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chiu\Documents\!Projects-Current\!Superfund\ChemicalLists\"/>
    </mc:Choice>
  </mc:AlternateContent>
  <bookViews>
    <workbookView xWindow="0" yWindow="0" windowWidth="28800" windowHeight="13425"/>
  </bookViews>
  <sheets>
    <sheet name="ToxValFull_data_ouput-corrected" sheetId="1" r:id="rId1"/>
  </sheets>
  <definedNames>
    <definedName name="_xlnm._FilterDatabase" localSheetId="0" hidden="1">'ToxValFull_data_ouput-corrected'!$A$1:$BI$3065</definedName>
    <definedName name="Full_data_ouput" localSheetId="0">'ToxValFull_data_ouput-corrected'!$A$1:$BI$3065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3065" i="1" l="1"/>
  <c r="AC3064" i="1"/>
  <c r="H3064" i="1"/>
  <c r="AC3063" i="1"/>
  <c r="H3063" i="1"/>
  <c r="AC3062" i="1"/>
  <c r="H3062" i="1"/>
  <c r="AC3061" i="1"/>
  <c r="H3061" i="1"/>
  <c r="AC3058" i="1"/>
  <c r="AC3056" i="1"/>
  <c r="H3056" i="1"/>
  <c r="AC3055" i="1"/>
  <c r="H3055" i="1"/>
  <c r="AC3054" i="1"/>
  <c r="H3054" i="1"/>
  <c r="AC3053" i="1"/>
  <c r="AC3049" i="1"/>
  <c r="H3049" i="1"/>
  <c r="AC3047" i="1"/>
  <c r="H3047" i="1"/>
  <c r="AC3046" i="1"/>
  <c r="H3046" i="1"/>
  <c r="AC3045" i="1"/>
  <c r="AC3043" i="1"/>
  <c r="H3043" i="1"/>
  <c r="AC3030" i="1"/>
  <c r="H3030" i="1"/>
  <c r="AC3029" i="1"/>
  <c r="H3029" i="1"/>
  <c r="AC3028" i="1"/>
  <c r="H3028" i="1"/>
  <c r="AC3027" i="1"/>
  <c r="H3027" i="1"/>
  <c r="AC3026" i="1"/>
  <c r="H3026" i="1"/>
  <c r="AC3025" i="1"/>
  <c r="H3025" i="1"/>
  <c r="AC3024" i="1"/>
  <c r="AC3023" i="1"/>
  <c r="AC3022" i="1"/>
  <c r="H3022" i="1"/>
  <c r="AC3012" i="1"/>
  <c r="H3012" i="1"/>
  <c r="AC3011" i="1"/>
  <c r="H3011" i="1"/>
  <c r="AC3010" i="1"/>
  <c r="H3010" i="1"/>
  <c r="AC3009" i="1"/>
  <c r="H3009" i="1"/>
  <c r="AC3008" i="1"/>
  <c r="H3008" i="1"/>
  <c r="AC3005" i="1"/>
  <c r="H3005" i="1"/>
  <c r="AC3004" i="1"/>
  <c r="H3004" i="1"/>
  <c r="AC3002" i="1"/>
  <c r="H3002" i="1"/>
  <c r="AC3001" i="1"/>
  <c r="H3001" i="1"/>
  <c r="AC2997" i="1"/>
  <c r="H2997" i="1"/>
  <c r="AC2996" i="1"/>
  <c r="H2996" i="1"/>
  <c r="AC2995" i="1"/>
  <c r="H2995" i="1"/>
  <c r="AC2991" i="1"/>
  <c r="H2991" i="1"/>
  <c r="AC2987" i="1"/>
  <c r="H2987" i="1"/>
  <c r="AC2986" i="1"/>
  <c r="H2986" i="1"/>
  <c r="AC2985" i="1"/>
  <c r="H2985" i="1"/>
  <c r="AC2984" i="1"/>
  <c r="H2984" i="1"/>
  <c r="AC2983" i="1"/>
  <c r="H2983" i="1"/>
  <c r="AC2982" i="1"/>
  <c r="H2982" i="1"/>
  <c r="AC2981" i="1"/>
  <c r="H2981" i="1"/>
  <c r="AC2980" i="1"/>
  <c r="H2980" i="1"/>
  <c r="AC2978" i="1"/>
  <c r="H2978" i="1"/>
  <c r="AC2977" i="1"/>
  <c r="H2977" i="1"/>
  <c r="AC2976" i="1"/>
  <c r="H2976" i="1"/>
  <c r="AC2972" i="1"/>
  <c r="H2972" i="1"/>
  <c r="AC2971" i="1"/>
  <c r="H2971" i="1"/>
  <c r="AC2970" i="1"/>
  <c r="H2970" i="1"/>
  <c r="AC2968" i="1"/>
  <c r="H2968" i="1"/>
  <c r="AC2967" i="1"/>
  <c r="H2967" i="1"/>
  <c r="AC2966" i="1"/>
  <c r="H2966" i="1"/>
  <c r="AC2965" i="1"/>
  <c r="H2965" i="1"/>
  <c r="AC2964" i="1"/>
  <c r="H2964" i="1"/>
  <c r="AC2963" i="1"/>
  <c r="H2963" i="1"/>
  <c r="AC2962" i="1"/>
  <c r="H2962" i="1"/>
  <c r="AC2961" i="1"/>
  <c r="H2961" i="1"/>
  <c r="AC2960" i="1"/>
  <c r="H2960" i="1"/>
  <c r="AC2959" i="1"/>
  <c r="H2959" i="1"/>
  <c r="AC2957" i="1"/>
  <c r="H2957" i="1"/>
  <c r="AC2938" i="1"/>
  <c r="H2938" i="1"/>
  <c r="AC2937" i="1"/>
  <c r="H2937" i="1"/>
  <c r="AC2935" i="1"/>
  <c r="H2935" i="1"/>
  <c r="AC2934" i="1"/>
  <c r="H2934" i="1"/>
  <c r="AC2932" i="1"/>
  <c r="H2932" i="1"/>
  <c r="AC2931" i="1"/>
  <c r="H2931" i="1"/>
  <c r="AC2930" i="1"/>
  <c r="H2930" i="1"/>
  <c r="AC2929" i="1"/>
  <c r="H2929" i="1"/>
  <c r="AC2928" i="1"/>
  <c r="H2928" i="1"/>
  <c r="AC2925" i="1"/>
  <c r="H2925" i="1"/>
  <c r="AC2924" i="1"/>
  <c r="H2924" i="1"/>
  <c r="AC2923" i="1"/>
  <c r="H2923" i="1"/>
  <c r="AC2922" i="1"/>
  <c r="H2922" i="1"/>
  <c r="AC2921" i="1"/>
  <c r="H2921" i="1"/>
  <c r="AC2920" i="1"/>
  <c r="AC2919" i="1"/>
  <c r="H2919" i="1"/>
  <c r="AC2918" i="1"/>
  <c r="H2918" i="1"/>
  <c r="AC2917" i="1"/>
  <c r="H2917" i="1"/>
  <c r="AC2916" i="1"/>
  <c r="H2916" i="1"/>
  <c r="AC2915" i="1"/>
  <c r="H2915" i="1"/>
  <c r="AC2914" i="1"/>
  <c r="H2914" i="1"/>
  <c r="AC2913" i="1"/>
  <c r="H2913" i="1"/>
  <c r="AC2912" i="1"/>
  <c r="H2912" i="1"/>
  <c r="AC2911" i="1"/>
  <c r="H2911" i="1"/>
  <c r="AC2910" i="1"/>
  <c r="H2910" i="1"/>
  <c r="AC2909" i="1"/>
  <c r="H2909" i="1"/>
  <c r="AC2908" i="1"/>
  <c r="H2908" i="1"/>
  <c r="AC2907" i="1"/>
  <c r="H2907" i="1"/>
  <c r="AC2906" i="1"/>
  <c r="H2906" i="1"/>
  <c r="AC2904" i="1"/>
  <c r="H2904" i="1"/>
  <c r="AC2900" i="1"/>
  <c r="H2900" i="1"/>
  <c r="AC2899" i="1"/>
  <c r="H2899" i="1"/>
  <c r="AC2898" i="1"/>
  <c r="H2898" i="1"/>
  <c r="AC2897" i="1"/>
  <c r="H2897" i="1"/>
  <c r="AC2896" i="1"/>
  <c r="H2896" i="1"/>
  <c r="AC2892" i="1"/>
  <c r="AC2891" i="1"/>
  <c r="H2891" i="1"/>
  <c r="AC2889" i="1"/>
  <c r="H2889" i="1"/>
  <c r="AC2888" i="1"/>
  <c r="AC2880" i="1"/>
  <c r="H2880" i="1"/>
  <c r="AC2879" i="1"/>
  <c r="H2879" i="1"/>
  <c r="AC2878" i="1"/>
  <c r="H2878" i="1"/>
  <c r="AC2877" i="1"/>
  <c r="H2877" i="1"/>
  <c r="AC2875" i="1"/>
  <c r="H2875" i="1"/>
  <c r="AC2874" i="1"/>
  <c r="H2874" i="1"/>
  <c r="AC2873" i="1"/>
  <c r="H2873" i="1"/>
  <c r="AC2872" i="1"/>
  <c r="AC2871" i="1"/>
  <c r="AC2870" i="1"/>
  <c r="H2870" i="1"/>
  <c r="AC2869" i="1"/>
  <c r="H2869" i="1"/>
  <c r="AC2868" i="1"/>
  <c r="H2868" i="1"/>
  <c r="AC2867" i="1"/>
  <c r="H2867" i="1"/>
  <c r="AC2866" i="1"/>
  <c r="H2866" i="1"/>
  <c r="AC2864" i="1"/>
  <c r="AC2863" i="1"/>
  <c r="H2863" i="1"/>
  <c r="AC2862" i="1"/>
  <c r="H2862" i="1"/>
  <c r="AC2861" i="1"/>
  <c r="H2861" i="1"/>
  <c r="AC2860" i="1"/>
  <c r="H2860" i="1"/>
  <c r="AC2859" i="1"/>
  <c r="H2859" i="1"/>
  <c r="AC2858" i="1"/>
  <c r="H2858" i="1"/>
  <c r="AC2857" i="1"/>
  <c r="H2857" i="1"/>
  <c r="AC2856" i="1"/>
  <c r="H2856" i="1"/>
  <c r="AC2843" i="1"/>
  <c r="H2843" i="1"/>
  <c r="AC2842" i="1"/>
  <c r="H2842" i="1"/>
  <c r="AC2841" i="1"/>
  <c r="H2841" i="1"/>
  <c r="AC2840" i="1"/>
  <c r="H2840" i="1"/>
  <c r="AC2839" i="1"/>
  <c r="H2839" i="1"/>
  <c r="AC2837" i="1"/>
  <c r="AC2836" i="1"/>
  <c r="AC2814" i="1"/>
  <c r="H2814" i="1"/>
  <c r="AC2813" i="1"/>
  <c r="H2813" i="1"/>
  <c r="AC2812" i="1"/>
  <c r="H2812" i="1"/>
  <c r="AC2811" i="1"/>
  <c r="H2811" i="1"/>
  <c r="AC2810" i="1"/>
  <c r="AC2808" i="1"/>
  <c r="H2808" i="1"/>
  <c r="AC2807" i="1"/>
  <c r="H2807" i="1"/>
  <c r="AC2806" i="1"/>
  <c r="H2806" i="1"/>
  <c r="AC2805" i="1"/>
  <c r="H2805" i="1"/>
  <c r="AC2804" i="1"/>
  <c r="H2804" i="1"/>
  <c r="AC2803" i="1"/>
  <c r="AC2802" i="1"/>
  <c r="H2802" i="1"/>
  <c r="AC2801" i="1"/>
  <c r="H2801" i="1"/>
  <c r="AC2800" i="1"/>
  <c r="H2800" i="1"/>
  <c r="AC2799" i="1"/>
  <c r="H2799" i="1"/>
  <c r="AC2798" i="1"/>
  <c r="H2798" i="1"/>
  <c r="AC2797" i="1"/>
  <c r="H2797" i="1"/>
  <c r="AC2796" i="1"/>
  <c r="H2796" i="1"/>
  <c r="AC2794" i="1"/>
  <c r="H2794" i="1"/>
  <c r="AC2793" i="1"/>
  <c r="H2793" i="1"/>
  <c r="AC2792" i="1"/>
  <c r="H2792" i="1"/>
  <c r="AC2791" i="1"/>
  <c r="H2791" i="1"/>
  <c r="AC2790" i="1"/>
  <c r="H2790" i="1"/>
  <c r="AC2789" i="1"/>
  <c r="H2789" i="1"/>
  <c r="AC2788" i="1"/>
  <c r="H2788" i="1"/>
  <c r="AC2787" i="1"/>
  <c r="H2787" i="1"/>
  <c r="AC2786" i="1"/>
  <c r="H2786" i="1"/>
  <c r="AC2785" i="1"/>
  <c r="H2785" i="1"/>
  <c r="AC2784" i="1"/>
  <c r="H2784" i="1"/>
  <c r="AC2779" i="1"/>
  <c r="H2779" i="1"/>
  <c r="AC2778" i="1"/>
  <c r="H2778" i="1"/>
  <c r="AC2777" i="1"/>
  <c r="H2777" i="1"/>
  <c r="AC2776" i="1"/>
  <c r="H2776" i="1"/>
  <c r="AC2775" i="1"/>
  <c r="H2775" i="1"/>
  <c r="AC2774" i="1"/>
  <c r="H2774" i="1"/>
  <c r="AC2773" i="1"/>
  <c r="H2773" i="1"/>
  <c r="AC2772" i="1"/>
  <c r="H2772" i="1"/>
  <c r="AC2771" i="1"/>
  <c r="H2771" i="1"/>
  <c r="AC2770" i="1"/>
  <c r="H2770" i="1"/>
  <c r="AC2769" i="1"/>
  <c r="H2769" i="1"/>
  <c r="AC2768" i="1"/>
  <c r="H2768" i="1"/>
  <c r="AC2767" i="1"/>
  <c r="H2767" i="1"/>
  <c r="AC2766" i="1"/>
  <c r="H2766" i="1"/>
  <c r="AC2762" i="1"/>
  <c r="H2762" i="1"/>
  <c r="AC2759" i="1"/>
  <c r="H2759" i="1"/>
  <c r="AC2758" i="1"/>
  <c r="H2758" i="1"/>
  <c r="AC2757" i="1"/>
  <c r="H2757" i="1"/>
  <c r="AC2756" i="1"/>
  <c r="H2756" i="1"/>
  <c r="AC2755" i="1"/>
  <c r="H2755" i="1"/>
  <c r="AC2753" i="1"/>
  <c r="H2753" i="1"/>
  <c r="AC2752" i="1"/>
  <c r="H2752" i="1"/>
  <c r="AC2750" i="1"/>
  <c r="H2750" i="1"/>
  <c r="AC2749" i="1"/>
  <c r="H2749" i="1"/>
  <c r="AC2748" i="1"/>
  <c r="H2748" i="1"/>
  <c r="AC2747" i="1"/>
  <c r="H2747" i="1"/>
  <c r="AC2746" i="1"/>
  <c r="H2746" i="1"/>
  <c r="AC2740" i="1"/>
  <c r="H2740" i="1"/>
  <c r="AC2739" i="1"/>
  <c r="H2739" i="1"/>
  <c r="AC2738" i="1"/>
  <c r="H2738" i="1"/>
  <c r="AC2737" i="1"/>
  <c r="H2737" i="1"/>
  <c r="AC2736" i="1"/>
  <c r="H2736" i="1"/>
  <c r="AC2735" i="1"/>
  <c r="H2735" i="1"/>
  <c r="AC2734" i="1"/>
  <c r="H2734" i="1"/>
  <c r="AC2733" i="1"/>
  <c r="H2733" i="1"/>
  <c r="AC2732" i="1"/>
  <c r="H2732" i="1"/>
  <c r="AC2731" i="1"/>
  <c r="H2731" i="1"/>
  <c r="AC2730" i="1"/>
  <c r="H2730" i="1"/>
  <c r="AC2729" i="1"/>
  <c r="H2729" i="1"/>
  <c r="AC2728" i="1"/>
  <c r="H2728" i="1"/>
  <c r="AC2727" i="1"/>
  <c r="H2727" i="1"/>
  <c r="AC2726" i="1"/>
  <c r="H2726" i="1"/>
  <c r="AC2725" i="1"/>
  <c r="H2725" i="1"/>
  <c r="AC2723" i="1"/>
  <c r="H2723" i="1"/>
  <c r="AC2722" i="1"/>
  <c r="H2722" i="1"/>
  <c r="AC2721" i="1"/>
  <c r="H2721" i="1"/>
  <c r="AC2720" i="1"/>
  <c r="H2720" i="1"/>
  <c r="AC2719" i="1"/>
  <c r="H2719" i="1"/>
  <c r="AC2718" i="1"/>
  <c r="H2718" i="1"/>
  <c r="AC2714" i="1"/>
  <c r="H2714" i="1"/>
  <c r="AC2712" i="1"/>
  <c r="H2712" i="1"/>
  <c r="AC2711" i="1"/>
  <c r="H2711" i="1"/>
  <c r="AC2710" i="1"/>
  <c r="H2710" i="1"/>
  <c r="AC2709" i="1"/>
  <c r="H2709" i="1"/>
  <c r="AC2708" i="1"/>
  <c r="H2708" i="1"/>
  <c r="AC2707" i="1"/>
  <c r="H2707" i="1"/>
  <c r="AC2706" i="1"/>
  <c r="H2706" i="1"/>
  <c r="AC2705" i="1"/>
  <c r="H2705" i="1"/>
  <c r="AC2703" i="1"/>
  <c r="H2703" i="1"/>
  <c r="AC2702" i="1"/>
  <c r="H2702" i="1"/>
  <c r="AC2701" i="1"/>
  <c r="H2701" i="1"/>
  <c r="AC2700" i="1"/>
  <c r="AC2699" i="1"/>
  <c r="AC2698" i="1"/>
  <c r="AC2696" i="1"/>
  <c r="H2696" i="1"/>
  <c r="AC2695" i="1"/>
  <c r="H2695" i="1"/>
  <c r="AC2694" i="1"/>
  <c r="H2694" i="1"/>
  <c r="AC2692" i="1"/>
  <c r="H2692" i="1"/>
  <c r="AC2691" i="1"/>
  <c r="H2691" i="1"/>
  <c r="AC2690" i="1"/>
  <c r="H2690" i="1"/>
  <c r="AC2677" i="1"/>
  <c r="H2677" i="1"/>
  <c r="AC2676" i="1"/>
  <c r="H2676" i="1"/>
  <c r="AC2675" i="1"/>
  <c r="H2675" i="1"/>
  <c r="AC2674" i="1"/>
  <c r="H2674" i="1"/>
  <c r="AC2673" i="1"/>
  <c r="AC2672" i="1"/>
  <c r="AC2671" i="1"/>
  <c r="H2671" i="1"/>
  <c r="AC2670" i="1"/>
  <c r="H2670" i="1"/>
  <c r="AC2669" i="1"/>
  <c r="H2669" i="1"/>
  <c r="AC2668" i="1"/>
  <c r="H2668" i="1"/>
  <c r="AC2666" i="1"/>
  <c r="H2666" i="1"/>
  <c r="AC2662" i="1"/>
  <c r="H2662" i="1"/>
  <c r="AC2661" i="1"/>
  <c r="H2661" i="1"/>
  <c r="AC2660" i="1"/>
  <c r="H2660" i="1"/>
  <c r="AC2659" i="1"/>
  <c r="AC2656" i="1"/>
  <c r="H2656" i="1"/>
  <c r="AC2655" i="1"/>
  <c r="H2655" i="1"/>
  <c r="AC2654" i="1"/>
  <c r="H2654" i="1"/>
  <c r="AC2653" i="1"/>
  <c r="H2653" i="1"/>
  <c r="AC2652" i="1"/>
  <c r="H2652" i="1"/>
  <c r="AC2651" i="1"/>
  <c r="H2651" i="1"/>
  <c r="AC2650" i="1"/>
  <c r="H2650" i="1"/>
  <c r="AC2649" i="1"/>
  <c r="H2649" i="1"/>
  <c r="AC2648" i="1"/>
  <c r="H2648" i="1"/>
  <c r="AC2647" i="1"/>
  <c r="H2647" i="1"/>
  <c r="AC2646" i="1"/>
  <c r="H2646" i="1"/>
  <c r="AC2645" i="1"/>
  <c r="H2645" i="1"/>
  <c r="AC2644" i="1"/>
  <c r="H2644" i="1"/>
  <c r="AC2643" i="1"/>
  <c r="H2643" i="1"/>
  <c r="AC2642" i="1"/>
  <c r="H2642" i="1"/>
  <c r="AC2641" i="1"/>
  <c r="H2641" i="1"/>
  <c r="AC2640" i="1"/>
  <c r="H2640" i="1"/>
  <c r="AC2639" i="1"/>
  <c r="H2639" i="1"/>
  <c r="AC2638" i="1"/>
  <c r="H2638" i="1"/>
  <c r="AC2637" i="1"/>
  <c r="H2637" i="1"/>
  <c r="AC2636" i="1"/>
  <c r="H2636" i="1"/>
  <c r="AC2635" i="1"/>
  <c r="H2635" i="1"/>
  <c r="AC2634" i="1"/>
  <c r="H2634" i="1"/>
  <c r="AC2633" i="1"/>
  <c r="H2633" i="1"/>
  <c r="AC2632" i="1"/>
  <c r="H2632" i="1"/>
  <c r="AC2631" i="1"/>
  <c r="H2631" i="1"/>
  <c r="AC2630" i="1"/>
  <c r="H2630" i="1"/>
  <c r="AC2629" i="1"/>
  <c r="H2629" i="1"/>
  <c r="AC2628" i="1"/>
  <c r="H2628" i="1"/>
  <c r="AC2627" i="1"/>
  <c r="H2627" i="1"/>
  <c r="AC2626" i="1"/>
  <c r="H2626" i="1"/>
  <c r="AC2625" i="1"/>
  <c r="H2625" i="1"/>
  <c r="AC2624" i="1"/>
  <c r="H2624" i="1"/>
  <c r="AC2623" i="1"/>
  <c r="H2623" i="1"/>
  <c r="AC2622" i="1"/>
  <c r="H2622" i="1"/>
  <c r="AC2621" i="1"/>
  <c r="H2621" i="1"/>
  <c r="AC2620" i="1"/>
  <c r="H2620" i="1"/>
  <c r="AC2619" i="1"/>
  <c r="H2619" i="1"/>
  <c r="AC2618" i="1"/>
  <c r="H2618" i="1"/>
  <c r="AC2617" i="1"/>
  <c r="H2617" i="1"/>
  <c r="AC2613" i="1"/>
  <c r="H2613" i="1"/>
  <c r="AC2609" i="1"/>
  <c r="H2609" i="1"/>
  <c r="AC2607" i="1"/>
  <c r="H2607" i="1"/>
  <c r="AC2601" i="1"/>
  <c r="H2601" i="1"/>
  <c r="AC2600" i="1"/>
  <c r="H2600" i="1"/>
  <c r="AC2599" i="1"/>
  <c r="H2599" i="1"/>
  <c r="AC2597" i="1"/>
  <c r="H2597" i="1"/>
  <c r="AC2596" i="1"/>
  <c r="H2596" i="1"/>
  <c r="AC2595" i="1"/>
  <c r="H2595" i="1"/>
  <c r="AC2594" i="1"/>
  <c r="H2594" i="1"/>
  <c r="AC2593" i="1"/>
  <c r="H2593" i="1"/>
  <c r="AC2592" i="1"/>
  <c r="H2592" i="1"/>
  <c r="AC2591" i="1"/>
  <c r="H2591" i="1"/>
  <c r="AC2590" i="1"/>
  <c r="H2590" i="1"/>
  <c r="AC2589" i="1"/>
  <c r="H2589" i="1"/>
  <c r="AC2588" i="1"/>
  <c r="H2588" i="1"/>
  <c r="AC2587" i="1"/>
  <c r="H2587" i="1"/>
  <c r="AC2586" i="1"/>
  <c r="H2586" i="1"/>
  <c r="AC2585" i="1"/>
  <c r="H2585" i="1"/>
  <c r="AC2584" i="1"/>
  <c r="H2584" i="1"/>
  <c r="AC2583" i="1"/>
  <c r="H2583" i="1"/>
  <c r="AC2582" i="1"/>
  <c r="H2582" i="1"/>
  <c r="AC2581" i="1"/>
  <c r="AC2580" i="1"/>
  <c r="H2580" i="1"/>
  <c r="AC2579" i="1"/>
  <c r="H2579" i="1"/>
  <c r="AC2578" i="1"/>
  <c r="H2578" i="1"/>
  <c r="AC2577" i="1"/>
  <c r="H2577" i="1"/>
  <c r="AC2576" i="1"/>
  <c r="H2576" i="1"/>
  <c r="AC2575" i="1"/>
  <c r="H2575" i="1"/>
  <c r="AC2574" i="1"/>
  <c r="H2574" i="1"/>
  <c r="AC2573" i="1"/>
  <c r="H2573" i="1"/>
  <c r="AC2572" i="1"/>
  <c r="H2572" i="1"/>
  <c r="AC2571" i="1"/>
  <c r="H2571" i="1"/>
  <c r="AC2570" i="1"/>
  <c r="H2570" i="1"/>
  <c r="AC2569" i="1"/>
  <c r="H2569" i="1"/>
  <c r="AC2568" i="1"/>
  <c r="H2568" i="1"/>
  <c r="AC2567" i="1"/>
  <c r="H2567" i="1"/>
  <c r="AC2566" i="1"/>
  <c r="H2566" i="1"/>
  <c r="AC2565" i="1"/>
  <c r="H2565" i="1"/>
  <c r="AC2564" i="1"/>
  <c r="H2564" i="1"/>
  <c r="AC2563" i="1"/>
  <c r="H2563" i="1"/>
  <c r="AC2562" i="1"/>
  <c r="H2562" i="1"/>
  <c r="AC2561" i="1"/>
  <c r="H2561" i="1"/>
  <c r="AC2560" i="1"/>
  <c r="H2560" i="1"/>
  <c r="AC2559" i="1"/>
  <c r="H2559" i="1"/>
  <c r="AC2558" i="1"/>
  <c r="H2558" i="1"/>
  <c r="AC2557" i="1"/>
  <c r="H2557" i="1"/>
  <c r="AC2556" i="1"/>
  <c r="H2556" i="1"/>
  <c r="AC2555" i="1"/>
  <c r="H2555" i="1"/>
  <c r="AC2554" i="1"/>
  <c r="H2554" i="1"/>
  <c r="AC2553" i="1"/>
  <c r="H2553" i="1"/>
  <c r="AC2552" i="1"/>
  <c r="H2552" i="1"/>
  <c r="AC2551" i="1"/>
  <c r="AC2550" i="1"/>
  <c r="H2550" i="1"/>
  <c r="AC2549" i="1"/>
  <c r="H2549" i="1"/>
  <c r="AC2548" i="1"/>
  <c r="H2548" i="1"/>
  <c r="AC2547" i="1"/>
  <c r="H2547" i="1"/>
  <c r="AC2536" i="1"/>
  <c r="H2536" i="1"/>
  <c r="AC2535" i="1"/>
  <c r="H2535" i="1"/>
  <c r="AC2534" i="1"/>
  <c r="H2534" i="1"/>
  <c r="AC2533" i="1"/>
  <c r="H2533" i="1"/>
  <c r="AC2532" i="1"/>
  <c r="H2532" i="1"/>
  <c r="AC2531" i="1"/>
  <c r="H2531" i="1"/>
  <c r="AC2530" i="1"/>
  <c r="H2530" i="1"/>
  <c r="AC2529" i="1"/>
  <c r="N2529" i="1"/>
  <c r="H2529" i="1"/>
  <c r="AC2528" i="1"/>
  <c r="H2528" i="1"/>
  <c r="AC2526" i="1"/>
  <c r="H2526" i="1"/>
  <c r="AC2521" i="1"/>
  <c r="H2521" i="1"/>
  <c r="AC2519" i="1"/>
  <c r="H2519" i="1"/>
  <c r="AC2514" i="1"/>
  <c r="AC2513" i="1"/>
  <c r="AC2512" i="1"/>
  <c r="H2512" i="1"/>
  <c r="AC2510" i="1"/>
  <c r="H2510" i="1"/>
  <c r="AC2509" i="1"/>
  <c r="H2509" i="1"/>
  <c r="AC2508" i="1"/>
  <c r="H2508" i="1"/>
  <c r="AC2507" i="1"/>
  <c r="H2507" i="1"/>
  <c r="AC2506" i="1"/>
  <c r="H2506" i="1"/>
  <c r="AC2505" i="1"/>
  <c r="H2505" i="1"/>
  <c r="AC2504" i="1"/>
  <c r="H2504" i="1"/>
  <c r="AC2503" i="1"/>
  <c r="H2503" i="1"/>
  <c r="AC2502" i="1"/>
  <c r="H2502" i="1"/>
  <c r="AC2501" i="1"/>
  <c r="H2501" i="1"/>
  <c r="AC2500" i="1"/>
  <c r="H2500" i="1"/>
  <c r="AC2495" i="1"/>
  <c r="H2495" i="1"/>
  <c r="AC2494" i="1"/>
  <c r="H2494" i="1"/>
  <c r="AC2493" i="1"/>
  <c r="H2493" i="1"/>
  <c r="AC2492" i="1"/>
  <c r="H2492" i="1"/>
  <c r="AC2491" i="1"/>
  <c r="H2491" i="1"/>
  <c r="AC2490" i="1"/>
  <c r="H2490" i="1"/>
  <c r="AC2489" i="1"/>
  <c r="H2489" i="1"/>
  <c r="AC2488" i="1"/>
  <c r="H2488" i="1"/>
  <c r="AC2487" i="1"/>
  <c r="H2487" i="1"/>
  <c r="AC2486" i="1"/>
  <c r="H2486" i="1"/>
  <c r="AC2485" i="1"/>
  <c r="H2485" i="1"/>
  <c r="AC2483" i="1"/>
  <c r="H2483" i="1"/>
  <c r="AC2482" i="1"/>
  <c r="H2482" i="1"/>
  <c r="AC2481" i="1"/>
  <c r="H2481" i="1"/>
  <c r="AC2480" i="1"/>
  <c r="H2480" i="1"/>
  <c r="AC2479" i="1"/>
  <c r="H2479" i="1"/>
  <c r="AC2476" i="1"/>
  <c r="H2476" i="1"/>
  <c r="AC2475" i="1"/>
  <c r="H2475" i="1"/>
  <c r="AC2474" i="1"/>
  <c r="H2474" i="1"/>
  <c r="AC2473" i="1"/>
  <c r="AC2472" i="1"/>
  <c r="H2472" i="1"/>
  <c r="AC2471" i="1"/>
  <c r="H2471" i="1"/>
  <c r="AC2470" i="1"/>
  <c r="H2470" i="1"/>
  <c r="AC2469" i="1"/>
  <c r="H2469" i="1"/>
  <c r="AC2468" i="1"/>
  <c r="H2468" i="1"/>
  <c r="AC2467" i="1"/>
  <c r="H2467" i="1"/>
  <c r="AC2465" i="1"/>
  <c r="H2465" i="1"/>
  <c r="AC2462" i="1"/>
  <c r="H2462" i="1"/>
  <c r="AC2456" i="1"/>
  <c r="H2456" i="1"/>
  <c r="AC2454" i="1"/>
  <c r="H2454" i="1"/>
  <c r="AC2453" i="1"/>
  <c r="H2453" i="1"/>
  <c r="AC2452" i="1"/>
  <c r="H2452" i="1"/>
  <c r="AC2451" i="1"/>
  <c r="H2451" i="1"/>
  <c r="AC2450" i="1"/>
  <c r="H2450" i="1"/>
  <c r="AC2442" i="1"/>
  <c r="H2442" i="1"/>
  <c r="AC2441" i="1"/>
  <c r="H2441" i="1"/>
  <c r="AC2440" i="1"/>
  <c r="H2440" i="1"/>
  <c r="AC2439" i="1"/>
  <c r="H2439" i="1"/>
  <c r="AC2435" i="1"/>
  <c r="H2435" i="1"/>
  <c r="AC2434" i="1"/>
  <c r="H2434" i="1"/>
  <c r="AC2433" i="1"/>
  <c r="H2433" i="1"/>
  <c r="AC2432" i="1"/>
  <c r="H2432" i="1"/>
  <c r="AC2431" i="1"/>
  <c r="H2431" i="1"/>
  <c r="AC2429" i="1"/>
  <c r="H2429" i="1"/>
  <c r="AC2428" i="1"/>
  <c r="H2428" i="1"/>
  <c r="AC2427" i="1"/>
  <c r="H2427" i="1"/>
  <c r="AC2425" i="1"/>
  <c r="H2425" i="1"/>
  <c r="AC2424" i="1"/>
  <c r="H2424" i="1"/>
  <c r="AC2416" i="1"/>
  <c r="H2416" i="1"/>
  <c r="AC2415" i="1"/>
  <c r="H2415" i="1"/>
  <c r="AC2414" i="1"/>
  <c r="H2414" i="1"/>
  <c r="AC2413" i="1"/>
  <c r="H2413" i="1"/>
  <c r="AC2409" i="1"/>
  <c r="H2409" i="1"/>
  <c r="AC2408" i="1"/>
  <c r="H2408" i="1"/>
  <c r="AC2407" i="1"/>
  <c r="H2407" i="1"/>
  <c r="AC2405" i="1"/>
  <c r="AC2404" i="1"/>
  <c r="H2404" i="1"/>
  <c r="AC2403" i="1"/>
  <c r="H2403" i="1"/>
  <c r="AC2402" i="1"/>
  <c r="H2402" i="1"/>
  <c r="AC2401" i="1"/>
  <c r="H2401" i="1"/>
  <c r="AC2400" i="1"/>
  <c r="AC2399" i="1"/>
  <c r="AC2398" i="1"/>
  <c r="H2398" i="1"/>
  <c r="AC2397" i="1"/>
  <c r="H2397" i="1"/>
  <c r="AC2396" i="1"/>
  <c r="H2396" i="1"/>
  <c r="AC2375" i="1"/>
  <c r="H2375" i="1"/>
  <c r="AC2374" i="1"/>
  <c r="H2374" i="1"/>
  <c r="AC2373" i="1"/>
  <c r="H2373" i="1"/>
  <c r="AC2372" i="1"/>
  <c r="H2372" i="1"/>
  <c r="AC2371" i="1"/>
  <c r="H2371" i="1"/>
  <c r="AC2369" i="1"/>
  <c r="H2369" i="1"/>
  <c r="AC2368" i="1"/>
  <c r="AC2365" i="1"/>
  <c r="H2365" i="1"/>
  <c r="AC2364" i="1"/>
  <c r="H2364" i="1"/>
  <c r="AC2343" i="1"/>
  <c r="H2343" i="1"/>
  <c r="AC2342" i="1"/>
  <c r="H2342" i="1"/>
  <c r="AC2341" i="1"/>
  <c r="H2341" i="1"/>
  <c r="AC2340" i="1"/>
  <c r="AC2339" i="1"/>
  <c r="AC2338" i="1"/>
  <c r="H2338" i="1"/>
  <c r="AC2337" i="1"/>
  <c r="H2337" i="1"/>
  <c r="AC2336" i="1"/>
  <c r="H2336" i="1"/>
  <c r="AC2335" i="1"/>
  <c r="H2335" i="1"/>
  <c r="AC2334" i="1"/>
  <c r="H2334" i="1"/>
  <c r="AC2333" i="1"/>
  <c r="H2333" i="1"/>
  <c r="AC2332" i="1"/>
  <c r="H2332" i="1"/>
  <c r="AC2331" i="1"/>
  <c r="H2331" i="1"/>
  <c r="AC2330" i="1"/>
  <c r="H2330" i="1"/>
  <c r="AC2321" i="1"/>
  <c r="H2321" i="1"/>
  <c r="AC2320" i="1"/>
  <c r="H2320" i="1"/>
  <c r="AC2319" i="1"/>
  <c r="H2319" i="1"/>
  <c r="AC2318" i="1"/>
  <c r="H2318" i="1"/>
  <c r="AC2317" i="1"/>
  <c r="H2317" i="1"/>
  <c r="AC2316" i="1"/>
  <c r="H2316" i="1"/>
  <c r="AC2301" i="1"/>
  <c r="H2301" i="1"/>
  <c r="AC2300" i="1"/>
  <c r="H2300" i="1"/>
  <c r="AC2299" i="1"/>
  <c r="H2299" i="1"/>
  <c r="AC2298" i="1"/>
  <c r="H2298" i="1"/>
  <c r="AC2294" i="1"/>
  <c r="H2294" i="1"/>
  <c r="AC2293" i="1"/>
  <c r="H2293" i="1"/>
  <c r="AC2292" i="1"/>
  <c r="H2292" i="1"/>
  <c r="AC2291" i="1"/>
  <c r="H2291" i="1"/>
  <c r="AC2290" i="1"/>
  <c r="H2290" i="1"/>
  <c r="AC2289" i="1"/>
  <c r="H2289" i="1"/>
  <c r="AC2270" i="1"/>
  <c r="H2270" i="1"/>
  <c r="AC2250" i="1"/>
  <c r="H2250" i="1"/>
  <c r="AC2248" i="1"/>
  <c r="H2248" i="1"/>
  <c r="AC2247" i="1"/>
  <c r="H2247" i="1"/>
  <c r="AC2245" i="1"/>
  <c r="H2245" i="1"/>
  <c r="AC2244" i="1"/>
  <c r="H2244" i="1"/>
  <c r="AC2243" i="1"/>
  <c r="H2243" i="1"/>
  <c r="AC2242" i="1"/>
  <c r="H2242" i="1"/>
  <c r="AC2241" i="1"/>
  <c r="H2241" i="1"/>
  <c r="AC2240" i="1"/>
  <c r="H2240" i="1"/>
  <c r="AC2239" i="1"/>
  <c r="H2239" i="1"/>
  <c r="AC2238" i="1"/>
  <c r="H2238" i="1"/>
  <c r="AC2228" i="1"/>
  <c r="H2228" i="1"/>
  <c r="AC2225" i="1"/>
  <c r="H2225" i="1"/>
  <c r="AC2218" i="1"/>
  <c r="H2218" i="1"/>
  <c r="AC2217" i="1"/>
  <c r="H2217" i="1"/>
  <c r="AC2212" i="1"/>
  <c r="H2212" i="1"/>
  <c r="AC2211" i="1"/>
  <c r="H2211" i="1"/>
  <c r="AC2207" i="1"/>
  <c r="AC2202" i="1"/>
  <c r="AC2201" i="1"/>
  <c r="AC2199" i="1"/>
  <c r="H2199" i="1"/>
  <c r="AC2198" i="1"/>
  <c r="H2198" i="1"/>
  <c r="AC2197" i="1"/>
  <c r="H2197" i="1"/>
  <c r="AC2196" i="1"/>
  <c r="H2196" i="1"/>
  <c r="AC2195" i="1"/>
  <c r="H2195" i="1"/>
  <c r="AC2194" i="1"/>
  <c r="H2194" i="1"/>
  <c r="AC2190" i="1"/>
  <c r="H2190" i="1"/>
  <c r="AC2189" i="1"/>
  <c r="H2189" i="1"/>
  <c r="AC2188" i="1"/>
  <c r="H2188" i="1"/>
  <c r="AC2187" i="1"/>
  <c r="H2187" i="1"/>
  <c r="AC2184" i="1"/>
  <c r="H2184" i="1"/>
  <c r="AC2176" i="1"/>
  <c r="H2176" i="1"/>
  <c r="AC2174" i="1"/>
  <c r="H2174" i="1"/>
  <c r="AC2165" i="1"/>
  <c r="H2165" i="1"/>
  <c r="AC2164" i="1"/>
  <c r="H2164" i="1"/>
  <c r="AC2160" i="1"/>
  <c r="H2160" i="1"/>
  <c r="AC2159" i="1"/>
  <c r="H2159" i="1"/>
  <c r="AC2152" i="1"/>
  <c r="H2152" i="1"/>
  <c r="AC2151" i="1"/>
  <c r="H2151" i="1"/>
  <c r="AC2150" i="1"/>
  <c r="H2150" i="1"/>
  <c r="AC2149" i="1"/>
  <c r="H2149" i="1"/>
  <c r="AC2148" i="1"/>
  <c r="H2148" i="1"/>
  <c r="AC2147" i="1"/>
  <c r="H2147" i="1"/>
  <c r="AC2146" i="1"/>
  <c r="H2146" i="1"/>
  <c r="AC2145" i="1"/>
  <c r="H2145" i="1"/>
  <c r="AC2144" i="1"/>
  <c r="H2144" i="1"/>
  <c r="AC2143" i="1"/>
  <c r="H2143" i="1"/>
  <c r="AC2134" i="1"/>
  <c r="H2134" i="1"/>
  <c r="AC2131" i="1"/>
  <c r="H2131" i="1"/>
  <c r="AC2130" i="1"/>
  <c r="H2130" i="1"/>
  <c r="AC2129" i="1"/>
  <c r="H2129" i="1"/>
  <c r="AC2128" i="1"/>
  <c r="H2128" i="1"/>
  <c r="AC2127" i="1"/>
  <c r="H2127" i="1"/>
  <c r="AC2121" i="1"/>
  <c r="H2121" i="1"/>
  <c r="AC2120" i="1"/>
  <c r="H2120" i="1"/>
  <c r="AC2119" i="1"/>
  <c r="H2119" i="1"/>
  <c r="AC2118" i="1"/>
  <c r="H2118" i="1"/>
  <c r="AC2117" i="1"/>
  <c r="H2117" i="1"/>
  <c r="AC2116" i="1"/>
  <c r="H2116" i="1"/>
  <c r="AC2115" i="1"/>
  <c r="H2115" i="1"/>
  <c r="AC2114" i="1"/>
  <c r="H2114" i="1"/>
  <c r="AC2113" i="1"/>
  <c r="H2113" i="1"/>
  <c r="AC2112" i="1"/>
  <c r="H2112" i="1"/>
  <c r="AC2111" i="1"/>
  <c r="H2111" i="1"/>
  <c r="AC2110" i="1"/>
  <c r="H2110" i="1"/>
  <c r="AC2109" i="1"/>
  <c r="H2109" i="1"/>
  <c r="AC2108" i="1"/>
  <c r="H2108" i="1"/>
  <c r="AC2107" i="1"/>
  <c r="H2107" i="1"/>
  <c r="AC2105" i="1"/>
  <c r="H2105" i="1"/>
  <c r="AC2104" i="1"/>
  <c r="AC2103" i="1"/>
  <c r="H2103" i="1"/>
  <c r="AC2102" i="1"/>
  <c r="H2102" i="1"/>
  <c r="AC2101" i="1"/>
  <c r="H2101" i="1"/>
  <c r="AC2100" i="1"/>
  <c r="H2100" i="1"/>
  <c r="AC2099" i="1"/>
  <c r="H2099" i="1"/>
  <c r="AC2098" i="1"/>
  <c r="H2098" i="1"/>
  <c r="AC2097" i="1"/>
  <c r="H2097" i="1"/>
  <c r="AC2096" i="1"/>
  <c r="H2096" i="1"/>
  <c r="AC2095" i="1"/>
  <c r="H2095" i="1"/>
  <c r="AC2094" i="1"/>
  <c r="AC2093" i="1"/>
  <c r="H2093" i="1"/>
  <c r="AC2092" i="1"/>
  <c r="H2092" i="1"/>
  <c r="AC2091" i="1"/>
  <c r="H2091" i="1"/>
  <c r="AC2090" i="1"/>
  <c r="H2090" i="1"/>
  <c r="AC2089" i="1"/>
  <c r="AC2088" i="1"/>
  <c r="H2088" i="1"/>
  <c r="AC2086" i="1"/>
  <c r="H2086" i="1"/>
  <c r="AC2085" i="1"/>
  <c r="H2085" i="1"/>
  <c r="AC2084" i="1"/>
  <c r="H2084" i="1"/>
  <c r="AC2081" i="1"/>
  <c r="H2081" i="1"/>
  <c r="AC2080" i="1"/>
  <c r="H2080" i="1"/>
  <c r="AC2066" i="1"/>
  <c r="AC2058" i="1"/>
  <c r="H2058" i="1"/>
  <c r="AC2048" i="1"/>
  <c r="H2048" i="1"/>
  <c r="AC2047" i="1"/>
  <c r="H2047" i="1"/>
  <c r="AC2043" i="1"/>
  <c r="H2043" i="1"/>
  <c r="AC2042" i="1"/>
  <c r="H2042" i="1"/>
  <c r="AC2041" i="1"/>
  <c r="H2041" i="1"/>
  <c r="AC2040" i="1"/>
  <c r="H2040" i="1"/>
  <c r="AC2039" i="1"/>
  <c r="H2039" i="1"/>
  <c r="AC2038" i="1"/>
  <c r="H2038" i="1"/>
  <c r="AC2037" i="1"/>
  <c r="H2037" i="1"/>
  <c r="AC2036" i="1"/>
  <c r="AC2035" i="1"/>
  <c r="H2035" i="1"/>
  <c r="AC2034" i="1"/>
  <c r="H2034" i="1"/>
  <c r="AC2033" i="1"/>
  <c r="H2033" i="1"/>
  <c r="AC2032" i="1"/>
  <c r="H2032" i="1"/>
  <c r="AC2031" i="1"/>
  <c r="H2031" i="1"/>
  <c r="AC2030" i="1"/>
  <c r="H2030" i="1"/>
  <c r="AC2029" i="1"/>
  <c r="H2029" i="1"/>
  <c r="AC2028" i="1"/>
  <c r="H2028" i="1"/>
  <c r="AC2027" i="1"/>
  <c r="H2027" i="1"/>
  <c r="AC2025" i="1"/>
  <c r="H2025" i="1"/>
  <c r="AC2024" i="1"/>
  <c r="H2024" i="1"/>
  <c r="AC2023" i="1"/>
  <c r="AC2021" i="1"/>
  <c r="AC2020" i="1"/>
  <c r="H2020" i="1"/>
  <c r="AC2019" i="1"/>
  <c r="H2019" i="1"/>
  <c r="AC2018" i="1"/>
  <c r="H2018" i="1"/>
  <c r="AC2017" i="1"/>
  <c r="H2017" i="1"/>
  <c r="AC2016" i="1"/>
  <c r="AC2015" i="1"/>
  <c r="AC2014" i="1"/>
  <c r="AC2013" i="1"/>
  <c r="H2013" i="1"/>
  <c r="AC2012" i="1"/>
  <c r="H2012" i="1"/>
  <c r="AC2011" i="1"/>
  <c r="H2011" i="1"/>
  <c r="AC2010" i="1"/>
  <c r="H2010" i="1"/>
  <c r="AC2008" i="1"/>
  <c r="H2008" i="1"/>
  <c r="AC2007" i="1"/>
  <c r="H2007" i="1"/>
  <c r="AC2006" i="1"/>
  <c r="H2006" i="1"/>
  <c r="AC2005" i="1"/>
  <c r="H2005" i="1"/>
  <c r="AC2004" i="1"/>
  <c r="H2004" i="1"/>
  <c r="AC2002" i="1"/>
  <c r="H2002" i="1"/>
  <c r="AC2001" i="1"/>
  <c r="H2001" i="1"/>
  <c r="AC2000" i="1"/>
  <c r="H2000" i="1"/>
  <c r="AC1999" i="1"/>
  <c r="H1999" i="1"/>
  <c r="AC1998" i="1"/>
  <c r="H1998" i="1"/>
  <c r="AC1997" i="1"/>
  <c r="H1997" i="1"/>
  <c r="AC1996" i="1"/>
  <c r="H1996" i="1"/>
  <c r="AC1995" i="1"/>
  <c r="H1995" i="1"/>
  <c r="AC1994" i="1"/>
  <c r="H1994" i="1"/>
  <c r="AC1993" i="1"/>
  <c r="H1993" i="1"/>
  <c r="AC1992" i="1"/>
  <c r="H1992" i="1"/>
  <c r="AC1985" i="1"/>
  <c r="H1985" i="1"/>
  <c r="AC1984" i="1"/>
  <c r="H1984" i="1"/>
  <c r="AC1983" i="1"/>
  <c r="H1983" i="1"/>
  <c r="AC1982" i="1"/>
  <c r="H1982" i="1"/>
  <c r="AC1980" i="1"/>
  <c r="H1980" i="1"/>
  <c r="AC1979" i="1"/>
  <c r="H1979" i="1"/>
  <c r="AC1978" i="1"/>
  <c r="H1978" i="1"/>
  <c r="AC1977" i="1"/>
  <c r="H1977" i="1"/>
  <c r="AC1976" i="1"/>
  <c r="H1976" i="1"/>
  <c r="AC1975" i="1"/>
  <c r="H1975" i="1"/>
  <c r="AC1974" i="1"/>
  <c r="H1974" i="1"/>
  <c r="AC1973" i="1"/>
  <c r="H1973" i="1"/>
  <c r="AC1972" i="1"/>
  <c r="H1972" i="1"/>
  <c r="AC1971" i="1"/>
  <c r="H1971" i="1"/>
  <c r="AC1970" i="1"/>
  <c r="H1970" i="1"/>
  <c r="AC1969" i="1"/>
  <c r="H1969" i="1"/>
  <c r="AC1968" i="1"/>
  <c r="H1968" i="1"/>
  <c r="AC1967" i="1"/>
  <c r="H1967" i="1"/>
  <c r="AC1966" i="1"/>
  <c r="H1966" i="1"/>
  <c r="AC1965" i="1"/>
  <c r="H1965" i="1"/>
  <c r="AC1964" i="1"/>
  <c r="H1964" i="1"/>
  <c r="AC1963" i="1"/>
  <c r="H1963" i="1"/>
  <c r="AC1962" i="1"/>
  <c r="H1962" i="1"/>
  <c r="AC1961" i="1"/>
  <c r="H1961" i="1"/>
  <c r="AC1960" i="1"/>
  <c r="H1960" i="1"/>
  <c r="AC1958" i="1"/>
  <c r="AC1957" i="1"/>
  <c r="H1957" i="1"/>
  <c r="AC1956" i="1"/>
  <c r="H1956" i="1"/>
  <c r="AC1955" i="1"/>
  <c r="H1955" i="1"/>
  <c r="AC1954" i="1"/>
  <c r="H1954" i="1"/>
  <c r="AC1953" i="1"/>
  <c r="H1953" i="1"/>
  <c r="AC1952" i="1"/>
  <c r="H1952" i="1"/>
  <c r="AC1951" i="1"/>
  <c r="H1951" i="1"/>
  <c r="AC1950" i="1"/>
  <c r="AC1949" i="1"/>
  <c r="H1949" i="1"/>
  <c r="AC1948" i="1"/>
  <c r="H1948" i="1"/>
  <c r="AC1947" i="1"/>
  <c r="H1947" i="1"/>
  <c r="AC1946" i="1"/>
  <c r="H1946" i="1"/>
  <c r="AC1945" i="1"/>
  <c r="H1945" i="1"/>
  <c r="AC1944" i="1"/>
  <c r="H1944" i="1"/>
  <c r="AC1943" i="1"/>
  <c r="H1943" i="1"/>
  <c r="AC1942" i="1"/>
  <c r="H1942" i="1"/>
  <c r="AC1941" i="1"/>
  <c r="H1941" i="1"/>
  <c r="AC1939" i="1"/>
  <c r="H1939" i="1"/>
  <c r="AC1937" i="1"/>
  <c r="H1937" i="1"/>
  <c r="AC1936" i="1"/>
  <c r="H1936" i="1"/>
  <c r="AC1935" i="1"/>
  <c r="H1935" i="1"/>
  <c r="AC1934" i="1"/>
  <c r="H1934" i="1"/>
  <c r="AC1933" i="1"/>
  <c r="H1933" i="1"/>
  <c r="AC1932" i="1"/>
  <c r="H1932" i="1"/>
  <c r="AC1919" i="1"/>
  <c r="H1919" i="1"/>
  <c r="AC1918" i="1"/>
  <c r="H1918" i="1"/>
  <c r="AC1917" i="1"/>
  <c r="H1917" i="1"/>
  <c r="AC1916" i="1"/>
  <c r="H1916" i="1"/>
  <c r="AC1915" i="1"/>
  <c r="H1915" i="1"/>
  <c r="AC1914" i="1"/>
  <c r="H1914" i="1"/>
  <c r="AC1913" i="1"/>
  <c r="H1913" i="1"/>
  <c r="AC1912" i="1"/>
  <c r="H1912" i="1"/>
  <c r="AC1911" i="1"/>
  <c r="H1911" i="1"/>
  <c r="AC1909" i="1"/>
  <c r="H1909" i="1"/>
  <c r="AC1907" i="1"/>
  <c r="H1907" i="1"/>
  <c r="AC1904" i="1"/>
  <c r="H1904" i="1"/>
  <c r="AC1903" i="1"/>
  <c r="H1903" i="1"/>
  <c r="AC1902" i="1"/>
  <c r="H1902" i="1"/>
  <c r="AC1901" i="1"/>
  <c r="H1901" i="1"/>
  <c r="AC1900" i="1"/>
  <c r="H1900" i="1"/>
  <c r="AC1899" i="1"/>
  <c r="H1899" i="1"/>
  <c r="AC1898" i="1"/>
  <c r="H1898" i="1"/>
  <c r="AC1897" i="1"/>
  <c r="H1897" i="1"/>
  <c r="AC1896" i="1"/>
  <c r="H1896" i="1"/>
  <c r="AC1895" i="1"/>
  <c r="H1895" i="1"/>
  <c r="AC1894" i="1"/>
  <c r="H1894" i="1"/>
  <c r="AC1892" i="1"/>
  <c r="H1892" i="1"/>
  <c r="AC1891" i="1"/>
  <c r="H1891" i="1"/>
  <c r="AC1890" i="1"/>
  <c r="H1890" i="1"/>
  <c r="AC1889" i="1"/>
  <c r="H1889" i="1"/>
  <c r="AC1888" i="1"/>
  <c r="H1888" i="1"/>
  <c r="AC1887" i="1"/>
  <c r="H1887" i="1"/>
  <c r="AC1886" i="1"/>
  <c r="H1886" i="1"/>
  <c r="AC1885" i="1"/>
  <c r="H1885" i="1"/>
  <c r="AC1880" i="1"/>
  <c r="H1880" i="1"/>
  <c r="AC1879" i="1"/>
  <c r="H1879" i="1"/>
  <c r="AC1877" i="1"/>
  <c r="H1877" i="1"/>
  <c r="AC1871" i="1"/>
  <c r="H1871" i="1"/>
  <c r="AC1870" i="1"/>
  <c r="H1870" i="1"/>
  <c r="AC1869" i="1"/>
  <c r="H1869" i="1"/>
  <c r="AC1866" i="1"/>
  <c r="H1866" i="1"/>
  <c r="AC1865" i="1"/>
  <c r="H1865" i="1"/>
  <c r="AC1864" i="1"/>
  <c r="AC1859" i="1"/>
  <c r="H1859" i="1"/>
  <c r="AC1857" i="1"/>
  <c r="H1857" i="1"/>
  <c r="AC1856" i="1"/>
  <c r="H1856" i="1"/>
  <c r="AC1855" i="1"/>
  <c r="H1855" i="1"/>
  <c r="AC1854" i="1"/>
  <c r="H1854" i="1"/>
  <c r="AC1853" i="1"/>
  <c r="H1853" i="1"/>
  <c r="AC1848" i="1"/>
  <c r="H1848" i="1"/>
  <c r="AC1847" i="1"/>
  <c r="H1847" i="1"/>
  <c r="AC1844" i="1"/>
  <c r="H1844" i="1"/>
  <c r="AC1843" i="1"/>
  <c r="H1843" i="1"/>
  <c r="AC1842" i="1"/>
  <c r="H1842" i="1"/>
  <c r="AC1840" i="1"/>
  <c r="H1840" i="1"/>
  <c r="AC1839" i="1"/>
  <c r="H1839" i="1"/>
  <c r="AC1838" i="1"/>
  <c r="H1838" i="1"/>
  <c r="AC1837" i="1"/>
  <c r="H1837" i="1"/>
  <c r="AC1836" i="1"/>
  <c r="H1836" i="1"/>
  <c r="AC1835" i="1"/>
  <c r="H1835" i="1"/>
  <c r="AC1834" i="1"/>
  <c r="H1834" i="1"/>
  <c r="AC1833" i="1"/>
  <c r="H1833" i="1"/>
  <c r="AC1832" i="1"/>
  <c r="H1832" i="1"/>
  <c r="AC1831" i="1"/>
  <c r="AC1830" i="1"/>
  <c r="H1830" i="1"/>
  <c r="AC1829" i="1"/>
  <c r="H1829" i="1"/>
  <c r="AC1828" i="1"/>
  <c r="H1828" i="1"/>
  <c r="AC1827" i="1"/>
  <c r="H1827" i="1"/>
  <c r="AC1825" i="1"/>
  <c r="AC1824" i="1"/>
  <c r="H1824" i="1"/>
  <c r="AC1810" i="1"/>
  <c r="H1810" i="1"/>
  <c r="AC1800" i="1"/>
  <c r="H1800" i="1"/>
  <c r="AC1799" i="1"/>
  <c r="H1799" i="1"/>
  <c r="AC1798" i="1"/>
  <c r="H1798" i="1"/>
  <c r="AC1797" i="1"/>
  <c r="H1797" i="1"/>
  <c r="AC1796" i="1"/>
  <c r="AC1795" i="1"/>
  <c r="H1795" i="1"/>
  <c r="AC1794" i="1"/>
  <c r="H1794" i="1"/>
  <c r="AC1793" i="1"/>
  <c r="H1793" i="1"/>
  <c r="AC1792" i="1"/>
  <c r="H1792" i="1"/>
  <c r="AC1791" i="1"/>
  <c r="H1791" i="1"/>
  <c r="AC1790" i="1"/>
  <c r="H1790" i="1"/>
  <c r="AC1786" i="1"/>
  <c r="H1786" i="1"/>
  <c r="AC1785" i="1"/>
  <c r="H1785" i="1"/>
  <c r="AC1784" i="1"/>
  <c r="H1784" i="1"/>
  <c r="AC1783" i="1"/>
  <c r="H1783" i="1"/>
  <c r="AC1779" i="1"/>
  <c r="H1779" i="1"/>
  <c r="AC1778" i="1"/>
  <c r="H1778" i="1"/>
  <c r="AC1774" i="1"/>
  <c r="H1774" i="1"/>
  <c r="AC1768" i="1"/>
  <c r="H1768" i="1"/>
  <c r="AC1767" i="1"/>
  <c r="H1767" i="1"/>
  <c r="AC1766" i="1"/>
  <c r="H1766" i="1"/>
  <c r="AC1764" i="1"/>
  <c r="H1764" i="1"/>
  <c r="AC1763" i="1"/>
  <c r="H1763" i="1"/>
  <c r="AC1758" i="1"/>
  <c r="H1758" i="1"/>
  <c r="AC1754" i="1"/>
  <c r="H1754" i="1"/>
  <c r="AC1745" i="1"/>
  <c r="H1745" i="1"/>
  <c r="AC1735" i="1"/>
  <c r="H1735" i="1"/>
  <c r="AC1734" i="1"/>
  <c r="H1734" i="1"/>
  <c r="AC1732" i="1"/>
  <c r="H1732" i="1"/>
  <c r="AC1731" i="1"/>
  <c r="H1731" i="1"/>
  <c r="AC1730" i="1"/>
  <c r="H1730" i="1"/>
  <c r="AC1729" i="1"/>
  <c r="H1729" i="1"/>
  <c r="AC1727" i="1"/>
  <c r="H1727" i="1"/>
  <c r="AC1725" i="1"/>
  <c r="H1725" i="1"/>
  <c r="AC1724" i="1"/>
  <c r="H1724" i="1"/>
  <c r="AC1722" i="1"/>
  <c r="H1722" i="1"/>
  <c r="AC1721" i="1"/>
  <c r="H1721" i="1"/>
  <c r="AC1720" i="1"/>
  <c r="AC1719" i="1"/>
  <c r="AC1718" i="1"/>
  <c r="AC1717" i="1"/>
  <c r="AC1711" i="1"/>
  <c r="H1711" i="1"/>
  <c r="AC1710" i="1"/>
  <c r="AC1709" i="1"/>
  <c r="H1709" i="1"/>
  <c r="AC1707" i="1"/>
  <c r="H1707" i="1"/>
  <c r="AC1706" i="1"/>
  <c r="H1706" i="1"/>
  <c r="AC1705" i="1"/>
  <c r="H1705" i="1"/>
  <c r="AC1702" i="1"/>
  <c r="H1702" i="1"/>
  <c r="AC1698" i="1"/>
  <c r="H1698" i="1"/>
  <c r="AC1697" i="1"/>
  <c r="H1697" i="1"/>
  <c r="AC1695" i="1"/>
  <c r="H1695" i="1"/>
  <c r="AC1694" i="1"/>
  <c r="H1694" i="1"/>
  <c r="AC1693" i="1"/>
  <c r="H1693" i="1"/>
  <c r="AC1692" i="1"/>
  <c r="H1692" i="1"/>
  <c r="AC1691" i="1"/>
  <c r="H1691" i="1"/>
  <c r="AC1690" i="1"/>
  <c r="H1690" i="1"/>
  <c r="AC1689" i="1"/>
  <c r="H1689" i="1"/>
  <c r="AC1682" i="1"/>
  <c r="H1682" i="1"/>
  <c r="AC1681" i="1"/>
  <c r="H1681" i="1"/>
  <c r="AC1680" i="1"/>
  <c r="H1680" i="1"/>
  <c r="AC1679" i="1"/>
  <c r="H1679" i="1"/>
  <c r="AC1678" i="1"/>
  <c r="H1678" i="1"/>
  <c r="AC1677" i="1"/>
  <c r="H1677" i="1"/>
  <c r="AC1676" i="1"/>
  <c r="H1676" i="1"/>
  <c r="AC1675" i="1"/>
  <c r="H1675" i="1"/>
  <c r="AC1674" i="1"/>
  <c r="H1674" i="1"/>
  <c r="AC1673" i="1"/>
  <c r="H1673" i="1"/>
  <c r="AC1672" i="1"/>
  <c r="H1672" i="1"/>
  <c r="AC1671" i="1"/>
  <c r="H1671" i="1"/>
  <c r="AC1670" i="1"/>
  <c r="H1670" i="1"/>
  <c r="AC1669" i="1"/>
  <c r="H1669" i="1"/>
  <c r="AC1668" i="1"/>
  <c r="H1668" i="1"/>
  <c r="AC1666" i="1"/>
  <c r="H1666" i="1"/>
  <c r="AC1665" i="1"/>
  <c r="H1665" i="1"/>
  <c r="AC1664" i="1"/>
  <c r="H1664" i="1"/>
  <c r="AC1663" i="1"/>
  <c r="H1663" i="1"/>
  <c r="AC1662" i="1"/>
  <c r="H1662" i="1"/>
  <c r="AC1661" i="1"/>
  <c r="H1661" i="1"/>
  <c r="AC1660" i="1"/>
  <c r="H1660" i="1"/>
  <c r="AC1658" i="1"/>
  <c r="H1658" i="1"/>
  <c r="AC1657" i="1"/>
  <c r="H1657" i="1"/>
  <c r="AC1656" i="1"/>
  <c r="H1656" i="1"/>
  <c r="AC1652" i="1"/>
  <c r="H1652" i="1"/>
  <c r="AC1651" i="1"/>
  <c r="H1651" i="1"/>
  <c r="AC1650" i="1"/>
  <c r="H1650" i="1"/>
  <c r="AC1649" i="1"/>
  <c r="H1649" i="1"/>
  <c r="AC1648" i="1"/>
  <c r="H1648" i="1"/>
  <c r="AC1647" i="1"/>
  <c r="H1647" i="1"/>
  <c r="AC1646" i="1"/>
  <c r="H1646" i="1"/>
  <c r="AC1645" i="1"/>
  <c r="H1645" i="1"/>
  <c r="AC1644" i="1"/>
  <c r="H1644" i="1"/>
  <c r="AC1643" i="1"/>
  <c r="H1643" i="1"/>
  <c r="AC1642" i="1"/>
  <c r="H1642" i="1"/>
  <c r="AC1641" i="1"/>
  <c r="H1641" i="1"/>
  <c r="AC1640" i="1"/>
  <c r="H1640" i="1"/>
  <c r="AC1639" i="1"/>
  <c r="H1639" i="1"/>
  <c r="AC1638" i="1"/>
  <c r="H1638" i="1"/>
  <c r="AC1637" i="1"/>
  <c r="H1637" i="1"/>
  <c r="AC1636" i="1"/>
  <c r="H1636" i="1"/>
  <c r="AC1635" i="1"/>
  <c r="H1635" i="1"/>
  <c r="AC1633" i="1"/>
  <c r="H1633" i="1"/>
  <c r="AC1632" i="1"/>
  <c r="H1632" i="1"/>
  <c r="AC1631" i="1"/>
  <c r="H1631" i="1"/>
  <c r="AC1630" i="1"/>
  <c r="H1630" i="1"/>
  <c r="AC1629" i="1"/>
  <c r="H1629" i="1"/>
  <c r="AC1628" i="1"/>
  <c r="H1628" i="1"/>
  <c r="AC1627" i="1"/>
  <c r="H1627" i="1"/>
  <c r="AC1626" i="1"/>
  <c r="AC1625" i="1"/>
  <c r="H1625" i="1"/>
  <c r="AC1624" i="1"/>
  <c r="H1624" i="1"/>
  <c r="AC1623" i="1"/>
  <c r="H1623" i="1"/>
  <c r="AC1622" i="1"/>
  <c r="AC1619" i="1"/>
  <c r="AC1618" i="1"/>
  <c r="AC1617" i="1"/>
  <c r="AC1616" i="1"/>
  <c r="AC1615" i="1"/>
  <c r="AC1614" i="1"/>
  <c r="AC1613" i="1"/>
  <c r="AC1612" i="1"/>
  <c r="H1612" i="1"/>
  <c r="AC1611" i="1"/>
  <c r="H1611" i="1"/>
  <c r="AC1608" i="1"/>
  <c r="H1608" i="1"/>
  <c r="AC1607" i="1"/>
  <c r="H1607" i="1"/>
  <c r="AC1605" i="1"/>
  <c r="H1605" i="1"/>
  <c r="AC1604" i="1"/>
  <c r="H1604" i="1"/>
  <c r="AC1603" i="1"/>
  <c r="H1603" i="1"/>
  <c r="AC1602" i="1"/>
  <c r="H1602" i="1"/>
  <c r="AC1601" i="1"/>
  <c r="H1601" i="1"/>
  <c r="AC1600" i="1"/>
  <c r="H1600" i="1"/>
  <c r="AC1599" i="1"/>
  <c r="H1599" i="1"/>
  <c r="AC1598" i="1"/>
  <c r="H1598" i="1"/>
  <c r="AC1597" i="1"/>
  <c r="H1597" i="1"/>
  <c r="AC1596" i="1"/>
  <c r="H1596" i="1"/>
  <c r="AC1595" i="1"/>
  <c r="H1595" i="1"/>
  <c r="AC1594" i="1"/>
  <c r="H1594" i="1"/>
  <c r="AC1593" i="1"/>
  <c r="H1593" i="1"/>
  <c r="AC1592" i="1"/>
  <c r="H1592" i="1"/>
  <c r="AC1591" i="1"/>
  <c r="H1591" i="1"/>
  <c r="AC1590" i="1"/>
  <c r="H1590" i="1"/>
  <c r="AC1589" i="1"/>
  <c r="H1589" i="1"/>
  <c r="AC1588" i="1"/>
  <c r="H1588" i="1"/>
  <c r="AC1587" i="1"/>
  <c r="H1587" i="1"/>
  <c r="AC1586" i="1"/>
  <c r="H1586" i="1"/>
  <c r="AC1585" i="1"/>
  <c r="H1585" i="1"/>
  <c r="AC1584" i="1"/>
  <c r="H1584" i="1"/>
  <c r="AC1583" i="1"/>
  <c r="H1583" i="1"/>
  <c r="AC1582" i="1"/>
  <c r="H1582" i="1"/>
  <c r="AC1581" i="1"/>
  <c r="H1581" i="1"/>
  <c r="AC1580" i="1"/>
  <c r="H1580" i="1"/>
  <c r="AC1579" i="1"/>
  <c r="H1579" i="1"/>
  <c r="AC1578" i="1"/>
  <c r="H1578" i="1"/>
  <c r="AC1577" i="1"/>
  <c r="H1577" i="1"/>
  <c r="AC1576" i="1"/>
  <c r="H1576" i="1"/>
  <c r="AC1575" i="1"/>
  <c r="H1575" i="1"/>
  <c r="AC1574" i="1"/>
  <c r="H1574" i="1"/>
  <c r="AC1573" i="1"/>
  <c r="H1573" i="1"/>
  <c r="AC1572" i="1"/>
  <c r="H1572" i="1"/>
  <c r="AC1571" i="1"/>
  <c r="H1571" i="1"/>
  <c r="AC1570" i="1"/>
  <c r="H1570" i="1"/>
  <c r="AC1569" i="1"/>
  <c r="H1569" i="1"/>
  <c r="AC1568" i="1"/>
  <c r="H1568" i="1"/>
  <c r="AC1567" i="1"/>
  <c r="H1567" i="1"/>
  <c r="AC1566" i="1"/>
  <c r="H1566" i="1"/>
  <c r="AC1565" i="1"/>
  <c r="H1565" i="1"/>
  <c r="AC1564" i="1"/>
  <c r="H1564" i="1"/>
  <c r="AC1563" i="1"/>
  <c r="H1563" i="1"/>
  <c r="AC1562" i="1"/>
  <c r="H1562" i="1"/>
  <c r="AC1561" i="1"/>
  <c r="H1561" i="1"/>
  <c r="AC1560" i="1"/>
  <c r="H1560" i="1"/>
  <c r="AC1559" i="1"/>
  <c r="H1559" i="1"/>
  <c r="AC1558" i="1"/>
  <c r="H1558" i="1"/>
  <c r="AC1557" i="1"/>
  <c r="H1557" i="1"/>
  <c r="AC1556" i="1"/>
  <c r="H1556" i="1"/>
  <c r="AC1555" i="1"/>
  <c r="H1555" i="1"/>
  <c r="AC1554" i="1"/>
  <c r="H1554" i="1"/>
  <c r="AC1553" i="1"/>
  <c r="H1553" i="1"/>
  <c r="AC1551" i="1"/>
  <c r="H1551" i="1"/>
  <c r="AC1550" i="1"/>
  <c r="H1550" i="1"/>
  <c r="AC1547" i="1"/>
  <c r="H1547" i="1"/>
  <c r="AC1546" i="1"/>
  <c r="H1546" i="1"/>
  <c r="AC1545" i="1"/>
  <c r="H1545" i="1"/>
  <c r="AC1544" i="1"/>
  <c r="H1544" i="1"/>
  <c r="AC1543" i="1"/>
  <c r="H1543" i="1"/>
  <c r="AC1542" i="1"/>
  <c r="H1542" i="1"/>
  <c r="AC1541" i="1"/>
  <c r="H1541" i="1"/>
  <c r="AC1540" i="1"/>
  <c r="H1540" i="1"/>
  <c r="AC1539" i="1"/>
  <c r="H1539" i="1"/>
  <c r="AC1537" i="1"/>
  <c r="H1537" i="1"/>
  <c r="AC1536" i="1"/>
  <c r="H1536" i="1"/>
  <c r="AC1535" i="1"/>
  <c r="H1535" i="1"/>
  <c r="AC1534" i="1"/>
  <c r="H1534" i="1"/>
  <c r="AC1533" i="1"/>
  <c r="H1533" i="1"/>
  <c r="AC1532" i="1"/>
  <c r="H1532" i="1"/>
  <c r="AC1531" i="1"/>
  <c r="H1531" i="1"/>
  <c r="AC1530" i="1"/>
  <c r="H1530" i="1"/>
  <c r="AC1529" i="1"/>
  <c r="H1529" i="1"/>
  <c r="AC1525" i="1"/>
  <c r="H1525" i="1"/>
  <c r="AC1522" i="1"/>
  <c r="H1522" i="1"/>
  <c r="AC1521" i="1"/>
  <c r="H1521" i="1"/>
  <c r="AC1515" i="1"/>
  <c r="H1515" i="1"/>
  <c r="AC1514" i="1"/>
  <c r="H1514" i="1"/>
  <c r="AC1513" i="1"/>
  <c r="AC1512" i="1"/>
  <c r="H1512" i="1"/>
  <c r="AC1509" i="1"/>
  <c r="H1509" i="1"/>
  <c r="AC1508" i="1"/>
  <c r="H1508" i="1"/>
  <c r="AC1507" i="1"/>
  <c r="H1507" i="1"/>
  <c r="AC1506" i="1"/>
  <c r="H1506" i="1"/>
  <c r="AC1505" i="1"/>
  <c r="H1505" i="1"/>
  <c r="AC1503" i="1"/>
  <c r="H1503" i="1"/>
  <c r="AC1502" i="1"/>
  <c r="H1502" i="1"/>
  <c r="AC1501" i="1"/>
  <c r="AC1500" i="1"/>
  <c r="AC1499" i="1"/>
  <c r="AC1498" i="1"/>
  <c r="AC1497" i="1"/>
  <c r="AC1496" i="1"/>
  <c r="AC1495" i="1"/>
  <c r="AC1494" i="1"/>
  <c r="AC1493" i="1"/>
  <c r="H1493" i="1"/>
  <c r="AC1492" i="1"/>
  <c r="H1492" i="1"/>
  <c r="AC1486" i="1"/>
  <c r="H1486" i="1"/>
  <c r="AC1484" i="1"/>
  <c r="H1484" i="1"/>
  <c r="AC1483" i="1"/>
  <c r="H1483" i="1"/>
  <c r="AC1482" i="1"/>
  <c r="H1482" i="1"/>
  <c r="AC1480" i="1"/>
  <c r="H1480" i="1"/>
  <c r="AC1479" i="1"/>
  <c r="H1479" i="1"/>
  <c r="AC1478" i="1"/>
  <c r="H1478" i="1"/>
  <c r="AC1477" i="1"/>
  <c r="H1477" i="1"/>
  <c r="AC1476" i="1"/>
  <c r="H1476" i="1"/>
  <c r="AC1475" i="1"/>
  <c r="H1475" i="1"/>
  <c r="AC1474" i="1"/>
  <c r="H1474" i="1"/>
  <c r="AC1473" i="1"/>
  <c r="AC1472" i="1"/>
  <c r="H1472" i="1"/>
  <c r="AC1471" i="1"/>
  <c r="H1471" i="1"/>
  <c r="AC1470" i="1"/>
  <c r="AC1469" i="1"/>
  <c r="H1469" i="1"/>
  <c r="AC1468" i="1"/>
  <c r="H1468" i="1"/>
  <c r="AC1466" i="1"/>
  <c r="H1466" i="1"/>
  <c r="AC1465" i="1"/>
  <c r="H1465" i="1"/>
  <c r="AC1464" i="1"/>
  <c r="H1464" i="1"/>
  <c r="AC1463" i="1"/>
  <c r="H1463" i="1"/>
  <c r="AC1462" i="1"/>
  <c r="H1462" i="1"/>
  <c r="AC1460" i="1"/>
  <c r="H1460" i="1"/>
  <c r="AC1459" i="1"/>
  <c r="H1459" i="1"/>
  <c r="AC1458" i="1"/>
  <c r="H1458" i="1"/>
  <c r="AC1457" i="1"/>
  <c r="H1457" i="1"/>
  <c r="AC1456" i="1"/>
  <c r="H1456" i="1"/>
  <c r="AC1455" i="1"/>
  <c r="H1455" i="1"/>
  <c r="AC1453" i="1"/>
  <c r="H1453" i="1"/>
  <c r="AC1452" i="1"/>
  <c r="H1452" i="1"/>
  <c r="AC1451" i="1"/>
  <c r="H1451" i="1"/>
  <c r="AC1450" i="1"/>
  <c r="H1450" i="1"/>
  <c r="AC1449" i="1"/>
  <c r="H1449" i="1"/>
  <c r="AC1448" i="1"/>
  <c r="H1448" i="1"/>
  <c r="AC1447" i="1"/>
  <c r="H1447" i="1"/>
  <c r="AC1446" i="1"/>
  <c r="H1446" i="1"/>
  <c r="AC1445" i="1"/>
  <c r="H1445" i="1"/>
  <c r="AC1444" i="1"/>
  <c r="H1444" i="1"/>
  <c r="AC1443" i="1"/>
  <c r="H1443" i="1"/>
  <c r="AC1442" i="1"/>
  <c r="H1442" i="1"/>
  <c r="AC1441" i="1"/>
  <c r="H1441" i="1"/>
  <c r="AC1440" i="1"/>
  <c r="H1440" i="1"/>
  <c r="AC1439" i="1"/>
  <c r="H1439" i="1"/>
  <c r="AC1438" i="1"/>
  <c r="H1438" i="1"/>
  <c r="AC1437" i="1"/>
  <c r="H1437" i="1"/>
  <c r="AC1436" i="1"/>
  <c r="H1436" i="1"/>
  <c r="AC1435" i="1"/>
  <c r="H1435" i="1"/>
  <c r="AC1434" i="1"/>
  <c r="H1434" i="1"/>
  <c r="AC1433" i="1"/>
  <c r="H1433" i="1"/>
  <c r="AC1432" i="1"/>
  <c r="H1432" i="1"/>
  <c r="AC1431" i="1"/>
  <c r="H1431" i="1"/>
  <c r="AC1430" i="1"/>
  <c r="H1430" i="1"/>
  <c r="AC1429" i="1"/>
  <c r="H1429" i="1"/>
  <c r="AC1428" i="1"/>
  <c r="H1428" i="1"/>
  <c r="AC1427" i="1"/>
  <c r="H1427" i="1"/>
  <c r="AC1426" i="1"/>
  <c r="H1426" i="1"/>
  <c r="AC1425" i="1"/>
  <c r="H1425" i="1"/>
  <c r="AC1424" i="1"/>
  <c r="H1424" i="1"/>
  <c r="AC1423" i="1"/>
  <c r="H1423" i="1"/>
  <c r="AC1422" i="1"/>
  <c r="H1422" i="1"/>
  <c r="AC1421" i="1"/>
  <c r="H1421" i="1"/>
  <c r="AC1409" i="1"/>
  <c r="H1409" i="1"/>
  <c r="AC1408" i="1"/>
  <c r="H1408" i="1"/>
  <c r="AC1407" i="1"/>
  <c r="AC1399" i="1"/>
  <c r="H1399" i="1"/>
  <c r="AC1398" i="1"/>
  <c r="H1398" i="1"/>
  <c r="AC1397" i="1"/>
  <c r="H1397" i="1"/>
  <c r="AC1396" i="1"/>
  <c r="H1396" i="1"/>
  <c r="AC1393" i="1"/>
  <c r="H1393" i="1"/>
  <c r="AC1392" i="1"/>
  <c r="H1392" i="1"/>
  <c r="AC1391" i="1"/>
  <c r="H1391" i="1"/>
  <c r="AC1390" i="1"/>
  <c r="H1390" i="1"/>
  <c r="AC1389" i="1"/>
  <c r="AC1388" i="1"/>
  <c r="H1388" i="1"/>
  <c r="AC1387" i="1"/>
  <c r="H1387" i="1"/>
  <c r="AC1386" i="1"/>
  <c r="H1386" i="1"/>
  <c r="AC1385" i="1"/>
  <c r="H1385" i="1"/>
  <c r="AC1384" i="1"/>
  <c r="H1384" i="1"/>
  <c r="AC1383" i="1"/>
  <c r="H1383" i="1"/>
  <c r="AC1382" i="1"/>
  <c r="H1382" i="1"/>
  <c r="AC1378" i="1"/>
  <c r="H1378" i="1"/>
  <c r="AC1372" i="1"/>
  <c r="H1372" i="1"/>
  <c r="AC1371" i="1"/>
  <c r="H1371" i="1"/>
  <c r="AC1370" i="1"/>
  <c r="H1370" i="1"/>
  <c r="AC1369" i="1"/>
  <c r="H1369" i="1"/>
  <c r="AC1368" i="1"/>
  <c r="H1368" i="1"/>
  <c r="AC1367" i="1"/>
  <c r="H1367" i="1"/>
  <c r="AC1366" i="1"/>
  <c r="H1366" i="1"/>
  <c r="AC1365" i="1"/>
  <c r="H1365" i="1"/>
  <c r="AC1364" i="1"/>
  <c r="H1364" i="1"/>
  <c r="AC1361" i="1"/>
  <c r="H1361" i="1"/>
  <c r="AC1359" i="1"/>
  <c r="H1359" i="1"/>
  <c r="AC1358" i="1"/>
  <c r="H1358" i="1"/>
  <c r="AC1357" i="1"/>
  <c r="H1357" i="1"/>
  <c r="AC1356" i="1"/>
  <c r="H1356" i="1"/>
  <c r="AC1355" i="1"/>
  <c r="H1355" i="1"/>
  <c r="AC1354" i="1"/>
  <c r="H1354" i="1"/>
  <c r="AC1353" i="1"/>
  <c r="H1353" i="1"/>
  <c r="AC1352" i="1"/>
  <c r="H1352" i="1"/>
  <c r="AC1346" i="1"/>
  <c r="H1346" i="1"/>
  <c r="AC1345" i="1"/>
  <c r="H1345" i="1"/>
  <c r="AC1344" i="1"/>
  <c r="H1344" i="1"/>
  <c r="AC1343" i="1"/>
  <c r="H1343" i="1"/>
  <c r="AC1341" i="1"/>
  <c r="H1341" i="1"/>
  <c r="AC1333" i="1"/>
  <c r="H1333" i="1"/>
  <c r="AC1331" i="1"/>
  <c r="H1331" i="1"/>
  <c r="AC1330" i="1"/>
  <c r="H1330" i="1"/>
  <c r="AC1329" i="1"/>
  <c r="H1329" i="1"/>
  <c r="AC1328" i="1"/>
  <c r="H1328" i="1"/>
  <c r="AC1326" i="1"/>
  <c r="H1326" i="1"/>
  <c r="AC1324" i="1"/>
  <c r="H1324" i="1"/>
  <c r="AC1320" i="1"/>
  <c r="H1320" i="1"/>
  <c r="AC1319" i="1"/>
  <c r="H1319" i="1"/>
  <c r="AC1318" i="1"/>
  <c r="H1318" i="1"/>
  <c r="AC1317" i="1"/>
  <c r="H1317" i="1"/>
  <c r="AC1316" i="1"/>
  <c r="H1316" i="1"/>
  <c r="AC1315" i="1"/>
  <c r="H1315" i="1"/>
  <c r="AC1314" i="1"/>
  <c r="H1314" i="1"/>
  <c r="AC1313" i="1"/>
  <c r="H1313" i="1"/>
  <c r="AC1312" i="1"/>
  <c r="H1312" i="1"/>
  <c r="AC1311" i="1"/>
  <c r="H1311" i="1"/>
  <c r="AC1310" i="1"/>
  <c r="H1310" i="1"/>
  <c r="AC1309" i="1"/>
  <c r="H1309" i="1"/>
  <c r="AC1301" i="1"/>
  <c r="H1301" i="1"/>
  <c r="AC1294" i="1"/>
  <c r="H1294" i="1"/>
  <c r="AC1293" i="1"/>
  <c r="H1293" i="1"/>
  <c r="AC1290" i="1"/>
  <c r="H1290" i="1"/>
  <c r="AC1289" i="1"/>
  <c r="H1289" i="1"/>
  <c r="AC1288" i="1"/>
  <c r="H1288" i="1"/>
  <c r="AC1287" i="1"/>
  <c r="H1287" i="1"/>
  <c r="AC1285" i="1"/>
  <c r="H1285" i="1"/>
  <c r="AC1284" i="1"/>
  <c r="H1284" i="1"/>
  <c r="AC1283" i="1"/>
  <c r="H1283" i="1"/>
  <c r="AC1282" i="1"/>
  <c r="H1282" i="1"/>
  <c r="AC1281" i="1"/>
  <c r="H1281" i="1"/>
  <c r="AC1272" i="1"/>
  <c r="H1272" i="1"/>
  <c r="AC1271" i="1"/>
  <c r="H1271" i="1"/>
  <c r="AC1270" i="1"/>
  <c r="H1270" i="1"/>
  <c r="AC1269" i="1"/>
  <c r="H1269" i="1"/>
  <c r="AC1264" i="1"/>
  <c r="H1264" i="1"/>
  <c r="AC1263" i="1"/>
  <c r="H1263" i="1"/>
  <c r="AC1262" i="1"/>
  <c r="H1262" i="1"/>
  <c r="AC1261" i="1"/>
  <c r="H1261" i="1"/>
  <c r="AC1260" i="1"/>
  <c r="H1260" i="1"/>
  <c r="AC1258" i="1"/>
  <c r="H1258" i="1"/>
  <c r="AC1256" i="1"/>
  <c r="H1256" i="1"/>
  <c r="AC1255" i="1"/>
  <c r="H1255" i="1"/>
  <c r="AC1254" i="1"/>
  <c r="H1254" i="1"/>
  <c r="AC1253" i="1"/>
  <c r="H1253" i="1"/>
  <c r="AC1252" i="1"/>
  <c r="H1252" i="1"/>
  <c r="AC1251" i="1"/>
  <c r="H1251" i="1"/>
  <c r="AC1250" i="1"/>
  <c r="H1250" i="1"/>
  <c r="AC1249" i="1"/>
  <c r="AC1246" i="1"/>
  <c r="H1246" i="1"/>
  <c r="AC1234" i="1"/>
  <c r="H1234" i="1"/>
  <c r="AC1233" i="1"/>
  <c r="H1233" i="1"/>
  <c r="AC1232" i="1"/>
  <c r="H1232" i="1"/>
  <c r="AC1231" i="1"/>
  <c r="H1231" i="1"/>
  <c r="AC1230" i="1"/>
  <c r="H1230" i="1"/>
  <c r="AC1227" i="1"/>
  <c r="H1227" i="1"/>
  <c r="AC1226" i="1"/>
  <c r="H1226" i="1"/>
  <c r="AC1225" i="1"/>
  <c r="H1225" i="1"/>
  <c r="AC1224" i="1"/>
  <c r="H1224" i="1"/>
  <c r="AC1223" i="1"/>
  <c r="H1223" i="1"/>
  <c r="AC1222" i="1"/>
  <c r="H1222" i="1"/>
  <c r="AC1221" i="1"/>
  <c r="H1221" i="1"/>
  <c r="AC1220" i="1"/>
  <c r="H1220" i="1"/>
  <c r="AC1219" i="1"/>
  <c r="H1219" i="1"/>
  <c r="AC1218" i="1"/>
  <c r="H1218" i="1"/>
  <c r="AC1217" i="1"/>
  <c r="H1217" i="1"/>
  <c r="AC1216" i="1"/>
  <c r="H1216" i="1"/>
  <c r="AC1214" i="1"/>
  <c r="H1214" i="1"/>
  <c r="AC1213" i="1"/>
  <c r="H1213" i="1"/>
  <c r="AC1212" i="1"/>
  <c r="H1212" i="1"/>
  <c r="AC1211" i="1"/>
  <c r="AC1210" i="1"/>
  <c r="AC1209" i="1"/>
  <c r="AC1208" i="1"/>
  <c r="AC1207" i="1"/>
  <c r="AC1206" i="1"/>
  <c r="H1206" i="1"/>
  <c r="AC1205" i="1"/>
  <c r="H1205" i="1"/>
  <c r="AC1204" i="1"/>
  <c r="H1204" i="1"/>
  <c r="AC1202" i="1"/>
  <c r="H1202" i="1"/>
  <c r="AC1200" i="1"/>
  <c r="H1200" i="1"/>
  <c r="AC1182" i="1"/>
  <c r="H1182" i="1"/>
  <c r="AC1178" i="1"/>
  <c r="H1178" i="1"/>
  <c r="AC1177" i="1"/>
  <c r="H1177" i="1"/>
  <c r="AC1173" i="1"/>
  <c r="H1173" i="1"/>
  <c r="AC1172" i="1"/>
  <c r="H1172" i="1"/>
  <c r="AC1169" i="1"/>
  <c r="H1169" i="1"/>
  <c r="AC1168" i="1"/>
  <c r="H1168" i="1"/>
  <c r="AC1165" i="1"/>
  <c r="H1165" i="1"/>
  <c r="AC1164" i="1"/>
  <c r="H1164" i="1"/>
  <c r="AC1163" i="1"/>
  <c r="H1163" i="1"/>
  <c r="AC1162" i="1"/>
  <c r="H1162" i="1"/>
  <c r="AC1161" i="1"/>
  <c r="H1161" i="1"/>
  <c r="AC1160" i="1"/>
  <c r="H1160" i="1"/>
  <c r="AC1159" i="1"/>
  <c r="AC1158" i="1"/>
  <c r="H1158" i="1"/>
  <c r="AC1157" i="1"/>
  <c r="H1157" i="1"/>
  <c r="AC1156" i="1"/>
  <c r="H1156" i="1"/>
  <c r="AC1155" i="1"/>
  <c r="H1155" i="1"/>
  <c r="AC1154" i="1"/>
  <c r="H1154" i="1"/>
  <c r="AC1153" i="1"/>
  <c r="H1153" i="1"/>
  <c r="AC1152" i="1"/>
  <c r="H1152" i="1"/>
  <c r="AC1151" i="1"/>
  <c r="H1151" i="1"/>
  <c r="AC1150" i="1"/>
  <c r="H1150" i="1"/>
  <c r="AC1149" i="1"/>
  <c r="H1149" i="1"/>
  <c r="AC1146" i="1"/>
  <c r="H1146" i="1"/>
  <c r="AC1142" i="1"/>
  <c r="H1142" i="1"/>
  <c r="AC1141" i="1"/>
  <c r="H1141" i="1"/>
  <c r="AC1140" i="1"/>
  <c r="H1140" i="1"/>
  <c r="AC1139" i="1"/>
  <c r="H1139" i="1"/>
  <c r="AC1138" i="1"/>
  <c r="H1138" i="1"/>
  <c r="AC1137" i="1"/>
  <c r="H1137" i="1"/>
  <c r="AC1136" i="1"/>
  <c r="H1136" i="1"/>
  <c r="AC1135" i="1"/>
  <c r="H1135" i="1"/>
  <c r="AC1133" i="1"/>
  <c r="AC1132" i="1"/>
  <c r="AC1131" i="1"/>
  <c r="H1131" i="1"/>
  <c r="AC1128" i="1"/>
  <c r="H1128" i="1"/>
  <c r="AC1127" i="1"/>
  <c r="AC1126" i="1"/>
  <c r="AC1125" i="1"/>
  <c r="AC1119" i="1"/>
  <c r="H1119" i="1"/>
  <c r="AC1116" i="1"/>
  <c r="H1116" i="1"/>
  <c r="AC1115" i="1"/>
  <c r="H1115" i="1"/>
  <c r="AC1114" i="1"/>
  <c r="H1114" i="1"/>
  <c r="AC1113" i="1"/>
  <c r="H1113" i="1"/>
  <c r="AC1112" i="1"/>
  <c r="H1112" i="1"/>
  <c r="AC1111" i="1"/>
  <c r="H1111" i="1"/>
  <c r="AC1110" i="1"/>
  <c r="H1110" i="1"/>
  <c r="AC1109" i="1"/>
  <c r="H1109" i="1"/>
  <c r="AC1108" i="1"/>
  <c r="H1108" i="1"/>
  <c r="AC1107" i="1"/>
  <c r="H1107" i="1"/>
  <c r="AC1101" i="1"/>
  <c r="AC1100" i="1"/>
  <c r="AC1099" i="1"/>
  <c r="AC1098" i="1"/>
  <c r="AC1097" i="1"/>
  <c r="H1097" i="1"/>
  <c r="AC1096" i="1"/>
  <c r="H1096" i="1"/>
  <c r="AC1094" i="1"/>
  <c r="H1094" i="1"/>
  <c r="AC1093" i="1"/>
  <c r="H1093" i="1"/>
  <c r="AC1092" i="1"/>
  <c r="H1092" i="1"/>
  <c r="AC1091" i="1"/>
  <c r="H1091" i="1"/>
  <c r="AC1090" i="1"/>
  <c r="H1090" i="1"/>
  <c r="AC1089" i="1"/>
  <c r="H1089" i="1"/>
  <c r="AC1088" i="1"/>
  <c r="H1088" i="1"/>
  <c r="AC1087" i="1"/>
  <c r="H1087" i="1"/>
  <c r="AC1086" i="1"/>
  <c r="H1086" i="1"/>
  <c r="AC1085" i="1"/>
  <c r="H1085" i="1"/>
  <c r="AC1084" i="1"/>
  <c r="H1084" i="1"/>
  <c r="AC1083" i="1"/>
  <c r="H1083" i="1"/>
  <c r="AC1082" i="1"/>
  <c r="H1082" i="1"/>
  <c r="AC1081" i="1"/>
  <c r="H1081" i="1"/>
  <c r="AC1080" i="1"/>
  <c r="H1080" i="1"/>
  <c r="AC1079" i="1"/>
  <c r="H1079" i="1"/>
  <c r="AC1075" i="1"/>
  <c r="AC1072" i="1"/>
  <c r="AC1070" i="1"/>
  <c r="H1070" i="1"/>
  <c r="AC1069" i="1"/>
  <c r="H1069" i="1"/>
  <c r="AC1068" i="1"/>
  <c r="H1068" i="1"/>
  <c r="AC1067" i="1"/>
  <c r="H1067" i="1"/>
  <c r="AC1065" i="1"/>
  <c r="H1065" i="1"/>
  <c r="AC1064" i="1"/>
  <c r="H1064" i="1"/>
  <c r="AC1063" i="1"/>
  <c r="AC1062" i="1"/>
  <c r="AC1061" i="1"/>
  <c r="H1061" i="1"/>
  <c r="AC1060" i="1"/>
  <c r="H1060" i="1"/>
  <c r="AC1059" i="1"/>
  <c r="H1059" i="1"/>
  <c r="AC1058" i="1"/>
  <c r="H1058" i="1"/>
  <c r="AC1057" i="1"/>
  <c r="H1057" i="1"/>
  <c r="AC1056" i="1"/>
  <c r="H1056" i="1"/>
  <c r="AC1055" i="1"/>
  <c r="H1055" i="1"/>
  <c r="AC1054" i="1"/>
  <c r="H1054" i="1"/>
  <c r="AC1053" i="1"/>
  <c r="H1053" i="1"/>
  <c r="AC1052" i="1"/>
  <c r="AC1049" i="1"/>
  <c r="H1049" i="1"/>
  <c r="AC1048" i="1"/>
  <c r="H1048" i="1"/>
  <c r="AC1043" i="1"/>
  <c r="AC1029" i="1"/>
  <c r="H1029" i="1"/>
  <c r="AC1028" i="1"/>
  <c r="H1028" i="1"/>
  <c r="AC1024" i="1"/>
  <c r="H1024" i="1"/>
  <c r="AC1023" i="1"/>
  <c r="H1023" i="1"/>
  <c r="AC1022" i="1"/>
  <c r="H1022" i="1"/>
  <c r="AC1021" i="1"/>
  <c r="H1021" i="1"/>
  <c r="AC1020" i="1"/>
  <c r="H1020" i="1"/>
  <c r="AC1019" i="1"/>
  <c r="H1019" i="1"/>
  <c r="AC1016" i="1"/>
  <c r="H1016" i="1"/>
  <c r="AC1014" i="1"/>
  <c r="H1014" i="1"/>
  <c r="AC1013" i="1"/>
  <c r="H1013" i="1"/>
  <c r="AC1012" i="1"/>
  <c r="H1012" i="1"/>
  <c r="AC1000" i="1"/>
  <c r="H1000" i="1"/>
  <c r="AC999" i="1"/>
  <c r="H999" i="1"/>
  <c r="AC993" i="1"/>
  <c r="H993" i="1"/>
  <c r="AC987" i="1"/>
  <c r="H987" i="1"/>
  <c r="AC983" i="1"/>
  <c r="H983" i="1"/>
  <c r="AC982" i="1"/>
  <c r="H982" i="1"/>
  <c r="AC981" i="1"/>
  <c r="H981" i="1"/>
  <c r="AC979" i="1"/>
  <c r="H979" i="1"/>
  <c r="AC977" i="1"/>
  <c r="H977" i="1"/>
  <c r="AC976" i="1"/>
  <c r="H976" i="1"/>
  <c r="AC975" i="1"/>
  <c r="H975" i="1"/>
  <c r="AC974" i="1"/>
  <c r="H974" i="1"/>
  <c r="AC973" i="1"/>
  <c r="H973" i="1"/>
  <c r="AC972" i="1"/>
  <c r="AC971" i="1"/>
  <c r="AC970" i="1"/>
  <c r="AC969" i="1"/>
  <c r="H969" i="1"/>
  <c r="AC958" i="1"/>
  <c r="H958" i="1"/>
  <c r="AC956" i="1"/>
  <c r="H956" i="1"/>
  <c r="AC951" i="1"/>
  <c r="H951" i="1"/>
  <c r="AC947" i="1"/>
  <c r="H947" i="1"/>
  <c r="AC946" i="1"/>
  <c r="H946" i="1"/>
  <c r="AC945" i="1"/>
  <c r="H945" i="1"/>
  <c r="AC944" i="1"/>
  <c r="H944" i="1"/>
  <c r="AC943" i="1"/>
  <c r="H943" i="1"/>
  <c r="AC942" i="1"/>
  <c r="H942" i="1"/>
  <c r="AC941" i="1"/>
  <c r="H941" i="1"/>
  <c r="AC940" i="1"/>
  <c r="AC934" i="1"/>
  <c r="H934" i="1"/>
  <c r="AC929" i="1"/>
  <c r="AC926" i="1"/>
  <c r="H926" i="1"/>
  <c r="AC925" i="1"/>
  <c r="H925" i="1"/>
  <c r="AC924" i="1"/>
  <c r="H924" i="1"/>
  <c r="AC923" i="1"/>
  <c r="AC919" i="1"/>
  <c r="H919" i="1"/>
  <c r="AC918" i="1"/>
  <c r="H918" i="1"/>
  <c r="AC916" i="1"/>
  <c r="H916" i="1"/>
  <c r="AC915" i="1"/>
  <c r="H915" i="1"/>
  <c r="AC910" i="1"/>
  <c r="AC909" i="1"/>
  <c r="AC905" i="1"/>
  <c r="H905" i="1"/>
  <c r="AC904" i="1"/>
  <c r="H904" i="1"/>
  <c r="AC903" i="1"/>
  <c r="H903" i="1"/>
  <c r="AC902" i="1"/>
  <c r="H902" i="1"/>
  <c r="AC901" i="1"/>
  <c r="H901" i="1"/>
  <c r="AC900" i="1"/>
  <c r="H900" i="1"/>
  <c r="AC899" i="1"/>
  <c r="H899" i="1"/>
  <c r="AC898" i="1"/>
  <c r="H898" i="1"/>
  <c r="AC894" i="1"/>
  <c r="H894" i="1"/>
  <c r="AC893" i="1"/>
  <c r="H893" i="1"/>
  <c r="AC889" i="1"/>
  <c r="H889" i="1"/>
  <c r="AC888" i="1"/>
  <c r="H888" i="1"/>
  <c r="AC887" i="1"/>
  <c r="AC886" i="1"/>
  <c r="H886" i="1"/>
  <c r="AC882" i="1"/>
  <c r="H882" i="1"/>
  <c r="AC881" i="1"/>
  <c r="H881" i="1"/>
  <c r="AC879" i="1"/>
  <c r="H879" i="1"/>
  <c r="AC878" i="1"/>
  <c r="H878" i="1"/>
  <c r="AC875" i="1"/>
  <c r="H875" i="1"/>
  <c r="AC874" i="1"/>
  <c r="H874" i="1"/>
  <c r="AC873" i="1"/>
  <c r="H873" i="1"/>
  <c r="AC872" i="1"/>
  <c r="H872" i="1"/>
  <c r="AC871" i="1"/>
  <c r="H871" i="1"/>
  <c r="AC870" i="1"/>
  <c r="AC869" i="1"/>
  <c r="AC868" i="1"/>
  <c r="H868" i="1"/>
  <c r="AC867" i="1"/>
  <c r="H867" i="1"/>
  <c r="AC866" i="1"/>
  <c r="H866" i="1"/>
  <c r="AC864" i="1"/>
  <c r="H864" i="1"/>
  <c r="AC863" i="1"/>
  <c r="H863" i="1"/>
  <c r="AC862" i="1"/>
  <c r="H862" i="1"/>
  <c r="AC861" i="1"/>
  <c r="H861" i="1"/>
  <c r="AC859" i="1"/>
  <c r="H859" i="1"/>
  <c r="AC858" i="1"/>
  <c r="H858" i="1"/>
  <c r="AC855" i="1"/>
  <c r="H855" i="1"/>
  <c r="AC848" i="1"/>
  <c r="H848" i="1"/>
  <c r="AC845" i="1"/>
  <c r="H845" i="1"/>
  <c r="AC840" i="1"/>
  <c r="H840" i="1"/>
  <c r="AC838" i="1"/>
  <c r="H838" i="1"/>
  <c r="AC837" i="1"/>
  <c r="H837" i="1"/>
  <c r="AC833" i="1"/>
  <c r="H833" i="1"/>
  <c r="AC832" i="1"/>
  <c r="H832" i="1"/>
  <c r="AC831" i="1"/>
  <c r="H831" i="1"/>
  <c r="AC830" i="1"/>
  <c r="H830" i="1"/>
  <c r="AC829" i="1"/>
  <c r="H829" i="1"/>
  <c r="AC821" i="1"/>
  <c r="H821" i="1"/>
  <c r="AC819" i="1"/>
  <c r="H819" i="1"/>
  <c r="AC814" i="1"/>
  <c r="H814" i="1"/>
  <c r="AC811" i="1"/>
  <c r="H811" i="1"/>
  <c r="AC810" i="1"/>
  <c r="H810" i="1"/>
  <c r="AC808" i="1"/>
  <c r="AC807" i="1"/>
  <c r="H807" i="1"/>
  <c r="AC806" i="1"/>
  <c r="H806" i="1"/>
  <c r="AC805" i="1"/>
  <c r="AC804" i="1"/>
  <c r="H804" i="1"/>
  <c r="AC803" i="1"/>
  <c r="H803" i="1"/>
  <c r="AC802" i="1"/>
  <c r="H802" i="1"/>
  <c r="AC801" i="1"/>
  <c r="H801" i="1"/>
  <c r="AC800" i="1"/>
  <c r="H800" i="1"/>
  <c r="AC799" i="1"/>
  <c r="H799" i="1"/>
  <c r="AC788" i="1"/>
  <c r="H788" i="1"/>
  <c r="AC786" i="1"/>
  <c r="H786" i="1"/>
  <c r="AC784" i="1"/>
  <c r="AC769" i="1"/>
  <c r="H769" i="1"/>
  <c r="AC765" i="1"/>
  <c r="H765" i="1"/>
  <c r="AC764" i="1"/>
  <c r="H764" i="1"/>
  <c r="AC763" i="1"/>
  <c r="H763" i="1"/>
  <c r="AC762" i="1"/>
  <c r="H762" i="1"/>
  <c r="AC761" i="1"/>
  <c r="AC760" i="1"/>
  <c r="AC758" i="1"/>
  <c r="H758" i="1"/>
  <c r="AC757" i="1"/>
  <c r="H757" i="1"/>
  <c r="AC756" i="1"/>
  <c r="H756" i="1"/>
  <c r="AC755" i="1"/>
  <c r="H755" i="1"/>
  <c r="AC754" i="1"/>
  <c r="H754" i="1"/>
  <c r="AC753" i="1"/>
  <c r="H753" i="1"/>
  <c r="AC752" i="1"/>
  <c r="H752" i="1"/>
  <c r="AC751" i="1"/>
  <c r="H751" i="1"/>
  <c r="AC750" i="1"/>
  <c r="H750" i="1"/>
  <c r="AC748" i="1"/>
  <c r="H748" i="1"/>
  <c r="AC747" i="1"/>
  <c r="H747" i="1"/>
  <c r="AC746" i="1"/>
  <c r="H746" i="1"/>
  <c r="AC745" i="1"/>
  <c r="H745" i="1"/>
  <c r="AC744" i="1"/>
  <c r="H744" i="1"/>
  <c r="AC743" i="1"/>
  <c r="H743" i="1"/>
  <c r="AC740" i="1"/>
  <c r="AC737" i="1"/>
  <c r="AC736" i="1"/>
  <c r="H736" i="1"/>
  <c r="AC735" i="1"/>
  <c r="H735" i="1"/>
  <c r="AC732" i="1"/>
  <c r="H732" i="1"/>
  <c r="AC731" i="1"/>
  <c r="H731" i="1"/>
  <c r="AC730" i="1"/>
  <c r="H730" i="1"/>
  <c r="AC729" i="1"/>
  <c r="H729" i="1"/>
  <c r="AC728" i="1"/>
  <c r="H728" i="1"/>
  <c r="AC727" i="1"/>
  <c r="AC726" i="1"/>
  <c r="H726" i="1"/>
  <c r="AC725" i="1"/>
  <c r="H725" i="1"/>
  <c r="AC724" i="1"/>
  <c r="H724" i="1"/>
  <c r="AC723" i="1"/>
  <c r="H723" i="1"/>
  <c r="AC722" i="1"/>
  <c r="H722" i="1"/>
  <c r="AC721" i="1"/>
  <c r="H721" i="1"/>
  <c r="AC720" i="1"/>
  <c r="H720" i="1"/>
  <c r="AC719" i="1"/>
  <c r="H719" i="1"/>
  <c r="AC718" i="1"/>
  <c r="H718" i="1"/>
  <c r="AC717" i="1"/>
  <c r="H717" i="1"/>
  <c r="AC716" i="1"/>
  <c r="H716" i="1"/>
  <c r="AC715" i="1"/>
  <c r="H715" i="1"/>
  <c r="AC714" i="1"/>
  <c r="H714" i="1"/>
  <c r="AC713" i="1"/>
  <c r="H713" i="1"/>
  <c r="AC712" i="1"/>
  <c r="H712" i="1"/>
  <c r="AC711" i="1"/>
  <c r="H711" i="1"/>
  <c r="AC710" i="1"/>
  <c r="H710" i="1"/>
  <c r="AC709" i="1"/>
  <c r="AC708" i="1"/>
  <c r="H708" i="1"/>
  <c r="AC706" i="1"/>
  <c r="H706" i="1"/>
  <c r="AC705" i="1"/>
  <c r="H705" i="1"/>
  <c r="AC704" i="1"/>
  <c r="H704" i="1"/>
  <c r="AC703" i="1"/>
  <c r="H703" i="1"/>
  <c r="AC702" i="1"/>
  <c r="H702" i="1"/>
  <c r="AC694" i="1"/>
  <c r="AC693" i="1"/>
  <c r="AC692" i="1"/>
  <c r="AC691" i="1"/>
  <c r="AC690" i="1"/>
  <c r="AC689" i="1"/>
  <c r="AC688" i="1"/>
  <c r="H688" i="1"/>
  <c r="AC684" i="1"/>
  <c r="H684" i="1"/>
  <c r="AC683" i="1"/>
  <c r="H683" i="1"/>
  <c r="AC682" i="1"/>
  <c r="H682" i="1"/>
  <c r="AC681" i="1"/>
  <c r="H681" i="1"/>
  <c r="AC680" i="1"/>
  <c r="H680" i="1"/>
  <c r="AC679" i="1"/>
  <c r="H679" i="1"/>
  <c r="AC678" i="1"/>
  <c r="H678" i="1"/>
  <c r="AC677" i="1"/>
  <c r="H677" i="1"/>
  <c r="AC656" i="1"/>
  <c r="AC653" i="1"/>
  <c r="H653" i="1"/>
  <c r="AC652" i="1"/>
  <c r="H652" i="1"/>
  <c r="AC651" i="1"/>
  <c r="H651" i="1"/>
  <c r="AC650" i="1"/>
  <c r="H650" i="1"/>
  <c r="AC649" i="1"/>
  <c r="H649" i="1"/>
  <c r="AC648" i="1"/>
  <c r="H648" i="1"/>
  <c r="AC647" i="1"/>
  <c r="H647" i="1"/>
  <c r="AC641" i="1"/>
  <c r="H641" i="1"/>
  <c r="AC640" i="1"/>
  <c r="H640" i="1"/>
  <c r="AC639" i="1"/>
  <c r="H639" i="1"/>
  <c r="AC631" i="1"/>
  <c r="H631" i="1"/>
  <c r="AC630" i="1"/>
  <c r="H630" i="1"/>
  <c r="AC629" i="1"/>
  <c r="H629" i="1"/>
  <c r="AC628" i="1"/>
  <c r="H628" i="1"/>
  <c r="AC627" i="1"/>
  <c r="H627" i="1"/>
  <c r="AC626" i="1"/>
  <c r="H626" i="1"/>
  <c r="AC625" i="1"/>
  <c r="H625" i="1"/>
  <c r="AC624" i="1"/>
  <c r="H624" i="1"/>
  <c r="AC623" i="1"/>
  <c r="H623" i="1"/>
  <c r="AC622" i="1"/>
  <c r="H622" i="1"/>
  <c r="AC621" i="1"/>
  <c r="H621" i="1"/>
  <c r="AC619" i="1"/>
  <c r="H619" i="1"/>
  <c r="AC614" i="1"/>
  <c r="H614" i="1"/>
  <c r="AC613" i="1"/>
  <c r="H613" i="1"/>
  <c r="AC610" i="1"/>
  <c r="H610" i="1"/>
  <c r="AC609" i="1"/>
  <c r="H609" i="1"/>
  <c r="AC605" i="1"/>
  <c r="H605" i="1"/>
  <c r="AC604" i="1"/>
  <c r="H604" i="1"/>
  <c r="AC603" i="1"/>
  <c r="H603" i="1"/>
  <c r="AC602" i="1"/>
  <c r="H602" i="1"/>
  <c r="AC601" i="1"/>
  <c r="H601" i="1"/>
  <c r="AC600" i="1"/>
  <c r="H600" i="1"/>
  <c r="AC599" i="1"/>
  <c r="H599" i="1"/>
  <c r="AC598" i="1"/>
  <c r="H598" i="1"/>
  <c r="AC597" i="1"/>
  <c r="H597" i="1"/>
  <c r="AC596" i="1"/>
  <c r="H596" i="1"/>
  <c r="AC595" i="1"/>
  <c r="H595" i="1"/>
  <c r="AC594" i="1"/>
  <c r="H594" i="1"/>
  <c r="AC593" i="1"/>
  <c r="H593" i="1"/>
  <c r="AC592" i="1"/>
  <c r="H592" i="1"/>
  <c r="AC591" i="1"/>
  <c r="H591" i="1"/>
  <c r="AC590" i="1"/>
  <c r="H590" i="1"/>
  <c r="AC589" i="1"/>
  <c r="H589" i="1"/>
  <c r="AC588" i="1"/>
  <c r="H588" i="1"/>
  <c r="AC587" i="1"/>
  <c r="H587" i="1"/>
  <c r="AC586" i="1"/>
  <c r="H586" i="1"/>
  <c r="AC584" i="1"/>
  <c r="H584" i="1"/>
  <c r="AC583" i="1"/>
  <c r="H583" i="1"/>
  <c r="AC579" i="1"/>
  <c r="H579" i="1"/>
  <c r="AC575" i="1"/>
  <c r="H575" i="1"/>
  <c r="AC574" i="1"/>
  <c r="H574" i="1"/>
  <c r="AC573" i="1"/>
  <c r="H573" i="1"/>
  <c r="AC572" i="1"/>
  <c r="H572" i="1"/>
  <c r="AC571" i="1"/>
  <c r="H571" i="1"/>
  <c r="AC570" i="1"/>
  <c r="H570" i="1"/>
  <c r="AC569" i="1"/>
  <c r="H569" i="1"/>
  <c r="AC568" i="1"/>
  <c r="H568" i="1"/>
  <c r="AC567" i="1"/>
  <c r="H567" i="1"/>
  <c r="AC566" i="1"/>
  <c r="H566" i="1"/>
  <c r="AC563" i="1"/>
  <c r="H563" i="1"/>
  <c r="AC556" i="1"/>
  <c r="H556" i="1"/>
  <c r="AC555" i="1"/>
  <c r="H555" i="1"/>
  <c r="AC551" i="1"/>
  <c r="H551" i="1"/>
  <c r="AC550" i="1"/>
  <c r="H550" i="1"/>
  <c r="AC549" i="1"/>
  <c r="H549" i="1"/>
  <c r="AC548" i="1"/>
  <c r="H548" i="1"/>
  <c r="AC547" i="1"/>
  <c r="H547" i="1"/>
  <c r="AC546" i="1"/>
  <c r="H546" i="1"/>
  <c r="AC545" i="1"/>
  <c r="H545" i="1"/>
  <c r="AC544" i="1"/>
  <c r="H544" i="1"/>
  <c r="AC543" i="1"/>
  <c r="H543" i="1"/>
  <c r="AC542" i="1"/>
  <c r="H542" i="1"/>
  <c r="AC541" i="1"/>
  <c r="H541" i="1"/>
  <c r="AC536" i="1"/>
  <c r="H536" i="1"/>
  <c r="AC534" i="1"/>
  <c r="H534" i="1"/>
  <c r="AC533" i="1"/>
  <c r="H533" i="1"/>
  <c r="AC532" i="1"/>
  <c r="H532" i="1"/>
  <c r="AC525" i="1"/>
  <c r="H525" i="1"/>
  <c r="AC521" i="1"/>
  <c r="H521" i="1"/>
  <c r="AC520" i="1"/>
  <c r="H520" i="1"/>
  <c r="AC515" i="1"/>
  <c r="H515" i="1"/>
  <c r="AC514" i="1"/>
  <c r="H514" i="1"/>
  <c r="AC506" i="1"/>
  <c r="H506" i="1"/>
  <c r="AC505" i="1"/>
  <c r="H505" i="1"/>
  <c r="AC504" i="1"/>
  <c r="H504" i="1"/>
  <c r="AC503" i="1"/>
  <c r="H503" i="1"/>
  <c r="AC502" i="1"/>
  <c r="H502" i="1"/>
  <c r="AC498" i="1"/>
  <c r="H498" i="1"/>
  <c r="AC496" i="1"/>
  <c r="AC493" i="1"/>
  <c r="H493" i="1"/>
  <c r="AC491" i="1"/>
  <c r="H491" i="1"/>
  <c r="AC490" i="1"/>
  <c r="H490" i="1"/>
  <c r="AC489" i="1"/>
  <c r="H489" i="1"/>
  <c r="AC488" i="1"/>
  <c r="H488" i="1"/>
  <c r="AC487" i="1"/>
  <c r="H487" i="1"/>
  <c r="AC486" i="1"/>
  <c r="H486" i="1"/>
  <c r="AC485" i="1"/>
  <c r="H485" i="1"/>
  <c r="AC484" i="1"/>
  <c r="H484" i="1"/>
  <c r="AC483" i="1"/>
  <c r="H483" i="1"/>
  <c r="AC482" i="1"/>
  <c r="H482" i="1"/>
  <c r="AC481" i="1"/>
  <c r="H481" i="1"/>
  <c r="AC479" i="1"/>
  <c r="H479" i="1"/>
  <c r="AC478" i="1"/>
  <c r="H478" i="1"/>
  <c r="AC472" i="1"/>
  <c r="H472" i="1"/>
  <c r="AC471" i="1"/>
  <c r="H471" i="1"/>
  <c r="AC470" i="1"/>
  <c r="AC469" i="1"/>
  <c r="AC468" i="1"/>
  <c r="H468" i="1"/>
  <c r="AC465" i="1"/>
  <c r="H465" i="1"/>
  <c r="AC464" i="1"/>
  <c r="H464" i="1"/>
  <c r="AC463" i="1"/>
  <c r="H463" i="1"/>
  <c r="AC462" i="1"/>
  <c r="H462" i="1"/>
  <c r="AC461" i="1"/>
  <c r="H461" i="1"/>
  <c r="AC448" i="1"/>
  <c r="H448" i="1"/>
  <c r="AC445" i="1"/>
  <c r="H445" i="1"/>
  <c r="AC444" i="1"/>
  <c r="H444" i="1"/>
  <c r="AC443" i="1"/>
  <c r="H443" i="1"/>
  <c r="AC438" i="1"/>
  <c r="H438" i="1"/>
  <c r="AC437" i="1"/>
  <c r="H437" i="1"/>
  <c r="AC425" i="1"/>
  <c r="H425" i="1"/>
  <c r="AC423" i="1"/>
  <c r="H423" i="1"/>
  <c r="AC408" i="1"/>
  <c r="H408" i="1"/>
  <c r="AC407" i="1"/>
  <c r="H407" i="1"/>
  <c r="AC406" i="1"/>
  <c r="H406" i="1"/>
  <c r="AC405" i="1"/>
  <c r="H405" i="1"/>
  <c r="AC404" i="1"/>
  <c r="H404" i="1"/>
  <c r="AC403" i="1"/>
  <c r="H403" i="1"/>
  <c r="AC366" i="1"/>
  <c r="H366" i="1"/>
  <c r="AC365" i="1"/>
  <c r="H365" i="1"/>
  <c r="AC364" i="1"/>
  <c r="H364" i="1"/>
  <c r="AC361" i="1"/>
  <c r="H361" i="1"/>
  <c r="AC358" i="1"/>
  <c r="H358" i="1"/>
  <c r="AC356" i="1"/>
  <c r="H356" i="1"/>
  <c r="AC350" i="1"/>
  <c r="H350" i="1"/>
  <c r="AC349" i="1"/>
  <c r="H349" i="1"/>
  <c r="AC348" i="1"/>
  <c r="H348" i="1"/>
  <c r="AC347" i="1"/>
  <c r="H347" i="1"/>
  <c r="AC346" i="1"/>
  <c r="H346" i="1"/>
  <c r="AC345" i="1"/>
  <c r="H345" i="1"/>
  <c r="AC344" i="1"/>
  <c r="H344" i="1"/>
  <c r="AC343" i="1"/>
  <c r="H343" i="1"/>
  <c r="AC342" i="1"/>
  <c r="H342" i="1"/>
  <c r="AC328" i="1"/>
  <c r="H328" i="1"/>
  <c r="AC321" i="1"/>
  <c r="H321" i="1"/>
  <c r="AC320" i="1"/>
  <c r="H320" i="1"/>
  <c r="AC319" i="1"/>
  <c r="H319" i="1"/>
  <c r="AC318" i="1"/>
  <c r="H318" i="1"/>
  <c r="AC317" i="1"/>
  <c r="H317" i="1"/>
  <c r="AC316" i="1"/>
  <c r="H316" i="1"/>
  <c r="AC315" i="1"/>
  <c r="H315" i="1"/>
  <c r="AC314" i="1"/>
  <c r="H314" i="1"/>
  <c r="AC313" i="1"/>
  <c r="H313" i="1"/>
  <c r="AC312" i="1"/>
  <c r="H312" i="1"/>
  <c r="AC310" i="1"/>
  <c r="H310" i="1"/>
  <c r="AC309" i="1"/>
  <c r="H309" i="1"/>
  <c r="AC308" i="1"/>
  <c r="H308" i="1"/>
  <c r="AC306" i="1"/>
  <c r="H306" i="1"/>
  <c r="AC305" i="1"/>
  <c r="H305" i="1"/>
  <c r="AC304" i="1"/>
  <c r="H304" i="1"/>
  <c r="AC303" i="1"/>
  <c r="H303" i="1"/>
  <c r="AC302" i="1"/>
  <c r="H302" i="1"/>
  <c r="AC301" i="1"/>
  <c r="H301" i="1"/>
  <c r="AC300" i="1"/>
  <c r="H300" i="1"/>
  <c r="AC299" i="1"/>
  <c r="H299" i="1"/>
  <c r="AC298" i="1"/>
  <c r="H298" i="1"/>
  <c r="AC297" i="1"/>
  <c r="H297" i="1"/>
  <c r="AC296" i="1"/>
  <c r="H296" i="1"/>
  <c r="AC295" i="1"/>
  <c r="H295" i="1"/>
  <c r="AC294" i="1"/>
  <c r="H294" i="1"/>
  <c r="AC293" i="1"/>
  <c r="H293" i="1"/>
  <c r="AC292" i="1"/>
  <c r="H292" i="1"/>
  <c r="AC291" i="1"/>
  <c r="H291" i="1"/>
  <c r="AC290" i="1"/>
  <c r="H290" i="1"/>
  <c r="AC289" i="1"/>
  <c r="H289" i="1"/>
  <c r="AC288" i="1"/>
  <c r="H288" i="1"/>
  <c r="AC287" i="1"/>
  <c r="H287" i="1"/>
  <c r="AC286" i="1"/>
  <c r="H286" i="1"/>
  <c r="AC285" i="1"/>
  <c r="H285" i="1"/>
  <c r="AC284" i="1"/>
  <c r="H284" i="1"/>
  <c r="AC283" i="1"/>
  <c r="H283" i="1"/>
  <c r="AC282" i="1"/>
  <c r="H282" i="1"/>
  <c r="AC281" i="1"/>
  <c r="H281" i="1"/>
  <c r="AC275" i="1"/>
  <c r="H275" i="1"/>
  <c r="AC274" i="1"/>
  <c r="H274" i="1"/>
  <c r="AC273" i="1"/>
  <c r="H273" i="1"/>
  <c r="AC272" i="1"/>
  <c r="H272" i="1"/>
  <c r="AC269" i="1"/>
  <c r="AC261" i="1"/>
  <c r="H261" i="1"/>
  <c r="AC260" i="1"/>
  <c r="H260" i="1"/>
  <c r="AC259" i="1"/>
  <c r="H259" i="1"/>
  <c r="AC258" i="1"/>
  <c r="H258" i="1"/>
  <c r="AC257" i="1"/>
  <c r="H257" i="1"/>
  <c r="AC256" i="1"/>
  <c r="AC255" i="1"/>
  <c r="AC254" i="1"/>
  <c r="AC253" i="1"/>
  <c r="AC252" i="1"/>
  <c r="AC251" i="1"/>
  <c r="AC250" i="1"/>
  <c r="AC249" i="1"/>
  <c r="H249" i="1"/>
  <c r="AC231" i="1"/>
  <c r="H231" i="1"/>
  <c r="AC230" i="1"/>
  <c r="H230" i="1"/>
  <c r="AC219" i="1"/>
  <c r="H219" i="1"/>
  <c r="AC218" i="1"/>
  <c r="H218" i="1"/>
  <c r="AC215" i="1"/>
  <c r="H215" i="1"/>
  <c r="AC214" i="1"/>
  <c r="H214" i="1"/>
  <c r="AC213" i="1"/>
  <c r="H213" i="1"/>
  <c r="AC212" i="1"/>
  <c r="H212" i="1"/>
  <c r="AC209" i="1"/>
  <c r="H209" i="1"/>
  <c r="AC208" i="1"/>
  <c r="H208" i="1"/>
  <c r="AC207" i="1"/>
  <c r="H207" i="1"/>
  <c r="AC206" i="1"/>
  <c r="H206" i="1"/>
  <c r="AC205" i="1"/>
  <c r="H205" i="1"/>
  <c r="AC204" i="1"/>
  <c r="H204" i="1"/>
  <c r="AC203" i="1"/>
  <c r="H203" i="1"/>
  <c r="AC202" i="1"/>
  <c r="H202" i="1"/>
  <c r="AC201" i="1"/>
  <c r="H201" i="1"/>
  <c r="AC200" i="1"/>
  <c r="H200" i="1"/>
  <c r="AC199" i="1"/>
  <c r="H199" i="1"/>
  <c r="AC198" i="1"/>
  <c r="H198" i="1"/>
  <c r="AC197" i="1"/>
  <c r="H197" i="1"/>
  <c r="AC195" i="1"/>
  <c r="H195" i="1"/>
  <c r="AC184" i="1"/>
  <c r="H184" i="1"/>
  <c r="AC179" i="1"/>
  <c r="H179" i="1"/>
  <c r="AC178" i="1"/>
  <c r="H178" i="1"/>
  <c r="AC177" i="1"/>
  <c r="H177" i="1"/>
  <c r="AC176" i="1"/>
  <c r="H176" i="1"/>
  <c r="AC164" i="1"/>
  <c r="H164" i="1"/>
  <c r="AC163" i="1"/>
  <c r="H163" i="1"/>
  <c r="AC162" i="1"/>
  <c r="H162" i="1"/>
  <c r="AC160" i="1"/>
  <c r="H160" i="1"/>
  <c r="AC159" i="1"/>
  <c r="H159" i="1"/>
  <c r="AC158" i="1"/>
  <c r="H158" i="1"/>
  <c r="AC154" i="1"/>
  <c r="H154" i="1"/>
  <c r="AC152" i="1"/>
  <c r="H152" i="1"/>
  <c r="AC151" i="1"/>
  <c r="H151" i="1"/>
  <c r="AC149" i="1"/>
  <c r="H149" i="1"/>
  <c r="AC142" i="1"/>
  <c r="H142" i="1"/>
  <c r="AC141" i="1"/>
  <c r="H141" i="1"/>
  <c r="AC140" i="1"/>
  <c r="H140" i="1"/>
  <c r="AC139" i="1"/>
  <c r="H139" i="1"/>
  <c r="AC138" i="1"/>
  <c r="H138" i="1"/>
  <c r="AC137" i="1"/>
  <c r="H137" i="1"/>
  <c r="AC136" i="1"/>
  <c r="H136" i="1"/>
  <c r="AC128" i="1"/>
  <c r="H128" i="1"/>
  <c r="AC120" i="1"/>
  <c r="H120" i="1"/>
  <c r="AC119" i="1"/>
  <c r="H119" i="1"/>
  <c r="AC110" i="1"/>
  <c r="AC109" i="1"/>
  <c r="AC108" i="1"/>
  <c r="AC107" i="1"/>
  <c r="AC106" i="1"/>
  <c r="AC98" i="1"/>
  <c r="H98" i="1"/>
  <c r="AC97" i="1"/>
  <c r="H97" i="1"/>
  <c r="AC88" i="1"/>
  <c r="H88" i="1"/>
  <c r="AC87" i="1"/>
  <c r="H87" i="1"/>
  <c r="AC86" i="1"/>
  <c r="H86" i="1"/>
  <c r="AC84" i="1"/>
  <c r="H84" i="1"/>
  <c r="AC83" i="1"/>
  <c r="H83" i="1"/>
  <c r="AC82" i="1"/>
  <c r="H82" i="1"/>
  <c r="AC81" i="1"/>
  <c r="H81" i="1"/>
  <c r="AC80" i="1"/>
  <c r="H80" i="1"/>
  <c r="AC79" i="1"/>
  <c r="H79" i="1"/>
  <c r="AC78" i="1"/>
  <c r="H78" i="1"/>
  <c r="AC77" i="1"/>
  <c r="H77" i="1"/>
  <c r="AC75" i="1"/>
  <c r="H75" i="1"/>
  <c r="AC74" i="1"/>
  <c r="H74" i="1"/>
  <c r="AC73" i="1"/>
  <c r="H73" i="1"/>
  <c r="AC72" i="1"/>
  <c r="H72" i="1"/>
  <c r="AC71" i="1"/>
  <c r="H71" i="1"/>
  <c r="AC64" i="1"/>
  <c r="H64" i="1"/>
  <c r="AC35" i="1"/>
  <c r="H35" i="1"/>
  <c r="AC34" i="1"/>
  <c r="H34" i="1"/>
  <c r="AC32" i="1"/>
  <c r="H32" i="1"/>
  <c r="AC30" i="1"/>
  <c r="H30" i="1"/>
  <c r="AC29" i="1"/>
  <c r="H29" i="1"/>
  <c r="AC28" i="1"/>
  <c r="H28" i="1"/>
  <c r="AC27" i="1"/>
  <c r="H27" i="1"/>
  <c r="AC21" i="1"/>
  <c r="H21" i="1"/>
  <c r="AC20" i="1"/>
  <c r="H20" i="1"/>
  <c r="AC19" i="1"/>
  <c r="H19" i="1"/>
  <c r="AC18" i="1"/>
  <c r="H18" i="1"/>
  <c r="AC15" i="1"/>
  <c r="H15" i="1"/>
  <c r="AC13" i="1"/>
  <c r="AC8" i="1"/>
  <c r="H8" i="1"/>
  <c r="AC4" i="1"/>
  <c r="H4" i="1"/>
  <c r="AC3" i="1"/>
  <c r="H3" i="1"/>
</calcChain>
</file>

<file path=xl/comments1.xml><?xml version="1.0" encoding="utf-8"?>
<comments xmlns="http://schemas.openxmlformats.org/spreadsheetml/2006/main">
  <authors>
    <author>Chiu, Weihsueh</author>
  </authors>
  <commentList>
    <comment ref="F1" authorId="0" shapeId="0">
      <text>
        <r>
          <rPr>
            <b/>
            <sz val="12"/>
            <color indexed="81"/>
            <rFont val="Tahoma"/>
            <family val="2"/>
          </rPr>
          <t>Chiu, Weihsueh:</t>
        </r>
        <r>
          <rPr>
            <sz val="12"/>
            <color indexed="81"/>
            <rFont val="Tahoma"/>
            <family val="2"/>
          </rPr>
          <t xml:space="preserve">
Only oral non-cancer toxicity values</t>
        </r>
      </text>
    </comment>
    <comment ref="G1" authorId="0" shapeId="0">
      <text>
        <r>
          <rPr>
            <b/>
            <sz val="12"/>
            <color indexed="81"/>
            <rFont val="Tahoma"/>
            <family val="2"/>
          </rPr>
          <t>Chiu, Weihsueh:</t>
        </r>
        <r>
          <rPr>
            <sz val="12"/>
            <color indexed="81"/>
            <rFont val="Tahoma"/>
            <family val="2"/>
          </rPr>
          <t xml:space="preserve">
Remove blanks
</t>
        </r>
      </text>
    </comment>
    <comment ref="N1" authorId="0" shapeId="0">
      <text>
        <r>
          <rPr>
            <b/>
            <sz val="12"/>
            <color indexed="81"/>
            <rFont val="Tahoma"/>
            <family val="2"/>
          </rPr>
          <t>Chiu, Weihsueh:</t>
        </r>
        <r>
          <rPr>
            <sz val="12"/>
            <color indexed="81"/>
            <rFont val="Tahoma"/>
            <family val="2"/>
          </rPr>
          <t xml:space="preserve">
Remove blanks</t>
        </r>
      </text>
    </comment>
    <comment ref="O1" authorId="0" shapeId="0">
      <text>
        <r>
          <rPr>
            <b/>
            <sz val="12"/>
            <color indexed="81"/>
            <rFont val="Tahoma"/>
            <family val="2"/>
          </rPr>
          <t>Chiu, Weihsueh:</t>
        </r>
        <r>
          <rPr>
            <sz val="12"/>
            <color indexed="81"/>
            <rFont val="Tahoma"/>
            <family val="2"/>
          </rPr>
          <t xml:space="preserve">
Only keep mg/kg-d units</t>
        </r>
      </text>
    </comment>
    <comment ref="S1" authorId="0" shapeId="0">
      <text>
        <r>
          <rPr>
            <b/>
            <sz val="12"/>
            <color indexed="81"/>
            <rFont val="Tahoma"/>
            <family val="2"/>
          </rPr>
          <t>Chiu, Weihsueh:</t>
        </r>
        <r>
          <rPr>
            <sz val="12"/>
            <color indexed="81"/>
            <rFont val="Tahoma"/>
            <family val="2"/>
          </rPr>
          <t xml:space="preserve">
Deselect those based on route-to-route extrapolation</t>
        </r>
      </text>
    </comment>
    <comment ref="T1" authorId="0" shapeId="0">
      <text>
        <r>
          <rPr>
            <b/>
            <sz val="12"/>
            <color indexed="81"/>
            <rFont val="Tahoma"/>
            <family val="2"/>
          </rPr>
          <t>Chiu, Weihsueh:</t>
        </r>
        <r>
          <rPr>
            <sz val="12"/>
            <color indexed="81"/>
            <rFont val="Tahoma"/>
            <family val="2"/>
          </rPr>
          <t xml:space="preserve">
Deselect PBPK for animal-to-human</t>
        </r>
      </text>
    </comment>
    <comment ref="V1" authorId="0" shapeId="0">
      <text>
        <r>
          <rPr>
            <b/>
            <sz val="12"/>
            <color indexed="81"/>
            <rFont val="Tahoma"/>
            <family val="2"/>
          </rPr>
          <t>Chiu, Weihsueh:</t>
        </r>
        <r>
          <rPr>
            <sz val="12"/>
            <color indexed="81"/>
            <rFont val="Tahoma"/>
            <family val="2"/>
          </rPr>
          <t xml:space="preserve">
Deselect blanks</t>
        </r>
      </text>
    </comment>
    <comment ref="AB1" authorId="0" shapeId="0">
      <text>
        <r>
          <rPr>
            <b/>
            <sz val="12"/>
            <color indexed="81"/>
            <rFont val="Tahoma"/>
            <family val="2"/>
          </rPr>
          <t>Chiu, Weihsueh:</t>
        </r>
        <r>
          <rPr>
            <sz val="12"/>
            <color indexed="81"/>
            <rFont val="Tahoma"/>
            <family val="2"/>
          </rPr>
          <t xml:space="preserve">
Only those without other factors</t>
        </r>
      </text>
    </comment>
    <comment ref="AC1" authorId="0" shapeId="0">
      <text>
        <r>
          <rPr>
            <b/>
            <sz val="12"/>
            <color indexed="81"/>
            <rFont val="Tahoma"/>
            <family val="2"/>
          </rPr>
          <t>Chiu, Weihsueh:</t>
        </r>
        <r>
          <rPr>
            <sz val="12"/>
            <color indexed="81"/>
            <rFont val="Tahoma"/>
            <family val="2"/>
          </rPr>
          <t xml:space="preserve">
Only those with consistent UFs (total=product of individual UFs)</t>
        </r>
      </text>
    </comment>
    <comment ref="AF1" authorId="0" shapeId="0">
      <text>
        <r>
          <rPr>
            <b/>
            <sz val="12"/>
            <color indexed="81"/>
            <rFont val="Tahoma"/>
            <family val="2"/>
          </rPr>
          <t>Chiu, Weihsueh:</t>
        </r>
        <r>
          <rPr>
            <sz val="12"/>
            <color indexed="81"/>
            <rFont val="Tahoma"/>
            <family val="2"/>
          </rPr>
          <t xml:space="preserve">
Remove "other" and "blank" species</t>
        </r>
      </text>
    </comment>
    <comment ref="N249" authorId="0" shapeId="0">
      <text>
        <r>
          <rPr>
            <b/>
            <sz val="12"/>
            <color indexed="81"/>
            <rFont val="Tahoma"/>
            <family val="2"/>
          </rPr>
          <t>Chiu, Weihsueh:</t>
        </r>
        <r>
          <rPr>
            <sz val="12"/>
            <color indexed="81"/>
            <rFont val="Tahoma"/>
            <family val="2"/>
          </rPr>
          <t xml:space="preserve">
Changed to mg/kg/d</t>
        </r>
      </text>
    </comment>
    <comment ref="N640" authorId="0" shapeId="0">
      <text>
        <r>
          <rPr>
            <b/>
            <sz val="12"/>
            <color indexed="81"/>
            <rFont val="Tahoma"/>
            <family val="2"/>
          </rPr>
          <t>Chiu, Weihsueh:</t>
        </r>
        <r>
          <rPr>
            <sz val="12"/>
            <color indexed="81"/>
            <rFont val="Tahoma"/>
            <family val="2"/>
          </rPr>
          <t xml:space="preserve">
Corrected to mg/kg/day units from ppm</t>
        </r>
      </text>
    </comment>
    <comment ref="V845" authorId="0" shapeId="0">
      <text>
        <r>
          <rPr>
            <b/>
            <sz val="12"/>
            <color indexed="81"/>
            <rFont val="Tahoma"/>
            <family val="2"/>
          </rPr>
          <t>Chiu, Weihsueh:</t>
        </r>
        <r>
          <rPr>
            <sz val="12"/>
            <color indexed="81"/>
            <rFont val="Tahoma"/>
            <family val="2"/>
          </rPr>
          <t xml:space="preserve">
Corrected - 10*10*3*10=3000</t>
        </r>
      </text>
    </comment>
    <comment ref="W848" authorId="0" shapeId="0">
      <text>
        <r>
          <rPr>
            <b/>
            <sz val="12"/>
            <color indexed="81"/>
            <rFont val="Tahoma"/>
            <family val="2"/>
          </rPr>
          <t>Chiu, Weihsueh:</t>
        </r>
        <r>
          <rPr>
            <sz val="12"/>
            <color indexed="81"/>
            <rFont val="Tahoma"/>
            <family val="2"/>
          </rPr>
          <t xml:space="preserve">
Originally was 100 for Ufa and 1 for Ufh -- disaggregated to 10 and 10</t>
        </r>
      </text>
    </comment>
    <comment ref="AA871" authorId="0" shapeId="0">
      <text>
        <r>
          <rPr>
            <b/>
            <sz val="12"/>
            <color indexed="81"/>
            <rFont val="Tahoma"/>
            <family val="2"/>
          </rPr>
          <t>Chiu, Weihsueh:</t>
        </r>
        <r>
          <rPr>
            <sz val="12"/>
            <color indexed="81"/>
            <rFont val="Tahoma"/>
            <family val="2"/>
          </rPr>
          <t xml:space="preserve">
Corrected - was 1, but should be 3</t>
        </r>
      </text>
    </comment>
    <comment ref="G1048" authorId="0" shapeId="0">
      <text>
        <r>
          <rPr>
            <b/>
            <sz val="12"/>
            <color indexed="81"/>
            <rFont val="Tahoma"/>
            <family val="2"/>
          </rPr>
          <t>Chiu, Weihsueh:</t>
        </r>
        <r>
          <rPr>
            <sz val="12"/>
            <color indexed="81"/>
            <rFont val="Tahoma"/>
            <family val="2"/>
          </rPr>
          <t xml:space="preserve">
Corrected</t>
        </r>
      </text>
    </comment>
    <comment ref="N1139" authorId="0" shapeId="0">
      <text>
        <r>
          <rPr>
            <b/>
            <sz val="12"/>
            <color indexed="81"/>
            <rFont val="Tahoma"/>
            <family val="2"/>
          </rPr>
          <t>Chiu, Weihsueh:</t>
        </r>
        <r>
          <rPr>
            <sz val="12"/>
            <color indexed="81"/>
            <rFont val="Tahoma"/>
            <family val="2"/>
          </rPr>
          <t xml:space="preserve">
Corrected (RED for Cycloate)</t>
        </r>
      </text>
    </comment>
    <comment ref="N1173" authorId="0" shapeId="0">
      <text>
        <r>
          <rPr>
            <b/>
            <sz val="12"/>
            <color indexed="81"/>
            <rFont val="Tahoma"/>
            <family val="2"/>
          </rPr>
          <t>Chiu, Weihsueh:</t>
        </r>
        <r>
          <rPr>
            <sz val="12"/>
            <color indexed="81"/>
            <rFont val="Tahoma"/>
            <family val="2"/>
          </rPr>
          <t xml:space="preserve">
Corrected
</t>
        </r>
      </text>
    </comment>
    <comment ref="G1382" authorId="0" shapeId="0">
      <text>
        <r>
          <rPr>
            <b/>
            <sz val="12"/>
            <color indexed="81"/>
            <rFont val="Tahoma"/>
            <family val="2"/>
          </rPr>
          <t>Chiu, Weihsueh:</t>
        </r>
        <r>
          <rPr>
            <sz val="12"/>
            <color indexed="81"/>
            <rFont val="Tahoma"/>
            <family val="2"/>
          </rPr>
          <t xml:space="preserve">
Corrected.</t>
        </r>
      </text>
    </comment>
    <comment ref="G1396" authorId="0" shapeId="0">
      <text>
        <r>
          <rPr>
            <b/>
            <sz val="12"/>
            <color indexed="81"/>
            <rFont val="Tahoma"/>
            <family val="2"/>
          </rPr>
          <t>Chiu, Weihsueh:</t>
        </r>
        <r>
          <rPr>
            <sz val="12"/>
            <color indexed="81"/>
            <rFont val="Tahoma"/>
            <family val="2"/>
          </rPr>
          <t xml:space="preserve">
Corrected (archived RED)</t>
        </r>
      </text>
    </comment>
    <comment ref="G1427" authorId="0" shapeId="0">
      <text>
        <r>
          <rPr>
            <b/>
            <sz val="12"/>
            <color indexed="81"/>
            <rFont val="Tahoma"/>
            <family val="2"/>
          </rPr>
          <t>Chiu, Weihsueh:</t>
        </r>
        <r>
          <rPr>
            <sz val="12"/>
            <color indexed="81"/>
            <rFont val="Tahoma"/>
            <family val="2"/>
          </rPr>
          <t xml:space="preserve">
Corrected (archived RED)</t>
        </r>
      </text>
    </comment>
    <comment ref="G1514" authorId="0" shapeId="0">
      <text>
        <r>
          <rPr>
            <b/>
            <sz val="12"/>
            <color indexed="81"/>
            <rFont val="Tahoma"/>
            <family val="2"/>
          </rPr>
          <t>Chiu, Weihsueh:</t>
        </r>
        <r>
          <rPr>
            <sz val="12"/>
            <color indexed="81"/>
            <rFont val="Tahoma"/>
            <family val="2"/>
          </rPr>
          <t xml:space="preserve">
Corrected</t>
        </r>
      </text>
    </comment>
    <comment ref="X1567" authorId="0" shapeId="0">
      <text>
        <r>
          <rPr>
            <b/>
            <sz val="12"/>
            <color indexed="81"/>
            <rFont val="Tahoma"/>
            <family val="2"/>
          </rPr>
          <t>Chiu, Weihsueh:</t>
        </r>
        <r>
          <rPr>
            <sz val="12"/>
            <color indexed="81"/>
            <rFont val="Tahoma"/>
            <family val="2"/>
          </rPr>
          <t xml:space="preserve">
Corrected</t>
        </r>
      </text>
    </comment>
    <comment ref="G1797" authorId="0" shapeId="0">
      <text>
        <r>
          <rPr>
            <b/>
            <sz val="12"/>
            <color indexed="81"/>
            <rFont val="Tahoma"/>
            <family val="2"/>
          </rPr>
          <t>Chiu, Weihsueh:</t>
        </r>
        <r>
          <rPr>
            <sz val="12"/>
            <color indexed="81"/>
            <rFont val="Tahoma"/>
            <family val="2"/>
          </rPr>
          <t xml:space="preserve">
Corrected - verified in RED</t>
        </r>
      </text>
    </comment>
    <comment ref="V1953" authorId="0" shapeId="0">
      <text>
        <r>
          <rPr>
            <b/>
            <sz val="12"/>
            <color indexed="81"/>
            <rFont val="Tahoma"/>
            <family val="2"/>
          </rPr>
          <t>Chiu, Weihsueh:</t>
        </r>
        <r>
          <rPr>
            <sz val="12"/>
            <color indexed="81"/>
            <rFont val="Tahoma"/>
            <family val="2"/>
          </rPr>
          <t xml:space="preserve">
Corrected - no subchronic factor</t>
        </r>
      </text>
    </comment>
    <comment ref="G2086" authorId="0" shapeId="0">
      <text>
        <r>
          <rPr>
            <b/>
            <sz val="12"/>
            <color indexed="81"/>
            <rFont val="Tahoma"/>
            <family val="2"/>
          </rPr>
          <t>Chiu, Weihsueh:</t>
        </r>
        <r>
          <rPr>
            <sz val="12"/>
            <color indexed="81"/>
            <rFont val="Tahoma"/>
            <family val="2"/>
          </rPr>
          <t xml:space="preserve">
Whole row needed correction</t>
        </r>
      </text>
    </comment>
    <comment ref="N2529" authorId="0" shapeId="0">
      <text>
        <r>
          <rPr>
            <b/>
            <sz val="12"/>
            <color indexed="81"/>
            <rFont val="Tahoma"/>
            <family val="2"/>
          </rPr>
          <t>Chiu, Weihsueh:</t>
        </r>
        <r>
          <rPr>
            <sz val="12"/>
            <color indexed="81"/>
            <rFont val="Tahoma"/>
            <family val="2"/>
          </rPr>
          <t xml:space="preserve">
Adjusted based on molecular weight from CN</t>
        </r>
      </text>
    </comment>
    <comment ref="N2557" authorId="0" shapeId="0">
      <text>
        <r>
          <rPr>
            <b/>
            <sz val="12"/>
            <color indexed="81"/>
            <rFont val="Tahoma"/>
            <family val="2"/>
          </rPr>
          <t>Chiu, Weihsueh:</t>
        </r>
        <r>
          <rPr>
            <sz val="12"/>
            <color indexed="81"/>
            <rFont val="Tahoma"/>
            <family val="2"/>
          </rPr>
          <t xml:space="preserve">
Corrected (RED)</t>
        </r>
      </text>
    </comment>
    <comment ref="G2568" authorId="0" shapeId="0">
      <text>
        <r>
          <rPr>
            <b/>
            <sz val="12"/>
            <color indexed="81"/>
            <rFont val="Tahoma"/>
            <family val="2"/>
          </rPr>
          <t>Chiu, Weihsueh:</t>
        </r>
        <r>
          <rPr>
            <sz val="12"/>
            <color indexed="81"/>
            <rFont val="Tahoma"/>
            <family val="2"/>
          </rPr>
          <t xml:space="preserve">
Corrected (RED)</t>
        </r>
      </text>
    </comment>
    <comment ref="N2692" authorId="0" shapeId="0">
      <text>
        <r>
          <rPr>
            <b/>
            <sz val="12"/>
            <color indexed="81"/>
            <rFont val="Tahoma"/>
            <family val="2"/>
          </rPr>
          <t>Chiu, Weihsueh:</t>
        </r>
        <r>
          <rPr>
            <sz val="12"/>
            <color indexed="81"/>
            <rFont val="Tahoma"/>
            <family val="2"/>
          </rPr>
          <t xml:space="preserve">
Corrected</t>
        </r>
      </text>
    </comment>
    <comment ref="V2856" authorId="0" shapeId="0">
      <text>
        <r>
          <rPr>
            <b/>
            <sz val="12"/>
            <color indexed="81"/>
            <rFont val="Tahoma"/>
            <family val="2"/>
          </rPr>
          <t>Chiu, Weihsueh:</t>
        </r>
        <r>
          <rPr>
            <sz val="12"/>
            <color indexed="81"/>
            <rFont val="Tahoma"/>
            <family val="2"/>
          </rPr>
          <t xml:space="preserve">
Corrected (RED)</t>
        </r>
      </text>
    </comment>
    <comment ref="K2995" authorId="0" shapeId="0">
      <text>
        <r>
          <rPr>
            <b/>
            <sz val="12"/>
            <color indexed="81"/>
            <rFont val="Tahoma"/>
            <family val="2"/>
          </rPr>
          <t>Chiu, Weihsueh:</t>
        </r>
        <r>
          <rPr>
            <sz val="12"/>
            <color indexed="81"/>
            <rFont val="Tahoma"/>
            <family val="2"/>
          </rPr>
          <t xml:space="preserve">
Updated with new version (previously was 2004)</t>
        </r>
      </text>
    </comment>
  </commentList>
</comments>
</file>

<file path=xl/sharedStrings.xml><?xml version="1.0" encoding="utf-8"?>
<sst xmlns="http://schemas.openxmlformats.org/spreadsheetml/2006/main" count="80650" uniqueCount="9810">
  <si>
    <t>idChemical</t>
  </si>
  <si>
    <t>strName</t>
  </si>
  <si>
    <t>strCAS</t>
  </si>
  <si>
    <t>strMF</t>
  </si>
  <si>
    <t>Source</t>
  </si>
  <si>
    <t>Type</t>
  </si>
  <si>
    <t>numValue</t>
  </si>
  <si>
    <t>RfDConsistent</t>
  </si>
  <si>
    <t>dateAssessed</t>
  </si>
  <si>
    <t>strHyperlink</t>
  </si>
  <si>
    <t>strDateAssessed</t>
  </si>
  <si>
    <t>strReference</t>
  </si>
  <si>
    <t>POD type</t>
  </si>
  <si>
    <t>numPOD</t>
  </si>
  <si>
    <t>strUnitsPOD</t>
  </si>
  <si>
    <t>BMR Type</t>
  </si>
  <si>
    <t>strCriticalEffect</t>
  </si>
  <si>
    <t>Adjusted</t>
  </si>
  <si>
    <t>Route to Route</t>
  </si>
  <si>
    <t>Animal to Human</t>
  </si>
  <si>
    <t>strDR</t>
  </si>
  <si>
    <t>numUF</t>
  </si>
  <si>
    <t>numUFa</t>
  </si>
  <si>
    <t>numUFh</t>
  </si>
  <si>
    <t>numUFs</t>
  </si>
  <si>
    <t>numUFl</t>
  </si>
  <si>
    <t>numUFd</t>
  </si>
  <si>
    <t>numUFother</t>
  </si>
  <si>
    <t>UFsConsistent</t>
  </si>
  <si>
    <t>strUFother</t>
  </si>
  <si>
    <t>strRelatedCompound</t>
  </si>
  <si>
    <t>Species</t>
  </si>
  <si>
    <t>Strain</t>
  </si>
  <si>
    <t>Sex</t>
  </si>
  <si>
    <t>Route</t>
  </si>
  <si>
    <t>intHoursPerDay</t>
  </si>
  <si>
    <t>intDaysPerWeek</t>
  </si>
  <si>
    <t>strDuration</t>
  </si>
  <si>
    <t>Duration type</t>
  </si>
  <si>
    <t>Organ</t>
  </si>
  <si>
    <t>tblOrgan_strSex</t>
  </si>
  <si>
    <t>strMOA</t>
  </si>
  <si>
    <t>idEffect</t>
  </si>
  <si>
    <t>Effect</t>
  </si>
  <si>
    <t>tblEffect_strSex</t>
  </si>
  <si>
    <t>DR Type</t>
  </si>
  <si>
    <t>strEffectPOD</t>
  </si>
  <si>
    <t>CV Type</t>
  </si>
  <si>
    <t>strDoseUnits</t>
  </si>
  <si>
    <t>strResponseUnits</t>
  </si>
  <si>
    <t>strDoseConvertedUnits</t>
  </si>
  <si>
    <t>strDoseHEqUnits</t>
  </si>
  <si>
    <t>strComment</t>
  </si>
  <si>
    <t>intDoseOrder</t>
  </si>
  <si>
    <t>numDose</t>
  </si>
  <si>
    <t>numDoseConverted</t>
  </si>
  <si>
    <t>numDoseHEq</t>
  </si>
  <si>
    <t>intAnimals</t>
  </si>
  <si>
    <t>intAnimalsEffected</t>
  </si>
  <si>
    <t>numMeanResponse</t>
  </si>
  <si>
    <t>numSDResponse</t>
  </si>
  <si>
    <t>1,1,1,2-Tetrachloroethane</t>
  </si>
  <si>
    <t>630206</t>
  </si>
  <si>
    <t>C2H2Cl4</t>
  </si>
  <si>
    <t>IRIS</t>
  </si>
  <si>
    <t>Oral Slope Factor (1/mg/kg-day)</t>
  </si>
  <si>
    <t>http://www.epa.gov/iris/subst/0265.htm</t>
  </si>
  <si>
    <t>1/1/1991</t>
  </si>
  <si>
    <t>NTP (National Toxicology Program). 1983. Carcinogenesis studies of 1,1,1,2- tetrachloroethane in F344/N rats and B6C3F1 mice (gavage studies). NTP-81-53; NIH Publ._x000D_
No. 83-1793; NTP Technical Report Series No. 237. NTIS, Springfield, VA.</t>
  </si>
  <si>
    <t>Other</t>
  </si>
  <si>
    <t>hepatocellular adenoma or carcinoma</t>
  </si>
  <si>
    <t>No</t>
  </si>
  <si>
    <t>None</t>
  </si>
  <si>
    <t>Yes</t>
  </si>
  <si>
    <t>Mouse</t>
  </si>
  <si>
    <t>B6C3F1</t>
  </si>
  <si>
    <t>M/F</t>
  </si>
  <si>
    <t>Oral gavage</t>
  </si>
  <si>
    <t>103</t>
  </si>
  <si>
    <t>Weeks</t>
  </si>
  <si>
    <t>liver</t>
  </si>
  <si>
    <t>F</t>
  </si>
  <si>
    <t>MOA Data</t>
  </si>
  <si>
    <t>neoplasia</t>
  </si>
  <si>
    <t>Dichotomous</t>
  </si>
  <si>
    <t>mg/kg/day</t>
  </si>
  <si>
    <t>RfD (mg/kg/day)</t>
  </si>
  <si>
    <t>12/1/1996</t>
  </si>
  <si>
    <t>LOAEL</t>
  </si>
  <si>
    <t>NA</t>
  </si>
  <si>
    <t>Mineralization of the kidneys in males, hepatic clear cell _x000D_
change in females</t>
  </si>
  <si>
    <t>Rat</t>
  </si>
  <si>
    <t>Fischer 344</t>
  </si>
  <si>
    <t>nonneoplastic histopathology</t>
  </si>
  <si>
    <t>hepatic clear cell change</t>
  </si>
  <si>
    <t>mg/kg/day (ADJ)</t>
  </si>
  <si>
    <t>kidneys</t>
  </si>
  <si>
    <t>M</t>
  </si>
  <si>
    <t>mineralization of kidneys</t>
  </si>
  <si>
    <t>mg/kg-day</t>
  </si>
  <si>
    <t>mg/kg-day (ADJ)</t>
  </si>
  <si>
    <t>Inhalation Unit Risk (1/μg/m3)</t>
  </si>
  <si>
    <t>The inhalation unit risk estimate was derived from oral data.  The method for route to route extrapolation was not specified.</t>
  </si>
  <si>
    <t>1,1,1,2-Tetrafluoroethane</t>
  </si>
  <si>
    <t>811972</t>
  </si>
  <si>
    <t>C2H2F4</t>
  </si>
  <si>
    <t>RfC (mg/m3)</t>
  </si>
  <si>
    <t>http://www.epa.gov/iris/subst/0656.htm</t>
  </si>
  <si>
    <t>9/1/1995</t>
  </si>
  <si>
    <t>Collins, M.A., G.M. Rusch, F. Sato, P.M. Hext and R.J. Millischer. 1995. 1,1,1,2-Tetrafluoroethane repeat exposure inhalation toxicity in the rat, developmental toxicity in the rabbit, and genotoxicity in vitro and in vivo. Fund. Appl. Toxicol. 25: 271-280.</t>
  </si>
  <si>
    <t>BMCL</t>
  </si>
  <si>
    <t>mg/m3</t>
  </si>
  <si>
    <t>10% ER</t>
  </si>
  <si>
    <t>Leydig cell hyperplasia</t>
  </si>
  <si>
    <t>Blood:gas partitioning</t>
  </si>
  <si>
    <t>Wistar</t>
  </si>
  <si>
    <t>Inhalation</t>
  </si>
  <si>
    <t>104</t>
  </si>
  <si>
    <t>male repro</t>
  </si>
  <si>
    <t>mg/m3 (ADJ)</t>
  </si>
  <si>
    <t>A default blood:gas partition coefficient of 1 was used.</t>
  </si>
  <si>
    <t>ppm</t>
  </si>
  <si>
    <t>incidence</t>
  </si>
  <si>
    <t>1,1,1-Trichloroethane</t>
  </si>
  <si>
    <t>71556</t>
  </si>
  <si>
    <t>C2H3Cl3</t>
  </si>
  <si>
    <t>http://www.epa.gov/iris/subst/0197.htm</t>
  </si>
  <si>
    <t>9/28/2007</t>
  </si>
  <si>
    <t>NTP. (2000) NTP technical report on the toxicity studies of 1,1,1-trichloroethane (CAS no.71 556) administered in microcapsules in feed to F344/N rats and B6C3F1 mice. Public Health Service, U.S. Department of Health and Human Services; NTP Toxicity Report Series No. 41._x000D_
Available from the National Institute of Environmental Health Sciences, Research Triangle Park, NC, and the National Technical Information Service, Springfield, VA; PB2001 100476, and online at http://ntp.niehs.nih.gov/ntp/htdocs/ST_rpts/tox041.pdf.</t>
  </si>
  <si>
    <t>BMDL</t>
  </si>
  <si>
    <t>10% RD</t>
  </si>
  <si>
    <t>Reduced body weight (this critical effect and POD was also used to derive a subchronic RfD of 7 mg/kg/day).</t>
  </si>
  <si>
    <t>Oral - other</t>
  </si>
  <si>
    <t>90</t>
  </si>
  <si>
    <t>Days</t>
  </si>
  <si>
    <t>systemic</t>
  </si>
  <si>
    <t>Both</t>
  </si>
  <si>
    <t>body weight</t>
  </si>
  <si>
    <t>Continuous</t>
  </si>
  <si>
    <t>Reduced body weight</t>
  </si>
  <si>
    <t>SD</t>
  </si>
  <si>
    <t>kg</t>
  </si>
  <si>
    <t>Chemical was administered via microcapsules within feed.  Average daily doses were calculated by study authors.  Because male and female mice responded similarly (decrease in body weight was similar, with terminal body weights in high-dose male and female mice at 84 to 85% of controls) and because female body weight data showed a clearer relationship between dose and response, the female mouse data were used.</t>
  </si>
  <si>
    <t>Quast, JF; Calhoun, LL; McKenna, MJ. (1984) Chlorothene VG: a chronic inhalation toxicity and oncogenicity study in rats and mice (part 1 and 2) with cover letter dated 082184. The Dow Chemical Company, Midland, MI. Submitted under TSCA Section 4; EPA Document No. 40-_x000D_
8424496; NTIS No. OTS0510656._x000D_
_x000D_
Quast, JF; Calhoun, LL; Frauson, LE. (1988) 1,1,1-Trichloroethane formulation: a chronic inhalation toxicity and oncogenicity study in Fischer 344 rats and B6C3F1 mice. Fundam Appl Toxicol 11:611—625.</t>
  </si>
  <si>
    <t>NOAEL</t>
  </si>
  <si>
    <t>Histopathological changes to the liver (from co-principal study; see accompanying entry). The same endpoint and POD was used to establish a subchronic RfC of 5 mg/m3; acute and short-term RfCs based on human performance on neurobehavioral tests (Mackay et al 1987) range from 5-9 mg/m3.</t>
  </si>
  <si>
    <t>PBPK</t>
  </si>
  <si>
    <t>2</t>
  </si>
  <si>
    <t>Years</t>
  </si>
  <si>
    <t>none</t>
  </si>
  <si>
    <t>McNutt, NS; Amster, RL; McConnell, EE; et al. (1975) Hepatic lesions in mice after continuous inhalation exposure to 1,1,1-trichloroethane. Lab Invest 2:642—654.</t>
  </si>
  <si>
    <t>Liver histopathologic changes</t>
  </si>
  <si>
    <t>CF-1</t>
  </si>
  <si>
    <t>14</t>
  </si>
  <si>
    <t>MOA Evaluation</t>
  </si>
  <si>
    <t>liver histopathologic changes</t>
  </si>
  <si>
    <t>Mice in the 1000 ppm (5460 mg/m3) group displayed prominent swelling of the centrilobular hepatocytes, cytoplasmic vacuolation, fatty liver, and necrosis.  Incidence data for these endpoints were not reported.</t>
  </si>
  <si>
    <t>Histopathological changes included centrilobular hepatocyte swelling, vacuolation, lipid accumulation, and  single-cell necrosis (associated with acute inflammatory infiltrate and hypertrophy of Kupffer cells).  Incidence data were not reported.  These changes were reportedly accompanied by increases in relative liver weight and triglycerides.</t>
  </si>
  <si>
    <t>1,1,2 Trichloro-1,2,2-trifluoroethane</t>
  </si>
  <si>
    <t>76131</t>
  </si>
  <si>
    <t>C2Cl3F3</t>
  </si>
  <si>
    <t>HEAST</t>
  </si>
  <si>
    <t>http://epa-heast.ornl.gov/heast.php?chemical=Trichloro-1,2,2-Trifluoroethane, 1,1,2-</t>
  </si>
  <si>
    <t>1990</t>
  </si>
  <si>
    <t>Trachimowicz H.J., G.M. Rusch, T. Chiu, et al. 1988. Chronic inhalation toxicity/carcinogenicity study in rats exposed to Fluorocarbon 113 (FC-113). Fund Appl Toxicol. 11(1): 68-75.</t>
  </si>
  <si>
    <t>NOEL</t>
  </si>
  <si>
    <t>decreased weight</t>
  </si>
  <si>
    <t>CRL/CD</t>
  </si>
  <si>
    <t>24</t>
  </si>
  <si>
    <t>Months</t>
  </si>
  <si>
    <t>Body weight data were presented graphically in the primary report.</t>
  </si>
  <si>
    <t>http://www.epa.gov/iris/subst/0123.htm</t>
  </si>
  <si>
    <t>2/1/1996</t>
  </si>
  <si>
    <t>Imbus, H.R. and C. Adkins. 1972. Physical examination of workers exposed to trichlorotrifluoroethane. Arch. Environ. Health. 24(4): 257-261.</t>
  </si>
  <si>
    <t>Psychomotor impairment</t>
  </si>
  <si>
    <t>Simple</t>
  </si>
  <si>
    <t>Human</t>
  </si>
  <si>
    <t>Unspecified</t>
  </si>
  <si>
    <t>2.77</t>
  </si>
  <si>
    <t>CNS</t>
  </si>
  <si>
    <t>neurobehavior</t>
  </si>
  <si>
    <t>The POD was derived from an occupational study where no adverse effects were seen in workers exposed to 5,358 mg/m3 for 2.77 years.  Psychomotor impairment was observed in workers exposed to 19,161 mg/m3 for 2.75 hours.</t>
  </si>
  <si>
    <t>1,1,2,2-Tetrachloroethane</t>
  </si>
  <si>
    <t>79345</t>
  </si>
  <si>
    <t>CalEPA</t>
  </si>
  <si>
    <t>http://www.oehha.ca.gov/air/hot_spots/2009/AppendixB.pdf</t>
  </si>
  <si>
    <t>1978</t>
  </si>
  <si>
    <t>National Cancer Institute 1978. Bioassay of 1,1,2,2,-Tetrachloroethane for Possible Carcinogenicity. DHEW Publication No. (NIH) 78-827. U.S. Government Printing Office, Washington, DC.</t>
  </si>
  <si>
    <t>hepatocellular carcinoma</t>
  </si>
  <si>
    <t>BW2/3</t>
  </si>
  <si>
    <t>78</t>
  </si>
  <si>
    <t>Low and high dose time-weighted average doses for females</t>
  </si>
  <si>
    <t>http://www.epa.gov/iris/subst/0193.htm</t>
  </si>
  <si>
    <t>9/30/2010</t>
  </si>
  <si>
    <t>NTP. (National Toxicology Program). (2004) NTP technical report on the toxicity studies of 1,1,2,2‑tetrachloroethane administered in microcapsules in feed to F344/N rats and B6C3F1 mice.  U.S. DHHS, Public Health Service, National Institute of Health. Toxicity Report Series, Number 49.</t>
  </si>
  <si>
    <t>1SD</t>
  </si>
  <si>
    <t>Increased relative liver weight in rats (a subchronic oral RfD of 0.05 mg/kg/day was derived from the same POD)</t>
  </si>
  <si>
    <t>organ weight</t>
  </si>
  <si>
    <t>increased relative liver weight</t>
  </si>
  <si>
    <t>SE</t>
  </si>
  <si>
    <t>Relative liver wt (mg organ wt/g body wt)</t>
  </si>
  <si>
    <t>The 2 highest dose groups were dropped for BMD modeling.</t>
  </si>
  <si>
    <t>NCI (National Cancer Institute). (1978) Bioassay of 1,1,2,2-tetrachloroethane for possible carcinogenicity.  Natl Cancer Inst Carcinog Tech Rep Ser No. 27; NIH Publication No. 78-827. PB2774537GA.</t>
  </si>
  <si>
    <t>hepatocellular carcinomas</t>
  </si>
  <si>
    <t>BW3/4</t>
  </si>
  <si>
    <t>Duration</t>
  </si>
  <si>
    <t>http://oehha.ca.gov/risk/ChemicalDB/index.asp</t>
  </si>
  <si>
    <t>The unit risk was calculated from the slope factor assumed a body weight of 70 kg and an inspiration rate of 20 m3/day.</t>
  </si>
  <si>
    <t>0</t>
  </si>
  <si>
    <t>1,1,2-Trichloroethane</t>
  </si>
  <si>
    <t>79005</t>
  </si>
  <si>
    <t>http://www.epa.gov/iris/subst/0198.htm</t>
  </si>
  <si>
    <t>2/1/1995</t>
  </si>
  <si>
    <t>Sanders, V.M., K.L. White, Jr., G.M. Shopp, Jr. and A.E. Munson. 1985. Humoral and cell-mediated immune status of mice exposed to 1,1,2- trichloroethane. Drug Chem. Toxicol. 8(5): 357-372._x000D_
 _x000D_
White, K.L., Jr., V.M. Sanders, V.W. Barnes, G.M. Shopp, Jr. and A.E. Munson. 1985. Toxicology of 1,1,2-trichloroethane in the mouse. Drug Chem. Toxicol. 8(5): 333-355.</t>
  </si>
  <si>
    <t>Clinical serum chemistry</t>
  </si>
  <si>
    <t>Oral drinking water</t>
  </si>
  <si>
    <t>clinical chemistry</t>
  </si>
  <si>
    <t>Clinical serum chemistry (SGPT)</t>
  </si>
  <si>
    <t>mg/L</t>
  </si>
  <si>
    <t>IU/L</t>
  </si>
  <si>
    <t>Data obtained from Table 11 of White et al, 1985.</t>
  </si>
  <si>
    <t>Data obtained from Table 10 of White et al, 1985; animal number for treated groups was 14-16</t>
  </si>
  <si>
    <t>Clinical serum chemistry (SGOT)</t>
  </si>
  <si>
    <t>http://www.oehha.ca.gov/prop65/pdf/expcancer.pdf</t>
  </si>
  <si>
    <t>National Cancer Institute (NCI) 1978. Bioassay of 1,1,2-Trichloroethane for Possible Carcinogenicity. CAS No. 79-00-5. Carcinogenesis Technical Report Series No. 74, NCI-CG-TR-74.</t>
  </si>
  <si>
    <t>mg/kg-day (TWA)</t>
  </si>
  <si>
    <t>Untreated and vehicle controls, respectively</t>
  </si>
  <si>
    <t>2/1/1994</t>
  </si>
  <si>
    <t>NCI (National Cancer Institute). 1978. Bioassay of 1,1,2-trichloroethane for possible carcinogenicity. U.S. DHEW Tech. Rep. Ser. 74. Publ. No. NCI-CG-TR- 74.</t>
  </si>
  <si>
    <t>mg/kg/day (TWA)</t>
  </si>
  <si>
    <t>Dataset is only for one sex (unspecified).  Method for animal to human extrapolation is not reported.</t>
  </si>
  <si>
    <t>hepatocellular carcinoma (derived from data for oral slope factor)</t>
  </si>
  <si>
    <t>IUR was calculated from oral data presented in the OSF section.  Methods for route-to-route extrapolation and animal-to-human extrapolation are not reported.</t>
  </si>
  <si>
    <t>1,1,2-Trichloropropane</t>
  </si>
  <si>
    <t>598776</t>
  </si>
  <si>
    <t>C3H5Cl3</t>
  </si>
  <si>
    <t>http://www.epa.gov/iris/subst/0372.htm</t>
  </si>
  <si>
    <t>9/26/1988</t>
  </si>
  <si>
    <t>Villeneuve, D.C., I. Chu, V.E. Secours, M.G. Cotie, G.L. Plaa and V.E. Valli. 1985. Results of a 90-day toxicity study on 1,2,3- and 1,1,2-trichloropropane administered via the drinking water. Sci. Total Environ. 47: 421-426.</t>
  </si>
  <si>
    <t>Mild lesions in liver, kidney, and thyroid</t>
  </si>
  <si>
    <t>Sprague-Dawley</t>
  </si>
  <si>
    <t>Mild lesions in kidney</t>
  </si>
  <si>
    <t>Histopathological lesions included eosinophilic inclusions, pyknosis, nuclear displacement, fine glomerular adhesions, interstitial reactions, and histologic proteinuria.  Incidence data were not available in primary report.</t>
  </si>
  <si>
    <t>Mild lesions in the kidney</t>
  </si>
  <si>
    <t>Histopathological lesions included eosinophilic inclusions, pyknosis, nuclear displacement, and glomerular adhesions. Incidence data were not reported.</t>
  </si>
  <si>
    <t>thyroid</t>
  </si>
  <si>
    <t>Mild lesions in thyroid</t>
  </si>
  <si>
    <t>Histopathological lesions included follicular collapse, reduction in colloid density and increased epithelial cell height.   Incidence data were not available in primary report.</t>
  </si>
  <si>
    <t>Mild lesions in liver</t>
  </si>
  <si>
    <t>Histopathological lesions included anisokaryosis and fatty vacuolization.   Incidence data were not available in primary report.</t>
  </si>
  <si>
    <t>1,1-Dichloroethane</t>
  </si>
  <si>
    <t>75343</t>
  </si>
  <si>
    <t>C2H4Cl2</t>
  </si>
  <si>
    <t>Oral Slope Factor (mg/kg-day)-1</t>
  </si>
  <si>
    <t>http://www.oehha.ca.gov/air/hot_spots/pdf/CPFs042909.pdf</t>
  </si>
  <si>
    <t>1991</t>
  </si>
  <si>
    <t>National Cancer Institute (NCI) 1977. Bioassay of 1,1-Dichloroethane for Possible Carcinogenicity. CAS No. 75-34-3. Carcinogenesis Technical Report Series No. 66. NCI-CG-TR-66 DHEW Publication No. (NIH) 78-1316. NTIS Publication No. PB-283 345. U.S. Department of Health, Education and Welfare, NCI Carcinogenesis Testing Program, Bethesda, MD.</t>
  </si>
  <si>
    <t>mammary gland adenocarcinomas</t>
  </si>
  <si>
    <t>Osborne-Mendel</t>
  </si>
  <si>
    <t>mammary glands</t>
  </si>
  <si>
    <t>Female rat mammary gland adenocarcinoma tumor data (NCI, 1977), contained in Gold et al. database (1990), expedited Proposition 65 methodology (Cal/EPA, 1992), cross-route extrapolation</t>
  </si>
  <si>
    <t>PPRTV</t>
  </si>
  <si>
    <t>http://hhpprtv.ornl.gov/issue_papers/Dichloroethane11.pdf</t>
  </si>
  <si>
    <t>2006</t>
  </si>
  <si>
    <t>Muralidhara, S., R. Ramanathan, S.M. Mehta et al. 2001. Acute, subacute, and subchronic oral toxicity of 1,1-dichloroethane in rats: application to risk evaluation. Toxicol. Sci. 64: 134-145.</t>
  </si>
  <si>
    <t>Renal injury</t>
  </si>
  <si>
    <t>13</t>
  </si>
  <si>
    <t>urinalysis</t>
  </si>
  <si>
    <t>renal injury (transitory and reversible increase in urinary enzymes (ACP) indicative of renal injury at 8 weeks)</t>
  </si>
  <si>
    <t>Dose-response data were presented graphically in the primary report.</t>
  </si>
  <si>
    <t>1,1-Dichloroethylene</t>
  </si>
  <si>
    <t>75354</t>
  </si>
  <si>
    <t>C2H2Cl2</t>
  </si>
  <si>
    <t>http://www.epa.gov/iris/subst/0039.htm</t>
  </si>
  <si>
    <t>8/13/2002</t>
  </si>
  <si>
    <t>Quast, JF; Mckenna, MJ; Rampy, LW; et al. (1986) Chronic toxicity and oncogenicity study on inhaled vinylidene chloride in rats. Fundam Appl Toxicol 6:105-144.</t>
  </si>
  <si>
    <t>Liver toxicity (fatty change)</t>
  </si>
  <si>
    <t>18</t>
  </si>
  <si>
    <t>Default blood:gas partition coefficient of 1 was used.</t>
  </si>
  <si>
    <t>ATSDR</t>
  </si>
  <si>
    <t>Chronic Oral MRL (mg/kg/day)</t>
  </si>
  <si>
    <t>http://www.atsdr.cdc.gov/ToxProfiles/tp39.pdf</t>
  </si>
  <si>
    <t>5/1994</t>
  </si>
  <si>
    <t>Quast JF, Humiston CG, Wade CE, et al. 1983. A chronic toxicity and oncogenicity study in rats and subchronic toxicity study in dogs on ingested vinylidene chloride. Fundam Appl Toxicol 3(1):55-62.</t>
  </si>
  <si>
    <t>hepatic effects</t>
  </si>
  <si>
    <t>hepatocellular swelling with midzonal fatty changes</t>
  </si>
  <si>
    <t>Based on same study and endpoint as IRIS RfD (see IRIS RfD record)</t>
  </si>
  <si>
    <t>Quast, JF; Humiston, CG; Wade, CE; et al. (1983) A chronic toxicity and oncogenicity study in rats and subchronic toxicity study in dogs on ingested vinylidene chloride. Fundam Appl Toxicol 3:55-62.</t>
  </si>
  <si>
    <t>ppm water</t>
  </si>
  <si>
    <t>1,1-Difluoroethane</t>
  </si>
  <si>
    <t>75376</t>
  </si>
  <si>
    <t>C2H4F2</t>
  </si>
  <si>
    <t>http://www.epa.gov/iris/subst/0665.htm</t>
  </si>
  <si>
    <t>9/1/1994</t>
  </si>
  <si>
    <t>McAlack, J.W. and P.W. Schneider, Jr. 1982. Two-year inhalation study with ethane, 1,1-difluoro (FC-152a) in rats. E.I. Du Pont de Nemours and Co., Inc. Haskell Laboratory for Toxicology and Industrial Medicine. Haskell Laboratory Report No. 8-82.</t>
  </si>
  <si>
    <t>No adverse effects observed</t>
  </si>
  <si>
    <t>CD</t>
  </si>
  <si>
    <t>1,2,3,4,5,6-Hexachlorocyclohexane</t>
  </si>
  <si>
    <t>608731</t>
  </si>
  <si>
    <t>C6H6Cl6</t>
  </si>
  <si>
    <t>1988</t>
  </si>
  <si>
    <t>Kashyap SK, Nigma SK, Gupta RC, Karnik AB and Chatterje SK. 1979. J Environ Sci Health B14(3):305-318.</t>
  </si>
  <si>
    <t>liver tumors</t>
  </si>
  <si>
    <t>Swiss</t>
  </si>
  <si>
    <t>Oral diet</t>
  </si>
  <si>
    <t>80</t>
  </si>
  <si>
    <t>mg/kg</t>
  </si>
  <si>
    <t>dietary data only. The potency values from the Kashyap et al. (1979) and Hanada et al. (1973) studies are the same for liver tumors in mice. Therefore, these studies were used by CDHS (1988) to determine the cancer potency for HCH.</t>
  </si>
  <si>
    <t>http://www.epa.gov/iris/subst/0165.htm</t>
  </si>
  <si>
    <t>7/1/1993</t>
  </si>
  <si>
    <t>Munir, K.M., C.S. Soman and S.Y. Bhide. 1983. Hexachlorocyclohexane-induced tumorigenicity in mice under different experimental conditions. Tumori. 69: 383-386.</t>
  </si>
  <si>
    <t>liver nodules and hepatocellular carcinomas</t>
  </si>
  <si>
    <t>22</t>
  </si>
  <si>
    <t>The slope factor calculation included an adjustment for the short duration of the_x000D_
experiment. The human equivalent dose was calculated by multiplying the transformed dose by (0.03/70)**1/3 for body weight adjustment and (15/24)**3 to adjust the length of the experiment to the lifespan of the animal.</t>
  </si>
  <si>
    <t>(data from oral slope factor derivation was used, method of route-to-route extrapolation was not specified).</t>
  </si>
  <si>
    <t>1,2,3,4,6,7,8,9-Octachlorodibenzofuran</t>
  </si>
  <si>
    <t>39001020</t>
  </si>
  <si>
    <t>1,2,3,4,6,7,8,9-Octachlorodibenzo-p-dioxin</t>
  </si>
  <si>
    <t>3268879</t>
  </si>
  <si>
    <t>1,2,3,4,6,7,8-Heptachlorodibenzofuran</t>
  </si>
  <si>
    <t>67562394</t>
  </si>
  <si>
    <t>1,2,3,4,6,7,8-Heptachlorodibenzo-p-dioxin</t>
  </si>
  <si>
    <t>37871004</t>
  </si>
  <si>
    <t>1,2,3,4,7,8,9-Heptachlorodibenzofuran</t>
  </si>
  <si>
    <t>55673897</t>
  </si>
  <si>
    <t>1,2,3,4,7,8-Hexachlorodibenzofuran</t>
  </si>
  <si>
    <t>70648269</t>
  </si>
  <si>
    <t>1,2,3,4,7,8-Hexachlorodibenzo-p-dioxin</t>
  </si>
  <si>
    <t>39227286</t>
  </si>
  <si>
    <t>1,2,3,6,7,8-Hexachlorodibenzofuran</t>
  </si>
  <si>
    <t>57117449</t>
  </si>
  <si>
    <t>1,2,3,6,7,8-Hexachlorodibenzo-p-Dioxin</t>
  </si>
  <si>
    <t>57653857</t>
  </si>
  <si>
    <t>C12H2Cl6O2</t>
  </si>
  <si>
    <t>http://www.epa.gov/iris/subst/0166.htm</t>
  </si>
  <si>
    <t>3/1/1991</t>
  </si>
  <si>
    <t>NTP (National Toxicology Program). 1980a. Bioassay of 1,2,3,6,7,8- and 1,2,3,7,8,9-hexachlorodibenzo-p-dioxin (gavage) for possible carcinogenicity. DHHS Publ. No. (NIH) 80-1754.</t>
  </si>
  <si>
    <t>liver tumors (geometric mean of the slope factors for male mice and female rats was used to derive the oral slope factor)</t>
  </si>
  <si>
    <t>mixture of two hexachlorodibenzo-p-dioxin isomers (1,2,3,6,7,8-HxCDD and 1,2,3,7,8,9-HxCDD) in a 1:2 ratio</t>
  </si>
  <si>
    <t>liver tumors (adenomas and carcinomas)</t>
  </si>
  <si>
    <t>ug/kg/week</t>
  </si>
  <si>
    <t>A geometric mean of the slope factors for male mice and female rats was used to derive the oral slope factor. Below, the first "0" is the untreated control group, second "0" is the vehicle control group. The slope factor based on incidence data in male mice was 1.1E+4.</t>
  </si>
  <si>
    <t>liver tumors (neoplastic nodules and hepatocelluar carcinomas)</t>
  </si>
  <si>
    <t>(ug/kg/week)</t>
  </si>
  <si>
    <t>ug/kg/week)</t>
  </si>
  <si>
    <t>A geometric mean of the slope factors for male mice and female rats was used to derive the oral slope factor.  Below, the first "0" is the untreated control group, second "0" is the vehicle control group.  The slope factor based on incidence data in female rats was 3.5E+3.</t>
  </si>
  <si>
    <t>liver tumors (data from oral slope factor derivation were used)</t>
  </si>
  <si>
    <t>Calculated from oral data: Unit risk = 6200 per (mg/kg)/day x E-3_x000D_
mg/ug x 0.75 x 20 mg3/day x 1/70 kg = 1.3/ug/mg3 where: 6200 per (mg/kg)/day = oral slope factor; 0.75 = assumed percentage of inhaled material absorbed; 20 mg3/day = assumed breathing rate for adult human; and 70 kg = assumed weight for adult human</t>
  </si>
  <si>
    <t>1,2,3,7,8,9-Hexachlorodibenzofuran</t>
  </si>
  <si>
    <t>72918219</t>
  </si>
  <si>
    <t>1,2,3,7,8,9-Hexachlorodibenzo-p-Dioxin</t>
  </si>
  <si>
    <t>19408743</t>
  </si>
  <si>
    <t>liver tumors (the oral slope factor was the geometric mean of the slope factors for male mice and female rats)</t>
  </si>
  <si>
    <t>mixture of 1,2,3,6,7,8-HxCDD and 1,2,3,7,8,9-HxCDD (1:2 ratio)</t>
  </si>
  <si>
    <t>liver tumors (neoplastic nodules and hepatocellular carcinomas)</t>
  </si>
  <si>
    <t>The oral slope factor was the geometric mean of the slope factors for male mice and female rats. The first "0" below is the untreated control data, the second "0" is the vehicle control data.  The oral slope factor calculated from female rat incidence data was 3.5e+3</t>
  </si>
  <si>
    <t>The oral slope factor was the geometric mean of the slope factors for male mice and female rats.  The first "0" below is the untreated control data, the second "0" is the vehicle control data.  The oral slope factor calculated from male mouse incidence data was 1.1e+4.</t>
  </si>
  <si>
    <t>Inhalation unit risk was extrapolated from oral data use to calculate the oral slope factor:_x000D_
Unit risk = 6.2E+3 per (mg/kg)/day x E-3 mg/ug x 0.75 x 20 cu.m/day x 1/70 kg = 1.3/ug/cu.m_x000D_
where: 6.2E+3 per (mg/kg)/day = oral slope factor_x000D_
0.75 = assumed percentage of inhaled material absorbed_x000D_
20 cu.m/day = assumed breathing rate for adult human_x000D_
70 kg = assumed weight for adult human</t>
  </si>
  <si>
    <t>1,2,3,7,8-Pentachlorodibenzofuran</t>
  </si>
  <si>
    <t>57117416</t>
  </si>
  <si>
    <t>1,2,3,7,8-Pentachlorodibenzo-p-dioxin</t>
  </si>
  <si>
    <t>40321764</t>
  </si>
  <si>
    <t>1,2,3-Trichloropropane</t>
  </si>
  <si>
    <t>96184</t>
  </si>
  <si>
    <t>http://www.epa.gov/iris/subst/0200.htm</t>
  </si>
  <si>
    <t>9/30/2009</t>
  </si>
  <si>
    <t>NTP. (1993) Toxicology and carcinogenesis studies of 1,2,3-trichloropropane (CAS No. 96-18-4) in F344/N/N rats and B6C3F1 mice (gavage studies). Public Health Service, U.S. Department of Health and Human Services; NTP TR 384. NIH Publication No. 94-2839. Research Triangle Park, NC: National Institute of Environmental Health Sciences.</t>
  </si>
  <si>
    <t>Increased absolute liver weight in male rats</t>
  </si>
  <si>
    <t>weight (g)</t>
  </si>
  <si>
    <t>Due to high mortality in high-dose groups, remaining animals were terminated early.  Organ weights were only collected at the 15-month interim sacrifice (data presented below).</t>
  </si>
  <si>
    <t>Johannsen, FR; Levinskas, GJ; Rusch, GM; et al. (1988) Evaluation of the subchronic and reproductive effects of a series of chlorinated propanes in the rat. I. Toxicity of 1,2,3-trichloropropane. J Toxicol Environ Health 25:299-315.</t>
  </si>
  <si>
    <t>peribronchial lymphoid hyperplasia in male rats</t>
  </si>
  <si>
    <t>lung</t>
  </si>
  <si>
    <t>alimentary system squamous cell neoplasms; liver hepatocellular adenomas or carcinomas, Harderian gland adenomas, uterine/cervix adenomas or carcinomas</t>
  </si>
  <si>
    <t>73-79</t>
  </si>
  <si>
    <t>female repro</t>
  </si>
  <si>
    <t>MOA Determination</t>
  </si>
  <si>
    <t>uterine/cervix adenomas or carcinomas</t>
  </si>
  <si>
    <t>The overal slope factor is based on incidence of all tumor types.  The OSF for uterine tumors is 0.47 per mg/kg/day.</t>
  </si>
  <si>
    <t>liver hepatocellular adenomas or carcinomas</t>
  </si>
  <si>
    <t>The overal slope factor is based on incidence of all tumor types.  The OSF for liver tumors is 0.73 per mg/kg/day.</t>
  </si>
  <si>
    <t>eyes/ocular</t>
  </si>
  <si>
    <t>Harderian gland adenomas</t>
  </si>
  <si>
    <t>The overal slope factor is based on incidence of all tumor types.  The OSF for Haderian gland tumors is 0.50 per mg/kg/day.</t>
  </si>
  <si>
    <t>alimentary canal</t>
  </si>
  <si>
    <t>alimentary system squamous cell neoplasms</t>
  </si>
  <si>
    <t>The overal slope factor is based on incidence of all tumor types.  The OSF for alimentary sytem tumors is 150 per mg/kg/day (incidental) or 26 per mg/kg/day (fatal)</t>
  </si>
  <si>
    <t>http://epa-heast.ornl.gov/heast.php?chemical=Trichloropropane, 1,2,3-</t>
  </si>
  <si>
    <t>1987</t>
  </si>
  <si>
    <t>NTP (National Toxicology Program). 1983. Final report 120-day toxicity gavage study of 1,2,3-Trichloropropane in Fischer 344 rats. Performed by Hazelton Laboratories.</t>
  </si>
  <si>
    <t>Tumors, benign/malignant, combined (multiple sites)</t>
  </si>
  <si>
    <t>120</t>
  </si>
  <si>
    <t>combined</t>
  </si>
  <si>
    <t>Available copy of primary report does not contain incidence data</t>
  </si>
  <si>
    <t>1,2,4,5-Tetrachlorobenzene</t>
  </si>
  <si>
    <t>95943</t>
  </si>
  <si>
    <t>C6H2Cl4</t>
  </si>
  <si>
    <t>http://www.epa.gov/iris/subst/0107.htm</t>
  </si>
  <si>
    <t>Chu, I., D.C. Villeneuve, V.E. Valli and V.E. Secours. 1984. Toxicity of 1,2,3,4-, 1,2,3,5- and 1,2,4,5-tetrachlorobenzene in the rat: Results of a 90- day feeding study. Drug Chem. Toxicol. 7: 113-127.</t>
  </si>
  <si>
    <t>Kidney lesions</t>
  </si>
  <si>
    <t>Data were obtained from Table 2 of primary report. Severity score also demonstrated a dose-response relationship: 1.7, 1.3, 2.4, 3.0, and 5.5 for 0, 0.5, 5, 50, and 500 ppm groups, respectively.</t>
  </si>
  <si>
    <t>1,2,4-Triazole</t>
  </si>
  <si>
    <t>288880</t>
  </si>
  <si>
    <t>OPP</t>
  </si>
  <si>
    <t>Chronic RfD (mg/kg/day)</t>
  </si>
  <si>
    <t>http://www.epa.gov/opp00001/chem_search/cleared_reviews/csr_PC-600011_7-Feb-06_a.pdf</t>
  </si>
  <si>
    <t>2/7/2006</t>
  </si>
  <si>
    <t>MRID 46467304</t>
  </si>
  <si>
    <t>decreased body weight and body weight gain in F1 males, decreased body weight, body weight gain, and brain weight in F2 pups</t>
  </si>
  <si>
    <t>3</t>
  </si>
  <si>
    <t>Generations</t>
  </si>
  <si>
    <t>decreased body weight and body weight gain (F1 males, F2 males and females)</t>
  </si>
  <si>
    <t>brain</t>
  </si>
  <si>
    <t>decreased brain weight (F2 pups)</t>
  </si>
  <si>
    <t>1,2,4-Tribromobenzene</t>
  </si>
  <si>
    <t>615543</t>
  </si>
  <si>
    <t>C6H3Br3</t>
  </si>
  <si>
    <t>http://www.epa.gov/iris/subst/0196.htm</t>
  </si>
  <si>
    <t>6/1/1993</t>
  </si>
  <si>
    <t>Carlson, G.P. and R.G. Tardiff. 1977. Effect of 1,4-dibromobenzene and 1,2,4-tribromobenzene on xenobiotic metabolism. Toxicol. Appl. Pharmacol. 42: 189-196.</t>
  </si>
  <si>
    <t>Increased liver-to- body weight ratio and hepatic microsomal _x000D_
enzyme induction</t>
  </si>
  <si>
    <t>Increased liver-to- body weight ratio</t>
  </si>
  <si>
    <t>(liver wt/body wt) X 100</t>
  </si>
  <si>
    <t>Dose response data were obtained from Table 2 of primary report.  Methods section states that data are for 5-6 rats.</t>
  </si>
  <si>
    <t>enzyme activity</t>
  </si>
  <si>
    <t>Increased hepatic microsomal enzyme induction</t>
  </si>
  <si>
    <t>1,2,4-Trichlorobenzene</t>
  </si>
  <si>
    <t>120821</t>
  </si>
  <si>
    <t>C6H3Cl3</t>
  </si>
  <si>
    <t>http://hhpprtv.ornl.gov/issue_papers/Trichlorobenzene124.pdf</t>
  </si>
  <si>
    <t>6/16/2009</t>
  </si>
  <si>
    <t>CMA (Chemical Manufacturers Association). 1994b. Final report: 104-week dietary carcinogenicity study with 1,2,4-trichlorobenzene in mice, with cover letter dated 6/15/94. Produced 6/06/94 by Hazelton Washington Inc. Submitted 6/16/94. TSCATS 444833. EPA Doc. #OPPTS-44612. OTS #0558831. Section 4.</t>
  </si>
  <si>
    <t>mg/kg-d</t>
  </si>
  <si>
    <t>http://www.atsdr.cdc.gov/ToxProfiles/tp199.pdf</t>
  </si>
  <si>
    <t>9/2010</t>
  </si>
  <si>
    <t>Moore MR. 1994a. Final report (6 copies), 104-week dietary carcinogenicity study with 1,2,4-trichlorobenzene in rats, with cover letter dated 6/15/94. Chemical Manufacturers Association. Submitted to the U.S. Environmental Protection Agency under TSCA Section 4. EPA Document No. OPPTS-44612. OTS0558832.</t>
  </si>
  <si>
    <t>hepatocellular hypertrophy in male rats</t>
  </si>
  <si>
    <t>hepatocellular hypertrophy</t>
  </si>
  <si>
    <t>http://www.epa.gov/iris/subst/0119.htm</t>
  </si>
  <si>
    <t>11/1/1996</t>
  </si>
  <si>
    <t>Robinson, K.S., R.J. Kavlock, N. Chernoff and E. Gray. 1981. Multi- generation study of 1,2,4-trichlorobenzene in rats. J. Toxicol. Environ. Health. 8: 489-500.</t>
  </si>
  <si>
    <t>Increased adrenal weights; vacuolization of zona fasciculata in the cortex</t>
  </si>
  <si>
    <t>adrenal glands</t>
  </si>
  <si>
    <t>increased adrenal weight</t>
  </si>
  <si>
    <t>mg</t>
  </si>
  <si>
    <t>Data below are for the left adrenal of males from the F1 generation at PND 95.  The first 0 is a "water" control, the second 0 is a "tween 20" control.  Data are from Table 4 of primary report.</t>
  </si>
  <si>
    <t>Increased adrenal weight</t>
  </si>
  <si>
    <t>Data below are for the left adrenal of females from the F0 generation at PND 95.  The first 0 is a "water" control, the second 0 is a "tween 20" control.  Data are from Table 4 of primary report.</t>
  </si>
  <si>
    <t>Data below are for the left adrenal of males from the F0 generation at PND 95.  The first 0 is a "water" control, the second 0 is a "tween 20" control.  Data are from Table 4 of primary report.</t>
  </si>
  <si>
    <t>Data below are for the left adrenal of females from the F1 generation at PND 95.  The first 0 is a "water" control, the second 0 is a "tween 20" control.  Data are from Table 4 of primary report.</t>
  </si>
  <si>
    <t>Watanabe, P.G., H.O. Yankel and R.J. Kociba. 1977. Subchronic toxicity study of inhaled 1,2,4-trichlorobenzene in rats. Toxicology Research Center, Health and Environmental Research, Dow Chemical Company, Midland, MI. Produced 11/18/77. Submitted 12/20/82. TSCATS 20327. EPA Doc. #878221105. OTS #0215163. Section 8D._x000D_
_x000D_
Watanabe, P.G., R.J. Kociba, R.E. Hefner Jr. et al. 1978. Subchronic toxicity studies of 1,2,4-trichlorobenzene in experimental animals. Toxicol. Appl. Pharmacol. 45:332-333.</t>
  </si>
  <si>
    <t>Significant changes in coproporphyrin and uroporphyrin excretion; male rat uroporphyrin was critical effect for BMCL</t>
  </si>
  <si>
    <t>Significant changes in coproporphyrin and uroporphyrin excretion  male rat uroporphyrin was critical effect for BMCL</t>
  </si>
  <si>
    <t>ug/24 hrs</t>
  </si>
  <si>
    <t>1</t>
  </si>
  <si>
    <t>vacuolization of zona fasciculata in the cortex</t>
  </si>
  <si>
    <t>Vacuolization of zona fasciculata in the adrenal cortex</t>
  </si>
  <si>
    <t>Cicmanec, 1991: Microscopic examination of the adrenals showed moderate vacuolization of the zona fasciculata in all treated animals with only slight vacuolization in controls.</t>
  </si>
  <si>
    <t>1,2-Butyleneoxide</t>
  </si>
  <si>
    <t>106887</t>
  </si>
  <si>
    <t>C4H8O</t>
  </si>
  <si>
    <t>http://www.epa.gov/iris/subst/0630.htm</t>
  </si>
  <si>
    <t>2/1/1992</t>
  </si>
  <si>
    <t>NTP (National Toxicology Program). 1988. Toxicology and carcinogenesis studies of 1,2-epoxybutane (CAS No. 106-88-7) in F344/N rats and B6C3F1 mice (inhalation studies). ISS NTP-TR-329, NIH/PUB-88-2585.</t>
  </si>
  <si>
    <t>Degenerative lesions of the nasal cavity</t>
  </si>
  <si>
    <t>RGDR</t>
  </si>
  <si>
    <t>nasal passages</t>
  </si>
  <si>
    <t>Degenerative lesions of the nasal cavity (epithelial hyperplasia)</t>
  </si>
  <si>
    <t>Data are from Table 21 of primary report.</t>
  </si>
  <si>
    <t>Degenerative lesions of the nasal cavity (chronic inflammation)</t>
  </si>
  <si>
    <t>Degenerative lesions of the nasal cavity (erosion)</t>
  </si>
  <si>
    <t>1,2-Dibromo-3-Chloropropane</t>
  </si>
  <si>
    <t>96128</t>
  </si>
  <si>
    <t>C3H5Br2Cl</t>
  </si>
  <si>
    <t>http://hhpprtv.ornl.gov/issue_papers/Dibromo3Chloropropane12.pdf</t>
  </si>
  <si>
    <t>8/3/2006</t>
  </si>
  <si>
    <t>Hazelton Laboratories. 1977. 104-Week dietary study in rats, 1,2-dibromo-3-chloropropane (DBCP). Final Report. Unpublished report submitted to Dow Chemical Co., Midland, MI. October 29, 1977. (Cited in U.S. EPA, 1979, 1988a, 1989a)</t>
  </si>
  <si>
    <t>Renal tubular cell adenoma or carcinoma</t>
  </si>
  <si>
    <t>The POD used was the Rat BMDL10 (1-degree polynomial).  The Rat OSF (0.22 per mg/kg/day) was converted to a human OSF by body weight scaling (BW 3/4).</t>
  </si>
  <si>
    <t>Hazelton Laboratories of America. 1977. 78-Week Toxicity and Carcinogenicity Study in Mice. 1,2-Dibromo-3-Chloropropane. Final Report. Submitted to Dow Chemical Company, Hazelton Laboratories of America, 9200 Leesburg Turnpike, Vienna, VA. As cited in: California Department of Health Services (CDHS) (1988): Proposition 65 Risk-Specific Levels: 1,2-Dibromo-3-chloropropane. Reproductive and Cancer Hazard Assessment Section, Office of Environmental Health Hazard Assessment, Berkeley CA.</t>
  </si>
  <si>
    <t>forestomach squamous cell carcinomas</t>
  </si>
  <si>
    <t>CD-1</t>
  </si>
  <si>
    <t>stomach/forestomach</t>
  </si>
  <si>
    <t>No histopathological examination was determined in the low and mid dose groups.</t>
  </si>
  <si>
    <t>Foote, R.H., W.E. Berndtson and T.R. Rounsaville. 1986b. Use of quantitative testicular histology to assess the effect of dibromochloropropane on reproduction in rabbits. Fund. Appl. Toxicol. 6: 638-647.</t>
  </si>
  <si>
    <t>Testicular effects</t>
  </si>
  <si>
    <t>Rabbit</t>
  </si>
  <si>
    <t>Dutch</t>
  </si>
  <si>
    <t>10</t>
  </si>
  <si>
    <t>sperm/ova</t>
  </si>
  <si>
    <t>Testicular effects: reduced numbers of spermatogonia</t>
  </si>
  <si>
    <t>number/cross section</t>
  </si>
  <si>
    <t>Testicular effects: reduced numbers of preleptotene spermatocytes</t>
  </si>
  <si>
    <t>http://www.epa.gov/iris/subst/0414.htm</t>
  </si>
  <si>
    <t>10/1/1991</t>
  </si>
  <si>
    <t>Rao, K.S., J.D. Burek, F. Murray, et al. 1982. Toxicologic and reproductive effects of inhaled 1,2-dibromo-3-chloropropane in male rabbits. Fund. Appl. Toxicol. 2(5): 241-251.</t>
  </si>
  <si>
    <t>New Zealand</t>
  </si>
  <si>
    <t>Testicular effects (% of live sperm)</t>
  </si>
  <si>
    <t>% live sperm</t>
  </si>
  <si>
    <t>Data presented below (from Table 2 of primary report) were from measurements at 14 weeks.  Note:  There was an insuffiecient number of sperm in the 10 ppm group to determine the % of live sperm.  Default blood:gas partition coefficient of 1 was used.</t>
  </si>
  <si>
    <t>reproduction</t>
  </si>
  <si>
    <t>Testicular effects (decreased mean implantation/litter)</t>
  </si>
  <si>
    <t>total implantation/litter</t>
  </si>
  <si>
    <t>Data presented below (from Table 3 of primary report) are for unexposed female rabbits mated with males exposed for 14 weeks.  Note:  This parameter was not evaluated in the 10 ppm group, as none of the males were fertile.  Default blood:gas partition coefficient of 1 was used.</t>
  </si>
  <si>
    <t>Testicular effects (% abnormal sperm)</t>
  </si>
  <si>
    <t>mean % abnormal sperm</t>
  </si>
  <si>
    <t>Data presented below (from Table 6 of primary report) were from measurements at 14 weeks.  Note:  There was an insuffiecient number of sperm in the 10 ppm group to evaluated morphology. Default blood:gas partition coefficient of 1 was used.</t>
  </si>
  <si>
    <t>Testicular effects (decreased sperm count)</t>
  </si>
  <si>
    <t>millions of sperm/mL of semen</t>
  </si>
  <si>
    <t>Data presented below (from Table 1 of primary report) were from measurements at 14 weeks.  Note:  Exposure in the 10 ppm group was suspended at 8 weeks due to toxicity of the test material, so measurements below represent findings 6 weeks post-exposure.  Default blood:gas partition coefficient of 1 was used.</t>
  </si>
  <si>
    <t>NTP (National Toxicology Program). 1982. Carcinogenesis bioassay of 1,2-dibromo-3-_x000D_
chloropropane (CAS No. 96-12-8) in F344 rats and B6C3F1 mice (inhalation study). Tech. Rep. Ser. No. 206. Pub. No. 82-1762. p. 188.</t>
  </si>
  <si>
    <t>nasal tumors</t>
  </si>
  <si>
    <t>84-107</t>
  </si>
  <si>
    <t>The high-dose group was dropped from BMD analysis to achieve an adequate fit.  The high-dose group was terminated at 84 weeks due to high mortality.</t>
  </si>
  <si>
    <t>According to primary report, decreases in testicular weight of approximately 50% and 75%  were observed in the 1 and 10 ppm groups, respectively.  No change was observed in the 0.1 ppm group.  Quantitative data were not reported.</t>
  </si>
  <si>
    <t>atrophy of the testes, epididymides, and accessory sex glands including the prostate. Severe testicular atrophy was characterized by nearly complete or complete loss of spermatogenic elements in nearly all seminiferous tubules.  Dose-response data were not presented in the primary report.</t>
  </si>
  <si>
    <t>1,2-Dibromoethane</t>
  </si>
  <si>
    <t>106934</t>
  </si>
  <si>
    <t>C2H4Br2</t>
  </si>
  <si>
    <t>http://www.epa.gov/iris/subst/0361.htm</t>
  </si>
  <si>
    <t>7/29/2004</t>
  </si>
  <si>
    <t>National Cancer Institute (NCI). (1978) Bioassay of 1,2-dibromoethane for possible carcinogenicity. Bethesda, MD: National Cancer Institute. NTIS no. PB 288428.</t>
  </si>
  <si>
    <t>Testicular atrophy, liver peliosis, and adrenal cortical_x000D_
degeneration</t>
  </si>
  <si>
    <t>The Cumulative UF is reduced from 10,000 to recommended maximum uncertainty factor of 3000 for the purposes of calculating the final RfD due to recognized overlap in UFs.</t>
  </si>
  <si>
    <t>49-61</t>
  </si>
  <si>
    <t>testicular atrophy</t>
  </si>
  <si>
    <t>Intubation in the high-dose group were suspended from week 16-30, after which they received the lower dose for the remainder of the study (30-49 weeks)</t>
  </si>
  <si>
    <t>adrenal cortical degeneration</t>
  </si>
  <si>
    <t>Intubation in the high-dose group were suspended from week 16-30, after which they received the lower dose for the remainder of the study (30-61 weeks)</t>
  </si>
  <si>
    <t>gross pathology</t>
  </si>
  <si>
    <t>liver peliosis</t>
  </si>
  <si>
    <t>NTP (National Toxicology Program). (1982) Carcinogenesis bioassay of 1,2-dibromoethane (CAS No. 106-93-4) in F344 rats and B6C3F1 mice (inhalation study). NTP-80-28, NIH publication no. 82-1766; Available from National Technical Information Service, Springfield, VA; PB82-181710.</t>
  </si>
  <si>
    <t>Nasal inflammation</t>
  </si>
  <si>
    <t>78-106</t>
  </si>
  <si>
    <t>nasal inflammation</t>
  </si>
  <si>
    <t>HEC doses were calculated (RGDR) following benchmark dose modeling of mouse data.</t>
  </si>
  <si>
    <t>forestomach tumors, hemangiosarcomas, thyroid follicular cell adenomas or carcinomas</t>
  </si>
  <si>
    <t>49</t>
  </si>
  <si>
    <t>thyroid follicular cell adenomas or carcinomas</t>
  </si>
  <si>
    <t>vascular system</t>
  </si>
  <si>
    <t>hemangiosarcomas (incidence)</t>
  </si>
  <si>
    <t>forestomach tumors</t>
  </si>
  <si>
    <t>NTP. (National Toxicology Program) (1982) Carcinogenesis bioassay of 1,2-dibromoethane (CAS No. 106-93-4) in F344 rats and B6C3F1 mice (inhalation study). NTIS no. PB82-181710.</t>
  </si>
  <si>
    <t>nasal cavity (includes adenoma, adenocarcinoma, papillary adenoma, squamous cell carcinoma, and or/papilloma), hemangiosarcomas, mesotheliomas</t>
  </si>
  <si>
    <t>78-104</t>
  </si>
  <si>
    <t>nasal cavity (includes adenoma, adenocarcinoma, papillary adenoma, squamous cell carcinoma, and or/papilloma)</t>
  </si>
  <si>
    <t>ppm (ADJ)</t>
  </si>
  <si>
    <t>Animal numbers were adjusted using the Poly-3 procedure, which involves adjusting each animal represented in the denominator by (t/104)3, where t is the time of final sacrifice in a given dose group.</t>
  </si>
  <si>
    <t>mesothelioma</t>
  </si>
  <si>
    <t>hemangiosarcomas</t>
  </si>
  <si>
    <t>National Cancer Institute (NCI) 1978. Bioassay of 1,2-Dibromoethane for Possible Carcinogenicity. Technical Report Series No. 86, DHEW Pub. No. (NIH) 78-1336.</t>
  </si>
  <si>
    <t>forestomach squamous cell carcinoma</t>
  </si>
  <si>
    <t>lifetime</t>
  </si>
  <si>
    <t>1,2-Dichlorobenzene</t>
  </si>
  <si>
    <t>95501</t>
  </si>
  <si>
    <t>C6H4Cl2</t>
  </si>
  <si>
    <t>8/2006</t>
  </si>
  <si>
    <t>NTP. 1985. Toxicology and carcinogenesis studies of 1,2-dichlorobenzene (o-dichlorobenzene) (CAS No. 95-50-1) in F344/N rats and B6C3F1 mice (gavage studies). Research Triangle Park, NC: National Toxicology Program. NTP TR 255. NIH Publication No. 86-2511.</t>
  </si>
  <si>
    <t>increased incidences of renal tubular regeneration in male mice</t>
  </si>
  <si>
    <t>Regeneration of kidney tubule cells</t>
  </si>
  <si>
    <t>http://www.epa.gov/iris/subst/0408.htm</t>
  </si>
  <si>
    <t>3/10/1991</t>
  </si>
  <si>
    <t>NTP (National Toxicology Program). 1985. Toxicology and carcinogenesis studies of 1,2-dichlorobenzene (o-dichlorobenzene) (CAS No. 95-50-1) in F344/N rats and B6C3F1 mice (gavage studies). NTP TR 255. NIH Publ. No. 86-2511.</t>
  </si>
  <si>
    <t>http://epa-heast.ornl.gov/heast.php?chemical=Dichlorobenzene, 1,2-</t>
  </si>
  <si>
    <t>Hollingsworth R.L., V.K. Rowe, F. Oyen, T.R. Torkelson and E.M. Adams. 1958. Toxicity of o-Dichlorobenzene. Am Med Assoc Arch Ind Health. 17(1): 180-187.</t>
  </si>
  <si>
    <t>Decreased weight gain</t>
  </si>
  <si>
    <t>7</t>
  </si>
  <si>
    <t>Body weight data were reported without variability measures.</t>
  </si>
  <si>
    <t>1,2-Dichloroethane</t>
  </si>
  <si>
    <t>107062</t>
  </si>
  <si>
    <t>http://www.epa.gov/iris/subst/0149.htm</t>
  </si>
  <si>
    <t>NCI (National Cancer Institute). 1978. Bioassay of 1,2-Dichloroethane for Possible Carcinogenicity. NCI Carcinogenesis Technical Report Series No. 55. DHEW Publ. No. (NIH) 78-1361, Washington DC.</t>
  </si>
  <si>
    <t>Equivalent human dose was calculated using an assumed 70-kg human weight and the_x000D_
reported terminal rat weight of 0.5 kg. Metabolism of 1,2- dichloroethane after oral exposure is dose-dependent. Metabolism was estimated to be &lt;50% saturation at the dose equal to the TWA for rats but near saturation for the high-dose mice in the NCI (1978) bioassay. Because of the high mortality rate in the high-dose rats, a time-to-event analysis was used to quantitate the risk estimate.</t>
  </si>
  <si>
    <t>http://www.oehha.ca.gov/air/hot_spots/tsd052909.html</t>
  </si>
  <si>
    <t>1985</t>
  </si>
  <si>
    <t>National Cancer Institute (NCI) 1978. Bioassay of 1,2-Dichloroethane for Possible Carcinogenicity. NCI Carcinogenesis Technical Report Series No. 55. DHEW Pub. No. (NIH) 78-1361.Government Printing Office, Washington, DC.</t>
  </si>
  <si>
    <t>http://hhpprtv.ornl.gov/issue_papers/Dichloroethane12.pdf</t>
  </si>
  <si>
    <t>10/1/2010</t>
  </si>
  <si>
    <t>Kozik, I.V. (1957) Problems of industrial hygiene in using dichloroethane in the aircraft industry. Gig. Tr. Prof. Zabol. 1:31–38. (Translated from Russian)._x000D_
_x000D_
NIOSH (National Institute for Occupational Safety and Health). (1976) Criteria For A Recommended Standard. Occupational Exposure to Ethylene Dichloride (1,2-Dichloroethane). National Institute of Occupational Safety and Health, Cincinnati OH; Public Health Service, U.S. Department of Health, Education, and Welfare.</t>
  </si>
  <si>
    <t>Neurobehavioral impairment</t>
  </si>
  <si>
    <t>Limited by poor reporting (lack of description of the analytical methodology used, limited quantitative data and statistical analyses, unstated criteria for diagnosis of disease, unknown duration of exposure), small numbers of subjects, lack of matched control subjects, and failure to control for potential confounders.  Dose-response data were not reported in the primary study.</t>
  </si>
  <si>
    <t>The inhalation unit risk was calculated from oral data (hemangiosarcomas) used to calculate the oral slope factor (see accompanying data), assuming 100% absorption and metabolism at the low dose.</t>
  </si>
  <si>
    <t>Chronic Inhalation MRL (ppm)</t>
  </si>
  <si>
    <t>http://www.atsdr.cdc.gov/ToxProfiles/tp38.pdf</t>
  </si>
  <si>
    <t>9/2001</t>
  </si>
  <si>
    <t>Cheever KL, Cholakis JM, el-Hawari AM, et al. 1990. Ethylene dichloride: The influence of disulfiram or ethanol on oncogenicity, metabolism, and DNA covalent binding in rats. Fundam Appl Toxicol 14: 243-261.</t>
  </si>
  <si>
    <t>histopathology in the liver and other tissues</t>
  </si>
  <si>
    <t>Single exposure group (50 ppm); dose response data were not extracted.</t>
  </si>
  <si>
    <t>1,2-Dichloropropane</t>
  </si>
  <si>
    <t>78875</t>
  </si>
  <si>
    <t>C3H6Cl2</t>
  </si>
  <si>
    <t>9/1989</t>
  </si>
  <si>
    <t>NTP (National Toxicology Program). 1986. Toxicology and carcinogenesis studies of 1,2-dichloropropane (propylene dichloride) in F344/N rats and_x000D_
B6C3Fl mice (gavage studies). Technical Report-No. 263.</t>
  </si>
  <si>
    <t>hepatic necrosis</t>
  </si>
  <si>
    <t>hepatic necrosis (focal and centrilobular combined)</t>
  </si>
  <si>
    <t>http://www.epa.gov/iris/subst/0601.htm</t>
  </si>
  <si>
    <t>12/1/1991</t>
  </si>
  <si>
    <t>Nitschke K.D., K.A. Johnson, D.L. Wackerle, J.E. Phillips and D.A. Dittenber. 1988. Propylene dichloride: A 13-week inhalation toxicity study with rats, mice, and rabbits. Dow Chemical Company, Mammalian and Environmental Toxicology Research Laboratory, Midland, MI. OTS Doc. #86-870001397</t>
  </si>
  <si>
    <t>Hyperplasia of the nasal mucosa</t>
  </si>
  <si>
    <t>slight to slight hyperplasia of the respiratory epithelium of the nasal cavity</t>
  </si>
  <si>
    <t>very slight to slight hyperplasia of the respiratory epithelium of the nasal cavity</t>
  </si>
  <si>
    <t>http://www.oehha.ca.gov/water/phg/pdf/12dcp_f.pdf</t>
  </si>
  <si>
    <t>2/99</t>
  </si>
  <si>
    <t>NTP (1986). Toxicology and carcinogenesis studies of 1,2-dichloropropane (propylene dichloride) (CAS No. 78-87-5) in F344/N rats and B6C3F1 mice (gavage studies). National_x000D_
Toxicology Program Technical Report Series No. 263. NIH Publication No. 86-2519.</t>
  </si>
  <si>
    <t>liver tumors male</t>
  </si>
  <si>
    <t>combined hepatocellular adenoma or carcinoma</t>
  </si>
  <si>
    <t>ppm/dose</t>
  </si>
  <si>
    <t>http://epa-heast.ornl.gov/heast.php?chemical=Dichloropropane, 1,2-</t>
  </si>
  <si>
    <t>NTP (National Toxicology Program). 1986. NTP technical report on the carcinogenesis studies of 1,2-Dichloropropane (Propylene Dichloride). (CAS No. 78-87-5) in F344/N rats and B6C3F1 mice (gavage studies). NTP-82-092, NIH publ No. 84-2519, NTP TR 263. U.S. DHHS, PHS, NIH. August, 1986 draft.</t>
  </si>
  <si>
    <t>liver adenoma or carcinoma</t>
  </si>
  <si>
    <t>q1* was calculated using the "linearized multistage model adopted by the U.S. EPA (1980b)".</t>
  </si>
  <si>
    <t>http://studioweeren.net/tox-db/print/chemicals/12-dichloropropane</t>
  </si>
  <si>
    <t>combine liver tumors male</t>
  </si>
  <si>
    <t>IUR was calculated from the cancer slope factor (see accompanying record) using a reference human body weight of 70 kg and an inspiration rate of 20 m3/day.</t>
  </si>
  <si>
    <t>1,2-Dimethylhydrazine</t>
  </si>
  <si>
    <t>540738</t>
  </si>
  <si>
    <t>http://oehha.ca.gov/prop65/pdf/expcancer.pdf</t>
  </si>
  <si>
    <t>4/92</t>
  </si>
  <si>
    <t>Toth B and Wilson RB (1971). Blood vessel tumorigenesis by 1,2-dimethylhydrazine dihydrochloride symmetrical). Am. J. Pathol. 64: 585-600.</t>
  </si>
  <si>
    <t>angiosarcoma</t>
  </si>
  <si>
    <t>1,2-dimethylhydrazine dihydrochloride (MW conversion)</t>
  </si>
  <si>
    <t>% in water</t>
  </si>
  <si>
    <t>mg/day</t>
  </si>
  <si>
    <t>Dose-response data are from Table2 of primary report.</t>
  </si>
  <si>
    <t>http://studioweeren.net/tox-db/print/chemicals/12-dimethylhydrazine</t>
  </si>
  <si>
    <t>4/1992</t>
  </si>
  <si>
    <t>1,2-Dinitrobenzene</t>
  </si>
  <si>
    <t>528290</t>
  </si>
  <si>
    <t>C6H4N2O4</t>
  </si>
  <si>
    <t>http://hhpprtv.ornl.gov/issue_papers/Dinitrobenzene12.pdf</t>
  </si>
  <si>
    <t>Cody, T.E., S. Witherup, L. Hastings et al. 1981. 1,3-Dinitrobenzene: toxic effects in vivo and_x000D_
in vitro. J. Toxicol. Environ. Health. 7: 829-847.</t>
  </si>
  <si>
    <t>Increased spleen weight</t>
  </si>
  <si>
    <t>1,3-dinitrobenzene</t>
  </si>
  <si>
    <t>Carworth farm</t>
  </si>
  <si>
    <t>16</t>
  </si>
  <si>
    <t>spleen</t>
  </si>
  <si>
    <t>Increased spleen weight (apparently secondary to erythrocyte effects)</t>
  </si>
  <si>
    <t>mg 1,3-DNB/L</t>
  </si>
  <si>
    <t>g</t>
  </si>
  <si>
    <t>The RfD for 1,3-dinitrobenzene was adopted as the p-RfD for 1,2-dinitrobenzene due to the similarity of the physical and chemical properties.  Dose response data are from Table 7 of primary report.</t>
  </si>
  <si>
    <t>1,3,5-Trinitrobenzene</t>
  </si>
  <si>
    <t>99354</t>
  </si>
  <si>
    <t>C6H3N3O6</t>
  </si>
  <si>
    <t>http://www.epa.gov/iris/subst/0316.htm</t>
  </si>
  <si>
    <t>10/1/1997</t>
  </si>
  <si>
    <t>Reddy, T.V., F.B. Daniel, G.R. Olson, B. Wiechman and G. Reddy. 1996. Chronic toxicity studies of 1,3,5-trinitrobenzene in Fischer 344 rats. U.S. Army, Fort Detrick, MD. (Final Report)_x000D_
 _x000D_
Reddy, G., T.V. Reddy, H. Choudhury, F.B. Daniel and G. Leach. 1997. Assessments of environmental Hazards of 1,3,5-trinitrobenzene (TNB). J. Toxicol.Environ. Health 52:101-114.</t>
  </si>
  <si>
    <t>Methemoglobinemia and spleen-erythroid cell hyperplasia</t>
  </si>
  <si>
    <t>blood</t>
  </si>
  <si>
    <t>hematology</t>
  </si>
  <si>
    <t>Methemoglobinemia</t>
  </si>
  <si>
    <t>mg/kg diet</t>
  </si>
  <si>
    <t>%</t>
  </si>
  <si>
    <t>Data are from Table 5 in primary report.</t>
  </si>
  <si>
    <t>Data are from Table 6 in primary report.</t>
  </si>
  <si>
    <t>spleen-erythroid cell hyperplasia</t>
  </si>
  <si>
    <t>Data are from Appendix H of primary report</t>
  </si>
  <si>
    <t>1,3-Benzenediamine</t>
  </si>
  <si>
    <t>108452</t>
  </si>
  <si>
    <t>C6H8N2</t>
  </si>
  <si>
    <t>http://www.epa.gov/iris/subst/0087.htm</t>
  </si>
  <si>
    <t>8/1/1991</t>
  </si>
  <si>
    <t>ofer, H., R. Hruby, E Hruby, et al. 1982. Ninety-day toxicity study with m- phenylenediamine on rats. Oestrr. Forschungszent. Seibersdorf (Ber.) OEFZS Ber. No. 4155. p. 1-46.</t>
  </si>
  <si>
    <t>Increased relative and absolute liver weights and degenerative _x000D_
liver lesions</t>
  </si>
  <si>
    <t>1,3-Butadiene</t>
  </si>
  <si>
    <t>106990</t>
  </si>
  <si>
    <t>C4H6</t>
  </si>
  <si>
    <t>http://www.epa.gov/iris/subst/0139.htm</t>
  </si>
  <si>
    <t>11/5/2002</t>
  </si>
  <si>
    <t>National Toxicology Program (NTP), U.S. Department of Health and Human Services. (1993) Toxicology and carcinogenesis studies of 1,3-butadiene (CAS No. 106-99-0) in B6C3F1 mice (inhalation studies). NTP TR 434, NIH Pub. No. 93-3165. Research Triangle Park, NC.</t>
  </si>
  <si>
    <t>Ovarian atrophy</t>
  </si>
  <si>
    <t>A UF of 10 was used due to extrapolation to a level below the 10% effect level (analogous to the LOAEL-to-NOAEL extrapolation factor)</t>
  </si>
  <si>
    <t>Ovarian atrophy: incidence at 15 month sac</t>
  </si>
  <si>
    <t>To include the interim data and to account for the variability in time of death, time-to-response analyses were done using the multistage Weibull model…Exposures were adjusted to equivalent continuous lifetime exposures.</t>
  </si>
  <si>
    <t>Ovarian atrophy: incidence at terminal (2 yr) sac</t>
  </si>
  <si>
    <t>ovarian atrophy</t>
  </si>
  <si>
    <t>Ovarian atrophy: incidence at 9 month interim sac</t>
  </si>
  <si>
    <t>ppm air</t>
  </si>
  <si>
    <t>Delzell, E; Sathiakumar, N; Macaluso, M.; et al. (1995) A follow-up study of synthetic rubber workers. Submitted to the International Institute of Synthetic Rubber Producers. University of Alabama at Birmingham. October 2, 1995.</t>
  </si>
  <si>
    <t>1% ER</t>
  </si>
  <si>
    <t>leukemia</t>
  </si>
  <si>
    <t>An adjustment factor of 2 was applied to this unit risk estimate to reflect evidence from rodent bioassays suggesting that extrapolating the excess risk of leukemia in a male-only_x000D_
occupational cohort may underestimate the total cancer risk from 1,3-butadiene exposure in the general population</t>
  </si>
  <si>
    <t>IUR derived from linear extrapolation from LEC01 (derived from linear relative rate model using lifetable analysis) of 0.254 ppm. An adjustment factor of 2 was then applied to this unit risk estimate to reflect evidence from rodent bioassays suggesting that extrapolating the excess risk of leukemia in a male-only occupational cohort may underestimate the total cancer risk from 1,3-butadiene exposure in the general population_x000D_
Human epi data not compatible with DR format</t>
  </si>
  <si>
    <t>1,3-Dichloropropene, mixed isomer</t>
  </si>
  <si>
    <t>542756</t>
  </si>
  <si>
    <t>C3H4Cl2</t>
  </si>
  <si>
    <t>http://www.epa.gov/iris/subst/0224.htm</t>
  </si>
  <si>
    <t>5/25/2000</t>
  </si>
  <si>
    <t>Lomax, LG; Stott, WT; Johnson, KA; et al. (1989) The chronic toxicity and oncogenicity of inhaled technical-grade 1,3-dichloropropene in rats and mice. Fundam Appl Toxicol 12:418-431.</t>
  </si>
  <si>
    <t>Hypertrophy/hyperplasia of the nasal respiratory epithelium</t>
  </si>
  <si>
    <t>http://www.atsdr.cdc.gov/ToxProfiles/tp40.pdf</t>
  </si>
  <si>
    <t>9/2008</t>
  </si>
  <si>
    <t>Stebbins KE, Johnson KA, Jeffries TK, et al. 2000. Chronic toxicity and oncogenicity studies of ingested_x000D_
1,3-dichloropropene in rats and mice. Regul Toxicol Pharmacol 32:1-13._x000D_
Stebbins KE, Quast JF, Haut KT, et al. 1999. Subchronic and chronic toxicity of ingested 1,3-dichloropropene_x000D_
in dogs. Regul Toxicol Pharmacol 30:233-243.</t>
  </si>
  <si>
    <t>basal cell hyperplasia of the nonglandular stomach mucosa</t>
  </si>
  <si>
    <t>gastrointestinal</t>
  </si>
  <si>
    <t>Lomax, LG; Stott, WT; Johnson, KA; et al. (1989) The chronic toxicity and oncogenicity of inhaled technical grade 1,3-dichloropropene in rats and mice. Fundam Appl Toxicol 12:418-431.</t>
  </si>
  <si>
    <t>bronchioalveolar adenoma</t>
  </si>
  <si>
    <t>http://www.epa.gov/opp00001/chem_search/reg_actions/reregistration/red_PC-029001_1-Sep-98.pdf</t>
  </si>
  <si>
    <t>9/1/98</t>
  </si>
  <si>
    <t>Stott, W.; Johnson, K.; Jeffries, T.; et al. (1995) Telone II Soil Fumigant: Two-Year Chronic Toxicity/Oncogenicity Study in Fischer 344 Rats: Lab Project Number: M-003993-031. Unpublished study prepared by The Dow Chemical Co. 1515 p.  MRID 43763501</t>
  </si>
  <si>
    <t>decrease in body weight gain and an increase in the incidence of basal cell hyperplasia of the nonglandular mucosa of the stomach</t>
  </si>
  <si>
    <t>Telone II</t>
  </si>
  <si>
    <t>basal cell hyperplasia of the nonglandular mucosa of the stomach</t>
  </si>
  <si>
    <t>Dose-response data are from Talbe 6 in the Data Evaluation Record</t>
  </si>
  <si>
    <t>Lomax L, Stott W, Johnson K, et al. 1989. The chronic toxicity and oncogenicity of inhaled technical grade 1,3-dichloropropene in rats and mice. Fundam Appl Toxicol 12:418-431.</t>
  </si>
  <si>
    <t>Hypertrophy/hyperplasia of nasal respiratory epithelium</t>
  </si>
  <si>
    <t>Exposure concentrations were also adjusted for purity of the compound (92.1%)</t>
  </si>
  <si>
    <t>decrease in body weight gain</t>
  </si>
  <si>
    <t>Dose-response data was reported in Data Evaluation Record without variablity measure.</t>
  </si>
  <si>
    <t>NTP (National Toxicology Program). (1985) Toxicology and carcinogenesis studies of Telone II (technical grade 1,3-dichloropropene containing 1% epichlorohydrin as a stabilizer) in F344/N rats and B6C3F1 mice (gavage studies). U.S. Dept. of Health and Human Services, Technical Report Series No. 269.</t>
  </si>
  <si>
    <t>hepatocellular adenoma/carcinoma</t>
  </si>
  <si>
    <t>The oral slope factor derived from this data is 0.05/mg/kg-day.</t>
  </si>
  <si>
    <t>Stott, WT; Johnson, KA; Jeffries, TK; et al. (1995) Telone II soil fumigant: two-year chronic toxicity/oncogenicity study in Fischer 344 rats. Dow Chemical Company, Midland, MI. Study # M-003993-031l</t>
  </si>
  <si>
    <t>urinary bladder carcinoma</t>
  </si>
  <si>
    <t>bladder</t>
  </si>
  <si>
    <t>Stott, WT; Johnson, KA; Jeffries, TK; et al. (1995) Telone II soil fumigant: two-year chronic toxicity/oncogenicity study in Fischer 344 rats. The Dow Chemical Company. Midland, Michigan. Study # M-003993-0311.</t>
  </si>
  <si>
    <t>Chronic irritation</t>
  </si>
  <si>
    <t>chronic irritation</t>
  </si>
  <si>
    <t>Forestomach hyperplasia (incidence reported below) is believed to be a manifestation of chronic irritation</t>
  </si>
  <si>
    <t>1,3-Dinitrobenzene</t>
  </si>
  <si>
    <t>99650</t>
  </si>
  <si>
    <t>http://www.epa.gov/iris/subst/0318.htm</t>
  </si>
  <si>
    <t>8/22/1988</t>
  </si>
  <si>
    <t>Cody, T.E., S. Witherup, L. Hastings, K. Stemmer and R.T. Christian. 1981. 1,3-Dinitrobenzene: Toxic effect in vivo and in vitro. J. Toxicol. Environ. Health. 7(5): 829-847.</t>
  </si>
  <si>
    <t>Increased splenic weight</t>
  </si>
  <si>
    <t>Dose-response data are from Table 7 of primary report.</t>
  </si>
  <si>
    <t>Data are from Table 7 of primary report.</t>
  </si>
  <si>
    <t>1,3-Propane sultone</t>
  </si>
  <si>
    <t>1120714</t>
  </si>
  <si>
    <t>Ulland B, Finkelstein M, Weisburger EK, Rice JM and Weisburger J.H. 1971. Carcinogenicity of industrial chemicals propylene imine and propane sultone. Nature 230:460-461._x000D_
_x000D_
Weisburger EK, Ulland BM, Nam J, Gart JJ and Weisburger JH. 1981. Carcinogenicity tests of certain environmental and industrial chemicals. J Natl Cancer Inst 67:75-88.</t>
  </si>
  <si>
    <t>Male rat cerebellar malignant glioma tumor</t>
  </si>
  <si>
    <t>32-60</t>
  </si>
  <si>
    <t>mg/kg dose</t>
  </si>
  <si>
    <t>1,4-Dibromobenzene</t>
  </si>
  <si>
    <t>106376</t>
  </si>
  <si>
    <t>C6H4Br2</t>
  </si>
  <si>
    <t>http://www.epa.gov/iris/subst/0148.htm</t>
  </si>
  <si>
    <t>3/1/1988</t>
  </si>
  <si>
    <t>Liver/body weight ratio and hepatic microsomal enzyme _x000D_
induction</t>
  </si>
  <si>
    <t>hepatic microsomal enzyme induction (azoreductase)</t>
  </si>
  <si>
    <t>ng/min/mg of protein</t>
  </si>
  <si>
    <t>Dose response data are from Table 3 in primary report.  Methods section reports that animal number is 5-6 per group.</t>
  </si>
  <si>
    <t>hepatic microsomal enzyme induction (EFN detoxification)</t>
  </si>
  <si>
    <t>ug of p-nitrophenol/50 mg of liver/30 min</t>
  </si>
  <si>
    <t>Dose response data are from Table 3 in primary report.  Methods section reports that animal number is 5-6 per group. Significant increase observed at 10 mg/kg-day was not accompanied by liver weight changes and was not considered in the IRIS summary to represent a significant treatment-related effect.</t>
  </si>
  <si>
    <t>liver/body weight ratio</t>
  </si>
  <si>
    <t>(liver wt/body wt) x 100</t>
  </si>
  <si>
    <t>Dose response data are from Table 1 in primary report.  Methods section reports that animal number is 5-6 per group.</t>
  </si>
  <si>
    <t>1,4-Dichlorobenzene</t>
  </si>
  <si>
    <t>106467</t>
  </si>
  <si>
    <t>National Toxicology Program (NTP) 1987. Toxicology and Carcinogenesis Studies of 1,4-Dichlorobenzene in F344/N Rats and B6C3F1 Mice. U.S. Department of Health and Human Services, NIH Publication No. 87-2575. Research Triangle Park, NC.</t>
  </si>
  <si>
    <t>liver hepatocarcinoma and adenoma</t>
  </si>
  <si>
    <t>http://www.atsdr.cdc.gov/ToxProfiles/tp10.pdf</t>
  </si>
  <si>
    <t>Naylor MW, Stout LD. 1996. One year study of p-dichlorobenzene administered orally via capsule to beagle dogs. Environmental Health Laboratory, Monsanto Company, St. Louis, MO. Study No. ML-94-210, March 25, 1996. MRID# 43988802. Unpublished._x000D_
_x000D_
EPA. 1996b. Data Evaluation Record (DER) for p-dichlorobenzene – chronic oral toxicity in dogs (MRID# 439888-01 and -02) for Section 6 (a) (2) and reregistration need. U.S. Environmental Protection Agency, Office of Prevention, Pesticides and Toxic Substances.</t>
  </si>
  <si>
    <t>increased serum AP</t>
  </si>
  <si>
    <t>Dog</t>
  </si>
  <si>
    <t>Beagle</t>
  </si>
  <si>
    <t>Aiso S, Takeuchi T, Arito H, et al. 2005b. Carcinogenicity and chronic toxicity in mice and rats exposed by inhalation to para-dichlorobenzene for two years. J Vet Med Sci 67(10):1019-1029.</t>
  </si>
  <si>
    <t>increased incidences of nasal lesions in female rats</t>
  </si>
  <si>
    <t>nasal lesions</t>
  </si>
  <si>
    <t>ppm air (ADJ)</t>
  </si>
  <si>
    <t>http://epa-heast.ornl.gov/heast.php?chemical=Dichlorobenzene, 1,4-</t>
  </si>
  <si>
    <t>NTP (National Toxicology Program). 1986. Toxicology and carcinogenesis studies of 1,4-Dichlorobenzene in F344/N rats and B6C3F1 mice -- galley draft. U.S. DHHS, PHS, NIH Tech Rep Ser No. 319.</t>
  </si>
  <si>
    <t>Hepatocellular adenoma or carcinoma</t>
  </si>
  <si>
    <t>Dose-response data are from Table 20 of primary report.</t>
  </si>
  <si>
    <t>http://www.epa.gov/iris/subst/0552.htm</t>
  </si>
  <si>
    <t>Chlorobenzene Producers Association. 1986. Parachlorobenzene: Two-generation Reproduction Study in Sprague-Dawley Rats. Study 86-81-90605. MRID No. 411088-1. Available from EPA. Write to FOI, EPA, Washington, DC 20460.</t>
  </si>
  <si>
    <t>Increased liver weights in P1 males</t>
  </si>
  <si>
    <t>A full factor of 10 was not used for subchronic-to-chronic exptrapolation because the LOAEL estimated by a route-to-route extrapolation from the chronic NTP (1987) oral study suggested limited progression of the hepatic lesions when terminal results were compared with interim kills. In addition, comparison of histopathologic results from the interim and final kills of the Riley et al. (1980) study also indicated that there was no progression in severity of liver lesions.</t>
  </si>
  <si>
    <t>1,4-Dioxane</t>
  </si>
  <si>
    <t>123911</t>
  </si>
  <si>
    <t>C4H8O2</t>
  </si>
  <si>
    <t>1989</t>
  </si>
  <si>
    <t>National Cancer Institute (NCI). 1978. Bioassay of 1,4-Dioxane for Possible Carcinogenicity. DHEW Pb. No. 78-1330. Carcinogenesis Testing Program, Division of Cancer Cause and Prevention, National Cancer Institute, National Institutes of Health, Bethesda, MD.</t>
  </si>
  <si>
    <t>combined hepatocellular carcinoma and adenoma</t>
  </si>
  <si>
    <t>The animal cancer potency, q[animal], was calculated from the linear slope using the lifetime scaling factor q[animal] = q1* × (T/Te)3, where T/Te is the ratio of the experimental duration to the lifetime of the animal. The animal cancer potencies were therefore adjusted for the short duration of the experiment, using the factor (104/90)3.</t>
  </si>
  <si>
    <t>http://www.epa.gov/iris/subst/0326.htm</t>
  </si>
  <si>
    <t>8/11/2010</t>
  </si>
  <si>
    <t>Kano H; Umeda Y; Kasai T; Sasaki T; Matsumoto M; Yamazaki K; Nagano K; Arito H; Fukushima S (2009). Carcinogenicity studies of 1,4-dioxane administered in drinking-water to rats and mice for 2 years. Food Chem Toxicol, 47: 2776-2784.</t>
  </si>
  <si>
    <t>hepatocellular adenomas and carcinomas in female mice</t>
  </si>
  <si>
    <t>BDF1</t>
  </si>
  <si>
    <t>The log-logistic model provided the best-fit to the female mouse liver tumor data Kano et al. (2009) female data as indicated by the AIC and p-value as was chosen as the best-fitting model to carry forward in the analysis; however, this model resulted in a BMDL10 much lower than the response level at the lowest dose in the study (Kano et al. 2009).  Thus, the log-logistic model was also run for BMR values of 30 and 50%.  Using a higher BMR value resulted in BMDL values closer to the lowest observed response data, and a BMR of 50% was chosen to carry forward in the analysis. The dose metric used in the current estimate of the human equivalent dose (HED) is the applied or external dose because a PBPK model was determined not to be suitable for species extrapolation (see Appendix B of the Toxicological Review of 1,4-Dioxane (U.S. EPA, 2010).  The rat BMDL50 of 32.93 mg/kg-day represents the POD used to calculate the BMDLHED of  4.95 mg/kg-day.</t>
  </si>
  <si>
    <t>http://www.atsdr.cdc.gov/ToxProfiles/tp187.pdf</t>
  </si>
  <si>
    <t>4/2012</t>
  </si>
  <si>
    <t>Kasai T, Kano H, Umeda Y, et al. 2009. Two-year inhalation study of carcinogenicity and chronic toxicity of 1,4-dioxane in male. Inhal Toxicol 21:889-897.</t>
  </si>
  <si>
    <t>atrophy of the olfactory epithelium of the nasal cavity</t>
  </si>
  <si>
    <t>Kociba RJ, McCollister SB, Park C, et al. 1974. 1,4-Dioxane. I. Results of a 2-year ingestion study in rats. Toxicol Appl Pharmacol 30:275-286.</t>
  </si>
  <si>
    <t>liver effects</t>
  </si>
  <si>
    <t>Sherman</t>
  </si>
  <si>
    <t>716</t>
  </si>
  <si>
    <t>hepatocellular degeneration and necrosis and evidence of hepatic regeneration as indicated by hepatocellular hyperplastic nodule formation</t>
  </si>
  <si>
    <t>no nonneoplastic incidence data provided in primary report</t>
  </si>
  <si>
    <t>Kociba RJ; McCollister SB; Park C; Torkelson TR; Gehring PJ (1974). 1,4-dioxane I Results of a 2-year ingestion study in rats. Toxicol Appl Pharmacol, 30: 275-286.</t>
  </si>
  <si>
    <t>Liver and kidney toxicity</t>
  </si>
  <si>
    <t>Liver toxicity</t>
  </si>
  <si>
    <t>no quantitative incidence data for hepatocellular degeneration and necrosis were provided in original report</t>
  </si>
  <si>
    <t>no quantitative incidence data for renal tubular epithelial degeneration were provided in original report</t>
  </si>
  <si>
    <t>1,4-Dithiane</t>
  </si>
  <si>
    <t>505293</t>
  </si>
  <si>
    <t>C4H8S2</t>
  </si>
  <si>
    <t>http://www.epa.gov/iris/subst/0531.htm</t>
  </si>
  <si>
    <t>3/1/1993</t>
  </si>
  <si>
    <t>Schieferstein, G.J., W.G. Sheldon, S.A. Cantrell and G. Reddy. 1988. Subchronic toxicity study of 1,4-dithiane in the rat. Fund. Appl. Toxicol. 11: 703-714.</t>
  </si>
  <si>
    <t>Nasal olfactory lesions</t>
  </si>
  <si>
    <t>Sometimes a factor of 3000 is applied when there are four areas of uncertainty to account for overlapping uncertainty between areas of deficiencies. In this case, a full factor of 10,000 was applied because of greater uncertainty introduced by database deficiencies (e.g., only one subchronic toxicity study in one species, lack of toxicokinetic data) and the nebulous biological significance of the nasal lesions.</t>
  </si>
  <si>
    <t>Dose-response data are from Table 5 of primary report (IRIS summary did not include control group incidence data).</t>
  </si>
  <si>
    <t>1,6-Dinitropyrene</t>
  </si>
  <si>
    <t>42397648</t>
  </si>
  <si>
    <t>1,8-Dinitropyrene</t>
  </si>
  <si>
    <t>42397659</t>
  </si>
  <si>
    <t>1-[(5-Nitrofurfurylidene)-amino]-2-imidazolidinone</t>
  </si>
  <si>
    <t>555840</t>
  </si>
  <si>
    <t>Cohen SM, Erturk E, Von Esch AM, Crovetti AJ and Bryan GT (1973). Carcinogenicity of 5-nitrofurans, 5-nitroimidazoles, 4-nitrobenzenes, and related_x000D_
compounds. J. Nat. Cancer Insl. 51: 403-417.</t>
  </si>
  <si>
    <t>46</t>
  </si>
  <si>
    <t>% diet</t>
  </si>
  <si>
    <t>Rats were dosed for 46 weeks and evaluated at 66 weeks.  Dose-response data are from Tables 1 (dose), 3 (control incidence), and 4 (treated incidence)</t>
  </si>
  <si>
    <t>1-Amino-2-methylanthraquinone</t>
  </si>
  <si>
    <t>82280</t>
  </si>
  <si>
    <t>National Cancer Institute (NCI, 1978). Bioassay of 1-Amino-2-methylanthraquinone for Possible Carcinogeniciry. Carcinogenesis Technical Report Series, Technical Report No. 111. US Department of Health, Education and Welfare, NCI Carcinogenesis Testing Program, Bethesda, MD._x000D_
_x000D_
National Toxicology Program (NTP, 1991). Chemical Status Report. US Department of Health and Human Services, NTP, Research Triangle Park, NC.</t>
  </si>
  <si>
    <t>benign and malignant liver tumors in the male rat</t>
  </si>
  <si>
    <t>benign and malignant liver tumors</t>
  </si>
  <si>
    <t>% feed (TWA)</t>
  </si>
  <si>
    <t>Following the 78-week treatment period, rats were observed for an additional 26-28 weeks.  Dose response data are from Table 1 (TWA doses) and Table 3 (incidence data) of the primary report</t>
  </si>
  <si>
    <t>1-Butanol</t>
  </si>
  <si>
    <t>71363</t>
  </si>
  <si>
    <t>C4H10O</t>
  </si>
  <si>
    <t>http://www.epa.gov/iris/subst/0140.htm</t>
  </si>
  <si>
    <t>9/1/1990</t>
  </si>
  <si>
    <t>U.S. EPA. 1986. Butanol: Rat oral subchronic toxicity study. Office of Solid Waste, Washington, DC.</t>
  </si>
  <si>
    <t>Hypoactivity and ataxia</t>
  </si>
  <si>
    <t>clinical signs</t>
  </si>
  <si>
    <t>Treatment-related effects occurred in high-dose animals from weeks 8-13.  Peak incidence was at week 11, with hypoactivity and ataxia occurring in 29 and 32% of high-dose animals.  Similar percentages were observed in weeks 12 and 13.</t>
  </si>
  <si>
    <t>1-Chloro-1,1-Difluoroethane</t>
  </si>
  <si>
    <t>75683</t>
  </si>
  <si>
    <t>C2H3ClF2</t>
  </si>
  <si>
    <t>1-Chloro-2,3-Epoxypropane</t>
  </si>
  <si>
    <t>106898</t>
  </si>
  <si>
    <t>C3H5ClO</t>
  </si>
  <si>
    <t>http://www.epa.gov/iris/subst/0050.htm</t>
  </si>
  <si>
    <t>Konishi, T., A. Kawabata, A. Denda, et al. 1980. Forestomach tumors induced by orally administered epichlorohydrin in male Wistar rats. Gann. 71: 922-923.</t>
  </si>
  <si>
    <t>papillomas and carcinomas of the forestomach</t>
  </si>
  <si>
    <t>81</t>
  </si>
  <si>
    <t>mg/kg/day (HED)</t>
  </si>
  <si>
    <t>4/1/1992</t>
  </si>
  <si>
    <t>Quast, J.F., J.W. Henck, B.J. Postma, D.J. Schuetz and M.J. McKenna. 1979a. Epichlorohydrin - subchronic studies I. A 90-Day Inhalation Study in Laboratory Rodents. 8D Submission. Microfiche No. 206200.</t>
  </si>
  <si>
    <t>mg/mg3</t>
  </si>
  <si>
    <t>Changes in the nasal turbinates</t>
  </si>
  <si>
    <t>mg/mg3 (ADJ)</t>
  </si>
  <si>
    <t>Konishi Y, Kawabata A, Denda A, Ikeda T, Katada H, Maruyama H and Higashiguchi R. 1980. Forestomach tumors induced by orally administered epichlorohydrin in male Wistar rats. Gann 71:922-923.</t>
  </si>
  <si>
    <t>benign squamous cell papillomas of the forestomach</t>
  </si>
  <si>
    <t>http://hhpprtv.ornl.gov/issue_papers/Epichlorohydrin.pdf</t>
  </si>
  <si>
    <t>8/15/2006</t>
  </si>
  <si>
    <t>Toth, G.P., J.A. Stober, H. Zenick et al. 1991. Correlation of sperm motion parameters with_x000D_
fertility in rats treated subchronically with epichlorohydrin. J. Androl. 12:54-61.</t>
  </si>
  <si>
    <t>Fertility effects</t>
  </si>
  <si>
    <t>A 3 was used for UF(L), as the critical effect at the LOAEL was minimal (14% reduction in % fertilized ova).</t>
  </si>
  <si>
    <t>Long-Evans</t>
  </si>
  <si>
    <t>23</t>
  </si>
  <si>
    <t>Fertility effects ( decreased percentage of fertilized ova)</t>
  </si>
  <si>
    <t>% fertilized ova</t>
  </si>
  <si>
    <t>PPRTV does not report whether "oral doses" were admnistered via gavage or diet.  BMD modeling of the data was attempted but none of the available continuous models provided adequate fit to the data.</t>
  </si>
  <si>
    <t>Laskin, S., A.R. Sellakumar, M. Kuschner, et al. 1980. Inhalation carcinogenicity of epichlorohydrin in noninbred Sprague-Dawley rats. J. Natl. Cancer Inst. 65(4): 751-757.</t>
  </si>
  <si>
    <t>Nasal cavity tumors</t>
  </si>
  <si>
    <t>ug/m3 (ADJ)</t>
  </si>
  <si>
    <t>ug/m3</t>
  </si>
  <si>
    <t>ppm -&gt; ug/m3 (ADJ) = ppm x (92.5245/24.45)*(6/24)*(5/7). Since epichlorohydrin was administered as a partially soluble vapor, the concentrations in ppm administered to the experimental animals are considered equivalent to the same concentrations in humans.</t>
  </si>
  <si>
    <t>1-Chlorobutane</t>
  </si>
  <si>
    <t>109693</t>
  </si>
  <si>
    <t>C4H9Cl</t>
  </si>
  <si>
    <t>http://hhpprtv.ornl.gov/issue_papers/Chlorobutane1.pdf</t>
  </si>
  <si>
    <t>2005</t>
  </si>
  <si>
    <t>NTP (National Toxicology Program). 1986. Toxicology and carcinogenesis studies of n-butyl chloride in F344/N rats and B6C3F1 mice (gavage studies). CAS No. 109-69-3. NTP-TR-312. 198 p.</t>
  </si>
  <si>
    <t>hemorrage; Lymphoid depletion and hemosiderosis; Convulsions and tremors, multiple organ congestion, and increased mortality</t>
  </si>
  <si>
    <t>multiple organ congestion</t>
  </si>
  <si>
    <t>Dose response data are from page 35 of the primary report</t>
  </si>
  <si>
    <t>mortality/survival</t>
  </si>
  <si>
    <t>increased mortality</t>
  </si>
  <si>
    <t>Incidence data are from Table 7 of primary report</t>
  </si>
  <si>
    <t>Lymphoid depletion</t>
  </si>
  <si>
    <t>Dose response data are from Table 10 of primary report</t>
  </si>
  <si>
    <t>hemosiderosis</t>
  </si>
  <si>
    <t>alveolar hemorrhage</t>
  </si>
  <si>
    <t>hemhorrage</t>
  </si>
  <si>
    <t>Convulsions and tremors</t>
  </si>
  <si>
    <t>No dose-response data were provided in the primary report.</t>
  </si>
  <si>
    <t>1-Methoxy-2-Propanol</t>
  </si>
  <si>
    <t>107982</t>
  </si>
  <si>
    <t>C4H10O2</t>
  </si>
  <si>
    <t>http://www.epa.gov/iris/subst/0404.htm</t>
  </si>
  <si>
    <t>4/1/1995</t>
  </si>
  <si>
    <t>Landry, T.D., T.S. Gushow and B.L. Yano. 1983. Propylene glycol monomethyl ether: A 13-week inhalation toxicity study in rats and rabbits. Fund. Appl. Toxicol. 3: 627-630.</t>
  </si>
  <si>
    <t>Mild reversible sedation</t>
  </si>
  <si>
    <t>Incidence data were not presented in primary report.</t>
  </si>
  <si>
    <t>Incidence not reported in primary report.</t>
  </si>
  <si>
    <t>http://epa-heast.ornl.gov/heast.php?chemical=Propylene Glycol Monomethyl Ether</t>
  </si>
  <si>
    <t>1984</t>
  </si>
  <si>
    <t>Rowe V.K., D.D. McCollister, H.C. Spencer et al. 1954. Toxicology of mono-, di-, and tri-Propylene Glycol Methyl Ethers. Arch Ind Hyg Occup Med. 9: 509-525.</t>
  </si>
  <si>
    <t>histopathology of the liver and kidney</t>
  </si>
  <si>
    <t>Albino</t>
  </si>
  <si>
    <t>35</t>
  </si>
  <si>
    <t>histopathology of the liver</t>
  </si>
  <si>
    <t>slight congestion and cloudy swelling - incidence not reported in by Rowe et al (1954).</t>
  </si>
  <si>
    <t>histopathology of the kidney</t>
  </si>
  <si>
    <t>slight congestion and cloudy swelling of the tubular epithelium - incidence not reported in by Rowe et al (1954).</t>
  </si>
  <si>
    <t>1-Naphthyl-N-Methylcarbamate</t>
  </si>
  <si>
    <t>63252</t>
  </si>
  <si>
    <t>C12H11NO2</t>
  </si>
  <si>
    <t>http://www.epa.gov/iris/subst/0019.htm</t>
  </si>
  <si>
    <t>Carpenter, C.P., C.W. Weil, P.E. Polin, et al. 1961. Mammalian toxicity of 1-naphthayl-N-methylcarbamate (Sevin insecticide). J. Agric. Food Chem. 9: 30-39.</t>
  </si>
  <si>
    <t>Kidney and liver toxicity</t>
  </si>
  <si>
    <t>CF-N</t>
  </si>
  <si>
    <t>Kidney toxicity</t>
  </si>
  <si>
    <t>Histopathological changes (diffuse cloudy swelling of renal tubules); incidence data was not presented in the primary report.</t>
  </si>
  <si>
    <t>Histopathological changes (cloudy swelling of hepatic cords); incidence data was not presented in the primary report.</t>
  </si>
  <si>
    <t>1-Nitropyrene</t>
  </si>
  <si>
    <t>5522430</t>
  </si>
  <si>
    <t>2-(2-Formylhydrazino)-4-(5-nitro-2-furyl)thiazole</t>
  </si>
  <si>
    <t>3570750</t>
  </si>
  <si>
    <t>Cohen SM, Erturk E, Von Esch AM, Crovetti A1 and Bryan GT (1973). Carcinogenicity of 5-nitrofurans, 5-nitroimidazoles, 4-nitrobenzenes, and related compounds. J. Nat. Cancer Inst. 51: 403-417.</t>
  </si>
  <si>
    <t>% diet (TWA)</t>
  </si>
  <si>
    <t>Rats were given 0.2% diet for weeks 0-2, 0% for week 2-3, and 0.1% for weeks 0-46.  They were sacrificed at week 75.  Dose-response data are from Tables 1 (dose), 2 (control incidence), and 3 (treated incidence)</t>
  </si>
  <si>
    <t>2,2',4,4',5-Pentabromodiphenyl ether</t>
  </si>
  <si>
    <t>60348609</t>
  </si>
  <si>
    <t>C12H5Br5O</t>
  </si>
  <si>
    <t>http://www.epa.gov/iris/subst/1008.htm</t>
  </si>
  <si>
    <t>6/30/2008</t>
  </si>
  <si>
    <t>Viberg, H; Fredriksson, A; Eriksson, P. (2004a) Investigations of strain and/or gender differences in developmental neurotoxic effects of polybrominated diphenyl ethers in mice. Toxicol Sci 81:344-353.</t>
  </si>
  <si>
    <t>Neurobehavioral effects</t>
  </si>
  <si>
    <t>C57/B1</t>
  </si>
  <si>
    <t>Neurobehavioral effects (habituation ratio for rearing)</t>
  </si>
  <si>
    <t>ratio</t>
  </si>
  <si>
    <t>The habituation ratio for rearing for 8-month-old female mice was selected as the best fitting model, and provided the POD.  Other neurobehavioral changes included changes in spontaneous motor behavior (locomotion, rearing, and total activity) at 0.8 mg/kg and above in male and female mice at ages 2, 5, and 8 months; decreased activity (hypoactive) during the first 20 minute period and significantly increased_x000D_
activity (hyperactive) during the last 20-minute period in male and female mice receiving doses of 0.8 mg/kg and higher; and decreased habituation capability for the locomotion and rearing variables in 2- and 8- month-old male and female mice at 0.8 mg/kg and above, as evidenced by dose-related increases in the habituation ratio.</t>
  </si>
  <si>
    <t>2,2',4,4'-Tetrabromodiphenyl ether</t>
  </si>
  <si>
    <t>5436431</t>
  </si>
  <si>
    <t>C12H6Br4O</t>
  </si>
  <si>
    <t>http://www.epa.gov/iris/subst/1010.htm</t>
  </si>
  <si>
    <t>Eriksson, P; Jakobsson, E; Fredriksson, A. (2001) Brominated flame retardants: a novel class of developmental neurotoxicants in our environment? Environ Health Perspect 109(9):903-908.</t>
  </si>
  <si>
    <t>NMRI</t>
  </si>
  <si>
    <t>Neurobehavioral effects (habituation ratio for total activity).</t>
  </si>
  <si>
    <t>Gavage dose was administered on PND 10.  Habituation ratios (based on spontaneous behaviors of locomotion, rearing, and total activity) were modeled as continuous variables by fitting the linear, polynomial, and power models. Habituation ratios for total activity in 4-month-old male mice was the most suitable endpoint for developing a point of departure (POD).</t>
  </si>
  <si>
    <t>2,2,4-Trimethylpentane</t>
  </si>
  <si>
    <t>540841</t>
  </si>
  <si>
    <t>C8H18</t>
  </si>
  <si>
    <t>2,3,3',4,4',5,5'-HpCB</t>
  </si>
  <si>
    <t>39635319</t>
  </si>
  <si>
    <t>2,3,3',4,4',5'-HxCB</t>
  </si>
  <si>
    <t>69782907</t>
  </si>
  <si>
    <t>2,3,3',4,4',5-HxCB</t>
  </si>
  <si>
    <t>38380084</t>
  </si>
  <si>
    <t>2,3,3',4,4'-PeCB</t>
  </si>
  <si>
    <t>32598144</t>
  </si>
  <si>
    <t>2,3',4,4',5,5'-HxCB</t>
  </si>
  <si>
    <t>52663726</t>
  </si>
  <si>
    <t>2,3,4,4',5-PeCB</t>
  </si>
  <si>
    <t>74472370</t>
  </si>
  <si>
    <t>2,3',4,4',5-PeCB</t>
  </si>
  <si>
    <t>31508006</t>
  </si>
  <si>
    <t>2',3,4,4',5-PeCB</t>
  </si>
  <si>
    <t>65510443</t>
  </si>
  <si>
    <t>2,3,4,6,7,8-hexachlorodibenzofuran</t>
  </si>
  <si>
    <t>60851345</t>
  </si>
  <si>
    <t>2,3,4,6-Tetrachlorophenol</t>
  </si>
  <si>
    <t>58902</t>
  </si>
  <si>
    <t>C6H2Cl4O</t>
  </si>
  <si>
    <t>http://www.epa.gov/iris/subst/0108.htm</t>
  </si>
  <si>
    <t>1/1/1992</t>
  </si>
  <si>
    <t>U.S. EPA. 1986. 2,3,4,6-Tetrachlorophenol. 90-Day subchronic oral toxicity study in rats. Office of Solid Waste, Washington, DC.</t>
  </si>
  <si>
    <t>Increased liver weights and centrilobular hypertrophy</t>
  </si>
  <si>
    <t>Increased liver weight</t>
  </si>
  <si>
    <t>Data are from Table 11 of primary report.</t>
  </si>
  <si>
    <t>centrilobular hypertrophy</t>
  </si>
  <si>
    <t>2,3,4,7,8-Pentachlorodibenzofuran</t>
  </si>
  <si>
    <t>57117314</t>
  </si>
  <si>
    <t>2,3,7,8-Hexachlorodibenzo-p-dioxin (mixture)</t>
  </si>
  <si>
    <t>1986</t>
  </si>
  <si>
    <t>National Toxicology Program (NTP) 1980. Bioassay of 1,2,3,6,7,8-and 1,2,3,7,8,9-hexachlorodibenzo-p-dioxin (gavage) for possible carcinogenicity. DHHS Publ. No. (NIH) 80-1754. Carcinogenesis Testing Program, National Cancer Institute, Bethesda, MD, and National Toxicology Program, Research Triangle Park, NC._x000D_
_x000D_
Hildebrandt P 1983. Letter to EE McConnell. NIEHS/NTP Research Triangle Park, NC.</t>
  </si>
  <si>
    <t>female rat liver neoplastic nodule or hepatocellular carcinoma</t>
  </si>
  <si>
    <t>2,3,7,8-Tetrachlorodibenzofuran</t>
  </si>
  <si>
    <t>51207319</t>
  </si>
  <si>
    <t>National Toxicology Program (NTP) 1982. Bioassay of 2,3,7,8-tetrachlorodibenzo-p-dioxin for possible carcinogenicity (gavage study). DHHS Publ No. (NIH) 82-1765. Carcinogenesis Testing Program, National Cancer Institute, Bethesda, MD, and National Toxicology Program, Research Triangle Park, NC.</t>
  </si>
  <si>
    <t>TCDD</t>
  </si>
  <si>
    <t>Cancer potency values were extrapolated from TCDD oral gavage study (see TCDD database entry for dose-response data and methodology) using a toxicity equivalency factor of 0.1.</t>
  </si>
  <si>
    <t>2,3,7,8-Tetrachlorodibenzo-p-Dioxin</t>
  </si>
  <si>
    <t>1746016</t>
  </si>
  <si>
    <t>C12H4Cl4O2</t>
  </si>
  <si>
    <t>Chronic Inhalation REL (microgram/m3)</t>
  </si>
  <si>
    <t>oehha.ca.gov/air/chronic_rels/pdf/chlordibenz.pdf</t>
  </si>
  <si>
    <t>12/2000</t>
  </si>
  <si>
    <t>Kociba R, Keyes D, Beyer J, Carreon R, Wade C, Dittenber D, Kalnins R, Frauson L, Park C, Barnard S, Hummel R and Humiston C. 1978. Results of a two-year chronic toxicity and oncogenicity study of 2,3,7,8-tetrachlorodibenzo-p-dioxin in rats. Toxicol Appl Pharmacol 46:279-303.</t>
  </si>
  <si>
    <t>ug/kg/day</t>
  </si>
  <si>
    <t>Increased mortality, decreased weight gain, depression of hematologic measures, increased urinary excretion of porphyrins and delta-aminolevulinic acid, increased serum activities of alkaline phosphatase, gamma-glutamyl transferase and glutamic-pyruvic transaminase, gross and histopathological changes in the liver, lymphoid tissue, lung and vascular tissues</t>
  </si>
  <si>
    <t>increased urinary excretion of porphyrins (Days 678-680)</t>
  </si>
  <si>
    <t>ug/48 hr</t>
  </si>
  <si>
    <t>Dose-response data are from Table 2 of the primary report.  At the dose above the LOAEL, females also demonstrated a significant increase in the excretion of deltaaminolevulinic acid (mg/mg creatinine).</t>
  </si>
  <si>
    <t>http://epa-heast.ornl.gov/heast.php?chemical=TCDD, 2,3,7,8-</t>
  </si>
  <si>
    <t>Kociba, R.J., D.G. Keyes, J.E. Bower et al. 1978. Results of a two-year chronic toxicity and oncogenicity study of 2,3,7,8-Tetrachlorodibenzo-p-dioxin in rats. Toxicol Appl Pharmacol. 46(2): 279-303.</t>
  </si>
  <si>
    <t>Liver and respiratory system tumors</t>
  </si>
  <si>
    <t>Liver and respiratory system tumors (squamous cell carcinomas of the lung, nasal truvinate and hard palate; neoplastic nodules and hepatocellular carcinomas of the liver)</t>
  </si>
  <si>
    <t>q1* was calculate using "the linearized multistage model".  The high-dose group was dropped in the dose-response analysis to achieve an adequate fit.</t>
  </si>
  <si>
    <t>ug/kg/wk</t>
  </si>
  <si>
    <t>ng/m3</t>
  </si>
  <si>
    <t>The following assumptions were made: Oral and inhalation routes are equivalent, the concentration of TCDD in the air was assumed to be the daily oral dose, the route of exposure does not affect absorption, and there is no difference in metabolism and pharmacokinetics between animals and humans.  A reference human body weight of 70 kg and an inspiration rate of 20 m3/day were used.</t>
  </si>
  <si>
    <t>It was assumed that there is no difference in metabolism and pharmacokinetics between animals and humans.</t>
  </si>
  <si>
    <t>respiratory system</t>
  </si>
  <si>
    <t>IUR was calculated from oral slope factor of 1.56E05 (mg/kg-day)-1 reported in EPA 1985 (HAD document).  This slope factor is based on the geometric mean of slope factors derived from the original Kociba et al. (1978) study and an independent review of the pathology data (Squire). Derivation of the IUR assumed 75% of inhaled material would be absorbed, and a breathing rate of 20 m3/day for a 70 kg man.</t>
  </si>
  <si>
    <t>decreased weight gain</t>
  </si>
  <si>
    <t>Dose-response data were not presented in the primary report.</t>
  </si>
  <si>
    <t>Dose-response data was not presented in primary report.  Route-to-route extrapolation was 3,500 mg/m3 per mg/kg/day.</t>
  </si>
  <si>
    <t>depression of erythroid parameters</t>
  </si>
  <si>
    <t>According to Table 1 of the primary report, at the dose above the LOAEL, the PCV was significantly depressed in females, the RBC count was significantly depressed in males, and the Hgb count was singificantly depressed in both males and females.</t>
  </si>
  <si>
    <t>increased serum activities of alkaline phosphatase, gammaglutamyl transferase and glutamic-pyruvic transaminase</t>
  </si>
  <si>
    <t>According to Table 3 of the primary report, the above alterations occurred only in females at the dose above the LOAEL.</t>
  </si>
  <si>
    <t>gross and histopathological changes in the liver</t>
  </si>
  <si>
    <t>gross and histopathological changes in the vascular system</t>
  </si>
  <si>
    <t>gross and histopathological changes in the lung</t>
  </si>
  <si>
    <t>lymphatic system</t>
  </si>
  <si>
    <t>gross and histopathological changes in the lymphoid tissue</t>
  </si>
  <si>
    <t>Dose-response data were not presented in primary report.</t>
  </si>
  <si>
    <t>http://www.atsdr.cdc.gov/ToxProfiles/tp104.pdf</t>
  </si>
  <si>
    <t>12/1998</t>
  </si>
  <si>
    <t>Schantz SL, Ferguson SA, Bowman RE. 1992. Effects of 2,3,7,8-tetrachlorodibenzo-p-dioxin on behavior of monkey in peer groups. Neurotoxicol Teratol 14:433-446.</t>
  </si>
  <si>
    <t>altered social behavior (play, yield to displacement, and self-directed behaviors) in offspring</t>
  </si>
  <si>
    <t>Non-human primate</t>
  </si>
  <si>
    <t>Rhesus Monkey</t>
  </si>
  <si>
    <t>Data presented graphically in the primary reference.</t>
  </si>
  <si>
    <t>http://www.epa.gov/iris/subst/1024.htm</t>
  </si>
  <si>
    <t>2/17/2012</t>
  </si>
  <si>
    <t>Baccarelli, A; Giacomini, SM; Corbetta, C; Landi, MT; Bonzini, M; Consonni, D; Grillo, P; Patterson, DG; Pesatori, AC; Bertazzi, PA. (2008). Neonatal thyroid function in Seveso 25 years after maternal exposure to dioxin. PLoS Med 5: e161</t>
  </si>
  <si>
    <t>Increased TSH in neonates</t>
  </si>
  <si>
    <t>GD</t>
  </si>
  <si>
    <t>Increased TSH</t>
  </si>
  <si>
    <t>Exposure was from an industrial accident. Neonates evaluated were exposed in utero.  Physiologically based pharmacokinetic (PBPK) modeling was used to estimate TCDD exposures based on maternal serum concentrations.</t>
  </si>
  <si>
    <t>Mocarelli, P; Gerthoux, PM; Patterson, DG, Jr; Milani, S; Limonata, G; Bertona, M; Signorini, S; Tramacere, P; Colombo, L; Crespi, C; Brambilla, P; Sarto, C; Carreri, V; Sampson, EJ; Turner, WE; Needham, LL. (2008). Dioxin exposure, from infancy through puberty, produces endocrine disruption and affects human semen quality. Environ Health Perspect 116: 70-77. http://dx.doi.org/10.1289/ehp.10399.</t>
  </si>
  <si>
    <t>Decreased sperm count and motility in men exposed to TCDD as boys</t>
  </si>
  <si>
    <t>Decreased sperm count and motility</t>
  </si>
  <si>
    <t>Exposure was from an industrial accident.  PBPK modeling was used to estimate oral intakes from TCDD exposures reported as serum concentrations._x000D_
Based on human epi data not compatible with DR format</t>
  </si>
  <si>
    <t>2,3-Dichloropropanol</t>
  </si>
  <si>
    <t>616239</t>
  </si>
  <si>
    <t>C3H6Cl2O</t>
  </si>
  <si>
    <t>http://www.epa.gov/iris/subst/0465.htm</t>
  </si>
  <si>
    <t>11/1/1990</t>
  </si>
  <si>
    <t>U.S. EPA. 1989. Rat oral subchronic study with 2,3-dichloropropanol. Study conducted by Toxicity Research Laboratory for the Office of Solid Waste, Washington, DC.</t>
  </si>
  <si>
    <t>Myocardial degeneration, hepatotoxicity, and nephrotoxicity</t>
  </si>
  <si>
    <t>30 for the lack of chronic toxicity data, data in a second species and reproductive/ developmental studies.</t>
  </si>
  <si>
    <t>91-92</t>
  </si>
  <si>
    <t>nephrotoxicity</t>
  </si>
  <si>
    <t>hypertrophy (incidence data not reported)</t>
  </si>
  <si>
    <t>Nephrotoxicity</t>
  </si>
  <si>
    <t>heart</t>
  </si>
  <si>
    <t>Myocardial degeneration</t>
  </si>
  <si>
    <t>incidence data not reported.</t>
  </si>
  <si>
    <t>hepatotoxicity</t>
  </si>
  <si>
    <t>hypertrophy, karyomegaly, and bile duct proliferations</t>
  </si>
  <si>
    <t>2,4,5-Trichlorophenol</t>
  </si>
  <si>
    <t>95954</t>
  </si>
  <si>
    <t>C6H3Cl3O</t>
  </si>
  <si>
    <t>http://www.epa.gov/iris/subst/0121.htm</t>
  </si>
  <si>
    <t>McCollister, D.D., D.T. Lockwood and V.K. Rowe. 1961. Toxicologic information on 2,4,5-trichlorophenol. Toxicol. Appl. Pharmacol. 3: 63-70.</t>
  </si>
  <si>
    <t>Liver and kidney pathology</t>
  </si>
  <si>
    <t>98</t>
  </si>
  <si>
    <t>kidney pathology</t>
  </si>
  <si>
    <t>slight degenerative changes in the kidneys; incidence data were not presented in primary report</t>
  </si>
  <si>
    <t>liver pathology</t>
  </si>
  <si>
    <t>slight degenerative changes in the liver; incidence data were not presented in primary report</t>
  </si>
  <si>
    <t>2,4,5-Trichlorophenoxyacetic Acid</t>
  </si>
  <si>
    <t>93765</t>
  </si>
  <si>
    <t>C8H5Cl3O3</t>
  </si>
  <si>
    <t>http://www.epa.gov/iris/subst/0262.htm</t>
  </si>
  <si>
    <t>6/1/1989</t>
  </si>
  <si>
    <t>Kociba, R.J., D.G. Keyes, R.W. Lisowe, et al. 1979. Results of a two-year chronic toxicity and oncogenic study of rats ingesting diets containing 2,4,5- trichlorophenoxyacetic acid (2,4,5-T). Food Cosmet. Toxicol. 17: 205-221.</t>
  </si>
  <si>
    <t>Increased urinary coproporphyrins</t>
  </si>
  <si>
    <t>increase in urinary excretion of coproporphyrins (at 4 months only); Data from Table 1 in primary report)</t>
  </si>
  <si>
    <t>Smith, F.A., F.J. Murray, J.A. John, et al. 1981. Three-generation reproduction study of rats ingesting 2,4,5-trichloropenoxyacetic acid in the diet. Toxicol. Res. Lab., Dow Chemical, Midland, MI.</t>
  </si>
  <si>
    <t>Reduced neonatal survival</t>
  </si>
  <si>
    <t>Data below are postnatal survival indices for the F2 generation (from Table 3 in the primary report). The total number of animals represents the number of liveborn pups.  The number affected represents the number of liveborn pups still alive at PND 21 (Postnatal Survival Index).</t>
  </si>
  <si>
    <t>2,4,6-Trichlorophenol</t>
  </si>
  <si>
    <t>88062</t>
  </si>
  <si>
    <t>http://hhpprtv.ornl.gov/issue_papers/Trichlorophenol246.pdf</t>
  </si>
  <si>
    <t>3/21/2007</t>
  </si>
  <si>
    <t>Exon, J.H. and L.D. Koller. 1985. Toxicity of 2-chlorophenol, 2,4-dichlorophenol, and 2,4,6-_x000D_
trichlorophenol. In: Water Chlorination: Chemistry, Environmental Impact and Health Effects,_x000D_
R.L. Jolley et al., Ed. Proceedings Fifth Conference Williamsburg, Chelsea, MI. Lewis Publishers. P. 307-330.</t>
  </si>
  <si>
    <t>Decreased litter size</t>
  </si>
  <si>
    <t>pups/litter</t>
  </si>
  <si>
    <t>Dose-response data are from Table 5 of the primary report; calculated doses are reported in the PPRTV document.  Mean pups per litter included stillborn pups; percent stillborn were 0, 2, 3, and 3% in control through high dose groups.</t>
  </si>
  <si>
    <t>National Cancer Institute (NCI). 1979. Bioassay of 2,4,6-Trichlorophenol for Possible Carcinogenicity. National Cancer Institute, National Institutes of Health, Bethesda, MD.</t>
  </si>
  <si>
    <t>hepatoma</t>
  </si>
  <si>
    <t>105</t>
  </si>
  <si>
    <t>OSF is the geometric mean of slope factors calculated from four data sets.  The OSF calculated for this dataset 0.021 per mg/kg/day.</t>
  </si>
  <si>
    <t>OSF is the geometric mean of slope factors calculated from four data sets.  The OSF calculated for this dataset 0.008 per mg/kg/day.</t>
  </si>
  <si>
    <t>Innes JRM, Ulland BM, Valerio MG, Petrucelli L, Fishbein L, Hart ER, Pallotta AJ, Bates RR, Falk HL, Gart JJ, Klein M, Mitchell I and Peters J. 1969. Bioassay of pesticides and industrial chemicals for tumorigenicity in mice: a preliminary note. J Natl Cancer Inst 42:1101-1114.</t>
  </si>
  <si>
    <t>reticulum cell sarcoma (males); hepatoma (female)</t>
  </si>
  <si>
    <t>Animals were treated with 100 mg/kg/day by oral gavage from day 7 to 28 of life, then fed diet containing 260 ppm for 74 weeks.  OSF is the geometric mean of slope factors calculated from four data sets.  The OSF calculated for this dataset 0.28 per mg/kg/day.</t>
  </si>
  <si>
    <t>reticulum cell sarcoma</t>
  </si>
  <si>
    <t>Animals were treated with 100 mg/kg/day by oral gavage from day 7 to 28 of life, then fed diet containing 260 ppm for 74 weeks.  OSF is the geometric mean of slope factors calculated from four data sets.  The OSF calculated for this dataset 0.47 per mg/kg/day.</t>
  </si>
  <si>
    <t>http://www.epa.gov/iris/subst/0122.htm</t>
  </si>
  <si>
    <t>NCI (National Cancer Institute). 1979. Bioassay of 2,4,6-Trichlorophenol for Possible Carcinogenicity. U.S. DHEW Publ. No. NCI-CG-TR-155.</t>
  </si>
  <si>
    <t>106-107</t>
  </si>
  <si>
    <t>leukemia (derived from oral data)</t>
  </si>
  <si>
    <t>Calculated from the oral data in the ORF section.  Method for route-to-route extrapolation was not reported.</t>
  </si>
  <si>
    <t>2,4,6-Trinitrotoluene</t>
  </si>
  <si>
    <t>118967</t>
  </si>
  <si>
    <t>C7H5N3O6</t>
  </si>
  <si>
    <t>http://www.epa.gov/iris/subst/0269.htm</t>
  </si>
  <si>
    <t>U.S. Department of Defense. 1984a. AD-A168 637. Available from Defense Technical Center. Write to Documents, Cameron Station, Alexandria, VA 22314, or call (703)274-7633.</t>
  </si>
  <si>
    <t>urinary bladder, transitional cell papilloma and transitional squamous cell carcinomas</t>
  </si>
  <si>
    <t>Five of the 17 urinary bladder tumors were benign neoplastic changes (i.e., papillomas). The human equivalent dose was determined using a standard surface area correction factor.</t>
  </si>
  <si>
    <t>2/1/1993</t>
  </si>
  <si>
    <t>U.S. Department of Defense (DOD). 1983. AD-A157 002. Available from Defense Technical Center. Write to Documents, Cameron Station, Alexandria, VA 22314, or call (703)274-7633.</t>
  </si>
  <si>
    <t>Liver effects</t>
  </si>
  <si>
    <t>The UF of 1000 allows for uncertainties in laboratory animal-to-man dose extrapolation, interindividual sensitivity, subchronic-to-chronic extrapolation, and LOAEL-to-NOAEL extrapolation.</t>
  </si>
  <si>
    <t>25</t>
  </si>
  <si>
    <t>Hepatic swelling and hepatocytomegaly (trace to mild)</t>
  </si>
  <si>
    <t>2,4/2,6-Toluene diisocyanate</t>
  </si>
  <si>
    <t>26471625</t>
  </si>
  <si>
    <t>C9H6N2O2</t>
  </si>
  <si>
    <t>National Toxicology Program (NTP, 1986). Toxicology and Carcinogenesis Studies Toluen Diisocyanate in F344/N Rats and B6C3F1 Mice (Gavage Studies). NTP_x000D_
Technical Report Series No. 251. NTIS Publicatlon No. 87115176. US Department of Health and Human Services, NTP, Research Triangle Park, NC.</t>
  </si>
  <si>
    <t>fibromas and fibrosarcomas of the subcutaneous tissue</t>
  </si>
  <si>
    <t>106</t>
  </si>
  <si>
    <t>mg/kg/dose</t>
  </si>
  <si>
    <t>Dose response data are from Table 6 of primary report</t>
  </si>
  <si>
    <t>http://www.epa.gov/iris/subst/0503.htm</t>
  </si>
  <si>
    <t>Diem, J.E., R.N. Jones, D.J. Hendrick, et al. 1982. Five-year longitudinal study of workers employed in a new toluene diisocyanate manufacturing plant. Am. Rev. Resp. Dis. 126: 420-428.</t>
  </si>
  <si>
    <t>Chronic lung- function decline</t>
  </si>
  <si>
    <t>The UfD factor of 3 accounts for both subchronic to chronic extrapolation and the lack of developmental toxicity data in a second species.</t>
  </si>
  <si>
    <t>5</t>
  </si>
  <si>
    <t>forced expiratory volume in 1 second (FEV1) decline with increased duration of exposure</t>
  </si>
  <si>
    <t>2,4-Db</t>
  </si>
  <si>
    <t>94826</t>
  </si>
  <si>
    <t>C10H10Cl2O3</t>
  </si>
  <si>
    <t>http://iaspub.epa.gov/apex/pesticides/f?p=CHEMICALSEARCH:21:0::NO:101,21:P21_NAME_VAL,P21_CODE_VAL,P21_SHOW_ALL_VAL,P21_IS_SHOW,P21_SMILES,P21_TOLERANCE,P21_IDENTICAL_STRUCTURE,P21_SUB_SUPER,P21_STEREOCHEMISTRY,P21_IDENTITY_ACTIVE,P21_SUBSUPERSTRUCT_ACTIVE,P21_MATCH_OTHER:\\,94-82-6</t>
  </si>
  <si>
    <t>1/1/2005</t>
  </si>
  <si>
    <t>Mackenzie, K. (1987) Lifetime Dietary Combined Chronic Toxicity and Oncogenicity Study in Albino Rats with 2,4-DB: Laboratory Project No. HLA 6158-103. Unpublished study prepared by Hazleton Laboratories America, Inc. 3095 p.  MRID 40257501</t>
  </si>
  <si>
    <t>decreased body weight gain and food consumption in females</t>
  </si>
  <si>
    <t>food and/or water consumption</t>
  </si>
  <si>
    <t>http://www.epa.gov/iris/subst/0033.htm</t>
  </si>
  <si>
    <t>7/1/1992</t>
  </si>
  <si>
    <t>Rhodia, Inc. 1969a. MRID 0092165. Available from EPA. Write to FOI, EPA, Washington, DC 20460.</t>
  </si>
  <si>
    <t>Internal hemorrhage, mortality</t>
  </si>
  <si>
    <t>mortality</t>
  </si>
  <si>
    <t>Internal hemorrhage</t>
  </si>
  <si>
    <t>2,4-Diaminoanisole sulfate</t>
  </si>
  <si>
    <t>39156417</t>
  </si>
  <si>
    <t>National Cancer Institute (NCI, 1978). Bioassay of 2,4-Diaminoanisole sulfate for Possible Carcinogenicity. Carcinogenesis Technical Report Series No. 84. CHEW Publication No.(NIH) 78-1334. US Department of Health, Education and Welfare, NCI Carcinogenesis Testing Program, Bethesda, MD.</t>
  </si>
  <si>
    <t>benign and malignant thyroid tumors in male rats</t>
  </si>
  <si>
    <t>benign thyroid tumors (adenoma NOS, follicular-cell adenoma, or papillary cystadenoma NOS)</t>
  </si>
  <si>
    <t>After the 78-week treatment period, rats were observed for an additional 29 weeks.  Dose-response data are from Tables 1 (dose) and 4 (incidence).  Incidences for low and high dose controls are combined.</t>
  </si>
  <si>
    <t>benign and malignant thyroid tumors (C-cell adenoma or carcinoma)</t>
  </si>
  <si>
    <t>malignant thyroid tumors (adenocarcinoma NOS, papillary adenocarcinoma, follicular-cell carcinoma or papillary cystadenocarcinoma NOS)</t>
  </si>
  <si>
    <t>2,4-Diaminotoluene</t>
  </si>
  <si>
    <t>95807</t>
  </si>
  <si>
    <t>1992</t>
  </si>
  <si>
    <t>National Cancer Institute (NCI) 1979. Bioassay of 2,4-Diaminotoluene for Possible Carcinogenicity. CAS No. 95-80-7. Carcinogenesis Technical Report Series No. 162. NCI-CG-TR-162 DHEW Publication No. (NIH) 79-1718. U.S. Department of Health, Education and Welfare, NCI Carcinogenesis Testing Program, Bethesda, MD.</t>
  </si>
  <si>
    <t>mammary gland tumors in the female rat</t>
  </si>
  <si>
    <t>Because female rat survival was poor in this study, the potency was derived using a time-to-tumor analysis (Crump et al., 1991; Cal/EPA, 1992). The individual animal data for the time-to-tumor analysis were obtained from TOX_RISK (Crump et al., 1991).</t>
  </si>
  <si>
    <t>http://epa-heast.ornl.gov/heast.php?chemical=Toluene-2,4-Diamine</t>
  </si>
  <si>
    <t>NCI (National Cancer Institute). 1979. Bioassay of 2,4-Diaminotoluene for possible carcinogenicity. NCI Carcinogen Tech Rep Ser No. 162.</t>
  </si>
  <si>
    <t>mammary tumors</t>
  </si>
  <si>
    <t>79-103</t>
  </si>
  <si>
    <t>mammary tumors (adenoma or carcinoma)</t>
  </si>
  <si>
    <t>Original doses of 125 and 250 ppm were reduced to 50 or 100 ppm, respectively, after 40 weeks due to decreased body weight gain.  TWA averages are reported below.   High-dose females were sacrificed at 84 weeks.  The q1* was derived "using the multistage model, GLOBAL 82, developed by Howe and Crump (1982)".</t>
  </si>
  <si>
    <t>2,4-Dichlorophenol</t>
  </si>
  <si>
    <t>120832</t>
  </si>
  <si>
    <t>C6H4Cl2O</t>
  </si>
  <si>
    <t>http://www.epa.gov/iris/subst/0041.htm</t>
  </si>
  <si>
    <t>6/30/1988</t>
  </si>
  <si>
    <t>Exon, J.H. and L.D. Koller. 1985. Toxicity of 2-chlorophenol, 2,4- dichlorophenol and 2,4,6-trichlorophenol. In: Water Chlorination: Chemistry, Environmental Impact and Health Effects, Jolley et al., Ed. Vol. 5.</t>
  </si>
  <si>
    <t>Decreased delayed hypersensitivity response</t>
  </si>
  <si>
    <t>180</t>
  </si>
  <si>
    <t>immune system</t>
  </si>
  <si>
    <t>other</t>
  </si>
  <si>
    <t>footpad swelling (mm)</t>
  </si>
  <si>
    <t>Test animals were exposed both in utero and through milk before the 15-week administration in drinking water.  Dose response data are from Table 7 in primary report.</t>
  </si>
  <si>
    <t>2,4-Dichlorophenoxyacetic Acid</t>
  </si>
  <si>
    <t>94757</t>
  </si>
  <si>
    <t>C8H6Cl2O3</t>
  </si>
  <si>
    <t>http://www.epa.gov/opp00001/chem_search/reg_actions/reregistration/red_PC-030001_1-Jun-05.pdf</t>
  </si>
  <si>
    <t>6/1/2005</t>
  </si>
  <si>
    <t>Jeffries, T.; Yano, B.; Ormand, J. et al. (1995) 2,4-Dichlorophenoxyacetic Acid: Chronic Toxicity/Oncogenicity Study in Fischer 344 Rats: Final Report: Lab Project Number: K/002372/064. Unpublished study prepared by The Dow Chemical Co., Health and Environmental Sciences. 2020 p. MRID 43612001</t>
  </si>
  <si>
    <t>decreased body-weight gain and food consumption (females); alterations in hematology and clinical chemistry parameters (both sexes)</t>
  </si>
  <si>
    <t>decreased food consumption (% difference from control)</t>
  </si>
  <si>
    <t>% control</t>
  </si>
  <si>
    <t>Dose-response data are from Table 5 in the Data Evaluation Record.</t>
  </si>
  <si>
    <t>hematology (altered RBC, HgB, Hct, and platelet counts at various intervals throughout the study)</t>
  </si>
  <si>
    <t>Dose-response data was presented without variability measures in the Data Evaluation Record</t>
  </si>
  <si>
    <t>Decreased T4 and cholesterol (both sexes), decreased glucose and triglycerides (females)</t>
  </si>
  <si>
    <t>decreased body-weight gain</t>
  </si>
  <si>
    <t>http://www.epa.gov/iris/subst/0150.htm</t>
  </si>
  <si>
    <t>5/5/1988</t>
  </si>
  <si>
    <t>Dow Chemical Co. 1983. Acc. No. 251473. Available from EPA. Write to FOI, EPA, Washington, DC 20460.</t>
  </si>
  <si>
    <t>Hematologic, hepatic and renal toxicity</t>
  </si>
  <si>
    <t>91</t>
  </si>
  <si>
    <t>Hematologic toxicity</t>
  </si>
  <si>
    <t>significant reductions in mean hemoglobin (both sexes), mean hematocrit and red_x000D_
blood cell levels (both sexes), and mean reticulocyte levels (males only)</t>
  </si>
  <si>
    <t>hepatic toxicity</t>
  </si>
  <si>
    <t>reductions in liver enzymes LDH, SGOT, SGPT, and alkaline phosphatase</t>
  </si>
  <si>
    <t>renal toxicity</t>
  </si>
  <si>
    <t>cortical and subcortical pathology</t>
  </si>
  <si>
    <t>Kidney weights (absolute and relative) showed statistically significant increases</t>
  </si>
  <si>
    <t>2,4-Dimethylphenol</t>
  </si>
  <si>
    <t>105679</t>
  </si>
  <si>
    <t>C8H10O</t>
  </si>
  <si>
    <t>http://www.epa.gov/iris/subst/0466.htm</t>
  </si>
  <si>
    <t>U.S. EPA. 1989. Ninety-day gavage study in Albino mice using 2,4- dimethylphenol. Study No. 410-2831, prepared by Dynamac Corporation, Rockville, MD, for the Office of Solid Waste and Emergency Response, Washington, DC.</t>
  </si>
  <si>
    <t>Clinical signs  (lethargy, prostration, and ataxia) and  hematological changes</t>
  </si>
  <si>
    <t>A database uncertainty factor of 30 was used for lack of chronic toxicity data, data in a second species and reproductive/developmental studies.</t>
  </si>
  <si>
    <t>clinical signs (prostration)</t>
  </si>
  <si>
    <t>The first "0" is the untreated control group, the second "0" is the vehicle control group.</t>
  </si>
  <si>
    <t>clinical signs (lethargy)</t>
  </si>
  <si>
    <t>clinical signs (ataxia)</t>
  </si>
  <si>
    <t>hematological changes (MCH)</t>
  </si>
  <si>
    <t>PG</t>
  </si>
  <si>
    <t>hematological changes (MCV)</t>
  </si>
  <si>
    <t>FL</t>
  </si>
  <si>
    <t>2,4-Dinitrophenol</t>
  </si>
  <si>
    <t>51285</t>
  </si>
  <si>
    <t>C6H4N2O5</t>
  </si>
  <si>
    <t>http://www.epa.gov/iris/subst/0152.htm</t>
  </si>
  <si>
    <t>7/1/1991</t>
  </si>
  <si>
    <t>Horner, W.D. 1942. Dinitrophenol and its relation to formation of cataracts. Arch. Ophthal. 27: 1097.</t>
  </si>
  <si>
    <t>Cataract formation</t>
  </si>
  <si>
    <t>Over 100 anecdotal cases of cataracts resulting from therapeutic use of 2,4- dinitrophenol were reviewed. The length of time and amount of drug taken varied among the population.  Cataracts were observed in patients receiving as little as 2 mg/kg/day, the lower range of the recommended therapeutic dose.</t>
  </si>
  <si>
    <t>2,4-Dinitrotoluene</t>
  </si>
  <si>
    <t>121142</t>
  </si>
  <si>
    <t>C7H6N2O4</t>
  </si>
  <si>
    <t>6/1/2009</t>
  </si>
  <si>
    <t>Lee CC, Ellis HV, Kowalski JJ, Hodgson JR, Short RD, Jagdis BC, Reddig TW and Minor JL. 1978. Mammalian toxicity of munition compounds. Phase II. Effects of multiple doses and Phase III. Effects of lifetime exposure. Part II. 2,4-Dinitrotoluene. US Army Medical Bioengineering Research and Development Laboratory. Contract No. DAMD-17-74-C-4073. Midwest Research Institute, Kansas City, MO. NTIS ADA 061715._x000D_
_x000D_
US Environmental Protection Agency (US EPA). May, 1987. Health Effects Assessment for 2,4- and 2,6-Dinitrotoluene. Prepared by the Environmental Criteria and Assessment Office. Office of Health and Environmental Assessment. Office of Research and Development. Cincinnati, OH 45268. EPA/600/8-88/032.</t>
  </si>
  <si>
    <t>combined liver and mamary gland tumors</t>
  </si>
  <si>
    <t>720</t>
  </si>
  <si>
    <t>http://www.atsdr.cdc.gov/ToxProfiles/tp109.pdf</t>
  </si>
  <si>
    <t>Ellis HV, Hagensen JH, Hodgson JR, et al. 1979. Mammalian toxicity of munitions compounds. Phase BI:_x000D_
Effects of lifetime exposure. Part I. 2,4-Dinitrotoluene. Final report no. 7. Midwest Research Institute,_x000D_
Kansas City, MO. Contract no. DAMD 17-74-C-4073, ADA077 692._x000D_
Ellis HV, Hong CB, Lee CC, et al. 1985. Subchronic and chronic toxicity studies of 2,4-dinitrotoluene._x000D_
Part I. Beagle dog. J Am Co11 Toxicol 4:233-242.</t>
  </si>
  <si>
    <t>hematological effects</t>
  </si>
  <si>
    <t>Hematological effects: Heinz bodies and methemoglobinemia</t>
  </si>
  <si>
    <t>Individual animal data were reported in the primary reference (Ellis et al. 1979, Table 2, page 31).  Group means and SDs were not given.</t>
  </si>
  <si>
    <t>http://www.epa.gov/iris/subst/0524.htm</t>
  </si>
  <si>
    <t>Ellis, H.V., C.B. Hong, C.C. Lee, J.C. Dacre and J.P. Glennon. 1985. Subchronic and chronic toxicity studies of 2,4-dinitrotoluene. Part I. Beagle dogs. J. Am. College Toxicol. 4(4): 233-242.</t>
  </si>
  <si>
    <t>Neurotoxicity, Heinz bodies and biliary tract hyperplasia</t>
  </si>
  <si>
    <t>Neurotoxicity</t>
  </si>
  <si>
    <t>2,4-DNT was administered daily in gelatin capsules; dose-response data are from the primary report.</t>
  </si>
  <si>
    <t>Heinz bodies</t>
  </si>
  <si>
    <t>2,4-DNT was administered daily in gelatin capsules; dose-response data following 2 years of exposure were not reported, data below are measurements taken after 3 months of exposure (from Table 2 of the primary report).</t>
  </si>
  <si>
    <t>IUR was calculated from the cancer slope factor (see accompanying record) using an assumed human breathing rate of 20 m3/day, 70 kg human body weight, and 100% fractional absorption after inhalation exposure.</t>
  </si>
  <si>
    <t>2,4-DNT was administered daily in gelatin capsules and lesions including gliosis, edema, and demyelination of the cerebellum, spinal cord, and brain stem were observed.  Incidence not provided in primary reporte.</t>
  </si>
  <si>
    <t>biliary tract hyperplasia</t>
  </si>
  <si>
    <t>2,4-DNT was administered daily in gelatin capsules</t>
  </si>
  <si>
    <t>2,4-DNT was administered daily in gelatin capsules.  Primary report states that "most dogs given 10 mg/kg/day and some dogs given 1.5 mg/kg/day in the chronic study had hyperplasia of the biliary tract." Incidence data were not reported.</t>
  </si>
  <si>
    <t>2,4-DP-p (Salts &amp; Esters)</t>
  </si>
  <si>
    <t>15165670</t>
  </si>
  <si>
    <t>http://www.epa.gov/opp00001/chem_search/reg_actions/reregistration/red_PC-031402_29-Aug-07.pdf</t>
  </si>
  <si>
    <t>8/29/2007</t>
  </si>
  <si>
    <t>Mitsumori, K. (1984) 2,4-DP Acid (2-(2,4-dichlorophenoxy)propanoic Acid): 24-Month Oral Chronic Dietary Study in Rats: Final Rept. Unpublished study prepared by The institute of Environmental Toxicology. 1069 p.  MRID 00146394</t>
  </si>
  <si>
    <t>decreases in specific gravity and protein in urine</t>
  </si>
  <si>
    <t>2,4-DP</t>
  </si>
  <si>
    <t>2,6-Dichlorobenzamide (BAM)</t>
  </si>
  <si>
    <t>2008584</t>
  </si>
  <si>
    <t>http://www.regulations.gov/#!documentDetail;D=EPA-HQ-OPP-2006-0481-0011</t>
  </si>
  <si>
    <t>11/21/2007</t>
  </si>
  <si>
    <t>MRID 42940203 (1971)</t>
  </si>
  <si>
    <t>decreased body weight and body weight gain</t>
  </si>
  <si>
    <t>2,6-Dimethylphenol</t>
  </si>
  <si>
    <t>576261</t>
  </si>
  <si>
    <t>http://www.epa.gov/iris/subst/0230.htm</t>
  </si>
  <si>
    <t>9/7/1988</t>
  </si>
  <si>
    <t>Veldre, I.A. and H.J. Janes. 1979. Toxicological studies of shale oils, some of their components and commercial products. Environ. Health Perspect. 30: 141-146.</t>
  </si>
  <si>
    <t>Body weight changes and histopathological changes of internal_x000D_
 organs (liver, spleen and kidneys)</t>
  </si>
  <si>
    <t>8</t>
  </si>
  <si>
    <t>histopathological changes- kidney</t>
  </si>
  <si>
    <t>Incidence data not reported in Veldre and Janes (1979)</t>
  </si>
  <si>
    <t>histopathological changes- spleen</t>
  </si>
  <si>
    <t>Histopathological changes; liver</t>
  </si>
  <si>
    <t>Body weight changes</t>
  </si>
  <si>
    <t>Dose-response data not reported in Veldre and Janes (1979).</t>
  </si>
  <si>
    <t>2,6-Xylidine</t>
  </si>
  <si>
    <t>87627</t>
  </si>
  <si>
    <t>http://oehha.ca.gov/prop65/CRNR_notices/pdf_zip/26XylidineNSRL%20_Aug2002.pdf</t>
  </si>
  <si>
    <t>8/2002</t>
  </si>
  <si>
    <t>NTP (1990). Toxicology and carcinogenesis studies of 2,6-xylidine in Charles River CD rats. National Toxicology Program. Technical Report Series No. 278. NIH Publication No. 90-2534. U.S. Department of Health and Human Services, Public Health Service, National Institutes of Health, 1990.</t>
  </si>
  <si>
    <t>nasal cavity tumors (adenomas/carcinomas)</t>
  </si>
  <si>
    <t>102</t>
  </si>
  <si>
    <t>2-4-Diaminoanisole</t>
  </si>
  <si>
    <t>615054</t>
  </si>
  <si>
    <t>National Cancer Institute (NCI) 1978. Bioassay of 2,4-Diaminoanisole for Possible Carcinogenicity. CAS No. 615-05-4. Carcinogenesis Technical Report Series No. 84. DHEW Publication No. (NIH) 78-1334. U.S. Department of Health, Education and Welfare, NCI Carcinogenesis Testing Program, Bethesda, MD._x000D_
_x000D_
Gold L, Sawyer C, Magaw R, Backman G, de Veciana M, Levinson R, Hooper N, Havender W, Bernstein L, Peto R, Pike M and Ames B. 1984. A Carcinogenic Potency Database of the standardized results of animal bioassays. Environ Health Perspect 58:9-319.</t>
  </si>
  <si>
    <t>benign and malignant thyroid tumors</t>
  </si>
  <si>
    <t>2,4-diaminoanisole (DAA) sulfate (using MW conversion)</t>
  </si>
  <si>
    <t>Rats were fed diets containing 5000 mg/kg DAA sulfate for 78 weeks, or diet containing 1250 mg/kg DAA sulfate for 10 weeks, then 1200 mg/kg diet for 68 weeks, followed by a 29 week observation period.  TWA doses were reported by Gold et al (1984).</t>
  </si>
  <si>
    <t>2-Acetylaminofluorene</t>
  </si>
  <si>
    <t>53963</t>
  </si>
  <si>
    <t>Ogiso T, Tatematsu M, Tamano S, Tsuda H and Ito N (1985). Comparative effects of carcinogens on the induction of placental glutathione S-transferase-positive liver nodull:s in a short-term assay and of hepatocellular carcinomas in a long-term assay._x000D_
Toxicol. Pathol. 13: 257-265.</t>
  </si>
  <si>
    <t>hepatocelluar carcinoma</t>
  </si>
  <si>
    <t>Following treatment, rats were observed for an additional 4 weeks.  Animals surviving more than 18 weeks after the first identified liver tumor were included in the effective numbers.  Dose-response data are from Tables 2 (doses) and 3 (incidence)</t>
  </si>
  <si>
    <t>http://studioweeren.net/tox-db/print/chemicals/2-acetylaminofluorene</t>
  </si>
  <si>
    <t>2-Amino-5-(5-nitro-2-furyl)-1-3-4-thiadiazol</t>
  </si>
  <si>
    <t>712685</t>
  </si>
  <si>
    <t>Cohen SM, Erturk E, Von Esch AM, Crovetti A1 and Bryan GT (1975). Carcinogenicity of 5 -nitrofurans and related compounds with amino-heterocyclic substituents. 1. Nat. Cancer Inst. 54: 841-850.</t>
  </si>
  <si>
    <t>benign and malignant mammary gland tumors</t>
  </si>
  <si>
    <t>Rats were administered a diet containing 0.2% of the compound for 1 week, followed by 0% for one week, and 0.02% for weeks 2-46 weeks.  Treatment was followed by a 20 week observation period.  Dose-response data are from Tables 1 (dose), 2 (control incidence), and Table 3 (treated incidence).</t>
  </si>
  <si>
    <t>2-Aminoanthraquinone</t>
  </si>
  <si>
    <t>117793</t>
  </si>
  <si>
    <t>National Cancer Institute (NCI, 1978). Bioassay of 2-Aminoanthraquinone for Possible Carcinogenicity Carcinogenesis. Technical Report Series, Technical Report No. 144. NTIS PB-287 739. US Department of Health, Education, and Welfare, NCI Carcinogenesis Testing Program, Bethesda, MD.</t>
  </si>
  <si>
    <t>benign and malignant hepatocellular tumors</t>
  </si>
  <si>
    <t>% diet (TWA</t>
  </si>
  <si>
    <t>After the 78-week treatment period, rats were observed for an additional 28 weeks.  Dose-response data are from Tables 1 (TWA dose) and 3 (incidence data).</t>
  </si>
  <si>
    <t>2-Butanone</t>
  </si>
  <si>
    <t>78933</t>
  </si>
  <si>
    <t>http://www.epa.gov/iris/subst/0071.htm</t>
  </si>
  <si>
    <t>9/26/2003</t>
  </si>
  <si>
    <t>Cox, GE; Bailey, DE; Morgareidge, K. (1975) Toxicity studies in rats with 2-butanol including growth, reproduction and teratologic observations. Food and Drug Research Laboratories, Inc., Waverly, NY. Report No. 91MR R 1673.</t>
  </si>
  <si>
    <t>Decreased pup body weight</t>
  </si>
  <si>
    <t>2-butanol (metabolic precursor; converted using a molar adjustment)</t>
  </si>
  <si>
    <t>embryo/fetus</t>
  </si>
  <si>
    <t>development</t>
  </si>
  <si>
    <t>Decreased pup body weight (F1 and F2 generations)</t>
  </si>
  <si>
    <t>mg 2-butanol/kg/day</t>
  </si>
  <si>
    <t>litter means (g)</t>
  </si>
  <si>
    <t>BMDL values from all datasets were within 2-fold of each other, so POD was based on the dataset with the lowest POD (decreased pup body weight at postnatal day 21 in the F1A generation): 657 mg 2-butanol/kg/day = 639 mg 2-butanone/kg/day.</t>
  </si>
  <si>
    <t>Schwetz, BA; Mast, TJ; Weigel, R.J; et al. (1991) Developmental toxicity of inhaled methyl ethyl ketone in mice. Fund Appl Toxicol 16:742-748.</t>
  </si>
  <si>
    <t>Developmental toxicity (skeletal variations)</t>
  </si>
  <si>
    <t>6-15</t>
  </si>
  <si>
    <t>Incidence of misaligned sternebrae.  Default blood:gas partition coefficient used because empirical ratio exceeded 1.</t>
  </si>
  <si>
    <t>2-Butoxyethanol</t>
  </si>
  <si>
    <t>111762</t>
  </si>
  <si>
    <t>C6H14O2</t>
  </si>
  <si>
    <t>http://www.epa.gov/iris/subst/0500.htm</t>
  </si>
  <si>
    <t>3/31/2010</t>
  </si>
  <si>
    <t>NTP (National Toxicology Program) (2000, 196293) NTP technical report on the toxicology and carcinogenesis studies of 2 butoxyethanol (CAS No. 111 76 2) in F344/N rats and B6C3F1 mice (inhalation studies). http://ntp.niehs.nih.gov/?objectid=070AC403-B110-CA79-3A23AF79DE7B752A; http://ntp.niehs.nih.gov/ntp/htdocs/LT_rpts/tr484.pdf</t>
  </si>
  <si>
    <t>Hemosiderin deposition in the liver</t>
  </si>
  <si>
    <t>National Toxicology Program (NTP) (2000, 196293) technical report on the toxicology and carcinogenesis studies of 2 butoxyethanol (CAS No. 111 76 2) in F344/N rats and B6C3F1 mice (inhalation studies). http://ntp.niehs.nih.gov/?objectid=070AC403-B110-CA79-3A23AF79DE7B752A; http://ntp.niehs.nih.gov/ntp/htdocs/LT_rpts/tr484.pdf</t>
  </si>
  <si>
    <t>http://www.atsdr.cdc.gov/ToxProfiles/tp118.pdf</t>
  </si>
  <si>
    <t>8/1998</t>
  </si>
  <si>
    <t>Haufroid V, Thirion F, Mertens P, et al. 1997. Biological monitoring of workers exposed to low levels of 2butoxyethanol. Int Arch Occup Environ Health 70:232-236.</t>
  </si>
  <si>
    <t>hematologic effects</t>
  </si>
  <si>
    <t>1-6</t>
  </si>
  <si>
    <t>Hematologic effects: decrease in hematocrit and increase in mean corpuscular hemoglobin concentration.</t>
  </si>
  <si>
    <t>Values for both endpoints were within the range of normal clinical values so ATSDR considered the exposure concentration to be a NOAEL.  Single exposure level data are not amenable to benchmark dose modeling.</t>
  </si>
  <si>
    <t>2-Chloroacetophenone</t>
  </si>
  <si>
    <t>532274</t>
  </si>
  <si>
    <t>C8H7ClO</t>
  </si>
  <si>
    <t>http://www.epa.gov/iris/subst/0537.htm</t>
  </si>
  <si>
    <t>NTP (National Toxicology Program). 1990. Toxicology and Carcinogenesis Studies of 2-Chloroacetophenone (CAS No. 532-27-4) in F344/N Rats and B6C3F1 Mice (Inhalation Studies). Technical Report No. 379.</t>
  </si>
  <si>
    <t>Squamous hyperplasia of the nasal respiratory epithelium</t>
  </si>
  <si>
    <t>The LOAEL(HEC) of 0.03 mg/mg3 was calculated using the ventilation rate for female rats.</t>
  </si>
  <si>
    <t>2-Chlorobutane</t>
  </si>
  <si>
    <t>78864</t>
  </si>
  <si>
    <t>2-Chloronaphthalene</t>
  </si>
  <si>
    <t>91587</t>
  </si>
  <si>
    <t>C10H7Cl</t>
  </si>
  <si>
    <t>http://www.epa.gov/iris/subst/0463.htm</t>
  </si>
  <si>
    <t>10/1/1990</t>
  </si>
  <si>
    <t>U.S. EPA. 1989. Subchronic study in mice with beta-Chloronaphthalene. HLA Study No. 2399-124. Prepared by Hazleton Laboratories America, Inc. for the U.S. EPA, Office of Solid Waste, Washington DC.</t>
  </si>
  <si>
    <t>Dyspnea, abnormal appearance, liver enlargement</t>
  </si>
  <si>
    <t>Dyspnea, abnormal appearance</t>
  </si>
  <si>
    <t>dyspnea, rough hair coat, and languid, thin, hunched appearance</t>
  </si>
  <si>
    <t>liver enlargement</t>
  </si>
  <si>
    <t>increased absolute and relative liver weights</t>
  </si>
  <si>
    <t>centrilobular hepatocellular enlargement</t>
  </si>
  <si>
    <t>2-Chlorophenol</t>
  </si>
  <si>
    <t>95578</t>
  </si>
  <si>
    <t>C6H5ClO</t>
  </si>
  <si>
    <t>http://www.epa.gov/iris/subst/0303.htm</t>
  </si>
  <si>
    <t>Exon, J.H. and L.D. Koller. 1982. Effects of transplacental exposure to chlorinated phenols. Environ. Health Perspect. 46: 137-140.</t>
  </si>
  <si>
    <t>Reproductive effects</t>
  </si>
  <si>
    <t>Reproductive effects (conception rate)</t>
  </si>
  <si>
    <t>Data are from Table 1 in primary report.  Dams were exposed from weaning through parturition.</t>
  </si>
  <si>
    <t>Reproductive effects (litter size)</t>
  </si>
  <si>
    <t>litter size</t>
  </si>
  <si>
    <t>Reproductive effects (number of stillborns)</t>
  </si>
  <si>
    <t>2-Chlorotoluene</t>
  </si>
  <si>
    <t>95498</t>
  </si>
  <si>
    <t>C7H7Cl</t>
  </si>
  <si>
    <t>http://www.epa.gov/iris/subst/0412.htm</t>
  </si>
  <si>
    <t>2/1/1990</t>
  </si>
  <si>
    <t>Gibson, W.R., F.O. Gossett, G.R. Koenig and F. Marroquin. 1974a. The toxicity of daily oral doses of o-chlorotoluene in the rat. Toxicology Division, Lilly Research Laboratories. Submitted to Test Rules Development Branch, Office of Toxic Substances, U.S. EPA, Washington, D.C.</t>
  </si>
  <si>
    <t>Decrease in body weight gain</t>
  </si>
  <si>
    <t>Harlan</t>
  </si>
  <si>
    <t>103-104</t>
  </si>
  <si>
    <t>2-Cyclohexyl-4,6-Dinitrophenol</t>
  </si>
  <si>
    <t>131895</t>
  </si>
  <si>
    <t>C12H14N2O5</t>
  </si>
  <si>
    <t>http://www.epa.gov/iris/subst/0322.htm</t>
  </si>
  <si>
    <t>1/1/1989</t>
  </si>
  <si>
    <t>Horner, W.D. 1942. Dinitrophenol and its relation to formation of cataract. Arch. Ophthamol. 27:1097-1121.</t>
  </si>
  <si>
    <t>2,4-dinitrophenol (2,4-DNP) and 4,6-dinitro-o-cresol (4,6-DNOC)</t>
  </si>
  <si>
    <t>Dose-response data were not available in primary report.</t>
  </si>
  <si>
    <t>cataract formation</t>
  </si>
  <si>
    <t>Oral administration of 2-5 mg/kg/day 2,4-DNP or 0.35-1.5 mg/kg/day 4,6-DNOC produced cataracts in 0.1-1.0% of treated patients. Although data regarding the cataractogenic effects of 4,6- dinitro-o-cyclohexylphenol (4,6-DOCP) in humans were not available, it is expected that 4,6-DOCP administration would also result in cataract formation, since it is structurally related to 2,4-DNP and 4,6-DNOC.</t>
  </si>
  <si>
    <t>2-Ethoxyethanol</t>
  </si>
  <si>
    <t>110805</t>
  </si>
  <si>
    <t>http://www.epa.gov/iris/subst/0513.htm</t>
  </si>
  <si>
    <t>5/1/1991</t>
  </si>
  <si>
    <t>Barbee, S.J., J.B. Terrill, D.J. DeSousa and C.C. Conaway. 1984. Subchronic inhalation toxicology of ethylene glycol monoethyl ether in the rat and rabbit. Environ. Health Perspect. 57: 157-163.</t>
  </si>
  <si>
    <t>decreased testis weight, seminiferous tubule degeneration and decreased hemoglobin</t>
  </si>
  <si>
    <t>decreased testis weight</t>
  </si>
  <si>
    <t>Dose-response data are from Table 2 of original report.</t>
  </si>
  <si>
    <t>decreased hemoglobin</t>
  </si>
  <si>
    <t>g/dL</t>
  </si>
  <si>
    <t>Dose-response data are from Table 3 of primary report. Default blood:gas partition coefficient of 1 was used.</t>
  </si>
  <si>
    <t>Dose-response data are from Table 3 of primary report.  Default blood:gas partition coefficient of 1 was used.</t>
  </si>
  <si>
    <t>seminiferous tubule degeneration</t>
  </si>
  <si>
    <t>Dose-response data were not reported in Barbee et al (1984).</t>
  </si>
  <si>
    <t>http://epa-heast.ornl.gov/heast.php?chemical=Ethoxyethanol, 2-</t>
  </si>
  <si>
    <t>Melnick, R.L. 1984.  Toxicities of ethylen glycol and ethylene glycol monoethyl ether in Fischer 344/N rats and B6C3F1 mice.  Environ. Health Persp. 57: 147-155.</t>
  </si>
  <si>
    <t>Primary study reports body weight data without variability measures.</t>
  </si>
  <si>
    <t>2-Hexanone</t>
  </si>
  <si>
    <t>591786</t>
  </si>
  <si>
    <t>C6H12O</t>
  </si>
  <si>
    <t>http://www.epa.gov/iris/subst/1019.htm</t>
  </si>
  <si>
    <t>9/25/2009</t>
  </si>
  <si>
    <t>Johnson, BL; Setzer, JV; Lewis, TR; et al. (1977) Effects of methyl n-butyl ketone behavior and the nervous system. Am Ind Hyg Assoc J 38(11):567–579.</t>
  </si>
  <si>
    <t>5% ER</t>
  </si>
  <si>
    <t>Motor conduction velocity of the sciatic-tibial nerve</t>
  </si>
  <si>
    <t>Macaque</t>
  </si>
  <si>
    <t>PNS</t>
  </si>
  <si>
    <t>electrophysiology</t>
  </si>
  <si>
    <t>velocity (m/s)</t>
  </si>
  <si>
    <t>Data from 6 month interim study were used for BMD modeling, as only one dose group was evaluated at 10 months.  Default blood:gas partition coefficient of 1 was used.</t>
  </si>
  <si>
    <t>O'Donoghue, JL; Krasavage, WJ; Terhaar, CJ. (1978) A comparative chronic toxicity study of methyl n-propyl ketone, methyl n-butyl ketone, and hexane by ingestion. Eastman Kodak Company, Rochester, NY; Report No. 104657Y. Submitted under TSCA Section 8ECP; EPA Document No. 88-920008233; NTIS No. OTS0555051. [An external peer review was conducted by EPA in December 2007 to evaluate the accuracy of experimental procedures, results, and interpretation and discussion of the findings presented. A report of this peer review is available through the EPA's IRIS Hotline, at (202) 566-1676 (phone), (202) 566-1749 (fax), or hotline.iris@epa.gov (e-mail address) and on the IRIS website (www.epa.gov/iris).]</t>
  </si>
  <si>
    <t>Axonal swelling of the peripheral nerve</t>
  </si>
  <si>
    <t>2-Methoxyethanol</t>
  </si>
  <si>
    <t>109864</t>
  </si>
  <si>
    <t>C3H8O2</t>
  </si>
  <si>
    <t>http://www.epa.gov/iris/subst/0525.htm</t>
  </si>
  <si>
    <t>Miller, R.R., J.A. Ayres, J.T. Young and M.J. McKenna. 1983. Ethylene glycol monomethyl ether. I. Subchronic vapor inhalation study with rats and rabbits. Fund. Appl. Toxicol. 3(1): 49-54.</t>
  </si>
  <si>
    <t>Testicular effects (organ weight)</t>
  </si>
  <si>
    <t>Dose-response data are from Table 2 of primary report.  Default blood:gas partition coefficient of 1 was used.</t>
  </si>
  <si>
    <t>Testicular effects (microscopic lesions)</t>
  </si>
  <si>
    <t>The incidence for testicular lesions in the control group wasn't explicitly stated, but it could be inferred from the text within the primary report that the incidence was 0/5. Default blood:gas partition coefficient of 1 was used.</t>
  </si>
  <si>
    <t>http://hhpprtv.ornl.gov/issue_papers/Methoxyethanol2.pdf</t>
  </si>
  <si>
    <t>4/1/2011</t>
  </si>
  <si>
    <t>Scott, WJ; Fradkin, R; Wittfoht, W; et al. (1989) Teratologic potential of 2-methoxyethanol and transplacental distribution of its metabolite, 2-methoxyacetic acid, in non-human primates. Teratology 39:363−373.</t>
  </si>
  <si>
    <t>Embryolethality</t>
  </si>
  <si>
    <t>20-45</t>
  </si>
  <si>
    <t>Chemical-related embryolethality</t>
  </si>
  <si>
    <t>One additional embryonic death in each of the low- and mid-dose groups was attributed by the researchers to a severe fight between the mother and a cage mate or to a spontaneous abortion.</t>
  </si>
  <si>
    <t>2-Methyl-1-nitroanthraquinone (of uncertain purity)</t>
  </si>
  <si>
    <t>129157</t>
  </si>
  <si>
    <t>National Cancer Institute (NCI, 1978). Bioassay of 2-Methyl-l-Nitroanthraquinone for Possible Carcinogenicity. Carcinogenesis Technical Report Series No. 29. NTIS Publication No. PB 277439. US Department of Health, Education and Welfare, NCI Carcinogenesis Testing Program, Bethesda, MD.</t>
  </si>
  <si>
    <t>Subcutaneous tissue; hemangiosarcoma</t>
  </si>
  <si>
    <t>After the 78-week treament period, rats were observed for an additional 31 weeks before sacrifice.  Dose response data are from Tables 1 (dosages) and Table 2 (incidence)</t>
  </si>
  <si>
    <t>subcutaneous tissue (fibroma)</t>
  </si>
  <si>
    <t>Dose response data are from Tables 1 (dosages) and Table 2 (incidence)</t>
  </si>
  <si>
    <t>2-Methylnaphthalene</t>
  </si>
  <si>
    <t>91576</t>
  </si>
  <si>
    <t>C11H10</t>
  </si>
  <si>
    <t>http://www.atsdr.cdc.gov/ToxProfiles/tp67.pdf</t>
  </si>
  <si>
    <t>8/2005</t>
  </si>
  <si>
    <t>Murata Y, Denda A, Maruyama H, et al. 1997. Chronic toxicity and carcinogenicity studies of 2-methylnaphthalene in B6C3F1 mice. Fundam Appl Toxicol 36(1):90-93.</t>
  </si>
  <si>
    <t>increased incidence of pulmonary alveolar proteinosis</t>
  </si>
  <si>
    <t>http://www.epa.gov/iris/subst/1006.htm</t>
  </si>
  <si>
    <t>12/22/2003</t>
  </si>
  <si>
    <t>Murata, Y; Denda, A; Maruyama, H; Nakae, D; Tsutsumi, M; Tsujiuchi, T; Konishi, Y (1997) Short communication. Chronic toxicity and carcinogenicity studies of 2-methylnaphthalene in B6C3F1 mice. Fundam Appl Toxicol. 36:90 93.</t>
  </si>
  <si>
    <t>Pulmonary alveolar proteinosis</t>
  </si>
  <si>
    <t>The high dose was dropped for BMD analysis.  Because neither sex was clearly more sensitive, the incidence data for males, females, and both males and females combined were fit to all dichotomous variable models available in the BMDS Version 1.3.2 software. The best fit was obtained using data for the combined male and female control and low dose groups.</t>
  </si>
  <si>
    <t>2-Naphthylamine</t>
  </si>
  <si>
    <t>91598</t>
  </si>
  <si>
    <t>Conzelman GM, Moulton JE, Flanders LE, Springer K and Crout DW (1969). Induction of transitional cell carcinoma of the urinary bladder in monkeys fed 2-naphthylamine. J. Nat. Cancer Inst. 42: 825-831.</t>
  </si>
  <si>
    <t>benign and malignant bladder tumors</t>
  </si>
  <si>
    <t>260</t>
  </si>
  <si>
    <t>Compound was administered in gelatin capsules.  Dose-response data was determined from data presented in Table 1 of primary report.</t>
  </si>
  <si>
    <t>2-Nitrofluorene</t>
  </si>
  <si>
    <t>607578</t>
  </si>
  <si>
    <t>2-Nitropropane</t>
  </si>
  <si>
    <t>79469</t>
  </si>
  <si>
    <t>C3H7NO2</t>
  </si>
  <si>
    <t>http://epa-heast.ornl.gov/heast.php?chemical=Nitropropane, 2-</t>
  </si>
  <si>
    <t>Lewis T.R., C.E. Ulrich and W.M. Busey. 1979. Subchronic inhalation toxicity of Nitromethane and 2-Nitropropane. J Environ Pathol Toxicol. 2(5): 233-249.</t>
  </si>
  <si>
    <t>6</t>
  </si>
  <si>
    <t>liver tumors (hepatocellular carcinomas)</t>
  </si>
  <si>
    <t>Experimental details,dose response data, and IUR derivation methods are from section 8 and Appendix B in the U.S. EPA 1985 HEEP.  A q1* of 0.936 per mg/kg/day was derived using the "linearized multistage model (Federal Register, 1980)".  Since multistage modeling fails to converge with a "perfect response," an incidence of 9/10 and a dose of 45.06 (which is 9/10 of 50.07) were actually used to obtain q1*.  Methods for conversion to an IUR were not reported.</t>
  </si>
  <si>
    <t>http://www.epa.gov/iris/subst/0519.htm</t>
  </si>
  <si>
    <t>Griffin, T.B., F. Coulston and A.A. Stein. 1980. Chronic inhalation exposure of rats to vapors of 2-nitropropane at 25 ppm. Ecotoxicol. Environ. Saf. 4(3): 267-81. _x000D_
_x000D_
Griffin, T.B., A.A. Stein and F. Coulston. 1981. Histological study of tissues and organs from rats exposed to vapors of 2-nitropropane at 25 ppm. Ecotoxicol. Environ. Saf. 5(2): 194-201.</t>
  </si>
  <si>
    <t>Liver focal vacuolization and nodules</t>
  </si>
  <si>
    <t>Liver focal vacuolization</t>
  </si>
  <si>
    <t>Liver nodules</t>
  </si>
  <si>
    <t>3,3',4,4',5,5'-HxCB</t>
  </si>
  <si>
    <t>32774166</t>
  </si>
  <si>
    <t>3,3',4,4',5-PeCB</t>
  </si>
  <si>
    <t>57465288</t>
  </si>
  <si>
    <t>3,3',4,4'-TCB</t>
  </si>
  <si>
    <t>32598133</t>
  </si>
  <si>
    <t>3,3'-Dichlorobenzidine</t>
  </si>
  <si>
    <t>91941</t>
  </si>
  <si>
    <t>C12H10Cl2N2</t>
  </si>
  <si>
    <t>http://www.epa.gov/iris/subst/0504.htm</t>
  </si>
  <si>
    <t>Stula, E.F., H. Sherman, J.A. Zapp and J.W. Clayton. 1975. Experimental neoplasia in rats from oral administration of 3,3'-dichlorobenzidine, 4,4'- methylene-bis(2- chloroanaline), and 4,4'-methylene-bis(2-methylanaline). Toxicol. Appl. Pharmacol. 31: 159-176.</t>
  </si>
  <si>
    <t>mammary adenocarcinoma</t>
  </si>
  <si>
    <t>Dose groups were not treated for the entire 2 years due to high mortality.  The average length of treatment time for females was 349 days (range of 143-488 days).  Control groups were sacrificed after 2 years.</t>
  </si>
  <si>
    <t>Stula EF, Sherman H, Zapp Jr JA, Clayton Jr JW. 1975. Experimental neoplasia in rats from oral administration of 3,3‘-dichlorobenzidine, 4,4‘-methylene-bis(2-chloroaniline), and 4,4‘-methylene-bis(2-methylaniline). Toxicol Appl Pharmacol 31:159-176.</t>
  </si>
  <si>
    <t>IUR was calculated from the cancer slope factor (see accompanying record) assuming a human breathing rate of 20 m3/day, a human body weight of 70 kg, and 100% fractional absorption after inhalation exposure.</t>
  </si>
  <si>
    <t>3,3-Dimethlybenzidine dihydrochloride</t>
  </si>
  <si>
    <t>612828</t>
  </si>
  <si>
    <t>http://oehha.ca.gov/prop65/CRNR_notices/pdf_zip/DimethylbenzidineNSRL%20_Aug%202002.pdf</t>
  </si>
  <si>
    <t>National Toxicology Program (NTP, 1991). Toxicology and carcinogenesis studies of 3,3'-dimethylbenzidine dihydrochloride (CAS No. 612-82-8) in F344/N rats (drinking water studies). Technical Report Series No. 390. NIH Publication No. 91-2845. U.S. Department of Health and Human Services, Public Health Service, National Institutes of Health.</t>
  </si>
  <si>
    <t>tumors at multiple sites (Cancer potency factors were derived for all 11 sites, and a combined potency estimate  was derived using Monte Carlo analysis)</t>
  </si>
  <si>
    <t>Oral cavity squamous cell carcinomas or papillomas</t>
  </si>
  <si>
    <t>CPF = 0.62 per mg/kg/day</t>
  </si>
  <si>
    <t>Small intestine adenocarcinomas or adenomatous polyps</t>
  </si>
  <si>
    <t>CPF = 0.53 per mg/kg/day</t>
  </si>
  <si>
    <t>Large intestine adenocarcinomas or adenomatous polyps</t>
  </si>
  <si>
    <t>CPF = 0.75 per mg/kg/day</t>
  </si>
  <si>
    <t>auditory system</t>
  </si>
  <si>
    <t>Zymbal’s gland carcinomas or adenomas</t>
  </si>
  <si>
    <t>CPF = 3.9 per mg/kg/day</t>
  </si>
  <si>
    <t>Preputial gland carcinomas or adenomas</t>
  </si>
  <si>
    <t>CPF = 0.73 per mg/kg/day</t>
  </si>
  <si>
    <t>skin</t>
  </si>
  <si>
    <t>Skin basal cell or sebaceous gland carcinomas or adenomas</t>
  </si>
  <si>
    <t>CPF = 6.3 per mg/kg/day (all doses); 5.4 per mg/kg/day (high-dose dropped)</t>
  </si>
  <si>
    <t>Skin squamous cell carcinomas or papillomas</t>
  </si>
  <si>
    <t>CPF = 2 per mg/kg/day</t>
  </si>
  <si>
    <t>Skin keratoacanthomas</t>
  </si>
  <si>
    <t>CPF = 0.93 per mg/kg/day</t>
  </si>
  <si>
    <t>hepatocellular carcinomas or neoplastic nodules</t>
  </si>
  <si>
    <t>CPF = 3.4 per mg/kg/day</t>
  </si>
  <si>
    <t>lung alveolar/bronchiolar carcinomas or adenomas</t>
  </si>
  <si>
    <t>CPF = 0.57 per mg/kg/day</t>
  </si>
  <si>
    <t>all organs, mesothelioma (benign or malignant)</t>
  </si>
  <si>
    <t>CPF = 0.37 per mg/kg/day</t>
  </si>
  <si>
    <t>3,3-Dimethoxybenzidine dihydrochloride</t>
  </si>
  <si>
    <t>20325400</t>
  </si>
  <si>
    <t>http://oehha.ca.gov/prop65/CRNR_notices/pdf_zip/DimethoxybenzidineNSRL%20_Aug%202002.pdf</t>
  </si>
  <si>
    <t>National Toxicology Program (NTP, 1990). Toxicology and carcinogenesis studies of 3,3'-dimethoxybenzidine dihydrochloride (CAS No. 20325-40-0) in F344/N rats (drinking water studies). Technical Report Series No. 372. NIH Publication No. 90-2827. U.S. Department of_x000D_
Health and Human Services, Public Health Service, National Institutes of Health.</t>
  </si>
  <si>
    <t>tumors at multiple sites (Cancer potency factors were derived for all 10 sites, and a combined potency estimate  was derived using Monte Carlo analysis)</t>
  </si>
  <si>
    <t>21</t>
  </si>
  <si>
    <t>Liver hepatocellular carcinomas or neoplastic nodules</t>
  </si>
  <si>
    <t>CPF = 0.14 per mg/kg/day</t>
  </si>
  <si>
    <t>CPF = 0.067 per mg/kg/day</t>
  </si>
  <si>
    <t>Small intestine adenocarcinomas</t>
  </si>
  <si>
    <t>CPF = 0.085 per mg/kg/day</t>
  </si>
  <si>
    <t>CPF = 0.094 per mg/kg/day</t>
  </si>
  <si>
    <t>CPF = 0.25 per mg/kg/day</t>
  </si>
  <si>
    <t>CPF = 0.35 mg/kg/day</t>
  </si>
  <si>
    <t>CPF = 1.0 per mg/kg/day (1.1 and 2.6 per mg/kg/day with high-dose and mid- and high-dose groups removed, respectively)</t>
  </si>
  <si>
    <t>Skin squamous cell carcinomasor papillomas</t>
  </si>
  <si>
    <t>CPF = 0.41 per mg/kg/day</t>
  </si>
  <si>
    <t>brain astrocytomas</t>
  </si>
  <si>
    <t>CPF = 0.066 per mg/kg/day</t>
  </si>
  <si>
    <t>3,3-Dimethylbenzidine</t>
  </si>
  <si>
    <t>119937</t>
  </si>
  <si>
    <t>3,3-Dimethylbenzidine dihydrochloride (MW conversion)</t>
  </si>
  <si>
    <t>Oral slope factor was extrapolated from the oral slope factor reported in the database entry for 3,3-Dimethylbenzidine dihydrochloride (see that entry tumor incidence at the 11 different sites)</t>
  </si>
  <si>
    <t>3,4,4'5-TCB</t>
  </si>
  <si>
    <t>70362504</t>
  </si>
  <si>
    <t>3,4-Dimethylphenol</t>
  </si>
  <si>
    <t>95658</t>
  </si>
  <si>
    <t>http://www.epa.gov/iris/subst/0231.htm</t>
  </si>
  <si>
    <t>Veldre. I.A. and H.J. Janes. 1979. Toxicological studies of shale oils, some of their components and commercial products. Environ. Health Perspect. 30: 141-146.</t>
  </si>
  <si>
    <t>Changes in blood pressure and body weight; histopathological changes in liver, kidney and spleen</t>
  </si>
  <si>
    <t>histopathological changes in kidney</t>
  </si>
  <si>
    <t>Dose-response data were not reported in Veldre and Janes (1979).</t>
  </si>
  <si>
    <t>histopathological changes in spleen</t>
  </si>
  <si>
    <t>histopathological changes in liver</t>
  </si>
  <si>
    <t>changes in body weight</t>
  </si>
  <si>
    <t>changes in blood pressure</t>
  </si>
  <si>
    <t>3-Amino-2,5-Dichlorobenzoic Acid</t>
  </si>
  <si>
    <t>133904</t>
  </si>
  <si>
    <t>C7H5Cl2NO2</t>
  </si>
  <si>
    <t>http://www.epa.gov/iris/subst/0023.htm</t>
  </si>
  <si>
    <t>Union Carbide Agricultural Products Company, Inc. 1978. MRID No. 00040392, 00040398. Available from EPA. Write for FOI, EPA, Washington DC 20460.</t>
  </si>
  <si>
    <t>LEL</t>
  </si>
  <si>
    <t>Hepatocyte degeneration</t>
  </si>
  <si>
    <t>3-Amino-9-ethylcarbazolehydrochloride</t>
  </si>
  <si>
    <t>6109973</t>
  </si>
  <si>
    <t>National Cancer Institute (NCI, 1978). Bioassay of 3-Amino-9-Ethylcarbazole Hydrochloride for Possible Carcinogenicity. Carcinogenesis Technical Report Series,_x000D_
Technical Report No. 93. DHEW Publication No. (NIH) 78-1337. US Department of Health, Education and Welfare, NCI Carcinogenesis Testing Program, Bethesda, MD.</t>
  </si>
  <si>
    <t>After the 78-week treatment period, the rats were observed for an additional 26-29 weeks.  Dose-response data are from Tables 1 (dose) and page 31 of the primary report.  Incidence was added for high- and low-dose control groups.</t>
  </si>
  <si>
    <t>3-Chloro-2-methylpropene</t>
  </si>
  <si>
    <t>563473</t>
  </si>
  <si>
    <t>National Toxicology Program (NrP, 1986). Toxicology and Carcinogenesis Studies of 3-Chloro-2-methylpropene in F344IN Rats and B6C3F1 Mice (Gavage Studies). NTP_x000D_
Technical Report Series No. 300. NIH Publication No. 86-2556. US Department of Health and Human Services, NTP, Research Triangle Park, NC.</t>
  </si>
  <si>
    <t>benign and malignant forestomach tumors</t>
  </si>
  <si>
    <t>Dose-response data are from Table 23 of the primary report.</t>
  </si>
  <si>
    <t>3-Chloropropylene</t>
  </si>
  <si>
    <t>107051</t>
  </si>
  <si>
    <t>C3H5Cl</t>
  </si>
  <si>
    <t>http://www.epa.gov/iris/subst/0387.htm</t>
  </si>
  <si>
    <t>5/1/1995</t>
  </si>
  <si>
    <t>Lu, B, D. Shuwei, Y. Airu, X. YinLin, G. Taibao and C. Tao. 1982. Studies on the toxicity of allyl chloride. Ecotoxicol. Environ. Saf. 6: 19-27.</t>
  </si>
  <si>
    <t>Functional and histological peripheral neurotoxicity</t>
  </si>
  <si>
    <t>3-5</t>
  </si>
  <si>
    <t>functional peripheral neurotoxicity (flaccid paralysis)</t>
  </si>
  <si>
    <t>Data are from primary report.  Other observations included muscle weakness and a lurching, unsteady gait.</t>
  </si>
  <si>
    <t>Histological peripheral neurotoxicity (peripheral nerve fiber degeneration)</t>
  </si>
  <si>
    <t>Incidence data for this endpoint were not reported in Lu et al (1982).</t>
  </si>
  <si>
    <t>Functional peripheral neurotoxicity (EMG)</t>
  </si>
  <si>
    <t>Only qualitative EMG changes were reported in the primary report.</t>
  </si>
  <si>
    <t>1994</t>
  </si>
  <si>
    <t>National Cancer Institute 1977. Bioassay of Allyl Chloride for Possible Carcinogenicity. Carcinogenesis Technical Report Series. NCI-CG-TR-73. PB-287516.</t>
  </si>
  <si>
    <t>squamous cell papillomas and carcinomas of the forestomach</t>
  </si>
  <si>
    <t>3-Dichlorobenzene</t>
  </si>
  <si>
    <t>541731</t>
  </si>
  <si>
    <t>3-Methylcholanthrene</t>
  </si>
  <si>
    <t>56495</t>
  </si>
  <si>
    <t>Shay H, Gruenstein M and Kessler WB (1962). Methylcholanthrene induced breast cancer in the rat: studies on mechanism of inhibition by large doses of estrogen. Morphological Precursors of Cancer. L. Severi, Ed. Div. Cane. Res., Perugia, pp.305-318._x000D_
_x000D_
Gruenstein M, Shay H and Shimkin MB (1964). Lack of effect of norethynodrel (Enovid) on methylcholanthrene-induced mammary carcinogenesis in female rats. Cancer Res. 24: 1656-1658._x000D_
_x000D_
Shay H, Gruenstein M and Kessler WB (1961). Experimental mammary adenocarcinoma of rats: some consideration of methylcholanthrene dosage and_x000D_
hormonal treatment. J. Nat. Cancer Inst. 27: 503-513.</t>
  </si>
  <si>
    <t>mammary gland tumors</t>
  </si>
  <si>
    <t>Cancer potency is taken as the geometric mean of cancer potencies estimated from 9 oral studies in female rats. Data not entered in database.</t>
  </si>
  <si>
    <t>4-(n-nitrosomethylamino)-1(3-pyridyl)-1-butanone</t>
  </si>
  <si>
    <t>64091914</t>
  </si>
  <si>
    <t>http://oehha.ca.gov/prop65/law/pdf_zip/Expedited_2001.pdf</t>
  </si>
  <si>
    <t>5/2001</t>
  </si>
  <si>
    <t>Rivenson A, Hoffmann D, Prokopczyk B, Amin S, Hecht S (1988). Induction of lung and exocrine pancreas tumors in F344 rats by tobacco-specific and areca-derived Nnitrosamines. Cancer Res 48:6912-6917.</t>
  </si>
  <si>
    <t>lung, pancreas, liver, and nasal tumors (A combined OSF was based on the distribution of the sum of the q1s for each site obtained using a Monte Carlo simulation)</t>
  </si>
  <si>
    <t>27</t>
  </si>
  <si>
    <t>CPF = 12 per mg/kg/day</t>
  </si>
  <si>
    <t>CPF = 5.4 per mg/kg/day</t>
  </si>
  <si>
    <t>lung tumors</t>
  </si>
  <si>
    <t>CPF = 28 per mg/kg/day</t>
  </si>
  <si>
    <t>pancreas</t>
  </si>
  <si>
    <t>pancreas exocrine tumors</t>
  </si>
  <si>
    <t>CPF (high-dose dropped) = 18 per mg/kg/day</t>
  </si>
  <si>
    <t>4,4-Diaminodiphenyl ether</t>
  </si>
  <si>
    <t>101804</t>
  </si>
  <si>
    <t>National Cancer Institute (NCI, 1980). Bioassay of 4,4'-Oxydianiline/or Possible Carcinogenicity. Carcinogenesis Technical Report Series No. 205. NIH Publication No. 80-1761. US Department of Health and Human Services, NCI Carcinogenesis Testing Program, and National Toxicology Program.</t>
  </si>
  <si>
    <t>After the 103-week treatment period, rats were observed for an additional 1-2 weeks.  Dose-response data are from Tables 5 (dose) and Table 8</t>
  </si>
  <si>
    <t>4,4-Methylene bis(2-chloroaniline)</t>
  </si>
  <si>
    <t>101144</t>
  </si>
  <si>
    <t>http://www.atsdr.cdc.gov/ToxProfiles/tp45.pdf</t>
  </si>
  <si>
    <t>Stula et al. 1977.  Urinary bladder tumors in dogs from 4,4'-methylene-bis(2-chloroaniline) (MOCA). J Environ Pathol Toxicol 1:31-50.</t>
  </si>
  <si>
    <t>hepatic - increased GPT, nodular hepatic hyperplasia</t>
  </si>
  <si>
    <t>3-9</t>
  </si>
  <si>
    <t>liver nodular hepatic hyperplasia</t>
  </si>
  <si>
    <t>One of the 3 treated dogs without nodular hyperplasia died after 3 years on study; this dog was included in the incidence shown here.  Dosing was 3 days/wk for 6 weeks and then 5 days/wk for the remaining time on study.</t>
  </si>
  <si>
    <t>Stula EF, Barnes JR, Sherman H, Reinhardt CF and Zapp JA (1977). Urinary bladder tumors in dogs from 4,4'-methylene-bis(2-chloroaniline) (MOCA). J. Environ. Pathol. Toxicol. 1: 31-50.</t>
  </si>
  <si>
    <t>Urinary bladder tumors</t>
  </si>
  <si>
    <t>468</t>
  </si>
  <si>
    <t>mg/dose</t>
  </si>
  <si>
    <t>mg/kg/dose (AVE)</t>
  </si>
  <si>
    <t>For the first 6 weeks, the compound was only administered 3 days/week. Dose response data are from Tables 1 (average mg/kg/dose) and 3 (incidence).  One dog in the treatment group was sacrifice after 3.4 years, and is not included.  All included dogs lived for &gt;=8 years.</t>
  </si>
  <si>
    <t>Hepatic -Increased GPT</t>
  </si>
  <si>
    <t>GPT reported for individual dogs in Table 2, page 36  primary reference; group means and SDs not reported.</t>
  </si>
  <si>
    <t>http://epa-heast.ornl.gov/heast.php?chemical=Methylene-Bis(2-Chloroaniline), 4,4'-</t>
  </si>
  <si>
    <t>4,4-Methylene bis(2-methylaniline)</t>
  </si>
  <si>
    <t>838880</t>
  </si>
  <si>
    <t>Stula EF, Sherman H, Zapp JA and Clayton JW (1975). Experimental neoplasia in rats from oral administration of 3,3'-dichlorobenzidine, 4,4'-methylene-bis(2-_x000D_
chloro1aniline), and 4,4'-methylene-bis(2-methylaniline). Toxicol. Appl. Pharmacol. 31: 159-176.</t>
  </si>
  <si>
    <t>liver hepatocellular carcinomas</t>
  </si>
  <si>
    <t>82</t>
  </si>
  <si>
    <t>The dietary concentration was initially 1000 ppm, but was unpalatable at that dose.  Dose-response data are from Table 2 of the primary report.</t>
  </si>
  <si>
    <t>4,4-Methylenedianiline</t>
  </si>
  <si>
    <t>101779</t>
  </si>
  <si>
    <t>Nationial Toxicology Program (NTP, 1983). Toxicology and Carcinogenesis Studies of 4,4'-Methylenedianiline Dihydrochloride in F344IN Rats and B6C3F1 Mice (Drinking Water Studies). NTP Technical Report Series No. 248. NTIS Publication No. PB 83238824. US Department of Health and Human Services, NTP, Research Triangle Park, NC.</t>
  </si>
  <si>
    <t>4,4'-Methylenedianiline dihydrochloride (MW conversion)</t>
  </si>
  <si>
    <t>benign and malignant liver tumors (hepatocellular adenoma and carcinomas)</t>
  </si>
  <si>
    <t>ppm (dihydrochloride)</t>
  </si>
  <si>
    <t>mg dihydrocholoride/kg/day</t>
  </si>
  <si>
    <t>Dose-response data are from Tables 18 (converted doses) and 22 (carcinoma incidence) and 27 (adenoma incidence) of the primary report.  Tumor incidences were added, as there were no animals that had both an adenoma and a carcinoma (verified by individual animal reports in Table B3).</t>
  </si>
  <si>
    <t>http://www.oehha.ca.gov/air/hot_spots/2008/AppendixD3_final.pdf#page=399</t>
  </si>
  <si>
    <t>Dec 2001</t>
  </si>
  <si>
    <t>Leong BKJ, Lund JE, Groehn JA, Coombs JK, Sabatis CP, Weaver RJ, and Griffin RL. 1987. Retinopathy from inhaling 4,4’-methylenedianiline aerosols. Fundam. Appl. Toxicol. 9:645-658.</t>
  </si>
  <si>
    <t>Ocular toxicity to the retinas of guinea pigs</t>
  </si>
  <si>
    <t>Ocular toxicity (degeneration of retinal epithelium)</t>
  </si>
  <si>
    <t>Default blood:gas partition coefficient of 1 was used.  Ocular toxicity ranging from mild to more severe was observed in all MDA-treated animals, but in none of the control animals.</t>
  </si>
  <si>
    <t>http://studioweeren.net/tox-db/print/chemicals/44-methylenedianiline</t>
  </si>
  <si>
    <t>National Toxicology Program (NTP, 1983). Toxicology and Carcinogenesis Studies of 4,4'-Methylenedianiline Dihydrochloride in F344IN Rats and B6C3F1 Mice (Drinking Water Studies). NTP Technical Report Series No. 248. NTIS Publication No. PB 83238824. US Department of Health and Human Services, NTP, Research Triangle Park, NC.</t>
  </si>
  <si>
    <t>4,4-Methylenedianiline dihydrochloride</t>
  </si>
  <si>
    <t>13552448</t>
  </si>
  <si>
    <t>benign and malignant liver tumors (hepatocellular adenoma and carcinoma)</t>
  </si>
  <si>
    <t>4,4-Thiodianiline</t>
  </si>
  <si>
    <t>139651</t>
  </si>
  <si>
    <t>NCI 1978 as cited in Gold 1984_x000D_
_x000D_
Nancer Institute (NCI, 1978). Bioassay of 4,4'-Thiodianilinefor Possible Carcinogenicity. Carcinogenesis Technical Report Series No. 47. NTIS Publication No. PB 280360. US Department of Health, Education and Welfare, NCI CarcilrlOgenesis Testing Program, Bethesda, MD.</t>
  </si>
  <si>
    <t>carcinomas of the uterus</t>
  </si>
  <si>
    <t>69-72</t>
  </si>
  <si>
    <t>ppm diet</t>
  </si>
  <si>
    <t>Because survival was poor for the study in female rats, potency was derived using a time-to-tumor analysis (Crump et al., 1991).</t>
  </si>
  <si>
    <t>4-Aminobiphenyl</t>
  </si>
  <si>
    <t>92671</t>
  </si>
  <si>
    <t>Clayson DB, Lawson TA and Pringle JAS (1967). The carcinogenic action of 2-aminodiphenylene oxide and 4-aminodiphenyl on the bladder and liver of the C57 x IF_x000D_
mouse. Br. J. Cancer 21: 755-762.</t>
  </si>
  <si>
    <t>C57/IF</t>
  </si>
  <si>
    <t>50</t>
  </si>
  <si>
    <t>After the 50-week treatment period, mice were observed for an additional 20 weeks.  Dose-response data are from Table 1 (and accompanying text) of the primary report.</t>
  </si>
  <si>
    <t>http://studioweeren.net/tox-db/print/chemicals/4-aminobiphenyl</t>
  </si>
  <si>
    <t>4-Aminopyridine</t>
  </si>
  <si>
    <t>504245</t>
  </si>
  <si>
    <t>C5H6N2</t>
  </si>
  <si>
    <t>4-Bromophenyl Phenyl Ether</t>
  </si>
  <si>
    <t>101553</t>
  </si>
  <si>
    <t>C12H9BrO</t>
  </si>
  <si>
    <t>4-Chloroaniline</t>
  </si>
  <si>
    <t>106478</t>
  </si>
  <si>
    <t>C6H6ClN</t>
  </si>
  <si>
    <t>http://www.epa.gov/iris/subst/0320.htm</t>
  </si>
  <si>
    <t>NCI (National Cancer Institute). 1979. Bioassay of p-chloroaniline for possible carcinogenicity. NCI Carcinogenesis Tech. Rep. Ser. No. 189. NTIS PB 295896.</t>
  </si>
  <si>
    <t>Nonneoplastic lesions of splenic capsule</t>
  </si>
  <si>
    <t>Nonneoplastic lesions of splenic capsule (focal fibrosis)</t>
  </si>
  <si>
    <t>Dose-response data are from Table C1 of primary report.</t>
  </si>
  <si>
    <t>http://hhpprtv.ornl.gov/issue_papers/Chloroanilinep.pdf</t>
  </si>
  <si>
    <t>9/30/2008</t>
  </si>
  <si>
    <t>NTP (National Toxicology Program). 1989. Toxicology and carcinogenesis studies of parachloroaniline hydrochloride (CAS No. 20265-96-7) in F344/N rats and B6C3F1 mice (gavage studies). NTP-TR-351. NIH Pub. No. 89-2806.</t>
  </si>
  <si>
    <t>adrenal medulla pheochromocytoma or malignant pheochromocytoma</t>
  </si>
  <si>
    <t>Adrenal medulla pheochromocytoma or malignant pheochromocytoma</t>
  </si>
  <si>
    <t>4-Chloro-ortho-phenylenediamine</t>
  </si>
  <si>
    <t>95830</t>
  </si>
  <si>
    <t>National Cancer Institute (NCI) 1978. Bioassay of 4-Chloro-o-Phenylenediamine for Possible Carcinogenicity. CAS No. 95-83-0. Carcinogenesis Technical Report Series No. 165. NCI-CG-TR-63. DHEW Publication No. (NIH) 78-1313. U.S. Department of Health, Education and Welfare, NCI Carcinogenesis Testing Program, Bethesda, MD._x000D_
_x000D_
Gold L, Sawyer C, Magaw R, Backman G, de Veciana M, Levinson R, Hooper N, Havender W, Bernstein L, Peto R, Pike M, and Ames B (1984). A Carcinogenic Potency Database of the standardized results of animal bioassays. Environmental Health Perspectives 58: 9-319.</t>
  </si>
  <si>
    <t>urinary bladder tumor</t>
  </si>
  <si>
    <t>4-Dimethylaminoazobenzene</t>
  </si>
  <si>
    <t>60117</t>
  </si>
  <si>
    <t>Kirby AHM and Peacock PR. 1947. The induction of liver tumors by 4-aminoazobenzene and its N;N-dimethyl derivative in rats on a restricted diet. J Pathol Bacteriol 59:1-18._x000D_
_x000D_
Gold L, Sawyer C, Magaw R, Backman G, de Veciana M, Levinson R, Hooper N, Havender W, Bernstein L, Peto R, Pike M, and Ames B (1984). A Carcinogenic Potency Database of the standardized results of animal bioassays. Environmental Health Perspectives 58: 9-319.</t>
  </si>
  <si>
    <t>33</t>
  </si>
  <si>
    <t>4-methyl-2-Pentanone</t>
  </si>
  <si>
    <t>108101</t>
  </si>
  <si>
    <t>http://epa-heast.ornl.gov/heast.php?chemical=Methyl Isobutyl Ketone</t>
  </si>
  <si>
    <t>Microbiological Associates. 1986.  Subchronic toxicity of Methyl Isobutyl Keton in Sprague Dawley Rats.  Final Report.  Perforemd for Research Triangle Institute, Research Triangle Park, NC.  Study No. 5221.04.  July 15 1986.</t>
  </si>
  <si>
    <t>CNS depression (lethargy), increased absolute and relative liver weight in females, and increased absolute and relative kidney weight in females</t>
  </si>
  <si>
    <t>increased absolute liver weight</t>
  </si>
  <si>
    <t>Dose response data are from Table 17 in primary report</t>
  </si>
  <si>
    <t>Absolute right kidney weight</t>
  </si>
  <si>
    <t>Dose response data are from Table 17 of the primary report.</t>
  </si>
  <si>
    <t>Absolute left kidney weight</t>
  </si>
  <si>
    <t>Dose response data are from Table 17 of the primary report. Only females were considered for the RfD derivation, as renal effects in males reflect hyaline droplet nephropathy</t>
  </si>
  <si>
    <t>http://www.epa.gov/iris/subst/0173.htm</t>
  </si>
  <si>
    <t>4/25/2003</t>
  </si>
  <si>
    <t>Tyl, R.W., K.A. France, L.C. Fisher, I.M. Pritts, T.R. Tyler, R.D. Phillips, and E.J. Moran. (1987) Developmental toxicity evaluation of inhaled methyl isobutyl ketone in Fischer 344 rats and CD-1 mice. Fundam Appl Toxicol 8:310-327.</t>
  </si>
  <si>
    <t>reduced fetal body weight, skeletal variations, and increased fetal death in mice, and skeletal variations in rats</t>
  </si>
  <si>
    <t>increased fetal death</t>
  </si>
  <si>
    <t>dead fetus/litter</t>
  </si>
  <si>
    <t>Dose-response data are from Table 8 of primary report. Number of animals below represents number of litters.  The mean response is mean number of dead fetuses per litter.</t>
  </si>
  <si>
    <t>reduced fetal body weight</t>
  </si>
  <si>
    <t>Dose-response data are from Table 8 of primary report. Number of animals below represents number of litters.  The mean response is mean fetal body weights per litter (male+female).</t>
  </si>
  <si>
    <t>Dose-response data are not presented in the primary report.</t>
  </si>
  <si>
    <t>skeletal variations</t>
  </si>
  <si>
    <t>Dose-response data for multiple skeletal variations demonstrating a significant increase in the high-dose group are available.  However, the EPA concluded that benchmark concentrations derived from these data were "not considered suitable for deriving the RfC".  Therefore, the dose-response data were not entered into this database.</t>
  </si>
  <si>
    <t>4-Methylsulfonylchlorobenzene</t>
  </si>
  <si>
    <t>98577</t>
  </si>
  <si>
    <t>C7H7ClO2S</t>
  </si>
  <si>
    <t>4-Nitropyrene</t>
  </si>
  <si>
    <t>57835924</t>
  </si>
  <si>
    <t>1993</t>
  </si>
  <si>
    <t>Thyssen J, Althoff J, Kimmerle G and Mohr U. 1981. Inhalation studies with benzo[a]pyrene in Syrian Golden hamsters. JNCI 66:575-577._x000D_
_x000D_
U.S. Environmental Protection Agency (US EPA). 1984. Health Effects Assessment for Benzo[a]pyrene. EPA 540/1-86-022. Environmental Criteria and Assessment Office, Cincinnati, OH.</t>
  </si>
  <si>
    <t>respiratory tract tumors</t>
  </si>
  <si>
    <t>benzo(a)pyrene</t>
  </si>
  <si>
    <t>Hamster</t>
  </si>
  <si>
    <t>Golden Syrian</t>
  </si>
  <si>
    <t>96</t>
  </si>
  <si>
    <t>tracheobronchial</t>
  </si>
  <si>
    <t>Inhalation unit risk was extrapolated from BaP inhalation study (see BaP database entry for dose-response data and methodology) using a potency equivalency factor of 0.1.</t>
  </si>
  <si>
    <t>5-(Morpholinomethyl)-3-[(5-nitrofurfurylidene)amino]-2-oxazolidinone</t>
  </si>
  <si>
    <t>139913</t>
  </si>
  <si>
    <t>http://oehha.ca.gov/prop65/CRNR_notices/pdf_zip/MNAO%20NSRL%20_Final.pdf</t>
  </si>
  <si>
    <t>Cohen SM, Ertürk E, Von Esch AM, Crovetti AJ, Bryan GT (1973). Carcinogenicity of 5-nitrofurans, 5-nitroimidazoles, 4-nitrobenzenes and related compounds. J Natl Cancer Institute 51:403-417.</t>
  </si>
  <si>
    <t>mammary tumors (fibroadenomas and adenocarcinomas)</t>
  </si>
  <si>
    <t>5-Chloro-1,3-Cyclopentadiene</t>
  </si>
  <si>
    <t>41851507</t>
  </si>
  <si>
    <t>C5H5Cl</t>
  </si>
  <si>
    <t>5-Methylchrysene</t>
  </si>
  <si>
    <t>3697243</t>
  </si>
  <si>
    <t>Neal J and Rigdon RH. 1967. Gastric tumors in mice fed benzo[a]pyrene: a quantitative study. Texas Reports Biol Med 25:553-557._x000D_
_x000D_
U.S. Environmental Protection Agency (US EPA). 1984. Health Effects Assessment for Benzo[a]pyrene. EPA 540/1-86-022. Environmental Criteria and Assessment Office, Cincinnati, OH.</t>
  </si>
  <si>
    <t>gastric tumors</t>
  </si>
  <si>
    <t>CFW</t>
  </si>
  <si>
    <t>4-6</t>
  </si>
  <si>
    <t>Oral slope factor was extrapolated from BaP feeding study (see BaP database entry for dose-response data and methodology) using a potency equivalency factor of 1.</t>
  </si>
  <si>
    <t>5-Nitroacenaphthene</t>
  </si>
  <si>
    <t>602879</t>
  </si>
  <si>
    <t>National Cancer Institute (NCI, 1978). Bioassay of 5-Nuroacenaphthene for Possible Carcinogenicity. Carcinogenesis Technical Report Series No. 118. NTIS Publication No. PB 287347. US Department of Health, Education and Welfare (DHEW), NCI Carcinogenesis Testing Program, Bethesda, MD.</t>
  </si>
  <si>
    <t>benign and malignant tumors of the ear canal</t>
  </si>
  <si>
    <t>After the 78-week treatment period, rats were observed for an additional 22 or 9 weeks in the low- and high-dose groups, respectively.  Dose response data are from Tables 1 (dose) and 4 (incidence).  Incidences for the low- and high-dose control groups were added.</t>
  </si>
  <si>
    <t>6-Nitrochrysene</t>
  </si>
  <si>
    <t>7496028</t>
  </si>
  <si>
    <t>7,12-Dimethylbenz(a)anthracene</t>
  </si>
  <si>
    <t>57976</t>
  </si>
  <si>
    <t>http://www.oehha.ca.gov/air/hot_spots/2009/AppendixB.pdf; http://www.oehha.ca.gov/prop65/pdf/expcancer.pdf</t>
  </si>
  <si>
    <t>Chouroulinkov I, Gentil A and Guerin M. 1967. Etude de 1'activite carcinogene du 9,10-dimethyl-benzanthracene et du 3,4-benzopyrene administres par voie digestive. Bull Cancer S4:67-78.1.</t>
  </si>
  <si>
    <t>mesenteric intestine angioendothelioma</t>
  </si>
  <si>
    <t>60</t>
  </si>
  <si>
    <t>7H-dibenzo(c,g)carbazole</t>
  </si>
  <si>
    <t>194592</t>
  </si>
  <si>
    <t>9H-Fluorene</t>
  </si>
  <si>
    <t>86737</t>
  </si>
  <si>
    <t>C13H10</t>
  </si>
  <si>
    <t>http://www.epa.gov/iris/subst/0435.htm</t>
  </si>
  <si>
    <t>U.S. EPA. 1989. Mouse oral subchronic toxicity study. Prepared by Toxicity Research Laboratories, LTD., Muskegon, MI for the Office of Solid Waste, Washington, DC.</t>
  </si>
  <si>
    <t>Decreased RBC, packed cell volume and hemoglobin</t>
  </si>
  <si>
    <t>Decreased packed cell volume</t>
  </si>
  <si>
    <t>At the dose above the LOAEL, RBC and hemoglobin was also decreased significantly in males.</t>
  </si>
  <si>
    <t>At the dose above the LOAEL, hemoglobin was also significantly decrased in females.</t>
  </si>
  <si>
    <t>decreased RBC</t>
  </si>
  <si>
    <t>cells x 10^6/ul</t>
  </si>
  <si>
    <t>Acenaphthene</t>
  </si>
  <si>
    <t>83329</t>
  </si>
  <si>
    <t>C12H10</t>
  </si>
  <si>
    <t>http://www.epa.gov/iris/subst/0442.htm</t>
  </si>
  <si>
    <t>4/1/1994</t>
  </si>
  <si>
    <t>U.S. EPA. 1989. Mouse oral subchronic study with acenaphthene. Study conducted by Hazelton Laboratories, Inc., for the Office of Solid Waste, Washington, DC.</t>
  </si>
  <si>
    <t>Hepatotoxicity</t>
  </si>
  <si>
    <t>Hepatotoxicity; hepatocellular hypertrophy</t>
  </si>
  <si>
    <t>Minimal or slight</t>
  </si>
  <si>
    <t>Acenaphthylene</t>
  </si>
  <si>
    <t>208968</t>
  </si>
  <si>
    <t>C12H8</t>
  </si>
  <si>
    <t>Acephate</t>
  </si>
  <si>
    <t>30560191</t>
  </si>
  <si>
    <t>C4H10NO3PS</t>
  </si>
  <si>
    <t>http://www.epa.gov/iris/subst/0354.htm</t>
  </si>
  <si>
    <t>10/1/1993</t>
  </si>
  <si>
    <t>Chevron Chemical Corporation. 1982a. MRID No. 00105197. Available from EPA. Write to FOI, EPA, Washington D.C. 20460.</t>
  </si>
  <si>
    <t>liver adenomas and carcinomas</t>
  </si>
  <si>
    <t>http://www.epa.gov/opp00001/chem_search/reg_actions/reregistration/red_PC-103301_31-Jul-06.pdf</t>
  </si>
  <si>
    <t>7/31/2006</t>
  </si>
  <si>
    <t>Brorby, G.; Rosenberg, D. (1987) The Cholinesterase Inhibition Potentialof Acephate Technical (SX-1102) Following 4-, 9-, or 13-Week Dietary Administration in Male and Female Rats: Laboratory Project ID S-3068. Unpublished study prepared Chevron Environmental Health Center, Inc.  MRID 40504819</t>
  </si>
  <si>
    <t>Brain cholinesterase inhibition</t>
  </si>
  <si>
    <t>Chevron Chemical Company. 1987a. MRID No. 40504819. Available from EPA. Write to FOI, EPA, Washington, DC 20460.</t>
  </si>
  <si>
    <t>Inhibition of brain  ChE</t>
  </si>
  <si>
    <t>Based on available human and in vitro data which show an affinity of acephate to human brain, RBC and plasma ChE of less than 10-fold, the customary 100-fold UF (10 for UFA and 10 for UFH) was reduced to 10 (e.g., the 10-fold factor from animal to man was not considered necessary).</t>
  </si>
  <si>
    <t>neurotransmitter</t>
  </si>
  <si>
    <t>Acequinocyl</t>
  </si>
  <si>
    <t>57960197</t>
  </si>
  <si>
    <t>http://www.regulations.gov/#!documentDetail;D=EPA-HQ-OPP-2011-0449-0008</t>
  </si>
  <si>
    <t>11/30/2011</t>
  </si>
  <si>
    <t>MRID 45531911, 1994</t>
  </si>
  <si>
    <t>clinical chemistry and microscopic non-neoplastic lesions (brown pigmented cells and perivascular inflammatory cells in_x000D_
liver).</t>
  </si>
  <si>
    <t>Acetaldehyde</t>
  </si>
  <si>
    <t>75070</t>
  </si>
  <si>
    <t>C2H4O</t>
  </si>
  <si>
    <t>http://www.epa.gov/iris/subst/0290.htm</t>
  </si>
  <si>
    <t>Woutersen, R.A. and L.M. Appelman. 1984. Lifespan inhalation carcinogenicity study of acetaldehyde in rats. III. Recovery after 52 weeks of exposure. Report No. V84.288/190172. CIVO-Institutes TNO, The Netherlands.</t>
  </si>
  <si>
    <t>nasal squamous cell carcinoma or adenocarcinoma</t>
  </si>
  <si>
    <t>Appleman, L.M., R.A. Woutersen, V.J. Feron, R.N. Hooftman and W.R.F. Notten. 1986. Effect of variable versus fixed exposure levels on the toxicity of acetaldehyde in rats. J. Appl. Toxicol. 6(5): 331-336.</t>
  </si>
  <si>
    <t>Degeneration of  olfactory epithelium</t>
  </si>
  <si>
    <t>4</t>
  </si>
  <si>
    <t>mg/m3 (duration adj)</t>
  </si>
  <si>
    <t>sum of incidences across all severity categories</t>
  </si>
  <si>
    <t>Appleman, L.M., R.A. Woutersen, and V.J. Feron. 1982. Inhalation toxicity of acetaldehyde in rats. I. Acute and subacute studies. Toxicology. 23: 293-297.</t>
  </si>
  <si>
    <t>Degenration of  olfactory epithelium</t>
  </si>
  <si>
    <t>Acetamide</t>
  </si>
  <si>
    <t>60355</t>
  </si>
  <si>
    <t>Fleischman RW, Baker JR, Hagopian M, Wade GG, Hayden DW, Smith ER, Weisburger JH and Weisburger EK. 1980. Carcinogenesis bioassay of acetamide, hexanamide, adipamide, urea and p-tolylurea in mice and rats. J Environ Pathol Toxicol 3:149-170._x000D_
_x000D_
Gold L, Slone T, Backman G, Eisenberg S, Da Costa M, Wong M, Manley N, and Ames B. 1990. Third chronological supplement to the Carcinogenic Potency Database; Standardized results of animal bioassays published through December 1986 and by the National Toxicology Program through June 1987. Environ Health Perspect 84:215-285.</t>
  </si>
  <si>
    <t>Doses as reported by Gold et al. (1984)</t>
  </si>
  <si>
    <t>Acetamiprid</t>
  </si>
  <si>
    <t>135410207</t>
  </si>
  <si>
    <t>http://www.epa.gov/opp00001/chem_search/cleared_reviews/csr_PC-099050_20-Nov-01_a.pdf</t>
  </si>
  <si>
    <t>11/20/2001</t>
  </si>
  <si>
    <t>Hatch, R.C. (1999).  Two year dietary toxicity and oncogenicity study in rats.  MPI Research, Inc., Mattawan, MI, Study No. 449-015, September 18, 1999.  MRID 44988429 &amp; 45245304. Unpublished.</t>
  </si>
  <si>
    <t>reduced body weight and body weight gain (females) and hepatocellular vacuolation (males).</t>
  </si>
  <si>
    <t>hepatocellular vacuolation</t>
  </si>
  <si>
    <t>reduced body weight and body weight gain</t>
  </si>
  <si>
    <t>Mid-dose females weighted 4-17% less than controls throughout the study and high-dose females weighed 6-12% less.  Mid- and high-dose females, respectivley, gained 16 and 23% less weight than controls over the entire study.  Dose-response data were reported in the Data Evaluation record without variability measures.</t>
  </si>
  <si>
    <t>Acetic acid, ammonium salt</t>
  </si>
  <si>
    <t>631618</t>
  </si>
  <si>
    <t>C2H7NO2</t>
  </si>
  <si>
    <t>Acetochlor</t>
  </si>
  <si>
    <t>34256821</t>
  </si>
  <si>
    <t>C14H20ClNO2</t>
  </si>
  <si>
    <t>http://www.epa.gov/opp00001/chem_search/cleared_reviews/csr_PC-121601_22-Jan-07_a.pdf</t>
  </si>
  <si>
    <t>1/22/2007</t>
  </si>
  <si>
    <t>increased salivation and histopathology in the testes, kidney and liver</t>
  </si>
  <si>
    <t>chronic</t>
  </si>
  <si>
    <t>http://www.epa.gov/iris/subst/0521.htm</t>
  </si>
  <si>
    <t>9/1/1993</t>
  </si>
  <si>
    <t>ICI, Inc. 1988a. MRID No. 41565118; HED Doc No. 008478. Available from EPA. Write to FOI, EPA, Washington, DC 20460.</t>
  </si>
  <si>
    <t>Salivation, increased ALT and ornithine carbamyl transferase; significant increases in triglyceride and  decreased blood glucose levels; histopathological changes in kidneys and  testes of males</t>
  </si>
  <si>
    <t>52</t>
  </si>
  <si>
    <t>increases in alanine aminotransferase (ALT)</t>
  </si>
  <si>
    <t>increased ornithine carbamyl transferase</t>
  </si>
  <si>
    <t>excessive salivation</t>
  </si>
  <si>
    <t>histopathological changes in the testes</t>
  </si>
  <si>
    <t>increased triglyceride levels</t>
  </si>
  <si>
    <t>decreased blood glucose</t>
  </si>
  <si>
    <t>Acetone</t>
  </si>
  <si>
    <t>67641</t>
  </si>
  <si>
    <t>C3H6O</t>
  </si>
  <si>
    <t>http://www.epa.gov/iris/subst/0128.htm</t>
  </si>
  <si>
    <t>7/31/2003</t>
  </si>
  <si>
    <t>NTP (National Toxicology Program). (1991) Toxicity studies of acetone (CAS No. 67-64-1) in F344/N rats and B6C3F1 mice (drinking water studies). NTP, Research Triangle Park, NC. NTP TOX 3, NIH Publication No. 91-3122. _x000D_
_x000D_
Dietz, DD; Leininger, JR; Rauckman, EJ; et al. (1991) Toxicity studies of acetone administered in the drinking water of rodents. Fund. Appl. Toxicol. 17:347-360.</t>
  </si>
  <si>
    <t>Nephropathy</t>
  </si>
  <si>
    <t>mild nephropathy</t>
  </si>
  <si>
    <t>minimal nephropathy</t>
  </si>
  <si>
    <t>http://www.atsdr.cdc.gov/ToxProfiles/tp21.pdf</t>
  </si>
  <si>
    <t>Stewart RD, Hake CL, Wu A, et al. 1975. Acetone: Development of a biologic standard for the industrial worker by breath analysis. Cincinnati, OH: National Institute for Occupational Safety and Health. NTIS PB82-172917.</t>
  </si>
  <si>
    <t>increased amplitude of visual evoked response</t>
  </si>
  <si>
    <t>Exposure time per day and frequency per week varied. Mean amplitude reported in primary reference without any measure of variability.</t>
  </si>
  <si>
    <t>Acetone Cyanohydrin</t>
  </si>
  <si>
    <t>75865</t>
  </si>
  <si>
    <t>http://hhpprtv.ornl.gov/issue_papers/AcetoneCyanohydrin.pdf</t>
  </si>
  <si>
    <t>12/29/2004</t>
  </si>
  <si>
    <t>Hazleton Laboratories America, Inc. 1988. Subchronic toxicity study in rats with 2-methyllactonitrile. HLA Study No. 2399-114. Report prepared for Dynamac Corporation.</t>
  </si>
  <si>
    <t>death</t>
  </si>
  <si>
    <t>The cause of death in the 90-day study was not determined, but the fact that the earliest death occurred on week 6 of treatment seems to rule out an acute effect of cyanide.  An additional animal in the high-dose animal died due to intubation error.</t>
  </si>
  <si>
    <t>Acetonitrile</t>
  </si>
  <si>
    <t>75058</t>
  </si>
  <si>
    <t>C2H3N</t>
  </si>
  <si>
    <t>http://www.epa.gov/iris/subst/0205.htm</t>
  </si>
  <si>
    <t>3/3/1999</t>
  </si>
  <si>
    <t>National Toxicology Program (NTP). (1996) Toxicology and carcinogenesis studies of acetonitrile (CAS No. 75-05-8) in F344/N rats and B6C3F1 mice (inhalation studies). NTP TR 447.</t>
  </si>
  <si>
    <t>Mortality</t>
  </si>
  <si>
    <t>duration adjusted to 0, 30, 60, 120, 240, and 480 mg/m3</t>
  </si>
  <si>
    <t>Acetophenone</t>
  </si>
  <si>
    <t>98862</t>
  </si>
  <si>
    <t>C8H8O</t>
  </si>
  <si>
    <t>http://www.epa.gov/iris/subst/0321.htm</t>
  </si>
  <si>
    <t>Hagan, E.C., W.H. Hansen, O.G. Fitzhugh, et al. 1967. Food flavorings and compounds of related structure. II. Subacute and chronic toxicity. Food Cosmet. Toxicol. 5: 141-157.</t>
  </si>
  <si>
    <t>No adverse effects</t>
  </si>
  <si>
    <t>17</t>
  </si>
  <si>
    <t>Acetylchloride</t>
  </si>
  <si>
    <t>75365</t>
  </si>
  <si>
    <t>C2H3ClO</t>
  </si>
  <si>
    <t>Acibenzolar-methyl</t>
  </si>
  <si>
    <t>135158542</t>
  </si>
  <si>
    <t>http://www.regulations.gov/#!documentDetail;D=EPA-HQ-OPP-2011-0086-0006</t>
  </si>
  <si>
    <t>4/11/2012</t>
  </si>
  <si>
    <t>MRID 46046401</t>
  </si>
  <si>
    <t>changes in brain morphometrics in the cerebellum of offspring</t>
  </si>
  <si>
    <t>gestational and lactational exposure</t>
  </si>
  <si>
    <t>This chronic RfD is specifically for children and females 13-49 years of age.  See accompanying record for chronic RfD for adult males and women 50+.</t>
  </si>
  <si>
    <t>2/23/2011</t>
  </si>
  <si>
    <t>MRID 44014241</t>
  </si>
  <si>
    <t>reduced food consumption and lower body weight gains_x000D_
in F0 females (not used to establish POD; one of 4 co-critical studies; see accompanying records)</t>
  </si>
  <si>
    <t>The parental toxicity NOAEL is 2000 ppm</t>
  </si>
  <si>
    <t>MRID 44014243</t>
  </si>
  <si>
    <t>decreased body weights, body weight gain and food efficiency, mild hemolytic anemia, and increased incidence of alveolar foam cells (not used to establish POD; one of 4 co-critical studies; see accompanying records)</t>
  </si>
  <si>
    <t>The NOAEL for this study was 2500 ppm (96.9 mg/kg/day males and 111 mg/kg/day females).</t>
  </si>
  <si>
    <t>MRID 44014235</t>
  </si>
  <si>
    <t>mild hemolytic anemia and related microscopic changes (hemosiderosis) in the spleen, liver, and bone marrow and extramedullary hematopoiesis in the spleen (not used to establish POD; one of 4 co-critical studies; see accompanying records)</t>
  </si>
  <si>
    <t>Tif:MAGf</t>
  </si>
  <si>
    <t>The NOAEL from this study was 100 ppm (11.1 mg/kg/day males; 10.8 mg/kg/day females).</t>
  </si>
  <si>
    <t>MRID 44014234</t>
  </si>
  <si>
    <t>hemolytic anemia with compensatory response (4 co-critical studies; see accompanying records)</t>
  </si>
  <si>
    <t>Compound was administered via gelatin capsules.  Note: This Chronic RfD is for adult males and females 50+.  The EPA derived a separate chronic RfD for children and females 13-49 years of age (see accompanying record).</t>
  </si>
  <si>
    <t>Acifluorfen-Sodium</t>
  </si>
  <si>
    <t>62476599</t>
  </si>
  <si>
    <t>C14H7ClF3NNaO5</t>
  </si>
  <si>
    <t>http://www.epa.gov/opp00001/chem_search/reg_actions/reregistration/red_PC-114402_24-Feb-04.pdf</t>
  </si>
  <si>
    <t>2/24/2004</t>
  </si>
  <si>
    <t>Lochry, E. (1986) Reproductive Effects of Tackle Administered Orally in Feed to Crl:COBS CD (SD) BR Rats for Two Generations: Final Report: Protocol 218-002. Unpublished study prepared by Argus Research Labs., Inc. in cooperation with Bio-dynamics, Inc. and HistoResearch Lab., Inc. 725 p. MRID 00155548</t>
  </si>
  <si>
    <t>Kidney lesions (dilated renal tubules of outer_x000D_
medulla) in females of both generations</t>
  </si>
  <si>
    <t>http://www.epa.gov/iris/subst/0192.htm</t>
  </si>
  <si>
    <t>12/1/1988</t>
  </si>
  <si>
    <t>Rhone-Poulenc, Inc. 1986. MRID No. 00147978, 00155548. Available from EPA. Write to FOI, EPA, Washington, DC 20460.</t>
  </si>
  <si>
    <t>Mortality and kidney lesions</t>
  </si>
  <si>
    <t>kidney lesions</t>
  </si>
  <si>
    <t>Acrolein</t>
  </si>
  <si>
    <t>107028</t>
  </si>
  <si>
    <t>C3H4O</t>
  </si>
  <si>
    <t>http://www.epa.gov/iris/subst/0364.htm</t>
  </si>
  <si>
    <t>6/3/2003</t>
  </si>
  <si>
    <t>Parent, RA; Caravello, HE; Long, JE. (1992) Two-year toxicity and carcinogenicity study of acrolein in rats. J Appl Toxicol 12(2):131-139.</t>
  </si>
  <si>
    <t>Decreased survival</t>
  </si>
  <si>
    <t>Data reported graphically in primary reference</t>
  </si>
  <si>
    <t>Feron, VJ; Kryusse, A; Til, HP; et al. (1978) Repeated exposure to acrolein vapor: subacute studies in hamsters, rats and rabbits. Toxicology 9:47-57.</t>
  </si>
  <si>
    <t>Nasal lesions</t>
  </si>
  <si>
    <t>no incidence data in primary source</t>
  </si>
  <si>
    <t>Acrylamide</t>
  </si>
  <si>
    <t>79061</t>
  </si>
  <si>
    <t>C3H5NO</t>
  </si>
  <si>
    <t>Johnson KA, Gorzinski SJ, Bodner KM, Campbell RA, Wolf CA, Friedman MA and Mast RW. 1986. Chronic toxicity and oncogenicity study on acrylamide incorporated in the drinking water of Fischer 344 rats. Toxicol Appl Pharmacol 85:154-168.</t>
  </si>
  <si>
    <t>Tumor incidence (central nervous system, mammary and thyroid glands, uterus, oral cavity)</t>
  </si>
  <si>
    <t>thyroid (follicular adenomas and adenocarcinomas)</t>
  </si>
  <si>
    <t>mammary gland (adenomas and adenocarcinomas)</t>
  </si>
  <si>
    <t>Central nervous system (tumors of glial origin or glial proliferation suggestive of early tumor)</t>
  </si>
  <si>
    <t>oral cavity</t>
  </si>
  <si>
    <t>Oral cavity (Squamous cell papillomas and carcinomas)</t>
  </si>
  <si>
    <t>uterine adenocarcinomas</t>
  </si>
  <si>
    <t>Combined incidence of tumors in the central nervous system, mammary gland, oral cavity, thyroid gland and uterus</t>
  </si>
  <si>
    <t>http://www.epa.gov/iris/toxreviews/0286tr.pdf</t>
  </si>
  <si>
    <t>3/22/2010</t>
  </si>
  <si>
    <t>Johnson KA; Gorzinski SJ; Bodner KM; Campbell RA; Wolf CH; Friedman MA; Mast RW (1986). Chronic toxicity and oncogenicity study on acrylamide incorporated in the drinking water of Fischer 344 rats. Toxicol Appl Pharmacol, 85: 154-168</t>
  </si>
  <si>
    <t>Degenerative nerve changes</t>
  </si>
  <si>
    <t>Degenerative nerve changes (increased prevalence of "moderate" to "severe" degeneration in tibial nerves)</t>
  </si>
  <si>
    <t>Degeneration consisted of focal swelling of individual nerve fibers with fragmentation of the myelin and axon and formation of vacuoles containing small round eosinophilic globules and macrophages</t>
  </si>
  <si>
    <t>Degenerative nerve changes (increased prevalence of "slight" to "moderate" degeneration in tibial nerves)</t>
  </si>
  <si>
    <t>http://www.epa.gov/iris/subst/0286.htm</t>
  </si>
  <si>
    <t>thyroid tumors and tunica vaginalis mesotheliomas</t>
  </si>
  <si>
    <t>thyroid tumors</t>
  </si>
  <si>
    <t>Thyroid (follicular cell) adenoma (no carcinomas found)</t>
  </si>
  <si>
    <t>tunica vaginalis mesotheliomas</t>
  </si>
  <si>
    <t>thyroid tumors and tunica vaginalis mesotheliomas (derived from data for oral slope factor)</t>
  </si>
  <si>
    <t>derived from data for oral slope factor.  The HECBMDL is based on a 70 kg person who breathes 20 m3 of air-day.</t>
  </si>
  <si>
    <t>derived from data for oral slope factor. The HECBMDL is based on a 70 kg person who breathes 20 m3 of air-day.</t>
  </si>
  <si>
    <t>Degenerative nerve changes (derived from data for RfD)</t>
  </si>
  <si>
    <t>Degenerative nerve changes (increased prevalence of degeneration in tibial nerves)</t>
  </si>
  <si>
    <t>Derived from data for RfD. The HECBMDL was calculated from the HEDBMDL based on a 70 kg person who breathes 20 m3 of air daily.</t>
  </si>
  <si>
    <t>Acrylic Acid</t>
  </si>
  <si>
    <t>79107</t>
  </si>
  <si>
    <t>C3H4O2</t>
  </si>
  <si>
    <t>http://www.epa.gov/iris/subst/0002.htm</t>
  </si>
  <si>
    <t>Miller, R.R., J.A. Ayres, G.C. Jersey, and M.J. McKenna. 1981a. Inhalation toxicity of acrylic acid. Fund. Appl. Toxicol. 1(3): 271-277.</t>
  </si>
  <si>
    <t>Degeneration of the nasal olfactory epithelium</t>
  </si>
  <si>
    <t>doses are duration-adjusted (before adjustment, converted doses were 0, 14.9, 74.7 and 224 mg/m3)</t>
  </si>
  <si>
    <t>5/1/1994</t>
  </si>
  <si>
    <t>BASF (Badische Anilin- und Sodafabrik). 1993. Reproduction toxicity study with acrylic acid in rats: Continuous administration in the drinking water over 2 generations (1 litter in the first and 1 litter in the second generation). Project No. 71R0114/92011. BASF Aktiengesellschaft, Dept. of Toxicology, Rhein, FRG.</t>
  </si>
  <si>
    <t>Reduced pup weight</t>
  </si>
  <si>
    <t>Acrylonitrile</t>
  </si>
  <si>
    <t>107131</t>
  </si>
  <si>
    <t>C3H3N</t>
  </si>
  <si>
    <t>http://www.epa.gov/iris/subst/0206.htm</t>
  </si>
  <si>
    <t>Biodynamics, Inc. 1980a. A twenty-four month oral toxicity/carcinogenicity study of acrylonitrile administered to Spartan rats in the drinking water, Vol. 1-2. Prepared by_x000D_
Biodynamics Inc., Division of Biology and Safety Evaluation, East Millstone, NJ, for Monsanto_x000D_
Company, St. Louis, MO.</t>
  </si>
  <si>
    <t>brain and spinal cord astrocytomas, Zymbal gland carcinomas and stomach papillomas/carcinomas</t>
  </si>
  <si>
    <t>Quast, J.F., C.E. Wade, C.G. Humiston, R.M. Carreon, E.A. Hermann, C.N. Park and B.A. Schwetz. 1980a. A two-year toxicity and oncogenicity study with acrylonitrile incorporated in the drinking water of rats. Prepared by the Toxicology Research Laboratory, Health and Environmental Sciences, Dow Chemical USA, Midland, MI, for the Chemical Manufacturers Association, Washington, DC. Available from: CMA, Washington DC</t>
  </si>
  <si>
    <t>Biodynamics, Inc. 1980b. A twenty-four month oral toxicity/carcinogenicity study of acrylonitrile administered in the drinking water to Fischer 344 rats, Vol. 1-4. Prepared by_x000D_
Biodynamics Inc., Division of Biology and Safety Evaluation, East Millstone, NJ, for Monsanto Company, St. Louis, MO.</t>
  </si>
  <si>
    <t>Quast J.F., D.J. Schwetz, M.F. Balmer, T.S. Gushow, C.N. Park and M.J. McKenna. 1980. A two-year toxicity and oncogenicity study with acrylonitrile following inhalation exposure of rats. Dow Chemical Co., Toxicology Research Laboratory, Midland, MI.</t>
  </si>
  <si>
    <t>Degeneration and inflammation of nasal respiratory epithelium; hyperplasia of mucous secreting cells</t>
  </si>
  <si>
    <t>respiratory epithelium hyperplasia in the nasal turbinates</t>
  </si>
  <si>
    <t>mg/m3 (duration adjusted)</t>
  </si>
  <si>
    <t>focal inflammation in the nasal turbinates</t>
  </si>
  <si>
    <t>O'Berg, M. 1980. Epidemiologic study of workers exposed to acrylonitrile. J. Occup. Med. 22: 245-252.</t>
  </si>
  <si>
    <t>respiratory cancer</t>
  </si>
  <si>
    <t>9</t>
  </si>
  <si>
    <t>The unit risk (BH) was calculated from a relative risk model adjusted for smoking and based on a continuous lifetime equivalent of occupational exposure</t>
  </si>
  <si>
    <t>http://www.atsdr.cdc.gov/ToxProfiles/tp125.pdf</t>
  </si>
  <si>
    <t>9/1990</t>
  </si>
  <si>
    <t>Bio/dynamics. 1980b. A twenty-four month oral toxicity/carcinogenicitystudy of acrylonitrile administered in the drinking water to Fischer 344rats. Biodynamics, Inc., Division of Biology and Safety Evaluation,East Millstone, NJ. Project No. BDN-77-27.</t>
  </si>
  <si>
    <t>decreased red cells</t>
  </si>
  <si>
    <t>Available copy of report does not contain hematology data</t>
  </si>
  <si>
    <t>http://epa-heast.ornl.gov/heast.php?chemical=Acrylonitrile</t>
  </si>
  <si>
    <t>Tandon R., D.K. Saxena, S.V. Chandra, P.K. Seth, S.P. Srivastava. 1988. Testicular effects of Acrylonitrile in mice. Toxicology Letters. 42: 55-63.</t>
  </si>
  <si>
    <t>testicular effects (decreased sperm counts, seminiferous tubule degeneration)</t>
  </si>
  <si>
    <t>decreased sperm counts</t>
  </si>
  <si>
    <t>Dose-response data are available in Table 3 of report. However, each dose group had its own control group.  Raw data are not available for combining the 2 control groups.</t>
  </si>
  <si>
    <t>Incidence data not provided in the primary report.</t>
  </si>
  <si>
    <t>Actinomycin D</t>
  </si>
  <si>
    <t>50760</t>
  </si>
  <si>
    <t>Skipper HE (1976). Booklet 1, Phase 1 Studies on the Carcinogenic Activity of Anticancer Drugs in Mice and Rats. Final report. Southern Research Institute, Birmingham, AL._x000D_
_x000D_
Weisburger EK (1977). Bioassay program for carcinogenic hazards of cancer chemotherapeutic agents. Cancer 40: 1935-1949.</t>
  </si>
  <si>
    <t>sarcomas of the peritoneum</t>
  </si>
  <si>
    <t>ADBAC</t>
  </si>
  <si>
    <t>68424851</t>
  </si>
  <si>
    <t>http://www.epa.gov/opp00001/chem_search/reg_actions/reregistration/red_G-2_3-Aug-06.pdf</t>
  </si>
  <si>
    <t>Gill, M.; Hermansky, S.; Wagner, C. (1991) Chronic Dietary Toxicity/Oncogenicity Study with Alkyl Dimethyl Benzyl Ammonium Chloride (ADBAC) in Rats: Lab Project Number: 53-543. Unpublished Study prepared by Bushy Run Research Center. 1671 p.  MRID 41947501</t>
  </si>
  <si>
    <t>decreased body weight and weight gain</t>
  </si>
  <si>
    <t>Adiponitrile</t>
  </si>
  <si>
    <t>111693</t>
  </si>
  <si>
    <t>http://hhpprtv.ornl.gov/issue_papers/Adiponitrile.pdf</t>
  </si>
  <si>
    <t>10/27/2005</t>
  </si>
  <si>
    <t>Short, R.D., W.V. Roloff, L.D. Kier and W.E. Ribelin. 1990. 13-Week inhalation toxicity study and fertility assessment in rats exposed to atmospheres containing adiponitrile. J. Toxicol. Environ. Health. 30: 199-207.</t>
  </si>
  <si>
    <t>Slight anemia</t>
  </si>
  <si>
    <t>Significantly decreased hematological parameters included RBC count, hemoglobin, and  hematocrit.  Dose-response data presented in Table 3 of primary reference were means without any measure of variability.</t>
  </si>
  <si>
    <t>AF-2;[2-(2-furyl)-3(5-nitro-2-furyl)]acrylamide</t>
  </si>
  <si>
    <t>3688537</t>
  </si>
  <si>
    <t>Cohen SM, Ichikawa M and Bryan GT (1977). Carcinogenicity of 2-(2-furyl)-3-(5-nitro-2-furyl) acrylamide (AF-2) fed to female Sprague-Dawley rats. GaM 68: 473-476._x000D_
_x000D_
Takayama S, and Kuwabara N (1977). Carcinogenic activity of 2-(2-furyl)-3-(5-nitro-2-furyl)acrylamide, a food additive, in mice and rats. Cancer Lett. 3: 115-120.</t>
  </si>
  <si>
    <t>mammary gland tumors in female rats</t>
  </si>
  <si>
    <t>Cancer potency is the geometric mean of the cancer potencies from 2 studies (one in Wistar rats and and one in Sprague-Dawley rats).</t>
  </si>
  <si>
    <t>Alachlor</t>
  </si>
  <si>
    <t>15972608</t>
  </si>
  <si>
    <t>http://epa-heast.ornl.gov/heast.php?chemical=Alachlor</t>
  </si>
  <si>
    <t>Monsanto Co. 1984. MRID No. 00148923. Available from EPA. Write to FOI, EPA, Washington, DC, 20460.</t>
  </si>
  <si>
    <t>tumors at multiple sites</t>
  </si>
  <si>
    <t>http://www.epa.gov/opp00001/chem_search/reg_actions/reregistration/red_PC-090501_1-Dec-98.pdf</t>
  </si>
  <si>
    <t>12/1/1998</t>
  </si>
  <si>
    <t>Naylor, M.; Ribelin, W.; Thake, D.; et al. (1984) Chronic Study of Alachlor Administered by Gelatin Capsule to Dogs: Project No. ML-82-279: Study No. 820165. Unpublished study prepared by Monsanto Company. 439 p.MRID No. 00148923</t>
  </si>
  <si>
    <t>hemosiderosis and hemolytic anemia</t>
  </si>
  <si>
    <t>Oral administration was via capsules.  Hemosideroisis was observed in two mid-dose dogs (spleen and kidney) and 3/6 high dose dogs (liver).  The high-dose dogs also demonstrated hemolytic anemia in the liver.</t>
  </si>
  <si>
    <t>http://www.epa.gov/iris/subst/0129.htm</t>
  </si>
  <si>
    <t>Monsanto Company. 1984a. MRID No. 00148923; HED Doc No. 004660. Available from EPA. Write to FOI, EPA, Washington, DC 20460.</t>
  </si>
  <si>
    <t>Hemosiderosis, hemolytic anemia</t>
  </si>
  <si>
    <t>Hemosiderosis associated with hemolytic anemia (liver)</t>
  </si>
  <si>
    <t>Hemosiderosis (spleen)</t>
  </si>
  <si>
    <t>Hemosiderosis (kidney)</t>
  </si>
  <si>
    <t>Aldicarb</t>
  </si>
  <si>
    <t>116063</t>
  </si>
  <si>
    <t>C7H14N2O2S</t>
  </si>
  <si>
    <t>http://www.epa.gov/opp00001/chem_search/cleared_reviews/csr_PC-098301_22-Sep-05_a.pdf_x000D_
http://www.epa.gov/opp00001/chem_search/cleared_reviews/csr_PC-098301_22-Sep-05_a.pdf _x000D_
http://www.epa.gov/opp00001/chem_search/cleared_reviews/csr_PC-098301_22-Sep-05_a.pdf_x000D_
http://www.epa.gov/opp00001/chem_search/cleared_reviews/csr_PC-098301_22-Sep-05_a.pdf</t>
  </si>
  <si>
    <t>9/22/2005</t>
  </si>
  <si>
    <t>Robinson, K.; Brooks, W.; Broxup, B. (1995) A 13-Week Study of the Potential Effects of Orally Administered Aldicarb Technical on Behavior, Neurochemistry and Neuromorphology in Rats: Lab Project Number: 97234. Unpublished study prepared by Bio-Research Labs, Ltd. 825 p.MRID 43829602_x000D_
_x000D_
Moser, V. (1999) Comparison of Aldicarb and Methamidophos Neurotoxicity at Different Ages in the Rat: Behavior and Biochemical Parameters. Toxicology and Applied Pharmacology 157:94-106. MRID 45068601._x000D_
_x000D_
Wyld, P.; Watson, C.; Nimmo, W.; et al. (1992) A Safety and Tolerability Study of Aldicarb at Various Dose Levels in Healthy Male and Female Volunteers: Lab Project Number: 003237. Unpublished study prepared by Inveresk Clinical Research. 372 p. MRID 42373001</t>
  </si>
  <si>
    <t>alterations in whole blood and brain cholinesterase; clinical signs (pinpoint pupils) (3 co-critical studies)</t>
  </si>
  <si>
    <t>A Ufa of 3 was used because one of the 3 co-critical studies was in humans.</t>
  </si>
  <si>
    <t>subchronic</t>
  </si>
  <si>
    <t>acute</t>
  </si>
  <si>
    <t>Compound was administered in orange juice.  The NOAEL for this study was 0.01 mg/kg/day; the LOAEL was 0.025 mg/kg/day.</t>
  </si>
  <si>
    <t>http://www.epa.gov/iris/subst/0003.htm</t>
  </si>
  <si>
    <t>11/1/1993</t>
  </si>
  <si>
    <t>Rhone-Poulenc Ag Company. 1992. A Safety and Tolerability Study of Aldicarb at Various Dose Levels in Healthy Male and Female Volunteers. Inveresk Clinical Research Report No. 7786. MRID No. 423730-01. HED Doc. No. 0010459. Available from EPA. Write to FOI, EPA, Washington, DC 20460.</t>
  </si>
  <si>
    <t>Sweating as clinical sign of AChe inhibition</t>
  </si>
  <si>
    <t>Diffuse and profuse sweating</t>
  </si>
  <si>
    <t>Aldicarb sulfone</t>
  </si>
  <si>
    <t>1646884</t>
  </si>
  <si>
    <t>C7H14N2O4S</t>
  </si>
  <si>
    <t>http://www.epa.gov/iris/subst/0312.htm</t>
  </si>
  <si>
    <t>Union Carbide Agricultural Products Company. 1987. MRID No. 40259901. Available from EPA. Write to FOI, EPA, Washington, DC 20460.</t>
  </si>
  <si>
    <t>Brain ChE inhibition in females</t>
  </si>
  <si>
    <t>Aldrin</t>
  </si>
  <si>
    <t>309002</t>
  </si>
  <si>
    <t>C12H8Cl6</t>
  </si>
  <si>
    <t>NCI (National Cancer Institute). 1978. Bioassays of aldrin and dieldrin for possible carcinogenicity. DHE</t>
  </si>
  <si>
    <t>liver carcinoma</t>
  </si>
  <si>
    <t>Davis, K.J. 1965. Pathology report on mice fed dieldrin, aldrin, heptachlor, or heptachlor epoxide for two years. Internal FDA memorandum to Dr. A.J. Lehrman, July 19._x000D_
_x000D_
NCI (National Cancer Institute). 1978. Bioassays of aldrin and dieldrin for possible_x000D_
carcinogenicity. DHE</t>
  </si>
  <si>
    <t>C3H</t>
  </si>
  <si>
    <t>From USEPA IRIS database, 1988</t>
  </si>
  <si>
    <t>http://www.atsdr.cdc.gov/ToxProfiles/tp1.pdf</t>
  </si>
  <si>
    <t>9/2002</t>
  </si>
  <si>
    <t>Fitzhugh OG, Nelson AA, Quaife ML. 1964. Chronic oral toxicity of aldrin and dieldrin in rats and dogs. Food Cosmet Toxicol 2:551-562.</t>
  </si>
  <si>
    <t>enlarged hepatocyte, increase in cytoplasmic eosinophilia with peripheral migration of basophilic granules, and possible increases in vacuolation and bile duct proliferation</t>
  </si>
  <si>
    <t>http://www.epa.gov/iris/subst/0130.htm</t>
  </si>
  <si>
    <t>Fitzhugh, O.G., A.A. Nelson, and M.L. Quaife. 1964. Chronic oral toxicity of aldrin and dieldrin in rats and dogs. Food Cosmet. Toxicol. 2: 551-562.</t>
  </si>
  <si>
    <t>Microscopic liver changes primarily characterized by enlarged centrilobular hepatic cells, with increased cytoplasmic oxyphilia, and perpheral migration of basophilic granules; sum of incidences across all severity categories; severity increased with dose</t>
  </si>
  <si>
    <t>Davis, K.J. 1965. Pathology report on mice fed dieldrin, aldrin, heptachlor, or heptachlor epoxide for two years. Internal FDA memorandum to Dr. A.J. Lehrman, July 19.</t>
  </si>
  <si>
    <t>Incidence data referenced in source as "Davis, 1965 reevaluated by Reuber (cited in Epstein, 1975).</t>
  </si>
  <si>
    <t>liver carcinoma: incidence in Davis 1965</t>
  </si>
  <si>
    <t>liver carcinoma: incidence in NCI 1978</t>
  </si>
  <si>
    <t>NCI (National Cancer Institute). 1978. Bioassays of aldrin and dieldrin for possible carcinogenicity. DHEW Publication No. (NIH) 78-821. NCI Carcinogenesis Tech. Rep. Ser. No. 21. NCI-C6-TR-21.</t>
  </si>
  <si>
    <t>Liver toxicity (liver lesions were characterized by enlarged centrilobular hepatic cells, with increased cytoplasmic oxyphilia, and peripheral migration of basophilic granules)</t>
  </si>
  <si>
    <t>Liver carcinomas (unit risk was calculated from the oral data used to derive the OSF).</t>
  </si>
  <si>
    <t>Liver toxicity (increased liver-to-body weight ratio)</t>
  </si>
  <si>
    <t>Allyl alcohol</t>
  </si>
  <si>
    <t>107186</t>
  </si>
  <si>
    <t>http://www.epa.gov/iris/subst/0004.htm</t>
  </si>
  <si>
    <t>8/1/1989</t>
  </si>
  <si>
    <t>Carpanini, F.M.B., I.F. Gaunt, J. Hardy, S.D. Gangalli, K.R. Butterworth and H.G. Lloyd. 1978. Short-term toxicity of allyl alcohol in rats. Toxicology. 9: 29-45.</t>
  </si>
  <si>
    <t>Impaired renal function and increased liver and kidney weights</t>
  </si>
  <si>
    <t>15</t>
  </si>
  <si>
    <t>increased kidney weight</t>
  </si>
  <si>
    <t>mg/100 g BW</t>
  </si>
  <si>
    <t>relative weight</t>
  </si>
  <si>
    <t>increased liver weight</t>
  </si>
  <si>
    <t>impaired renal function</t>
  </si>
  <si>
    <t>alpha-Chlorotoluene</t>
  </si>
  <si>
    <t>100447</t>
  </si>
  <si>
    <t>http://www.epa.gov/iris/subst/0393.htm</t>
  </si>
  <si>
    <t>8/1/1994</t>
  </si>
  <si>
    <t>Lijinsky, W. 1986. Chronic bioassay of benzyl chloride in F344 rats and (C57BL/6J x BALB/c)F1 mice. J. Natl. Cancer Inst. 76(6): 1231-1236.</t>
  </si>
  <si>
    <t>C-cell adenoma/carcinoma</t>
  </si>
  <si>
    <t>Lijinsky W. 1986. Chronic bioassay of benzyl chloride in F344 rats and (C57BL/6J × BALB/c) F1 mice. J Natl Cancer Inst 76:1231-1236.</t>
  </si>
  <si>
    <t>C-cell adenoma/carcinoma of the thyroid</t>
  </si>
  <si>
    <t>http://hhpprtv.ornl.gov/issue_papers/BenzylChloride.pdf</t>
  </si>
  <si>
    <t>2008</t>
  </si>
  <si>
    <t>Monsanto Co. 1983. Initial Submission: 4-Week inhalation toxicity study of benzyl chloride to male and female rats, male guinea pigs and male hamsters. ML-79-049. Study performed by Monsanto Company, Environmental Health Laboratory. TSCA Section 8ECP submission. OTS0538499.</t>
  </si>
  <si>
    <t>Lung lesions</t>
  </si>
  <si>
    <t>A partial UF was used for duration extrapolation because the data suggest that exposure duration may not be a main determinant for lung effects and the 27-week duration of the supporting guinea pig study is closer to chronic exposure than a standard 90-day subchronic study.</t>
  </si>
  <si>
    <t>Lung lesions: pulmonary edema</t>
  </si>
  <si>
    <t>Test species were Duncan-Hartley guinea pigs. RGDR (PU) was calculated to be 0.525 based on default body weights.</t>
  </si>
  <si>
    <t>Bunner, B.L. and D.A. Creasia. 1982. Toxicity, tissue distribution, and excretion of benzyl chloride in the rat. J. Toxicol. Environ. Health. 10:837-846._x000D_
_x000D_
Lijinsky, W. 1986. Chronic bioassay of benzyl chloride in F344 rats and (C57BL/6J x BALB/c)F1 mice. J. Natl. Cancer Inst. 76:1231-1236._x000D_
_x000D_
Reuber, M.D. 1979. Memorandum from Dr. Melvin D. Reuber (Head, Pathology Section) to Dr. William Lijinsky (Director, Chemical Carcinogenesis Program) regarding the pathology report on benzyl chloride in rats - subchronic study. Frederick Cancer Res. Cen. August 21.</t>
  </si>
  <si>
    <t>Cardiac lesions</t>
  </si>
  <si>
    <t>A partial UF was not used for duration extrapolation because the apparent lack of cardiac lesions in the chronic rat study suggests that a longer exposure duration may not have an effect on the LOAEL</t>
  </si>
  <si>
    <t>27-37</t>
  </si>
  <si>
    <t>Cardiac lesions (hyperplastic changes and myocardial necrosis)</t>
  </si>
  <si>
    <t>Myocardial necrosis was found in "most" treated males.  Incidence data were not provided in the original report.</t>
  </si>
  <si>
    <t>alpha-Hexachlorocyclohexane</t>
  </si>
  <si>
    <t>319846</t>
  </si>
  <si>
    <t>http://www.epa.gov/iris/subst/0162.htm</t>
  </si>
  <si>
    <t>Ito, N., H. Nagasaki, M. Arai, S. Sugihara and S. Makiura. 1973a. Histologic and ultrastructural studies on the hepatocarcinogenicity of benzene hexachloride in mice. J. Natl. Cancer Inst. 51(3): 817-826.</t>
  </si>
  <si>
    <t>hepatic nodules and hepatocellular carcinomas</t>
  </si>
  <si>
    <t>http://studioweeren.net/tox-db/print/chemicals/hexachlorocyclohexane-alpha-isomer</t>
  </si>
  <si>
    <t>No data in OEHHA</t>
  </si>
  <si>
    <t>http://www.atsdr.cdc.gov/ToxProfiles/tp43.pdf</t>
  </si>
  <si>
    <t>Fitzhugh OG, Nelson AA, Frawley JP. 1950. The chronic toxicities of technical benzene hexachloride and its α, β and γ isomers. J Pharmacol Exp Ther 100:59-66..</t>
  </si>
  <si>
    <t>slight hepatic histological changes with increased liver weight at LOAEL; no hepatic effects at NOAEL</t>
  </si>
  <si>
    <t>slight hepatic histological changes</t>
  </si>
  <si>
    <t>Data reported qualitatively in primary reference</t>
  </si>
  <si>
    <t>Number per group not reported in primary reference</t>
  </si>
  <si>
    <t>Aluminum</t>
  </si>
  <si>
    <t>7429905</t>
  </si>
  <si>
    <t>Aluminum phosphide</t>
  </si>
  <si>
    <t>20859738</t>
  </si>
  <si>
    <t>AlP</t>
  </si>
  <si>
    <t>http://www.epa.gov/iris/subst/0005.htm</t>
  </si>
  <si>
    <t>Hackenburg, U. 1972. Chronic ingestion by rats of standard diet treated with aluminum phosphide. Toxicol. Appl. Pharmacol. 23(1): 147-158.</t>
  </si>
  <si>
    <t>Body weight and clinical parameters</t>
  </si>
  <si>
    <t>no effect on blood chemistry</t>
  </si>
  <si>
    <t>No effect on histologic parameters</t>
  </si>
  <si>
    <t>No effect on urine chemistry</t>
  </si>
  <si>
    <t>Body weight (terminal)</t>
  </si>
  <si>
    <t>Dose response data available, but single dose study</t>
  </si>
  <si>
    <t>Ametryne</t>
  </si>
  <si>
    <t>834128</t>
  </si>
  <si>
    <t>C9H17N5S</t>
  </si>
  <si>
    <t>http://www.epa.gov/opp00001/chem_search/reg_actions/reregistration/red_PC-080801_22-Sep-05.pdf</t>
  </si>
  <si>
    <t>degenerative and inflammatory liver effects</t>
  </si>
  <si>
    <t>http://www.epa.gov/iris/subst/0208.htm</t>
  </si>
  <si>
    <t>11/1/1989</t>
  </si>
  <si>
    <t>Ciba-Geigy Corporation. 1961a. MRID No. 00034843. Available from EPA. Write to FOI, EPA, Washington, DC 20460.</t>
  </si>
  <si>
    <t>Fatty degeneration</t>
  </si>
  <si>
    <t>data not reported in IRIS</t>
  </si>
  <si>
    <t>Amicarbazone</t>
  </si>
  <si>
    <t>129909906</t>
  </si>
  <si>
    <t>http://www.regulations.gov/#!documentDetail;D=EPA-HQ-OPP-2005-0185-0003</t>
  </si>
  <si>
    <t>4/19/2005</t>
  </si>
  <si>
    <t>MRID 45121512</t>
  </si>
  <si>
    <t>decreased body weight (females) and weight gain (both sexes);  co-critical study, see accompanying record</t>
  </si>
  <si>
    <t>MRID 45121529</t>
  </si>
  <si>
    <t>liver effects; including increased_x000D_
absolute/relative liver weights,_x000D_
triglycerides and cholesterol; co-critical study, see accomanying record</t>
  </si>
  <si>
    <t>Aminophenol, m-   </t>
  </si>
  <si>
    <t>591275</t>
  </si>
  <si>
    <t>http://hhpprtv.ornl.gov/issue_papers/Aminophenolm.pdf</t>
  </si>
  <si>
    <t xml:space="preserve">Re, T.A., R.F. Loehr, S.C. Rodriguez, et al. 1984.  Results of teratogenicity testing of m-aminophenol in Sprague-Dawley rats.  Fundam. Appl. Toxicol.  4: 98-104. </t>
  </si>
  <si>
    <t xml:space="preserve">Hemolytic anemia </t>
  </si>
  <si>
    <t>A reduced, 3-fold uncertainty factor for protection of sensitive individuals is applied because the point of departure was identified in a sensitive subpopulation (newborn rats).</t>
  </si>
  <si>
    <t>Tremors were observed in all animals from dosing days 2 to 12, with incidence decreasing to 0 by days 16 and 17.  Incidences of tremor (if any) in other dose groups were not reported.</t>
  </si>
  <si>
    <t>Aminophenol, p-   </t>
  </si>
  <si>
    <t>123308</t>
  </si>
  <si>
    <t>http://hhpprtv.ornl.gov/issue_papers/Aminophenolp.pdf</t>
  </si>
  <si>
    <t>8/8/2005</t>
  </si>
  <si>
    <t>Burnett, C.M., T.A. Re, S. Rodriguez et al. 1989. The toxicity of p-aminophenol in the Sprague-_x000D_
Dawley rat: effects on growth, reproduction, and foetal development. Fd. Chem. Toxicol._x000D_
27(10): 691-698.</t>
  </si>
  <si>
    <t>increased severity of nephrosis in males</t>
  </si>
  <si>
    <t>Incidence below is for marked necrosis</t>
  </si>
  <si>
    <t>Incidence below is for mild necrosis</t>
  </si>
  <si>
    <t>Incidence below is for minimal necrosis</t>
  </si>
  <si>
    <t>Incidence below is for moderate necrosis</t>
  </si>
  <si>
    <t>Aminopyralid</t>
  </si>
  <si>
    <t>150114719</t>
  </si>
  <si>
    <t>http://www.epa.gov/opp00001/chem_search/cleared_reviews/csr_PC-005100_21-Jun-05_a.pdf</t>
  </si>
  <si>
    <t>6/21/2005</t>
  </si>
  <si>
    <t>Johnson, K.; Dryzga, M. (2004) XDE-750: Two-Year Chronic Toxicity/Oncogenicity and Chronic Neurotoxicity Study in Fischer 344 Rats. Project Number: 011040. Unpublished study prepared by The Dow Chemical Co. 2865 p.  MRID 46235615</t>
  </si>
  <si>
    <t>cecal enlargement, slight mucosal hyperplasia (males), and slight decreased bodyweight</t>
  </si>
  <si>
    <t>colon/rectum</t>
  </si>
  <si>
    <t>Amitraz</t>
  </si>
  <si>
    <t>33089611</t>
  </si>
  <si>
    <t>C19H23N3</t>
  </si>
  <si>
    <t>http://www.epa.gov/iris/subst/0334.htm</t>
  </si>
  <si>
    <t>Upjohn Company. 1972a. MRID No. 00030493, 00040856. Available from EPA. Write to FOI, EPA, Washington, DC 20460.</t>
  </si>
  <si>
    <t>Increased mean blood sugar concentration; slight hypothermia</t>
  </si>
  <si>
    <t>Increased mean blood sugar concentration</t>
  </si>
  <si>
    <t>slight hypothermia</t>
  </si>
  <si>
    <t>mean response not reported</t>
  </si>
  <si>
    <t>Amitrole</t>
  </si>
  <si>
    <t>61825</t>
  </si>
  <si>
    <t>Steinhoff D, Weber H, Mohr U and Boehme K (1983). Evaluation of amitrole (aminotriazole) for potential carcinogenicity in orally dosed rats, mice, and golden hamsters. Toxicol. Appl. Pharmacol. 69: 161-169</t>
  </si>
  <si>
    <t>thyroid tumors (female rats, benign and malignant combined)</t>
  </si>
  <si>
    <t>165</t>
  </si>
  <si>
    <t>Combined incidence data for benign and malignant thyroid tumors</t>
  </si>
  <si>
    <t>Ammonia</t>
  </si>
  <si>
    <t>7664417</t>
  </si>
  <si>
    <t>NH3</t>
  </si>
  <si>
    <t>http://www.epa.gov/iris/subst/0422.htm</t>
  </si>
  <si>
    <t>Holness, D.L., J.T. Purdham and J.R. Nethercott. 1989. Acute and chronic respiratory effects of occupational exposure to ammonia. Am. Ind. Hyg. Assoc. J. 50: 646-650.</t>
  </si>
  <si>
    <t>Free-standing NOAEL in humans based on lack of evidence of decreased pulmonary function or changes in subjective symptomology</t>
  </si>
  <si>
    <t>12.2</t>
  </si>
  <si>
    <t>Ammonium methacrylate</t>
  </si>
  <si>
    <t>16325476</t>
  </si>
  <si>
    <t>C4H9NO2</t>
  </si>
  <si>
    <t>http://www.epa.gov/iris/subst/0516.htm</t>
  </si>
  <si>
    <t>Ammonium perchlorate</t>
  </si>
  <si>
    <t>7790989</t>
  </si>
  <si>
    <t>H4ClNO4</t>
  </si>
  <si>
    <t>http://www.epa.gov/iris/subst/1007.htm</t>
  </si>
  <si>
    <t>2/18/2005</t>
  </si>
  <si>
    <t>Greer, M.A., Goodman, G., Pleus, R.C., Greer, S.E. 2002. Health effect assessment for environmental perchlorate contamination: The dose response for inhibition of thyroidal radioiodide uptake in humans. Environ. Health Perspect. 110:927-937.</t>
  </si>
  <si>
    <t>Radioactive iodide uptake inhibition (RAIU) in the thyroid</t>
  </si>
  <si>
    <t>RfD applicable to perchlorate and perchlorate salts; POD based on human exposure to potassium perchlorate</t>
  </si>
  <si>
    <t>Radioactive iodide uptake (RAIU) inhibition in the thyroid.</t>
  </si>
  <si>
    <t>No control group. The POD is based on a non-statistically significant mean 1.8% decline in RAIU in healthy adults following 2 weeks exposure to daily perchlorate doses of 0.007 mg/kg-day.</t>
  </si>
  <si>
    <t>Ammonium sulfamate</t>
  </si>
  <si>
    <t>7773060</t>
  </si>
  <si>
    <t>H3NO3S.H3N</t>
  </si>
  <si>
    <t>http://www.epa.gov/iris/subst/0007.htm</t>
  </si>
  <si>
    <t>Gupta, B.N., R.N. Khanna and K.K. Datta. 1979. Toxicological studies of ammonium sulfamate in rat after repeated oral administration. Toxicology. 13(1): 45-49.</t>
  </si>
  <si>
    <t>Decrease in body weights</t>
  </si>
  <si>
    <t>Adult females, body weight data presented in primary study as means of 14 rats on the 60th day. No SE/SD reported; not suitable for BMD modeling</t>
  </si>
  <si>
    <t>Aniline</t>
  </si>
  <si>
    <t>62533</t>
  </si>
  <si>
    <t>C6H7N</t>
  </si>
  <si>
    <t>http://www.epa.gov/iris/subst/0350.htm</t>
  </si>
  <si>
    <t>CIIT (Chemical Industry Institute of Toxicology). 1982. 104-Week chronic toxicity study in rats: Aniline hydrochloride. Final report.</t>
  </si>
  <si>
    <t>spleen, combined fibrosarcoma, stromal sarcoma, capsular sarcoma and hemangiosarcoma</t>
  </si>
  <si>
    <t>Method for converting doses to HED not reported.</t>
  </si>
  <si>
    <t>Chemical Industry Institute of Toxicology (CIIT) 1982. Aniline hydrochloride: 104-week chronic toxicity study in rats. Final report</t>
  </si>
  <si>
    <t>splenic tumors</t>
  </si>
  <si>
    <t>aniline hydrochloride</t>
  </si>
  <si>
    <t>mg/kg BW</t>
  </si>
  <si>
    <t>Tumor incidence includes fibrosarcomas, stromal sarcomas, capsular sarcomas, and hemangiosarcomas</t>
  </si>
  <si>
    <t>http://hhpprtv.ornl.gov/issue_papers/Aniline.pdf</t>
  </si>
  <si>
    <t>5/23/2007</t>
  </si>
  <si>
    <t>CIIT (Chemical Industry Institute of Toxicology). 1982. 104-Week chronic toxicity study in rats. Aniline hydrochloride. Prepared for CIIT, Research Triangle Park, NC by Hazleton Laboratories America, Inc, Vienna, VA. Submitted to U.S. EPA under TSCA Section 8D. EPA Doc. No. 878212078. Fiche No. OTS 205944. TSCATS 16580.</t>
  </si>
  <si>
    <t>hematological and splenic effects</t>
  </si>
  <si>
    <t>aniline hydrochloride (MW conversion)</t>
  </si>
  <si>
    <t>Hematological and splenic effects: hematology.  Decreased hemoglobin and erythrocytes at 52 and 78 week interim evaluations in males and decreased erythrocytes at 52 weeks in females.</t>
  </si>
  <si>
    <t>Data in table 1 of PPRTV document show mean values without any measure of variability.</t>
  </si>
  <si>
    <t>Hematologic and splenic effects; splenic effects</t>
  </si>
  <si>
    <t>Endpoints too numerous to include data.  At the lowest exposure level, statistically significantly increased incidences were found for: hemosiderin (of severity grade &gt; moderate) in males and females at 52 weeks and in females at 78 weeks; extramedullary hematopoiesis (of severity grade moderate) in males and females at 78 and 104 weeks; splenic congestion (of severity grade &gt; slight) in males at 78 and 104 weeks; and capsulitis (of severity grade &gt; minimal) in males at 26 and 52 weeks and females at 26 weeks (Table 4 of PPRTV).</t>
  </si>
  <si>
    <t>12/1/1993</t>
  </si>
  <si>
    <t>Oberst F.W., E. Hackley, C. Comstock. 1956. Chronic toxicity of aniline vapor (5 ppm) by inhalation. Arch. Ind. Health. 13: 379-384.</t>
  </si>
  <si>
    <t>26</t>
  </si>
  <si>
    <t>20</t>
  </si>
  <si>
    <t>Anthracene</t>
  </si>
  <si>
    <t>120127</t>
  </si>
  <si>
    <t>C14H10</t>
  </si>
  <si>
    <t>http://www.epa.gov/iris/subst/0434.htm</t>
  </si>
  <si>
    <t>U.S. EPA. 1989. Subchronic toxicity in mice with anthracene. Final Report. Hazelton Laboratories America, Inc. Prepared for the Office of Solid Waste, Washington, DC.</t>
  </si>
  <si>
    <t>No observed effects</t>
  </si>
  <si>
    <t>UF of 30 applied for both the use of a subchronic study for chronic RfD derivation and for lack of reproductive/developmental data and adequate toxicity data in a second species.</t>
  </si>
  <si>
    <t>Anthraquinone, 9,10-   </t>
  </si>
  <si>
    <t>84651</t>
  </si>
  <si>
    <t>http://hhpprtv.ornl.gov/issue_papers/Anthraquinone910.pdf</t>
  </si>
  <si>
    <t>2/17/2011</t>
  </si>
  <si>
    <t>NTP (National Toxicology Program). (2005b) NTP technical report on the toxicology and carcinogenesis studies of anthraquinone (CAS no. 84-65-1) in F344/N rats and B6C3F1 mice (feed studies). NTP TR 494; NIH Publication No. 05-3953. U.S. Department of Health and Human Services, Public Health Service, Research Triangle Park, NC. Available online at http://ntp.niehs.nih.gov/files/TR494web1.pdf. Accessed on 4/8/2010.</t>
  </si>
  <si>
    <t>Adenoma, carcinoma, or hepatoblastoma</t>
  </si>
  <si>
    <t>Antimony</t>
  </si>
  <si>
    <t>7440360</t>
  </si>
  <si>
    <t>Sb</t>
  </si>
  <si>
    <t>http://www.epa.gov/iris/subst/0006.htm</t>
  </si>
  <si>
    <t>2/1/1991</t>
  </si>
  <si>
    <t>Schroeder, H.A., M. Mitchner and A.P. Nasor. 1970. Zirconium, niobium, antimony, vanadium and lead in rats: Life term studies. J. Nutrition. 100: 59-66.</t>
  </si>
  <si>
    <t>Longevity, blood glucose, and cholesterol</t>
  </si>
  <si>
    <t>altered cholesterol levels</t>
  </si>
  <si>
    <t>Single dose study</t>
  </si>
  <si>
    <t>altered cholesterol</t>
  </si>
  <si>
    <t>decreased nonfasting blood glucose levels</t>
  </si>
  <si>
    <t>decreased serum chemistry</t>
  </si>
  <si>
    <t>Longevity</t>
  </si>
  <si>
    <t>Antimony Potassium Tartrate</t>
  </si>
  <si>
    <t>11071151</t>
  </si>
  <si>
    <t>http://epa-heast.ornl.gov/heast.php?chemical=Antimony Potassium Tartrate</t>
  </si>
  <si>
    <t>Schroeder H.A., M. Mitchener and A.P. Nason. 1970. Zirconium, Niobium, Antimony and Lead in rats: Life-time studies. J Nutr. 100: 59-69.</t>
  </si>
  <si>
    <t>increased mortality, altered serum chemistry</t>
  </si>
  <si>
    <t>antimony (MW conversion)</t>
  </si>
  <si>
    <t>altered serum chemistry (nonfasting glucose levels)</t>
  </si>
  <si>
    <t>mg/100 ml</t>
  </si>
  <si>
    <t>Dose-response data are from Table 3 in the primary report  (mg/kg/day conversion is from the EPA document).</t>
  </si>
  <si>
    <t>altered serum chemistry (cholesterol)</t>
  </si>
  <si>
    <t>ppm (potassium antimony tartrate)</t>
  </si>
  <si>
    <t>mg antimony/kg/day</t>
  </si>
  <si>
    <t>increased mortality (decreased longevity; mean age of last 10% of surviving animals)</t>
  </si>
  <si>
    <t>days</t>
  </si>
  <si>
    <t>The calculated RfD as antimony was 0.024 mg/day.  Correcting for differences in molecular weight, an RfD of 0.0654 mg/day (0.0009 mg/kg/day) antimony potassium tartrate was derived.  Dose-response data are from Table 2 in the primary report (mg/kg/day conversion is from the EPA document).</t>
  </si>
  <si>
    <t>Dose-response data are from Table 2 in the primary report  (mg/kg/day conversion is from the EPA document).</t>
  </si>
  <si>
    <t>Antimony trioxide</t>
  </si>
  <si>
    <t>1309644</t>
  </si>
  <si>
    <t>Sb2O3</t>
  </si>
  <si>
    <t>http://www.epa.gov/iris/subst/0676.htm</t>
  </si>
  <si>
    <t>Newton, P.E., H.F. Bolte, I.W. Daly, et al. 1994. Subchronic and chronic inhalation toxicity of antimony trioxide in the rat. Fund. Appl. Toxicol. 22: 561-576</t>
  </si>
  <si>
    <t>BMC</t>
  </si>
  <si>
    <t>Pulmonary toxicity, chronic interstitial inflammation</t>
  </si>
  <si>
    <t>RDDR</t>
  </si>
  <si>
    <t>Incidence data are for during 1-year follow-up observation period (Table 9 in primary report).  IRIS summary only considered lesions with a severity grade greater than 2 (slight); and considered data for males, females and combined male and female rats.</t>
  </si>
  <si>
    <t>Lung histopathology - granulomatous inflammation</t>
  </si>
  <si>
    <t>Incidence data are for during 1-year follow-up observation period (Table 9 in primary report).  IRIS summary only considered lesions with a severity grade greater than 1 (slight); and considered data for males, females and combined male and female rats.</t>
  </si>
  <si>
    <t>Basis for RfC.  Incidence data are for during 1-year follow-up observation period (Table 9 in primary report).  IRIS summary only considered lesions with a severity grade greater than 2 (slight); and considered data for males, females and combined male and female rats.</t>
  </si>
  <si>
    <t>Aquashade</t>
  </si>
  <si>
    <t>2650182</t>
  </si>
  <si>
    <t>http://www.regulations.gov/#!documentDetail;D=EPA-HQ-OPP-2005-0524-0003</t>
  </si>
  <si>
    <t>9/27/2005</t>
  </si>
  <si>
    <t>Borzelleca, J.F., K. Depukat, and J.B. Hallagan. 1990. Lifetime toxicity/carcinogenicity studies of FD&amp;C Blue No. 1 (Brilliant Blue FCF) in rats and mice. Fd. Chem. Toxicol. 28:221-234.</t>
  </si>
  <si>
    <t>decreased body weight (not used as a POD - see accompanying record)</t>
  </si>
  <si>
    <t>erioglaucine</t>
  </si>
  <si>
    <t>111-116</t>
  </si>
  <si>
    <t>Lifetime duration included in utero and lactational exposure.  The NOAEL and LOAEL determined for this study were 631 and 1262 mg/kg/day, respectively.</t>
  </si>
  <si>
    <t>FDA. 1985. FD&amp;C Yellow No. 5.; Final Rule; Removal of Stay. 40 FR 35774; September 4, 1985.</t>
  </si>
  <si>
    <t>no effect (co-critical study was used to establish LOAEL - see accompanying record)</t>
  </si>
  <si>
    <t>tartrazine</t>
  </si>
  <si>
    <t>Aramite</t>
  </si>
  <si>
    <t>140578</t>
  </si>
  <si>
    <t>C15H23ClO4S</t>
  </si>
  <si>
    <t>http://epa-heast.ornl.gov/heast.php?chemical=Aramite</t>
  </si>
  <si>
    <t>Oser B.L., M. Oser. 1962. 2-(p-tert-Butylphenoxy)isopropyl 2-Chloroethyl Sulfite (Aramite) II. Carcinogenicity. Toxicol Appl Pharmacol. 4: 70-88.</t>
  </si>
  <si>
    <t>FDRL</t>
  </si>
  <si>
    <t>Dose-response data are from Table 7 in primary report.</t>
  </si>
  <si>
    <t>Oser BL and Oser M (1960). 2-(p-Tert-butylphenoxy) isopropyl2-chloroethyl sulfite (aramiite). 1. Acute, subacute, and chronic oral toxicity. Toxicol. Appl. Pharmacol. 2:441·457.</t>
  </si>
  <si>
    <t>Cancer potency is taken as the geometric mean of potencies derived from the multiple dose studies in CFN, FDRL "stock" and Wistar FDRL rats which showed significant increases in liver tumors (popper et al., 1960; Oser and Oser, 1960).</t>
  </si>
  <si>
    <t>Popper H, Sternberg SS, Oser BL and Oser M (1960). The carcinogenic effect of aramite in rats. A study of hepatic nodules. Cancer 13: 1035-1046.</t>
  </si>
  <si>
    <t>liver tumors (adenoma and carcinoma combined)</t>
  </si>
  <si>
    <t>liver tumors (adenoma and carcinoma combined) FDRL</t>
  </si>
  <si>
    <t>http://www.epa.gov/iris/subst/0473.htm</t>
  </si>
  <si>
    <t>6/1/1991</t>
  </si>
  <si>
    <t>Oser, B.L. and M. Oser. 1962. 2-(p-tert-Butylphenoxy)isopropyl 2-chloroethyl sulfite (aramite). II. Carcinogenicity. Toxicol. Appl. Pharmacol. 4: 70-88. _x000D_
_x000D_
Popper, H., S.S. Sternberg, B.L. Oser and M. Oser. 1960. The carcinogenic effect of aramite in rats: A study of hepatic nodules. Cancer. 13(5): 1035- 1046.</t>
  </si>
  <si>
    <t>neoplastic liver nodules and carcinomas</t>
  </si>
  <si>
    <t>carcinomas were observed only in 2 rats of the high-dose group</t>
  </si>
  <si>
    <t>Inhalation estimates are derived from the oral exposure data.</t>
  </si>
  <si>
    <t>Aroclor 1016</t>
  </si>
  <si>
    <t>12674112</t>
  </si>
  <si>
    <t>http://www.epa.gov/iris/subst/0462.htm</t>
  </si>
  <si>
    <t>Barsotti, D.A. and J.P. van Miller. 1984. Accumulation of a commercial polychlorinated biphenyl mixture (Aroclor 1016) in adult rhesus monkeys and their nursing infants. Toxicology. 30: 31-44._x000D_
_x000D_
Levin, E.D., S.L. Schantz and R.E Bowman. 1988. Delayed spatial alternation deficits resulting from perinatal PCB exposure in monkeys. Arch. Toxicol. 62: 267-273. _x000D_
_x000D_
Schantz, S.L., E.D. Levin, R.E. Bowman et al. 1989. Effects of perinatal PCB exposure on discrimination-reversal learning in monkeys. Neurotoxicol. Teratol. 11: 243-250. _x000D_
_x000D_
Schantz, S.L., E.D. Levin and R.E. Bowman. 1991. Long-term neurobehavioral effects of perinatal polychlorinated biphenyl (PCB) exposure in monkeys. Environ. Toxicol. Chem. 10: 747-756.</t>
  </si>
  <si>
    <t>Reduced birth weights</t>
  </si>
  <si>
    <t>Aroclor 1254</t>
  </si>
  <si>
    <t>11097691</t>
  </si>
  <si>
    <t>http://www.atsdr.cdc.gov/ToxProfiles/tp17.pdf</t>
  </si>
  <si>
    <t>11/2000</t>
  </si>
  <si>
    <t>Tryphonas et al. 1991.  Effect of chronic exposure of PCB (Aroclor 1254) on specific and nonspecific immune parameters in the Rhesus (Macaca mulatta) monkey.  Fund Appl Toxicol 16:773-786._x000D_
Tryphonas et al. 1989. Immunotoxicity studies of PCB (Aroclor 1254) in the adult Rhesus (Macaca mulatta) monkey - preliminary report.  Int J Immunopharmac 11(2):199-206.</t>
  </si>
  <si>
    <t>decreased antibody response</t>
  </si>
  <si>
    <t>55</t>
  </si>
  <si>
    <t>Data reported in primary reference without measure of variability.</t>
  </si>
  <si>
    <t>http://www.epa.gov/iris/subst/0389.htm</t>
  </si>
  <si>
    <t>Tryphonas, H., S. Hayward, L. O'Grady et al. 1989. Immunotoxicity studies of PCB (Aroclor 1254) in the adult rhesus (Macaca mulatta) monkey -- preliminary report. Int. J. Immunopharmacol. 11: 199-206._x000D_
_x000D_
Tryphonas, H., M.I. Luster, G. Schiffman et al. 1991a. Effect of chronic exposure of PCB (Aroclor 1254) on specific and nonspecific immune parameters in the rhesus (Macaca mulatta) monkey. Fund. Appl. Toxicol. 16(4): 773-786. _x000D_
_x000D_
Tryphonas, H., M.I. Luster, K.L. White et al. 1991b. Effects of PCB (Aroclor 1254) on non-specific immune parameters in Rhesus (Macaca mulatta) monkeys. Int. J. Immunopharmacol. 13: 639-648</t>
  </si>
  <si>
    <t>decreased antibody (IgG and IgM) response to sheep erythrocytes</t>
  </si>
  <si>
    <t>A partial factor is applied for the use of a minimal LOAEL since the changes in the periocular tissues and nail bed seen at the 0.05 mg/kg-day are not considered to be of marked severity. The duration of the critical study continued for approximately 25% of the lifespan of rhesus monkeys so that a reduced factor was used for extrapolation from subchronic exposure to a chronic RfD. The immunologic and clinical changes that were observed did not appear to be dependent upon duration which further justifies using a factor of 3 rather than 10 for extrapolation from subchronic to chronic, lifetime exposure.</t>
  </si>
  <si>
    <t>decreased antibody (IgG) in response to sheep erythrocytes</t>
  </si>
  <si>
    <t>decreased antibody (IgM) in response to sheep erythrocytes</t>
  </si>
  <si>
    <t>Arnold, D.L., F. Bryce, R. Stapley et al. 1993a. Toxicological consequences of Aroclor 1254 ingestion by female Rhesus (Macaca mulatta) monkeys, Part 1A: Prebreeding phase - clinical health findings. Food Chem. Toxicol. 31: 799- 810._x000D_
_x000D_
Arnold, D.L., F. Bryce, K. Karpinski et al. 1993b. Toxicological consequences of Aroclor 1254 ingestion by female Rhesus (Macaca mulatta) monkeys, Part 1B: Prebreeding phase -clinical and analytical laboratory findings. Food Chem. Toxicol. 31: 811-824.</t>
  </si>
  <si>
    <t>Ocular exudate, inflamed and prominent Meibomian glands, distorted growth of finger and toe nails</t>
  </si>
  <si>
    <t>inflamed and/or prominent Meibomian glands</t>
  </si>
  <si>
    <t>No dose response data in primary source, only P-values for statistical significance of findings</t>
  </si>
  <si>
    <t>eye exudate</t>
  </si>
  <si>
    <t>distorted growth of finger and toe nails</t>
  </si>
  <si>
    <t>Arsenic</t>
  </si>
  <si>
    <t>7440382</t>
  </si>
  <si>
    <t>As</t>
  </si>
  <si>
    <t>http://www.epa.gov/iris/subst/0278.htm</t>
  </si>
  <si>
    <t>4/10/1998</t>
  </si>
  <si>
    <t>Tseng, W.P. 1977. Effects and dose-response relationships of skin cancer and blackfoot disease with arsenic. Environ. Health Perspect. 19: 109-119._x000D_
_x000D_
Tseng, W.P., H.M. Chu, S.W. How, J.M. Fong, C.S. Lin and S. Yeh. 1968. Prevalence of skin cancer in an endemic area of chronic arsenicism in Taiwan. J. Natl. Cancer. Inst. 40(3): 453-463.</t>
  </si>
  <si>
    <t>Prevalence of skin cancer</t>
  </si>
  <si>
    <t>EPA estimated cumulative cancer incidence by age and dose level based on prevalence rates based on ages and levels of water concentration  in USEPA (1988).</t>
  </si>
  <si>
    <t>Brown, C.C. and K.C. Chu. 1983a. Approaches to epidemiologic analysis of prospective and_x000D_
retrospective studies: Example of lung cancer and exposure to arsenic. In: Risk Assessment_x000D_
Proc. SIMS Conf. on Environ. Epidemiol. June 28-July 2, 1982, Alta, VT. SIAM Publications._x000D_
Brown, C.C. and K.C. Chu. 1983b. Implications of the multistage theory of carcinogenesis_x000D_
applied to occupational arsenic exposure. J. Natl. Cancer Inst. 70(3): 455-463._x000D_
Brown, C.C. and K.C. Chu. 1983c. A new method for the analysis of cohort studies:_x000D_
Implications of the multistage theory of carcinogenesis appled to occupational arsenic_x000D_
exposure. Environ. Health Perspect. 50: 293-308._x000D_
_x000D_
Lee-Feldstein, A. 1983. Arsenic and respiratory cancer in man: Follow-up of an occupational_x000D_
study. In: Arsenic: Industrial, Biomedical, and Environmental Perspectives, W. Lederer and R._x000D_
Fensterheim, Ed. Van Nostrand Reinhold, New York._x000D_
_x000D_
Higgins, I., K. Welch and C. Burchfield. 1982. Mortality of Anaconda smelter workers in relation to arsenic and other exposures. University of Michigan, Dept. Epidemiology, Ann Arbor, MI._x000D_
_x000D_
Enterline, P.E. and G.M. Marsh. 1982. Cancer among workers exposed to arsenic and other substances in a copper smelter. Am. J. Epidemiol. 116(6): 895-911.</t>
  </si>
  <si>
    <t>lung cancer (cumulative data from of several studies)</t>
  </si>
  <si>
    <t>lung cancer</t>
  </si>
  <si>
    <t>A geometric mean was obtained for data sets obtained with distinct populations based on several inhalation occupational exposure studies.  The final estiamte is the geometric mean of two values. It was assumed that the increase in age-specific mortality rate of lung cancer was a function only of cumulative exposures.</t>
  </si>
  <si>
    <t>Tseng, W.P. 1977. Effects and dose-response relationships of skin cancer and blackfoot disease with arsenic. Environ. Health Perspect. 19: 109-119._x000D_
_x000D_
Tseng, W.P., H.M. Chu, S.W. How, J.M. Fong, C.S. Lin and S. Yeh. 1968. Prevalence of skin cancer in an endemic area of chronic arsenicism in Taiwan. J. Natl. Cancer Inst. 40: 453-463.</t>
  </si>
  <si>
    <t>Hyperpigmentation, keratosis and possible vascular complications</t>
  </si>
  <si>
    <t>The UF of 3 is to account for both the lack of data to preclude reproductive toxicity as a critical effect and to account for some uncertainty in whether the NOAEL of the critical study accounts for all sensitive individuals.</t>
  </si>
  <si>
    <t>hyperpigmentation and keratosis</t>
  </si>
  <si>
    <t>The IRIS summary does not clearly state the endpoints used to define the effect levels; however, the incidence of skin lesions is reported to be 64/296 at the high dose of 14 ug/kg-day and 7/318 at the low dose of 0.8 ug/kg-day.</t>
  </si>
  <si>
    <t>Arsine</t>
  </si>
  <si>
    <t>7784421</t>
  </si>
  <si>
    <t>H3As</t>
  </si>
  <si>
    <t>http://www.epa.gov/iris/subst/0672.htm</t>
  </si>
  <si>
    <t>3/1/1994</t>
  </si>
  <si>
    <t>Blair, P., M. Thompson, R. Morrissey et al. 1990a. Comparative toxicity of arsine gas in B6C3F1 mice, Fischer 344 rats, and Syrian golden hamsters: System organ studies and comparison of clinical indices of exposure. Fund. Appl. Toxicol. 14(4): 776-787._x000D_
_x000D_
Blair, P., M. Thompson, M. Bechtold et al. 1990b. Evidence of oxidative damage to red blood cells in mice induced by arsine gas. Toxicology. 63(1): 25-34.</t>
  </si>
  <si>
    <t>Increased hemolysis, abnormal RBC morphology, and increased spleen weight</t>
  </si>
  <si>
    <t>A composite factor of 10 is applied to account for both subchronic duration extrapolation and database deficiencies, specifically the lack of a two-generation reproductive study.  A reduced uncertainty factor for subchronic- to- chronic duration is applied because the principal studies do not suggest that duration of exposure is a key determinant of the critical effects.</t>
  </si>
  <si>
    <t>increased spleen weight</t>
  </si>
  <si>
    <t>relative spleen weight following 3 -day recovery period</t>
  </si>
  <si>
    <t>decreased RBC counts</t>
  </si>
  <si>
    <t>increased ALAD activity</t>
  </si>
  <si>
    <t>elevated MCV</t>
  </si>
  <si>
    <t>reduced PCV</t>
  </si>
  <si>
    <t>Elevated MCH</t>
  </si>
  <si>
    <t>elevated MCH</t>
  </si>
  <si>
    <t>HCTs present in blood</t>
  </si>
  <si>
    <t>decreased Hgb concentrations</t>
  </si>
  <si>
    <t>Asbestos</t>
  </si>
  <si>
    <t>1332214</t>
  </si>
  <si>
    <t>http://www.epa.gov/iris/subst/0371.htm</t>
  </si>
  <si>
    <t>Numerous - see IRIS Record</t>
  </si>
  <si>
    <t>lung cancer and mesothelioma</t>
  </si>
  <si>
    <t>Additive risk of lung cancer and mesothelioma, using relative risk model for lung cancer and absolute risk model for mesothelioma.  UNITS OF IUR are 1/(fibers/mL)_x000D_
Human epid data not compatible with DR format</t>
  </si>
  <si>
    <t>Asulam</t>
  </si>
  <si>
    <t>3337711</t>
  </si>
  <si>
    <t>C8H10N2O4S</t>
  </si>
  <si>
    <t>http://www.epa.gov/opp00001/chem_search/reg_actions/reregistration/red_PC-106901_1-Sep-95.pdf</t>
  </si>
  <si>
    <t>Hunter, B.; Barnard, A.V.; Street, A.E.; et al. (1981) Asulam: Toxicity and Tumorigenicity in Prolonged Dietary Administration to Rats: HRC Report No. M &amp; B 95/80554. Final rept. (Unpublished study received Apr 16, 1982 under 359-662; prepared by Huntingdon Research Centre, England, submitted by Rhone-Poulenc Chemical Co., Monmouth Junction, N.J.; CDL:070777-A).  MRID 00098543</t>
  </si>
  <si>
    <t>thyroid follicular hyperplasia</t>
  </si>
  <si>
    <t>http://www.epa.gov/iris/subst/0284.htm</t>
  </si>
  <si>
    <t>1/1/1995</t>
  </si>
  <si>
    <t>Rhone-Poulenc Chemical Company. 1981a. MRID No. 00098540. Available from EPA. Write to FOI, EPA, Washington, DC 20460</t>
  </si>
  <si>
    <t>Lower ovarian weight, lower liver/body weight</t>
  </si>
  <si>
    <t>Lower ovarian weight (F1 females)</t>
  </si>
  <si>
    <t>lower liver/body weight in F1 females</t>
  </si>
  <si>
    <t>Atrazine</t>
  </si>
  <si>
    <t>39400721</t>
  </si>
  <si>
    <t>http://www.epa.gov/opp00001/chem_search/reg_actions/reregistration/red_PC-080803_1-Apr-06.pdf</t>
  </si>
  <si>
    <t>4/1/2006</t>
  </si>
  <si>
    <t>Morseth, S. (1996) Evaluation of the Luteinizing Hormone (LH) Surge in Atrazine-Exposed Female Sprague-Dawley Rats--(Final) 6-Month Interim Report: Lab Project Number: CHV 2386-111: 2386-111: 6791E. Unpublished study prepared by Corning Hazleton Inc. 727 p.  MRID 44152102</t>
  </si>
  <si>
    <t>Attenuation of pre-ovulatory lutenizing hormone (LH) surge, as a biomarker indicative of hypothalamic function disruption</t>
  </si>
  <si>
    <t>Attenuation of pre-ovulatory lutenizing hormone (LH) surge (biologic time 2000)</t>
  </si>
  <si>
    <t>pg/ml</t>
  </si>
  <si>
    <t>Dose-response data are from Table 9 of the Data Evaluation Record (repeat bleed animals).  Animal numbers were obtained from the methods section.</t>
  </si>
  <si>
    <t>Dose-response data are from Table 10 of the Data Evaluation Record (non-repeat bleed animals).  Animal numbers were obtained from the methods section.</t>
  </si>
  <si>
    <t>1912249</t>
  </si>
  <si>
    <t>C8H14ClN5</t>
  </si>
  <si>
    <t>http://www.epa.gov/iris/subst/0209.htm</t>
  </si>
  <si>
    <t>Ciba-Geigy Corporation. 1986. MRID No. 00141874, 00157875, 00158930, 40629302. HED Doc. No. 005940, 006937. Available from EPA. Write to FOI, EPA, Washington, DC 20460.</t>
  </si>
  <si>
    <t>Decreased body weight gain</t>
  </si>
  <si>
    <t>http://epa-heast.ornl.gov/heast.php?chemical=Atrazine</t>
  </si>
  <si>
    <t>Ciba-Geigy. 1986. Two-year feeding study in the rat. Conducted by American Biogenics Corp. MRID No. 262714-262727. Available from EPA, write to FOI, EPA, Washington, DC 20460.</t>
  </si>
  <si>
    <t>mammary gland tumors (adenoma, fibroadenoma, adenocarcinoma, carcinosarcoma)</t>
  </si>
  <si>
    <t>Auramine</t>
  </si>
  <si>
    <t>492808</t>
  </si>
  <si>
    <t>Williams MHC and Bonser GM (1962). Induction of hepatomas in rats and mice following the administration of auramine. Br. J. Cancer 16: 87-91.</t>
  </si>
  <si>
    <t>increase in hepatomas</t>
  </si>
  <si>
    <t>126</t>
  </si>
  <si>
    <t>% in diet</t>
  </si>
  <si>
    <t>combined incidence data for 90-99 weeks and 100-129 weeks</t>
  </si>
  <si>
    <t>http://studioweeren.net/tox-db/print/chemicals/auramine</t>
  </si>
  <si>
    <t>IUR was calculated from the cancer slope factor using a reference human body weight of 70 kg and an inspiration rate of 20 m3/day.</t>
  </si>
  <si>
    <t>Avermectin (see Emamectin)</t>
  </si>
  <si>
    <t>71751412</t>
  </si>
  <si>
    <t>http://www.regulations.gov/#!documentDetail;D=EPA-HQ-OPP-2010-0619-0005</t>
  </si>
  <si>
    <t>11/9/2011</t>
  </si>
  <si>
    <t>MRID 47116201; 2007</t>
  </si>
  <si>
    <t>decreased pup body weight</t>
  </si>
  <si>
    <t>GD7-LD22</t>
  </si>
  <si>
    <t>decreased pup body weight (5 co-critical studies)</t>
  </si>
  <si>
    <t>OPP document states that data are combine from three rat reproduction studies and two rat developmental neurotoxicity studies all demonstrating the same endpoint; however, the NOAEL from this study was used as the POD.  Data was presented graphically.</t>
  </si>
  <si>
    <t>Avermectin B1A</t>
  </si>
  <si>
    <t>65195553</t>
  </si>
  <si>
    <t>C48H74O14</t>
  </si>
  <si>
    <t>http://www.epa.gov/iris/subst/0381.htm</t>
  </si>
  <si>
    <t>7/1/1989</t>
  </si>
  <si>
    <t>Merck and Company. 1984. MRID No. 00164151. Available from EPA. Write to FOI, EPA, Washington, DC 20460.</t>
  </si>
  <si>
    <t>Increased retinal folds in weanlings, decrease viability and lactation indices, decreased pup body weight, increase of dead pups at birth</t>
  </si>
  <si>
    <t>An additional UF of 3 was used to account for the following: 1) the severity of the effects at the LEL dose observed in the critical study, and 2) maternal toxicity (mortality) and developmental toxicity (cleft palate) observed in the mouse teratology studies (Delta-8,9- Isomer).</t>
  </si>
  <si>
    <t>Increased retinal folds in weanlings</t>
  </si>
  <si>
    <t>decreased viability indices</t>
  </si>
  <si>
    <t>increase of dead pups at birth</t>
  </si>
  <si>
    <t>Azafenidin</t>
  </si>
  <si>
    <t>68049832</t>
  </si>
  <si>
    <t>http://iaspub.epa.gov/apex/pesticides/f?p=CHEMICALSEARCH:21:0::NO:101,21:P21_NAME_VAL,P21_CODE_VAL,P21_SHOW_ALL_VAL,P21_IS_SHOW,P21_SMILES,P21_TOLERANCE,P21_IDENTICAL_STRUCTURE,P21_SUB_SUPER,P21_STEREOCHEMISTRY,P21_IDENTITY_ACTIVE,P21_SUBSUPERSTRUCT_ACTIVE,P21_MATCH_OTHER:\\,68049-83-2</t>
  </si>
  <si>
    <t>Azaserine</t>
  </si>
  <si>
    <t>115026</t>
  </si>
  <si>
    <t>Longnecker DS, Roebuck BD, Yager ID, Lilja HS and Siegmund B (1981). Pancreatic carcinoma in azaserine-treated rats: induction, classification and dietary modulation of incidence. Cancer 47: 1562-1572.</t>
  </si>
  <si>
    <t>pancreatic carcinomas</t>
  </si>
  <si>
    <t>mg/kg/wk</t>
  </si>
  <si>
    <t>Rats were exposed via intraperitoneal injections - methods for route-to-route extrapolation were not defined.  Rats were sacrifices 4-24 months following the first treatment.  Rats sacrificed between 12-24 months were used for dose-response analysis of tumor incidence (Table 1 in the primary report).</t>
  </si>
  <si>
    <t>Azathioprine</t>
  </si>
  <si>
    <t>446866</t>
  </si>
  <si>
    <t>Frankel HH, Yamamoto RS, Weisburger EK and Weisburger 1H (1970). Chronic toxicity of azathioprine and the effect of this immunosuppressant on liver tumor_x000D_
induction by the carcinogen N-hydroxy-N-2-fluorenylacetamide. Toxicol. Appl. Pharmacol. 17: 462-480.</t>
  </si>
  <si>
    <t>squamous cell carcinomas of the ear duct</t>
  </si>
  <si>
    <t>Dose-response data are from the methods section (dose) and  Table 1 (incidence) of the primary report.</t>
  </si>
  <si>
    <t>Azobenzene</t>
  </si>
  <si>
    <t>103333</t>
  </si>
  <si>
    <t>C12H10N2</t>
  </si>
  <si>
    <t>http://www.epa.gov/iris/subst/0351.htm</t>
  </si>
  <si>
    <t>NCI (National Cancer institute). 1979. Bioassay of azobenzene for possible carcinogenicity. NCI Carcinogenesis Technical Report Series. No. 154. p. 112.</t>
  </si>
  <si>
    <t>abdominal cavity sarcomas</t>
  </si>
  <si>
    <t>abdominal cavity sarcomas: combined incidence of fibrosarcomas, hemangiosarcomas and osteosarcomas in the spleen and other abdominal organs</t>
  </si>
  <si>
    <t>Azoxystrobin</t>
  </si>
  <si>
    <t>131860338</t>
  </si>
  <si>
    <t>http://www.epa.gov/opp00001/chem_search/cleared_reviews/csr_PC-128810_22-Sep-00_092.pdf</t>
  </si>
  <si>
    <t>9/22/2000</t>
  </si>
  <si>
    <t>MRID 43678139</t>
  </si>
  <si>
    <t>reduced body weights, food consumption and food efficiency; bile duct lesions</t>
  </si>
  <si>
    <t>Barium</t>
  </si>
  <si>
    <t>7440393</t>
  </si>
  <si>
    <t>Ba</t>
  </si>
  <si>
    <t>http://www.epa.gov/iris/subst/0010.htm</t>
  </si>
  <si>
    <t>7/11/2005</t>
  </si>
  <si>
    <t>National Toxicology Program (NTP), Public Health Service, U.S. Department of Health and Human Services. (1994) NTP technical report on the toxicology and carcinogenesis studies of barium chloride dihydrate (CAS no. 10326-27-9) in F344/N rats and B6C3F1 mice (drinking water studies). NTP TR 432. Research Triangle Park, NC. NIH pub. no. 94-3163. NTIS pub PB94-214178.</t>
  </si>
  <si>
    <t>nephropathy</t>
  </si>
  <si>
    <t>BBAB</t>
  </si>
  <si>
    <t>20679587</t>
  </si>
  <si>
    <t>http://iaspub.epa.gov/apex/pesticides/f?p=CHEMICALSEARCH:3:0::NO:1,3,31,7,12,25:P3_XCHEMICAL_ID:1019#</t>
  </si>
  <si>
    <t>Bendiocarb</t>
  </si>
  <si>
    <t>22781233</t>
  </si>
  <si>
    <t>http://iaspub.epa.gov/apex/pesticides/f?p=CHEMICALSEARCH:21:0::NO:101,21:P21_NAME_VAL,P21_CODE_VAL,P21_SHOW_ALL_VAL,P21_IS_SHOW,P21_SMILES,P21_TOLERANCE,P21_IDENTICAL_STRUCTURE,P21_SUB_SUPER,P21_STEREOCHEMISTRY,P21_IDENTITY_ACTIVE,P21_SUBSUPERSTRUCT_ACTIVE,P21_MATCH_OTHER:\\,22781-23-3</t>
  </si>
  <si>
    <t>9/1999</t>
  </si>
  <si>
    <t>whole blood cholinesterase inhibition</t>
  </si>
  <si>
    <t>Benefin</t>
  </si>
  <si>
    <t>1861401</t>
  </si>
  <si>
    <t>C13H16F3N3O4</t>
  </si>
  <si>
    <t>http://iaspub.epa.gov/apex/pesticides/f?p=CHEMICALSEARCH:21:0::NO:101,21:P21_NAME_VAL,P21_CODE_VAL,P21_SHOW_ALL_VAL,P21_IS_SHOW,P21_SMILES,P21_TOLERANCE,P21_IDENTICAL_STRUCTURE,P21_SUB_SUPER,P21_STEREOCHEMISTRY,P21_IDENTITY_ACTIVE,P21_SUBSUPERSTRUCT_ACTIVE,P21_MATCH_OTHER:\\,1861-40-1</t>
  </si>
  <si>
    <t>7/2004</t>
  </si>
  <si>
    <t>increased incidence of histologic lesions of the kidney</t>
  </si>
  <si>
    <t>increased incidence_x000D_
of histologic lesions of the kidney</t>
  </si>
  <si>
    <t>http://www.epa.gov/iris/subst/0133.htm</t>
  </si>
  <si>
    <t>Eli Lilly and Company. 1972. MRID 00037678. Available from EPA. Write to FOI, EPA, Washington, DC 20460.</t>
  </si>
  <si>
    <t>Depressed erythrocyte counts</t>
  </si>
  <si>
    <t>Missing study details: route of adminstration (gavage, diet…), doses and study duration</t>
  </si>
  <si>
    <t>Benomyl</t>
  </si>
  <si>
    <t>17804352</t>
  </si>
  <si>
    <t>C14H18N4O3</t>
  </si>
  <si>
    <t>http://iaspub.epa.gov/apex/pesticides/f?p=CHEMICALSEARCH:21:0::NO:101,21:P21_NAME_VAL,P21_CODE_VAL,P21_SHOW_ALL_VAL,P21_IS_SHOW,P21_SMILES,P21_TOLERANCE,P21_IDENTICAL_STRUCTURE,P21_SUB_SUPER,P21_STEREOCHEMISTRY,P21_IDENTITY_ACTIVE,P21_SUBSUPERSTRUCT_ACTIVE,P21_MATCH_OTHER:\\,17804-35-2</t>
  </si>
  <si>
    <t>2001</t>
  </si>
  <si>
    <t>Sherman et al. 1970. MRID No. 00081913, 00097305</t>
  </si>
  <si>
    <t>hepatic cirrhosis, clinical chemistry alterations, decreased weight gain and consumption</t>
  </si>
  <si>
    <t>http://www.epa.gov/iris/subst/0011.htm</t>
  </si>
  <si>
    <t>3/1/1989</t>
  </si>
  <si>
    <t>E.I. duPont de Nemours and Co. 1968a. MRID No. 00066773. Available from EPA. Write to FOI, EPA, Washington DC. 20460.</t>
  </si>
  <si>
    <t>Decreased pup weanling weights</t>
  </si>
  <si>
    <t>Effect reported in F2b, F3b, and F3c litters</t>
  </si>
  <si>
    <t>Bensulfuron-Methyl (Ph7)</t>
  </si>
  <si>
    <t>83055996</t>
  </si>
  <si>
    <t>C16H18N4O7S</t>
  </si>
  <si>
    <t>http://iaspub.epa.gov/apex/pesticides/f?p=CHEMICALSEARCH:21:0::NO:101,21:P21_NAME_VAL,P21_CODE_VAL,P21_SHOW_ALL_VAL,P21_IS_SHOW,P21_SMILES,P21_TOLERANCE,P21_IDENTICAL_STRUCTURE,P21_SUB_SUPER,P21_STEREOCHEMISTRY,P21_IDENTITY_ACTIVE,P21_SUBSUPERSTRUCT_ACTIVE,P21_MATCH_OTHER:\\,83055-99-6</t>
  </si>
  <si>
    <t>MRID No. 40089319</t>
  </si>
  <si>
    <t>discoloration and inflammation of the oral mucosa, elevated ALP, ALT and liver weights</t>
  </si>
  <si>
    <t>http://www.epa.gov/iris/subst/0171.htm</t>
  </si>
  <si>
    <t>4/1/1991</t>
  </si>
  <si>
    <t>E.I. du Pont de Nemours &amp; Company, Inc. 1986a. MRID No. 40089319. Available from EPA. Write to FOI, EPA, Washington, DC 20460.</t>
  </si>
  <si>
    <t>Liver effects_x000D_
[The POD reflected above is for the female equivalent dose (750 ppm = 19.9 mg/kg/day F).  The NOEL for males was 21.4 mg/kg/day.]</t>
  </si>
  <si>
    <t>elevated alkaline phosphatase</t>
  </si>
  <si>
    <t>brown pigment in the biliary canaliculi</t>
  </si>
  <si>
    <t>increased liver weights</t>
  </si>
  <si>
    <t>Elevated SGPT</t>
  </si>
  <si>
    <t>Bensulide</t>
  </si>
  <si>
    <t>741582</t>
  </si>
  <si>
    <t>http://iaspub.epa.gov/apex/pesticides/f?p=CHEMICALSEARCH:21:0::NO:101,21:P21_NAME_VAL,P21_CODE_VAL,P21_SHOW_ALL_VAL,P21_IS_SHOW,P21_SMILES,P21_TOLERANCE,P21_IDENTICAL_STRUCTURE,P21_SUB_SUPER,P21_STEREOCHEMISTRY,P21_IDENTITY_ACTIVE,P21_SUBSUPERSTRUCT_ACTIVE,P21_MATCH_OTHER:\\,741-58-2</t>
  </si>
  <si>
    <t>Smith, D.; Dean, I. (1996) Bensulide 52 Week Oral (Dietary) Chronic Toxicity Study in Dogs: Lab Project Number: 11478: 555022. Unpublished study prepared by Inveresk Research. 228 p.  MRID 44066401_x000D_
_x000D_
Fisher, K.; Ross, L. (1995) Bensulide: Validation of Analytical Method No. 5497B for the Analysis of Bensulide in Dog Diet; The Assessment of Diet Mixing Procedures; and the Stability of Bensulide in Such Formulations: Lab Project Number: 10583: 354973: 5497B. Unpublished study prepared by Inveresk Research International. 44 p. MRID 44052704.</t>
  </si>
  <si>
    <t>Plasma, brain ChE inhibition, decreased body weight gain</t>
  </si>
  <si>
    <t>Bentazone</t>
  </si>
  <si>
    <t>25057890</t>
  </si>
  <si>
    <t>C10H12N2O3S</t>
  </si>
  <si>
    <t>http://iaspub.epa.gov/apex/pesticides/f?p=CHEMICALSEARCH:21:0::NO:101,21:P21_NAME_VAL,P21_CODE_VAL,P21_SHOW_ALL_VAL,P21_IS_SHOW,P21_SMILES,P21_TOLERANCE,P21_IDENTICAL_STRUCTURE,P21_SUB_SUPER,P21_STEREOCHEMISTRY,P21_IDENTITY_ACTIVE,P21_SUBSUPERSTRUCT_ACTIVE,P21_MATCH_OTHER:\\,25057-89-0</t>
  </si>
  <si>
    <t>9/1994</t>
  </si>
  <si>
    <t>mg/kg bw/day</t>
  </si>
  <si>
    <t>hematological changes and bloody stool</t>
  </si>
  <si>
    <t>http://www.epa.gov/iris/subst/0134.htm</t>
  </si>
  <si>
    <t>3/2/1998</t>
  </si>
  <si>
    <t>Allen et al., 1989. 52-week oral toxicity (feeding) study with bentazon technical (ZST No. 86/48) in the dog. Amendment (MRID No. 410549-01, 41123001, HED Doc. No. 008079). Unpublished study prepared by RCC Research and Consulting Co. AG. Available from US EPA. Write to Freedom of Information Office , US Environmental Protection Agency, 401 M Street, S.W., Washington, DC 20460.</t>
  </si>
  <si>
    <t>Blood loss into the gastrointestinal tract, Coagulation defect in _x000D_
male and female dogs</t>
  </si>
  <si>
    <t>Blood loss into the gastrointestinal tract characterized by feces containing red areas</t>
  </si>
  <si>
    <t>The frequency of occurrences was not provided.</t>
  </si>
  <si>
    <t>coagulation defect</t>
  </si>
  <si>
    <t>Benthiavalicarb-isopropyl</t>
  </si>
  <si>
    <t>177406687</t>
  </si>
  <si>
    <t>http://iaspub.epa.gov/apex/pesticides/f?p=CHEMICALSEARCH:21:0::NO:101,21:P21_NAME_VAL,P21_CODE_VAL,P21_SHOW_ALL_VAL,P21_IS_SHOW,P21_SMILES,P21_TOLERANCE,P21_IDENTICAL_STRUCTURE,P21_SUB_SUPER,P21_STEREOCHEMISTRY,P21_IDENTITY_ACTIVE,P21_SUBSUPERSTRUCT_ACTIVE,P21_MATCH_OTHER:\\,177406-68-7</t>
  </si>
  <si>
    <t>8/ 2006</t>
  </si>
  <si>
    <t>Murata, K. (2001) (KIF-230 Technical): Chronic Toxicity and Oncogenicity Study in Rats: Lab Project Number: 3822(001-208). Unpublished study prepared by Biosafety Research Center. 2733 p. {OPPTS 870.4300} MRID 45835017 (2001)</t>
  </si>
  <si>
    <t>nephrotoxicity and hepatotoxicity</t>
  </si>
  <si>
    <t>hepatocyte hypertrophy and gross liver lesions</t>
  </si>
  <si>
    <t>chronic nephropathy and tubular dilatation in the males, glomerulosclerosis; calculus and hyaline droplets in both sexes; lymphocytic cellular infiltration,_x000D_
basophilic tubules, hyaline casts, and brown pigment deposits in females</t>
  </si>
  <si>
    <t>Benz(a)anthracene</t>
  </si>
  <si>
    <t>56553</t>
  </si>
  <si>
    <t>C18H12</t>
  </si>
  <si>
    <t>Oral slope factor was extrapolated from BaP feeding study (see BaP database entry for dose-response data and methodology) using a potency equivalency factor of 0.1.</t>
  </si>
  <si>
    <t>Benzaldehyde</t>
  </si>
  <si>
    <t>100527</t>
  </si>
  <si>
    <t>C7H6O</t>
  </si>
  <si>
    <t>http://www.epa.gov/iris/subst/0332.htm</t>
  </si>
  <si>
    <t>Kluwe, W.M., C.A. Montgomery, H.D. Giles and J.D. Prejeau. 1983. Encephalopathy in rats and nephropathy in rats and mice after subchronic oral exposure to benzaldehyde. Food Chem. Toxicol. 21(3):245-250.</t>
  </si>
  <si>
    <t>Forestomach lesions, kidney toxicity</t>
  </si>
  <si>
    <t>Forestomach lesions (hyperplasia and hyperkeratosis)</t>
  </si>
  <si>
    <t>No incidence data reported in paper</t>
  </si>
  <si>
    <t>kidney toxicity (tubular necrosis)</t>
  </si>
  <si>
    <t>No incidence data reported in paper. Reported in IRIS summary in mice at 60 mg/kg-day; POD reported to be based on rat study, but calls out kidney toxicity which is not reported in rats in IRIS summary</t>
  </si>
  <si>
    <t>Benzene</t>
  </si>
  <si>
    <t>71432</t>
  </si>
  <si>
    <t>C6H6</t>
  </si>
  <si>
    <t>http://www.atsdr.cdc.gov/ToxProfiles/tp3.pdf</t>
  </si>
  <si>
    <t>8/2007</t>
  </si>
  <si>
    <t>Lan Q, Zhang L, Li G, et al. 2004a. Hematotoxicity in workers exposed to low levels of benzene. Science 306:1774-1776._x000D_
_x000D_
Lan Q, Zhang L, Li G, et al. 2004b. Hematotoxicity in workers exposed to low levels of benzene:_x000D_
Supporting online material. Science 306:1774-1776._x000D_
http://www.sciencemag.org/cgi/data/306/5702/1774/DC1/1. August 2, 2005.</t>
  </si>
  <si>
    <t>decreased B cell count</t>
  </si>
  <si>
    <t>3 for for uncertainty in route-to-route extrapolation</t>
  </si>
  <si>
    <t>point of departure for the chronic-duration inhalation MRL for benzene, namely the BMCL0.25sdADJ of 0.03 ppm for decreased B cell counts in benzene-exposed workers (Lan et al. 2004a, 2004b), serves as the point of departure for deriving the chronic-duration oral MRL</t>
  </si>
  <si>
    <t>The BMCL0.25sdADJ of 0.096 mg/m3 for inhaled benzene was converted to an equivalent BMDL0.25sdADJ for ingested benzene using EPA (1988b) human reference values for inhalation rate (20 m3/day) and body weight (70 kg) and a factor of 0.5 to adjust for differences in absorption of benzene following inhalation versus oral exposure (50 versus 100%, respectively)</t>
  </si>
  <si>
    <t>Rinsky RA, Young RJ and Smith AB. 1981. Leukemia in benzene workers. Am J Ind Med 2:217-245.</t>
  </si>
  <si>
    <t>bone marrow</t>
  </si>
  <si>
    <t>Excess risk was calculated using a Weighted Cumulative Exposure/relative risk procedure.</t>
  </si>
  <si>
    <t>http://www.epa.gov/iris/subst/0276.htm</t>
  </si>
  <si>
    <t>1/19/2000</t>
  </si>
  <si>
    <t>Numerous - see IRIS record</t>
  </si>
  <si>
    <t>Oral slope factor given as a range  =  0.015 to 0.055 mg/kg-day, extrapolated from inhalation data (see IUR).</t>
  </si>
  <si>
    <t>4/17/2003</t>
  </si>
  <si>
    <t>Rothman, N., G.L. Li, M. Dosemeci, W.E. Bechtold, G.E. Marti, Y.Z. Wang, M. Linet, L.Q. Xi, W. Lu, M.T. Smith, N. Titenko-Holland, L.P. Zhang, W. Blot, S.N. Yin, and R.B. Hayes. 1996. Hematotoxicity among Chinese workers heavily exposed to benzene. Am. J. Ind. Med. 29: 236-246.</t>
  </si>
  <si>
    <t>Decreased lymphocyte  count (Human occupational_x000D_
inhalation study)</t>
  </si>
  <si>
    <t>6.3</t>
  </si>
  <si>
    <t>decreased absolute lymphocyte count</t>
  </si>
  <si>
    <t>mean values reported in IRIS summary, but not variability. The RfD was estimated from a BMCL. See RfC for dose response data</t>
  </si>
  <si>
    <t>OSF was calculated from inhalation unit risk (see accompanying record) using a reference human body weight of 70 kg and an inspiration rate of 20 m3/day</t>
  </si>
  <si>
    <t>Numerous - see IRIS summary</t>
  </si>
  <si>
    <t>Inhalation Unit Risk reported as a range =  0.0000022 to 0.0000078 per µg/m3</t>
  </si>
  <si>
    <t>Benzene Sulfonic Acid</t>
  </si>
  <si>
    <t>68584225</t>
  </si>
  <si>
    <t>http://iaspub.epa.gov/apex/pesticides/f?p=CHEMICALSEARCH:21:0::NO:101,21:P21_NAME_VAL,P21_CODE_VAL,P21_SHOW_ALL_VAL,P21_IS_SHOW,P21_SMILES,P21_TOLERANCE,P21_IDENTICAL_STRUCTURE,P21_SUB_SUPER,P21_STEREOCHEMISTRY,P21_IDENTITY_ACTIVE,P21_SUBSUPERSTRUCT_ACTIVE,P21_MATCH_OTHER:\\,68584-22-5</t>
  </si>
  <si>
    <t>7/2006</t>
  </si>
  <si>
    <t>Buehler, E., Newmann, E., and King, W. (1971) Two Year Feeding and uction Study in Rats with Linear Buehler, E., Newmann, E., and King, W. (1971) Two Year Feeding and Reproduction Study in Rats with Linear Alkylbenzene Sulfonate (LAS). Tox. Appl. Pharm. 18:_x000D_
83-91.</t>
  </si>
  <si>
    <t>reduced body weight in 21-day old pups (weight of evidence from 3 toxicological studies)</t>
  </si>
  <si>
    <t>84</t>
  </si>
  <si>
    <t>Yoneyama et al 1972. Ann Rep Tokyo Metrop Res Lab. Public Health 24:409-440</t>
  </si>
  <si>
    <t>Increased caecum weight, slight kidney damage (weight of evidence from 3 toxicological studies)</t>
  </si>
  <si>
    <t>Yoneyama et al 1976. Ann Rep Tokyo Metrop.ResLab. Public Health 27(2):105-112)</t>
  </si>
  <si>
    <t>Decreased body weight gain and serum/biochemical and enzymatic changes in the liver and kidney (weight of evidence from 3 toxicological studies)</t>
  </si>
  <si>
    <t>Benzene, 1,1'-oxybis 4-bromo-</t>
  </si>
  <si>
    <t>2050477</t>
  </si>
  <si>
    <t>C12H8Br2O</t>
  </si>
  <si>
    <t>Benzene, 1,1'-oxybis(2,4,5-tribromo-</t>
  </si>
  <si>
    <t>68631492</t>
  </si>
  <si>
    <t>http://www.epa.gov/iris/subst/1009.htm</t>
  </si>
  <si>
    <t>Viberg, H; Frederiksson, A; Eriksson, P. (2003) Neonatal exposure to polybrominated diphenyl ether (PBDE 153) disrupts spontaneous behaviour, impairs learning and memory, and decreases hippocampal cholinergic receptors in adult mice. Toxicol Appl Pharmacol 192(2):95-106.</t>
  </si>
  <si>
    <t>The study of Viberg et al. (2003a) in mice was not amenable to a benchmark dose (BMD) approach because the data needed for the use of a BMD approach are not available in the published study. Experimental data points for locomotion, rearing, and total activity and their standard deviations are displayed graphically, and such values cannot be determined with any accuracy from the graphs</t>
  </si>
  <si>
    <t>Benzene, 1,1'-oxybis-, octabromo deriv.</t>
  </si>
  <si>
    <t>32536520</t>
  </si>
  <si>
    <t>C12H2Br8O</t>
  </si>
  <si>
    <t>http://www.epa.gov/iris/subst/0180.htm</t>
  </si>
  <si>
    <t>8/1/1990</t>
  </si>
  <si>
    <t>Carlson, G.P. 1980. Induction of xenobiotic metabolism in rats by brominated diphenyl ethers administered for 90 days. Toxicol. Lett. 6: 207-212.</t>
  </si>
  <si>
    <t>Induction of hepatic enzymes; liver histopathology</t>
  </si>
  <si>
    <t>Induction of hepatic enzymes (Cytochrome P450, nmol/mg protein)</t>
  </si>
  <si>
    <t>umol/kg-day</t>
  </si>
  <si>
    <t>nmol</t>
  </si>
  <si>
    <t>Induction of hepatic enzymes (p-Nitroanisole demethylation)</t>
  </si>
  <si>
    <t>µg</t>
  </si>
  <si>
    <t>Induction of hepatic enzymes (NADPH cytochrome c reductase)</t>
  </si>
  <si>
    <t>Induction of hepatic enzymes (EPN detoxification)</t>
  </si>
  <si>
    <t>Two dosing regiments were administered (high dose regiment: 0, 5.01, 10.02, or 20.04 mg/kg/day and low dose regiment: 0, 0.78, 1.56, or 3.13 mg/kg/day). Data for 4 hepatic enzymes (EPN, p-Nitroanisole demethylation, cytochrome c reductase, cytochrome P450) are presented for each dosing regiment. The IRIS summary states that liver enzyme induction occurred at all dose levels.  In addition, data are reported for both 30 and 60-day recovery periods for the low-dose regiment in the primary source.</t>
  </si>
  <si>
    <t>Benzene, 1,1'-oxybis-, pentabromo deriv.</t>
  </si>
  <si>
    <t>32534819</t>
  </si>
  <si>
    <t>http://www.epa.gov/iris/subst/0184.htm</t>
  </si>
  <si>
    <t>Induction of hepatic enzymes</t>
  </si>
  <si>
    <t>Induction of hepatic enzymes (EPN)</t>
  </si>
  <si>
    <t>Induction of hepatic enzymes (Cytochrome P-450)</t>
  </si>
  <si>
    <t>nmol/mg protein</t>
  </si>
  <si>
    <t>Benzene, pentabromo(tetrabromophenoxy)-</t>
  </si>
  <si>
    <t>63936561</t>
  </si>
  <si>
    <t>Benzenethiol   </t>
  </si>
  <si>
    <t>108985</t>
  </si>
  <si>
    <t>http://epa-heast.ornl.gov/heast.php?chemical=Benzenethiol / (Thiophenol)</t>
  </si>
  <si>
    <t>RfD</t>
  </si>
  <si>
    <t>American Biogenics Corp. 1989. Ninety-day gavage study in albino rats using Thiophenol. Prepared by Dynamac Corp of Rockville, MD for the U.S. EPA Office of Solid Waste.</t>
  </si>
  <si>
    <t>centrilobular eosinophilic changes in the liver</t>
  </si>
  <si>
    <t>No EPA documents were cited, so it is unclear how the cumulative UF is broken down into its components.</t>
  </si>
  <si>
    <t>Dose response data are from page 21 of primary report.</t>
  </si>
  <si>
    <t>http://hhpprtv.ornl.gov/issue_papers/Benzenethiol.pdf</t>
  </si>
  <si>
    <t>NTP (National Toxicology Program). (1996) Final report on the reproductive toxicity of thiophenol (CAS no. 108-98-5) administered by gavage to Sprague-Dawley rats. U.S. Department of Health and Human Services, Public Health Service, National Institutes of Health, Research Triangle Park, NC. NTP RACB94001, NTIS Technical Report NTIS/PB96-211735.</t>
  </si>
  <si>
    <t>Increased kidney weights in males</t>
  </si>
  <si>
    <t>increased relative kidney weights in F0 male rats</t>
  </si>
  <si>
    <t>mg/g BW</t>
  </si>
  <si>
    <t>Benzidine</t>
  </si>
  <si>
    <t>92875</t>
  </si>
  <si>
    <t>C12H12N2</t>
  </si>
  <si>
    <t>http://www.epa.gov/iris/subst/0135.htm</t>
  </si>
  <si>
    <t>Littlefield, N.A., C.J. Nelson and C.H. Frith. 1983. Benzidine dihydrochloride: Toxicological assessments in mice during chronic exposures. J. Toxicol. Environ. Health. 12: 671-685.</t>
  </si>
  <si>
    <t>Brain cell vacuolization; liver cell alterations in females</t>
  </si>
  <si>
    <t>liver cell alterations (MC strain)</t>
  </si>
  <si>
    <t>72-120 mice per group</t>
  </si>
  <si>
    <t>liver cell alterations (F1 strain)</t>
  </si>
  <si>
    <t>Brain cell vacuolization (MC strain)</t>
  </si>
  <si>
    <t>Zavon, M.R. 1973. Benzidine exposure as a cause of bladder tumors. Arch. Environ. Health. 27: 1-7.</t>
  </si>
  <si>
    <t>bladder tumors</t>
  </si>
  <si>
    <t>&lt;13</t>
  </si>
  <si>
    <t>The slope factor (B) was calculated using the model  P = 1-exp [-Bdt **3] or_x000D_
 B = [-ln (1-13/25)] / [0.0063 x (56.5/71.3) **3] = 234.13 per mg/kg-day where:  13/25 = observed bladder tumor incidence; 0.0063 mg/kg/day = daily lifetime exposure calculated from a mean urine benzidine level of 0.04 mg/L at the end of workshift, 1.2 L/day average urine output, a 1.45% recovery factor in urine, 70 kg bw, 240 work days/ year, 11.46 average exposure duration, and 56.5 years average cohort age at the end of the study; and 71.3 years = average life span in U.S.</t>
  </si>
  <si>
    <t>The oral risk estimates were calculated from the inhalation exposure data</t>
  </si>
  <si>
    <t>Zavon MR, Hoegg U and Bingham E. 1973. Benzidine exposure as a cause of bladder tumors. Arch Environ Health 27:1-7._x000D_
_x000D_
Allen RC, Ship AM, Crump KS, et al. 1987. Investigation of Cancer Risk Assessment Methods: Vol. 1. Introduction and Epidemiology. Office of Health and Carcinoma Assessment, EPA, Washington DC, EPA/600/6-87/0516 (NHS PB88-127113)._x000D_
_x000D_
US Environmental Protection Agency (US EPA). 1986. Health and Environmental Effects Profile for Benzidine. EPA/600/8-86/157. NHS PB88-219431. Environmental Assessment Office of Research and Development, Cincinnati, OH._x000D_
_x000D_
US Environmental Protection Agency (US EPA). 1987. Health Effects Assessment for Benzidine. EPA/600/8-88/019. Prepared by the Office of Health and Environmental Assessment for the Office of Research and Development, Cincinnati, OH._x000D_
_x000D_
US Environmental Protection Agency (US EPA). 1988. Integrated Risk Information System: Benzidine. EPA Environmental Criteria and Assessment Office, Cincinnati, OH.</t>
  </si>
  <si>
    <t>bladder and kidney tumors</t>
  </si>
  <si>
    <t>3-28</t>
  </si>
  <si>
    <t>Exposure levels were established using the daily urine concentration estimation of 0.023 mg/l (Allen et al 1987).  Assuming 1.5 L/day urinary output, 70 kg body weight, 240 work days per year, and average duration of exposure 11.46 yrs in a cohort of 56.5 yrs average age, lifetime average exposure is 0.0044 mg/kg-day. Using the US EPA (1986, 1987, 1988) methodology and the upper 95% confidence bound on incidence [p(t) = 0.68], the cancer potency is 5.0 E+2 (mg/kg-day)-1.</t>
  </si>
  <si>
    <t>Brain cell vacuolization (F1 strain)</t>
  </si>
  <si>
    <t>Primary reference gives percentage of mice affected but not number of mice surviving or evaluated for this endpoint; data not entered in database.</t>
  </si>
  <si>
    <t>Benzo(a)pyrene</t>
  </si>
  <si>
    <t>50328</t>
  </si>
  <si>
    <t>C20H12</t>
  </si>
  <si>
    <t>http://www.epa.gov/iris/subst/0136.htm</t>
  </si>
  <si>
    <t>11/1/1994</t>
  </si>
  <si>
    <t>Neal, J. and R.H. Rigdon. 1967. Gastric tumors in mice fed benzo[a]pyrene -- A quantitative study. Tex. Rep. Biol. Med. 25(4): 553-557</t>
  </si>
  <si>
    <t>forestomach, squamous cell papillomas and carcinomas</t>
  </si>
  <si>
    <t>up to 197</t>
  </si>
  <si>
    <t>Brune, H., R.P. Deutsch-Wenzel, M. Habs, S. Ivankovic and D. Schmahl. 1981. Investigation of the tumorigenic response to benzo[a]pyrene in aqueous caffeine solution applied orally to Sprague-Dawley rats. J. Cancer Res. Clin. Oncol. 102(2): 153-157.</t>
  </si>
  <si>
    <t>forestomach, larynx and esophagus, papillomas and carcinomas (combined)</t>
  </si>
  <si>
    <t>The combined incidence of tumors of the forestomach, esophagus and larynx was 3/64, 3/64 and 10/64 in the control group, the group fed BAP every 9th day and the group fed BAP 5 times/week, respectively</t>
  </si>
  <si>
    <t>The data from the highest dose group were not used since these animals had an appreciably shortened lifespan (59 weeks).  By considering the conditions of exposure given in the report and using an inhalation rate of 0.063 m3/day and a ―standard‖ body weight of 0.12 kg for hamsters (US EPA, 1988), a dose of BaP in mg/kg-day was estimated.</t>
  </si>
  <si>
    <t>Benzo(b)Fluoranthene</t>
  </si>
  <si>
    <t>205992</t>
  </si>
  <si>
    <t>Benzo(Ghi)Perylene</t>
  </si>
  <si>
    <t>191242</t>
  </si>
  <si>
    <t>C22H12</t>
  </si>
  <si>
    <t>Benzo(j)fluoranthene</t>
  </si>
  <si>
    <t>205823</t>
  </si>
  <si>
    <t>Benzo(k)Fluoranthene</t>
  </si>
  <si>
    <t>207089</t>
  </si>
  <si>
    <t>Benzofuran</t>
  </si>
  <si>
    <t>271896</t>
  </si>
  <si>
    <t>http://oehha.ca.gov/prop65/CRNR_notices/pdf_zip/BenzofuranNSRL%20_Aug%202002.pdf</t>
  </si>
  <si>
    <t>National Toxicology Program (NTP, 1989). Toxicology and Carcinogenicity Studies of Benzofuran (CAS No. 271-89-6) in F344/N Rats and B6C3F1 Mice (Gavage Studies). NTP, U.S. Department of Health and Human Services, Research Triangle Park, North Carolina, Technical Report 370.</t>
  </si>
  <si>
    <t>liver, forestomach, and lung tumors  (OSF was drived from the combined distribution of the cancer potency estimates for each site using Monte Carlo analysis)</t>
  </si>
  <si>
    <t>Hepatocellular adenoma, carcinoma, or hepatoblastoma</t>
  </si>
  <si>
    <t>Incidence data are censored, representing the number of tumor-bearing mice among the number of mice alive at the appearance of the first tumor in either the control or treated groups.  (CPF = 0.55 per mg/kg/day)</t>
  </si>
  <si>
    <t>Alveolar/bronchiolar adenoma or carcinoma</t>
  </si>
  <si>
    <t>Incidence data are censored, representing the number of tumor-bearing mice among the number of mice alive at the appearance of the first tumor in either the control or treated groups.  (CPF = 0.0.70 per mg/kg/day)</t>
  </si>
  <si>
    <t>Squamous-cell papilloma or carcinoma</t>
  </si>
  <si>
    <t>Incidence data are censored, representing the number of tumor-bearing mice among the number of mice alive at the appearance of the first tumor in either the control or treated groups.  (CPF = 0.074 per mg/kg/day)</t>
  </si>
  <si>
    <t>Benzoic Acid</t>
  </si>
  <si>
    <t>65850</t>
  </si>
  <si>
    <t>C7H6O2</t>
  </si>
  <si>
    <t>http://www.epa.gov/iris/subst/0355.htm</t>
  </si>
  <si>
    <t>FDA (Food and Drug Administration). 1973. Evaluation of the Health Aspects of Benzoic Acid and Sodium Benzoate as Food Ingredients. DHEW, Washington, DC. Report No. SCOGS-7. NTIS PB-223837/6.</t>
  </si>
  <si>
    <t>Benzotrichloride</t>
  </si>
  <si>
    <t>98077</t>
  </si>
  <si>
    <t>C7H5Cl3</t>
  </si>
  <si>
    <t>http://www.epa.gov/iris/subst/0388.htm</t>
  </si>
  <si>
    <t>12/1/1990</t>
  </si>
  <si>
    <t>Fukuda, K., H. Matsushita and K. Takemoto. 1978. Carcinogenicity of orally administered benzotrichloride (J-4774). In: Proc. 52nd Ann. Meet. Japanese Ind. Health Assoc. TSCA 8E Submission Document No. 88-8000360, Fiche #204867. p. 516-517.</t>
  </si>
  <si>
    <t>lung, adenocarcinoma</t>
  </si>
  <si>
    <t>Slope factor for use with dietary intakes</t>
  </si>
  <si>
    <t>mg/mouse</t>
  </si>
  <si>
    <t>Benzyl alcohol   </t>
  </si>
  <si>
    <t>100516</t>
  </si>
  <si>
    <t>http://hhpprtv.ornl.gov/issue_papers/Benzylalcohol.pdf</t>
  </si>
  <si>
    <t>NTP (National Toxicology Program). 1989a. NTP Technical Report on Toxicology and Carcinogenesis Studies of Benzyl Alcohol (CAS No. 100-51-6) in F344/N Rats and B6C3F1 Mice (Gavage Studies). NTP TR 343. NIH Publication No. 89-2599.</t>
  </si>
  <si>
    <t>Benzyl Violet 4B</t>
  </si>
  <si>
    <t>1694093</t>
  </si>
  <si>
    <t>Ikeda. Y, Horiuchi S, Imoto A, Kodama Y, Aida Y and Kobayashi K (1974). Induction of mammary gland and skin tumours in female rats by the feeding of benzyl_x000D_
violet 4B. Toxicology 2: 275-284.</t>
  </si>
  <si>
    <t>mammary gland carcinomas</t>
  </si>
  <si>
    <t>Dose response data are from Tables 2 and 4 of the primary report.</t>
  </si>
  <si>
    <t>Beryllium</t>
  </si>
  <si>
    <t>7440417</t>
  </si>
  <si>
    <t>Be</t>
  </si>
  <si>
    <t>http://www.epa.gov/iris/subst/0012.htm</t>
  </si>
  <si>
    <t>4/3/1998</t>
  </si>
  <si>
    <t>Morgareidge, K; Cox, GE; Gallo, MA. (1976) Chronic feeding studies with beryllium in dogs. Food and Drug Research Laboratories, Inc. Submitted to the Aluminum Company of America, Alcan Research &amp; Development, Ltd., Kawecki-Berylco Industries, Inc., and Brush-Wellman, Inc.</t>
  </si>
  <si>
    <t>Small intestinal lesions</t>
  </si>
  <si>
    <t>172</t>
  </si>
  <si>
    <t>Doses are average of male and female doses. Incidence is combined for males and females</t>
  </si>
  <si>
    <t>Wagoner, JK; Infante, PF; Bayliss, DL. (1980) Beryllium: an etiologic agent in the induction of lung caner, nonneoplastic respiratory disease, and heart disease among industrially exposed workers. Environ Res 21:15-34.</t>
  </si>
  <si>
    <t>Lung cancer</t>
  </si>
  <si>
    <t>The epidemiology study by Wagoner et al. (1980) is used to estimate the lifetime cancer risk from exposure to beryllium oxide based on the estimated lower and upper bounds of exposure estimated by NIOSH; namely, 100 and 1,000 µg/m3. The effective dose was determined by adjusting for duration of daily (8/24 h) and annual (240/365) exposure and the ratio of exposure duration to duration at risk, i.e., f years out of a period of L years at risk (from onset of employment to termination of follow-up).</t>
  </si>
  <si>
    <t>Kreiss, K; Mroz, MM; Newman, LS; et al. (1996) Machining risk of beryllium disease and sensitization with median exposures below 2 MU-G/M(3). Am J Ind Med 30(1):16-25._x000D_
_x000D_
Eisenbud, M; Wanta, RC; Dustan, C; et al. (1949) Non-occupational berylliosis. J Ind Hyg_x000D_
Toxicol 31:282-294.</t>
  </si>
  <si>
    <t>µg/m3</t>
  </si>
  <si>
    <t>Beryllium sensitization and progression to chronic beryllium disease (CBD)</t>
  </si>
  <si>
    <t>Accounts for the sensitive nature of the subclinical endpoint (beryllium sensitization)</t>
  </si>
  <si>
    <t>LOAEL  based on 8-hr TWA exposure level</t>
  </si>
  <si>
    <t>Eisenbud, M; Wanta, RC; Dustan, C; et al. (1949) Non-occupational berylliosis. J Ind Hyg Toxicol 31:282-294.</t>
  </si>
  <si>
    <t>Beryllium sensitization and progression to chronic beryllium disease (CBD). Co-principal study</t>
  </si>
  <si>
    <t>Beryllium Oxide</t>
  </si>
  <si>
    <t>1304569</t>
  </si>
  <si>
    <t>Beryllium Sulfate</t>
  </si>
  <si>
    <t>13510491</t>
  </si>
  <si>
    <t>beta-Butyrolactone</t>
  </si>
  <si>
    <t>3068880</t>
  </si>
  <si>
    <t>Van Duuren BL, Langseth L, Orris L, Teebor G, Nelson Nand Kuschner M (1966). Carcinogenicity of epoxides, lactones, and peroxy compounds. IV. Tumor response in_x000D_
epithcilial and connective tissue in mice and rats. 1. Nat. Cancer Inst. 37: 825-838.</t>
  </si>
  <si>
    <t>forestomach carcinomas</t>
  </si>
  <si>
    <t>70</t>
  </si>
  <si>
    <t>Dose-response data are from Table 3 in primary report.</t>
  </si>
  <si>
    <t>Beta-Hexachlorocyclohexane</t>
  </si>
  <si>
    <t>319857</t>
  </si>
  <si>
    <t>http://www.epa.gov/iris/subst/0244.htm</t>
  </si>
  <si>
    <t>Thorpe, E. and A.I.T. Walker. 1973. Toxicology of dieldrin (HEOD). II. Comparative long-term oral toxicity studies in mice with dieldrin, DDT, phenobarbitone, beta-HCH and gamma-HCH. Food Cosmet. Toxicol. 11: 433-442.</t>
  </si>
  <si>
    <t>110</t>
  </si>
  <si>
    <t>The OSF value used by CalEPA is the "conventional human potency factor" listed in Table 3 of the Prop65 document.  No information on the primary source or critical effect was reported.</t>
  </si>
  <si>
    <t>hepatic nodules and hepatocellular carcinomas (inhalation risk estimates were calculated from the oral data)</t>
  </si>
  <si>
    <t>inhalation risk estimates were calculated from the oral data</t>
  </si>
  <si>
    <t>beta-Propiolactone</t>
  </si>
  <si>
    <t>57578</t>
  </si>
  <si>
    <t>Van Duuren BL, Goldschmidt BM, Loewengart G, Smith AC, Melchionne S, Seidman I and Roth D (1979). Carcinogenicity of halogenated olefinic and aliphatic_x000D_
hydrocarbons in mice. J. Nat. Cancer Inst. 63: 1433-1439.</t>
  </si>
  <si>
    <t>ICR</t>
  </si>
  <si>
    <t>83</t>
  </si>
  <si>
    <t>Dose-response data are from Table 4 of primary report.</t>
  </si>
  <si>
    <t>Bifenazate</t>
  </si>
  <si>
    <t>149877418</t>
  </si>
  <si>
    <t>http://iaspub.epa.gov/apex/pesticides/f?p=CHEMICALSEARCH:21:0::NO:101,21:P21_NAME_VAL,P21_CODE_VAL,P21_SHOW_ALL_VAL,P21_IS_SHOW,P21_SMILES,P21_TOLERANCE,P21_IDENTICAL_STRUCTURE,P21_SUB_SUPER,P21_STEREOCHEMISTRY,P21_IDENTITY_ACTIVE,P21_SUBSUPERSTRUCT_ACTIVE,P21_MATCH_OTHER:\\,149877-41-8</t>
  </si>
  <si>
    <t>No reference cited.</t>
  </si>
  <si>
    <t>changes in hematological and clinical chemistry parameters, and histopathology in bone marrow, liver, and kidney</t>
  </si>
  <si>
    <t>Bifenox   </t>
  </si>
  <si>
    <t>42576023</t>
  </si>
  <si>
    <t>http://hhpprtv.ornl.gov/issue_papers/Bifenox.pdf</t>
  </si>
  <si>
    <t>10/19/2006</t>
  </si>
  <si>
    <t>Litton Bionetics. 1982. 24-Month carcinogenicity study in mice, bifenox (MCTR-1-79), final report, volume 1. LBI Project No. 21063. EPA TRID 470089-052.</t>
  </si>
  <si>
    <t>histopathological renal changes</t>
  </si>
  <si>
    <t>renal focal hypertrophy of convoluted tubules</t>
  </si>
  <si>
    <t>High-dose group was dropped during BMD modeling to achieve adequate fit.</t>
  </si>
  <si>
    <t>Bifenthrin</t>
  </si>
  <si>
    <t>82657043</t>
  </si>
  <si>
    <t>C23H22ClF3O2</t>
  </si>
  <si>
    <t>http://iaspub.epa.gov/apex/pesticides/f?p=CHEMICALSEARCH:21:0::NO:101,21:P21_NAME_VAL,P21_CODE_VAL,P21_SHOW_ALL_VAL,P21_IS_SHOW,P21_SMILES,P21_TOLERANCE,P21_IDENTICAL_STRUCTURE,P21_SUB_SUPER,P21_STEREOCHEMISTRY,P21_IDENTITY_ACTIVE,P21_SUBSUPERSTRUCT_ACTIVE,P21_MATCH_OTHER:\\,82657-04-3</t>
  </si>
  <si>
    <t>1999</t>
  </si>
  <si>
    <t>tremors</t>
  </si>
  <si>
    <t>http://www.epa.gov/iris/subst/0333.htm</t>
  </si>
  <si>
    <t>FMC Corporation. 1985. Accession No. 264637. Available from EPA. Write to FOI, EPA, Washington, DC 20460.</t>
  </si>
  <si>
    <t>Tremors</t>
  </si>
  <si>
    <t>Tremors were intermittent in one male and two females between weeks 15 and 23. Tremors did not persist past week 29.</t>
  </si>
  <si>
    <t>Bioallethrin</t>
  </si>
  <si>
    <t>584792</t>
  </si>
  <si>
    <t>http://iaspub.epa.gov/apex/pesticides/f?p=CHEMICALSEARCH:21:0::NO:101,21:P21_NAME_VAL,P21_CODE_VAL,P21_SHOW_ALL_VAL,P21_IS_SHOW,P21_SMILES,P21_TOLERANCE,P21_IDENTICAL_STRUCTURE,P21_SUB_SUPER,P21_STEREOCHEMISTRY,P21_IDENTITY_ACTIVE,P21_SUBSUPERSTRUCT_ACTIVE,P21_MATCH_OTHER:\\,584-79-2</t>
  </si>
  <si>
    <t>6/27/2007</t>
  </si>
  <si>
    <t>Griggs, L. (1982) 6-month Dietary Toxicity Study in Dogs: Bioallethrine: 406-034: Ref. IRDC-BA-406.034/A1. Unpublished study prepared by International Research and Development Corp. 306 p. MRID 00151447</t>
  </si>
  <si>
    <t>hepatocellular degeneration</t>
  </si>
  <si>
    <t>doserelated hepatocellular degeneration of the liver was observed in mid- and high-dose males and females</t>
  </si>
  <si>
    <t>Biphenyl</t>
  </si>
  <si>
    <t>92524</t>
  </si>
  <si>
    <t>http://www.epa.gov/iris/subst/0013.htm</t>
  </si>
  <si>
    <t>Ambrose, A.M., A.N. Booth, F. DeEds and A.J. Cox, Jr. 1960. A toxicological study of biphenyl, a citrus fungistat. Food Res. 25: 328-336.</t>
  </si>
  <si>
    <t>Kidney damage</t>
  </si>
  <si>
    <t>An additional factor of 10 was applied to account for intraspecies variability demonstrated by uncertainty in the threshold suggested by the data in the critical study.</t>
  </si>
  <si>
    <t>Incidence data not reported in primary source</t>
  </si>
  <si>
    <t>Bis(2-chloro-1-methylethyl) ether</t>
  </si>
  <si>
    <t>108601</t>
  </si>
  <si>
    <t>C6H12Cl2O</t>
  </si>
  <si>
    <t>http://epa-heast.ornl.gov/heast.php?chemical=Bis(2-chloro-1-methylethyl) ether</t>
  </si>
  <si>
    <t>NTP (National Toxicology Program). 1982. Carcinogenic bioassay of Bis(2-chloro-1-methylethyl) Ether (70%) containing 2-Chloro-1-ethylethyl-(2-chloropropyl) Ether (30%) in B6C3F1 mice (gavage study). NCI Carcinogen Tech Rep Ser No. 239. 105 p. Also publ as DHHS (NIH) 83-1795.</t>
  </si>
  <si>
    <t>liver and lung tumors</t>
  </si>
  <si>
    <t>technical grade bis(2-chloro-1-methylethyl) Ether (~70% pure) containing 2-chloro-1-ethylethyl-(2-chloropropyl) ether (26-28.2%) and bis(2-chloropropyl)ether (2.1-2.6%).</t>
  </si>
  <si>
    <t>liver tumors (hepatocellular adenomas or carcinomas)</t>
  </si>
  <si>
    <t>Treatment period was followed by an observation period of 1-7 weeks.  The q1* was calculated using "the computerized multistage model developed by Howe and Crump (1982)"</t>
  </si>
  <si>
    <t>http://www.epa.gov/iris/subst/0407.htm</t>
  </si>
  <si>
    <t>Mitsumori, K., T. Usui, K. Takahashi and Y. Shirasu. 1979. Twenty-four month chronic toxicity studies of dichlorodiisopropyl ether in mice. Nippon NoYaku Gakkaishi. 4(3): 323-335.</t>
  </si>
  <si>
    <t>Decrease in hemoglobin and possible erythrocyte destruction</t>
  </si>
  <si>
    <t>Decrease in hemoglobin and possible erythrocyte destruction: data for RBC count in females at 52 weeks shown here</t>
  </si>
  <si>
    <t>x10^6/mm^3</t>
  </si>
  <si>
    <t>RBC counts reported at 13, 52, and 104 weeks; data at 52 weeks show statistically significant difference at the LOAEL and are shown here.</t>
  </si>
  <si>
    <t>Decrease in hemoglobin and possible erythrocyte destruction: Data for Hb in females at 52 weeks</t>
  </si>
  <si>
    <t>Hb measurements reported at 13, 52, and 104 weeks; data at 52 weeks show statistically significant difference at the LOAEL and are shown here.</t>
  </si>
  <si>
    <t>inhalation q1* was calculated from the oral q1* (OSF, see accompanying record) using the ratio of the assumed percentage absorption by the inhalation route (50%) to assumed percentage of absorption by the oral route (50%).  Method for conversion to IUR is not reported.</t>
  </si>
  <si>
    <t>Route to route extrapolation was based on 50% respiratory absorption.</t>
  </si>
  <si>
    <t>Bis(2-Chloroethoxy)Methane</t>
  </si>
  <si>
    <t>111911</t>
  </si>
  <si>
    <t>C5H10Cl2O2</t>
  </si>
  <si>
    <t>http://hhpprtv.ornl.gov/issue_papers/Bis2chloroethoxymethane.pdf</t>
  </si>
  <si>
    <t>Bio/Dynamics, Inc. 1990a. A Subchronic (3 Month) Oral Toxicity Study in the Rat with Formal [bis(2-Chloroethoxy)Methane]. Final Report. Project No. 89-3429. East Millstone, NJ. TSCATS Section 4 submission. OTS0526337.</t>
  </si>
  <si>
    <t>liver lesions; centrilobular hepatocellular hypertrophy (males)</t>
  </si>
  <si>
    <t>liver lesions; centrilobular hepatocellular hypertrophy</t>
  </si>
  <si>
    <t>Bis(2-Chloroethyl) Ether</t>
  </si>
  <si>
    <t>111444</t>
  </si>
  <si>
    <t>C4H8Cl2O</t>
  </si>
  <si>
    <t>Innes JRM, Ulland BM, Valerio MG, Petrucelli L, Fishbein L, Hart ER, Pallotta AJ, Bates RR, Falk HL, Gart JJ, Klein M, Mitchell I and Peters J. 1969. Bioassay of pesticides and industrial chemicals for tumorigenicity in mice: a preliminary note. J Natl Cancer Inst 42:1101-1114._x000D_
_x000D_
US Environmental Protection Agency (US EPA). 1980. Ambient Water Quality Criteria Document for Chloroalkyl Ethers. EPA 440/5-80-030. NTIS PB.81-117418. Office of Health and Environmental Assessment, Cincinnati, OH.</t>
  </si>
  <si>
    <t>hepatomas</t>
  </si>
  <si>
    <t>Mice were dosed daily from PND 7-28 via gavage (100 mg/kg/day), followed by 76 weeks of dietary exposure (300 ppm).  The TWA dose was calculated to be 39 mg/kg/day (US EPA 1980).</t>
  </si>
  <si>
    <t>http://www.epa.gov/iris/subst/0137.htm</t>
  </si>
  <si>
    <t>Innes, J.R.M., B.M. Ulland, M.G. Valerio, et al. 1969. Bioassay of pesticides and industrial chemicals for tumorigenicity in mice: A preliminary note. J. Natl. Cancer Inst. 42: 1101-1114.</t>
  </si>
  <si>
    <t>18.5</t>
  </si>
  <si>
    <t>Mice were hybrid strains: C57Bl/6 x C3H/Anf and C57Bl/6 x AKR.  Gavage dosing began at 7 days of age.  At 4 weeks of age, exposure was continued in the diet for 18 months.</t>
  </si>
  <si>
    <t>hepatomas. The inhalation risk estimates were calculated from the oral exposure data</t>
  </si>
  <si>
    <t>Bis(2-Ethylhexyl)Phthalate</t>
  </si>
  <si>
    <t>117817</t>
  </si>
  <si>
    <t>C24H38O4</t>
  </si>
  <si>
    <t>National Toxicology Program (NTP). 1982. Carcinogenesis bioassay of di-(2-ethylhexyl)phthalate (CAS No. 117-81-7) in F344 rats and B6C3F1 mice (feed study). NTP Tech Rep Ser TR No. 217, NTP, Research Triangle Park, NC._x000D_
_x000D_
US Environmental Protection Agency (US EPA). 1987. Health and environmental effects profile for phthalilc acid alkyl, aryl and alkyl/aryl esters. Draft document dated September 1987. ECAO/OHEA, US EPA, Cincinnati, OH.</t>
  </si>
  <si>
    <t>Dose conversions were conducted by the U.S. EPA (1987).</t>
  </si>
  <si>
    <t>http://www.atsdr.cdc.gov/ToxProfiles/tp9.pdf</t>
  </si>
  <si>
    <t>David RM, Moore MR, Finney DC, et al. 2000a. Chronic toxicity of di(2-ethylhexyl)phthalate in rats. Toxicol Sci 55:433-443.</t>
  </si>
  <si>
    <t>testicular toxicity</t>
  </si>
  <si>
    <t>bilateral aspermatogenesis</t>
  </si>
  <si>
    <t>IUR was calculated from the cancer slope factor (see accompanying record) assuming a 70 kg average human body weight, 20 m3/day human breathing rate, and 100% fractional absorption.</t>
  </si>
  <si>
    <t>http://www.epa.gov/iris/subst/0014.htm</t>
  </si>
  <si>
    <t>Carpenter, C.P., C.S. Weil and H.F. Smyth. 1953. Chronic oral toxicity of di(2-ethylhexyl)phthalate for rats and guinea pigs. Arch. Indust. Hyg. Occup. Med. 8: 219-226.</t>
  </si>
  <si>
    <t>Increased relative liver weight</t>
  </si>
  <si>
    <t>No incidence data reported in primary source</t>
  </si>
  <si>
    <t>Bis(4-Dimethylaminophenyl)Methane</t>
  </si>
  <si>
    <t>101611</t>
  </si>
  <si>
    <t>C17H22N2</t>
  </si>
  <si>
    <t>http://www.epa.gov/iris/subst/0386.htm</t>
  </si>
  <si>
    <t>NCI (National Cancer Institute). 1979a. Bioassay of 4,4'-methylenebis(N,N- dimethyl)benzenamine for possible carcinogenicity. NCI Carcinogenesis Technical Report Series No. 186. CAS 101-61-1, NCI-CG-TR-186, U.S. DHEW, NIH.</t>
  </si>
  <si>
    <t>thyroid, follicular cell carcinoma/adenoma</t>
  </si>
  <si>
    <t>59</t>
  </si>
  <si>
    <t>NCI (National Cancer Institute). 1979a. Bioassay of 4,4'-methylenebis(N,Ndimethyl) benzenamine for possible carcinogenicity. NCI Carcinogenesis Technical Report Series No. 186. CAS 101-61-1, NCI-CG-TR-186, U.S. DHEW, NIH.</t>
  </si>
  <si>
    <t>http://studioweeren.net/tox-db/print/chemicals/44-methylene-bisn-n-dimethylaniline</t>
  </si>
  <si>
    <t>The IUR was calculated from the IRIS OSF value of 0.046 per mg/kg/day using a reference human body weight of 70 kg and an inspiration rate of 20 m3/day.</t>
  </si>
  <si>
    <t>Bis(Chloromethyl) Ether</t>
  </si>
  <si>
    <t>542881</t>
  </si>
  <si>
    <t>C2H4Cl2O</t>
  </si>
  <si>
    <t>http://www.epa.gov/iris/subst/0375.htm</t>
  </si>
  <si>
    <t>Kuschner, M., S. Laskin, R.T. Drew, V. Cappiello and N. Nelson. 1975. Inhalation carcinogenicity of alpha halo ethers. III. Lifetime and limited period inhalation studies with bis(chloromethyl)ether at 0.1 ppm. Arch. Environ. Health. 30: 73-77.</t>
  </si>
  <si>
    <t>respiratory tract tumors (based on inhalation data)</t>
  </si>
  <si>
    <t>based on inhalation data</t>
  </si>
  <si>
    <t>Leong BKJ, Kociba RJ and Jersey, GC. 1981. A lifetime study of rats and mice exposed to vapors of bis(chloromethyl)ether. Toxicol Appl Pharmacol 58:269-281.</t>
  </si>
  <si>
    <t>Absorbed doses were calculated assuming complete absorption of inhaled BCME, using an inspiration rate of 0.29 m3/day for Sprague-Dawley rats. The dose from a continuous exposure to 1 ppb BCME (4.7 μg/m3) would therefore be 1.36 μg/day, or 2.6 μg/kg-day.  See accompanying record for dose-response data.</t>
  </si>
  <si>
    <t>Bis(Tri-N-Butyltin) Oxide</t>
  </si>
  <si>
    <t>56359</t>
  </si>
  <si>
    <t>C24H54OSn2</t>
  </si>
  <si>
    <t>http://www.atsdr.cdc.gov/ToxProfiles/tp55.pdf</t>
  </si>
  <si>
    <t>4/2005</t>
  </si>
  <si>
    <t>Vos JG, De Klerk A, Krajnc EI, et al. 1990. Immunotoxicity of bis(tri-n-butyltin)oxide in the rat: Effects on thymus-dependent immunity and on nonspecific resistance following long-term exposure in young versus aged rats. Toxicol Appl Pharmacol 105:144-155.</t>
  </si>
  <si>
    <t>immunological effects</t>
  </si>
  <si>
    <t>depression of IgE titers</t>
  </si>
  <si>
    <t>2Log Ab titer</t>
  </si>
  <si>
    <t>Same data as IRIS RfD</t>
  </si>
  <si>
    <t>http://www.epa.gov/iris/subst/0349.htm</t>
  </si>
  <si>
    <t>9/1/1997</t>
  </si>
  <si>
    <t>Vos, J.G., A. DeKlerk, E.I. Krajnc, V. Van Loveren, and J. Rozing. 1990. Immunotoxicity of bis(tri-n-butyltin)oxide in the rat: Effects on thymus- dependent immunity and on nonspecific resistance following long-term exposure in young versus aged rats. Toxicol. Appl. Pharmacol. 105: 144-155.</t>
  </si>
  <si>
    <t>Immunosuppression</t>
  </si>
  <si>
    <t>thymus</t>
  </si>
  <si>
    <t>IgE titer (BMD analysis in IRIS summary). 9-12 animals per group</t>
  </si>
  <si>
    <t>Bisphenol A</t>
  </si>
  <si>
    <t>80057</t>
  </si>
  <si>
    <t>C15H16O2</t>
  </si>
  <si>
    <t>http://www.epa.gov/iris/subst/0356.htm</t>
  </si>
  <si>
    <t>NTP (National Toxicology Program). 1982. NTP Technical report on the carcinogenesis bioassay of bisphenol A (CAS No. 80-05-7) in F344 rats and B6C3F1 mice (feed study). NTP-80-35. NIH Publ. No. 82-1771.</t>
  </si>
  <si>
    <t>Reduced mean body weight</t>
  </si>
  <si>
    <t>body weight data are given in a figure with no SE/SD</t>
  </si>
  <si>
    <t>Bispyribac sodium</t>
  </si>
  <si>
    <t>125401925</t>
  </si>
  <si>
    <t>http://iaspub.epa.gov/apex/pesticides/f?p=CHEMICALSEARCH:21:0::NO:101,21:P21_NAME_VAL,P21_CODE_VAL,P21_SHOW_ALL_VAL,P21_IS_SHOW,P21_SMILES,P21_TOLERANCE,P21_IDENTICAL_STRUCTURE,P21_SUB_SUPER,P21_STEREOCHEMISTRY,P21_IDENTITY_ACTIVE,P21_SUBSUPERSTRUCT_ACTIVE,P21_MATCH_OTHER:\\,125401-92-5</t>
  </si>
  <si>
    <t>MRID 44889314</t>
  </si>
  <si>
    <t>increase in hyperplasia of the intrahepatic bile ducts in both sexes and granulation of liver in females</t>
  </si>
  <si>
    <t>Bitertanol</t>
  </si>
  <si>
    <t>55179312</t>
  </si>
  <si>
    <t>http://iaspub.epa.gov/apex/pesticides/f?p=CHEMICALSEARCH:21:0::NO:101,21:P21_NAME_VAL,P21_CODE_VAL,P21_SHOW_ALL_VAL,P21_IS_SHOW,P21_SMILES,P21_TOLERANCE,P21_IDENTICAL_STRUCTURE,P21_SUB_SUPER,P21_STEREOCHEMISTRY,P21_IDENTITY_ACTIVE,P21_SUBSUPERSTRUCT_ACTIVE,P21_MATCH_OTHER:\\,55179-31-2</t>
  </si>
  <si>
    <t>MRIDs 00157466 (Hoffmann, K.; Groening, P. (1983) Chronic Oral Toxicity Study on Dogs: (2-Year Feeding Experiment): (Common Name: Bitertanol): KWG 0599: Report No.: 12307: Mobay Agchem No.: 86304. Unpublished study prepared by Bayer Ag Institut fuer Toxikologie. 299 p.) _x000D_
MRID 00157465 (Hoffmann, K.; Vogel, O. (1983) Second Chronic Toxicity Study with Dogs on Oral Administration: (Feeding Study, 0-3-25 ppm 12 Months, 200 ppm 20 Months): KWG 0599 (Bitertanol): Report No.: 12328. Unpublished study prepared by Bayer AG. 302 p.) _x000D_
_x000D_
supplemental MRIDs 40163203, 40163202, 40163201, and 40186401</t>
  </si>
  <si>
    <t>adrenal vacuolation</t>
  </si>
  <si>
    <t>1-2</t>
  </si>
  <si>
    <t>vacuoles were characterized as large_x000D_
amyloid droplets in the epithelia of the inner cortical layer close to the medulla</t>
  </si>
  <si>
    <t>Boscalid</t>
  </si>
  <si>
    <t>188425856</t>
  </si>
  <si>
    <t>http://iaspub.epa.gov/apex/pesticides/f?p=CHEMICALSEARCH:21:0::NO:101,21:P21_NAME_VAL,P21_CODE_VAL,P21_SHOW_ALL_VAL,P21_IS_SHOW,P21_SMILES,P21_TOLERANCE,P21_IDENTICAL_STRUCTURE,P21_SUB_SUPER,P21_STEREOCHEMISTRY,P21_IDENTITY_ACTIVE,P21_SUBSUPERSTRUCT_ACTIVE,P21_MATCH_OTHER:\\,188425-85-6</t>
  </si>
  <si>
    <t>2003</t>
  </si>
  <si>
    <t>MRID 45404828 Mellert, W.; Deckardt, K.; Kaufmann, W. et al. (2001) BAS 510 F: Carcinogenicity Study in Wistar Rats Administration in the Diet for 24 Months: Final_x000D_
Report: Lab Project Number: 82C0179/97090: 2001/1000115. Unpublished study prepared by BASF Aktiengesellschaft. 1352 p.</t>
  </si>
  <si>
    <t>increased incidence of thyroid follicular cell hyperplasia and hypertrophy in both sexes</t>
  </si>
  <si>
    <t>MRID 45404827 Mellert, W.; Deckardt, K.; Kaufmann, W. (2001) BAS 510 F: Chronic Toxicity Study in Wistar Rats Administration in the Diet for 24 Months: Final Report: Lab Project Number: 82C0179/97091: 2001/1000114. Unpublished study prepared by BASF Aktiengesellschaft. 1288 p.</t>
  </si>
  <si>
    <t>thyroid toxicity (weights and microscopic changes) in both sexes (co-critical stidy, see accompanying records)</t>
  </si>
  <si>
    <t>MRID 45404826 Wiemann, C.; Deckardt, K.; Kaufmann, W. et al. (2000) BAS 510 F: Chronic Oral Toxicity Study in Beagle Dogs Administration in the Diet for 12 Months: Final Report: Lab Project Number: 33D0179/97118: 200/1016881. Unpublished study prepared by BASF Aktiengesellschaft. 779 p.</t>
  </si>
  <si>
    <t>elevated ALP activities and elevated hepatic weights in males (co-critical study, see accompanying record)</t>
  </si>
  <si>
    <t>Bromacil</t>
  </si>
  <si>
    <t>314409</t>
  </si>
  <si>
    <t>Bromate ion</t>
  </si>
  <si>
    <t>15541454</t>
  </si>
  <si>
    <t>http://www.epa.gov/iris/subst/1002.htm</t>
  </si>
  <si>
    <t>6/6/2001</t>
  </si>
  <si>
    <t>DeAngelo, AB; George, MH; Kilburn, SR; et al. (1998) Carcinogenicity of potassium bromate administered in the drinking water to male B6C3F1 mice and F344/N rats. Toxicol Pathol 26(5):587-594.</t>
  </si>
  <si>
    <t>Renal effects: Urothelial hyperplasia</t>
  </si>
  <si>
    <t>potassium bromate</t>
  </si>
  <si>
    <t>100</t>
  </si>
  <si>
    <t>g KBrO3/L</t>
  </si>
  <si>
    <t>mg BrO3-/kg-day</t>
  </si>
  <si>
    <t>Doses of potassium bromate were calculated by DeAngelo et al. (1998) on the basis of measured water consumption, body weight, and water concentrations. Potassium bromate doses were converted to bromate ion doses by multiplying by 0.766, the ratio of molecular weights for bromate ion (127.9) and potassium bromate (167).</t>
  </si>
  <si>
    <t>ttp://www.epa.gov/iris/subst/1002.htm</t>
  </si>
  <si>
    <t>testicular mesothelioma, renal tubular adenoma and carcinoma, and thyroid follicular cell adenoma and carcinoma</t>
  </si>
  <si>
    <t>renal tubular adenoma and carcinoma</t>
  </si>
  <si>
    <t>thyroid follicular cell adenoma and carcinoma</t>
  </si>
  <si>
    <t>testicular mesothelioma</t>
  </si>
  <si>
    <t>Bromobenzene</t>
  </si>
  <si>
    <t>108861</t>
  </si>
  <si>
    <t>C6H5Br</t>
  </si>
  <si>
    <t>http://www.epa.gov/iris/subst/1020.htm</t>
  </si>
  <si>
    <t>NTP. (1985b) Subchronic gavage study of bromobenzene in mice. National Institutes of Health, National Toxicology Program, Research Triangle Park, NC. May, 1985. Unpublished study.</t>
  </si>
  <si>
    <t>Hepatocellular cytomegaly in male B6C3F1 mice</t>
  </si>
  <si>
    <t>NTP. (1985d) Subchronic inhalation study of bromobenzene in mice. National Institutes of Health, National Toxicology Program, Research Triangle Park, NC. November, 1985. Unpublished study.</t>
  </si>
  <si>
    <t>Hepatocellular cytomegaly in female B6C3F1 mice</t>
  </si>
  <si>
    <t>Bromodichloromethane</t>
  </si>
  <si>
    <t>75274</t>
  </si>
  <si>
    <t>CHBrCl2</t>
  </si>
  <si>
    <t>NTP (National Toxicology Program). 1987. NTP Technical Report on the Toxicology and Carcinogenesis Studies of Bromodichloromethane (CAS No. 75-27- 4) in F344/N Rats and B6C3F1 Mice (Gavage Studies). NTP Tech. Report Series No. 321. U.S. Dept. Health and Human Services, Public Health Service, National Institute of Health.</t>
  </si>
  <si>
    <t>Kidney (tubular cell adenoma and tubular cell adenocarcinoma)</t>
  </si>
  <si>
    <t>Referenced US EPA IRIS, NTP, 1987; IUR was calculated from the oral cancer slope factor (0.13) using a reference human body weight of 70 kg and an inspiration rate of 20 m3/day</t>
  </si>
  <si>
    <t>http://www.epa.gov/iris/subst/0213.htm</t>
  </si>
  <si>
    <t>NTP (National Toxicology Program). 1986. Toxicology and Carcinogenesis Studies of Bromodichloromethane in F344/N Rats and B6C3F1 Mice (gavage studies). NTP Technical Report, Ser. No. 321, NIH Publ. No. 87-2537.</t>
  </si>
  <si>
    <t>Renal cytomegaly</t>
  </si>
  <si>
    <t>Bromoethene</t>
  </si>
  <si>
    <t>593602</t>
  </si>
  <si>
    <t>C2H3Br</t>
  </si>
  <si>
    <t>http://epa-heast.ornl.gov/heast.php?chemical=Bromoethene / (Vinyl Bromide)</t>
  </si>
  <si>
    <t>Benya T.J., W.M. Basey, M.A. Dorato and P.E. Berteau. 1982. Inhalation carcinogenicity bioassay of Vinyl Bromide in rats. Toxicol Appl Pharmacol. 64: 367-379.</t>
  </si>
  <si>
    <t>liver angiosarcoma</t>
  </si>
  <si>
    <t>Treatment in the high-dose group (1250 ppm) was terminated at 78 weeks due to high mortality, therefore the high-dose group was dropped from dose-response analysis.  The q1* of 0.11 per mg/kg/day was derived "using the linearized multistage model developed by Kenneth Crump (1980)".  No method was provided for conversion to IUR.</t>
  </si>
  <si>
    <t>http://www.epa.gov/iris/subst/0671.htm</t>
  </si>
  <si>
    <t>10/1/1994</t>
  </si>
  <si>
    <t>Benya, T.J., W.M. Busey, M.A. Dorato, and P.E. Berteau. 1982. Inhalation carcinogenicity bioassay of vinyl bromide in rats. Toxicol. Appl. Pharmacol. 64(3): 367-379._x000D_
 _x000D_
Busey, W.M. 1979. Oncogenic potential of vinyl bromide during chronic inhalation exposure - rats: Pathology Report. EPA/OTS 8EHQ-0479-0281.</t>
  </si>
  <si>
    <t>Hypertrophy, basophilic and eosinophilic foci, in the liver</t>
  </si>
  <si>
    <t>eosinophilic foci</t>
  </si>
  <si>
    <t>total primary neoplasms</t>
  </si>
  <si>
    <t>basophilic foci</t>
  </si>
  <si>
    <t>Bromoform</t>
  </si>
  <si>
    <t>75252</t>
  </si>
  <si>
    <t>CHBr3</t>
  </si>
  <si>
    <t>http://www.epa.gov/iris/subst/0214.htm</t>
  </si>
  <si>
    <t>NTP (National Toxicology Program). 1989. Toxicology and Carcinogenicity Studies of Tribromomethane and Bromoform in F344/N rats and B6C3F1 mice (gavage study). NTP-350. Research Triangle Park, NC</t>
  </si>
  <si>
    <t>Hepatic lesions</t>
  </si>
  <si>
    <t>Hepatocellular vacuolization</t>
  </si>
  <si>
    <t>NTP (National Toxicology Program). 1988. Technical Report on the Toxicology and Carcinogenesis Studies of Tribromomethane (Bromoform) (CAS No. 75-25-2) in F344 rats and B6C3F1 mice (gavage studies). NTP TR 350.</t>
  </si>
  <si>
    <t>Neoplastic lesions in the large intestine</t>
  </si>
  <si>
    <t>This unit risk was calculated from the oral data</t>
  </si>
  <si>
    <t>Bromophos</t>
  </si>
  <si>
    <t>2104963</t>
  </si>
  <si>
    <t>http://epa-heast.ornl.gov/heast.php?chemical=Bromophos</t>
  </si>
  <si>
    <t>Leuschner F., A. Leuschner and E. Poppe. 1967. Chronischer reproduktionsversuch uber 3 generationen an Wistar-ratten bei fortdauerner verabreichung von Bromophos. Report CH Boehringer Sohn. (unpublished).</t>
  </si>
  <si>
    <t>decrease cholinesterase activity in the liver and blood</t>
  </si>
  <si>
    <t>Bromotrichloromethane</t>
  </si>
  <si>
    <t>75627</t>
  </si>
  <si>
    <t>CBrCl3</t>
  </si>
  <si>
    <t>Bromoxynil</t>
  </si>
  <si>
    <t>1689845</t>
  </si>
  <si>
    <t>C7H3Br2NO</t>
  </si>
  <si>
    <t>http://www.epa.gov/opp00001/chem_search/reg_actions/reregistration/red_PC-035302_1-Sep-98.pdf</t>
  </si>
  <si>
    <t>Harling, R.; Burford, P.; Horner, S.; et al. (1988) Bromoxynil– Oral Toxicity in Beagle Dogs Repeated Daily Dosage for 52 Weeks: Study No. M&amp;B/248. Unpublished study prepared by Huntingdon Research Centre Ltd. 350 p. MRID 40780301._x000D_
_x000D_
Harling, R.; Burford, P.; Horner, S.; et al. (1989) Bromoxynil-Oral Toxicity Study in Beagle Dogs--Repeated Daily Dose for 52 Weeks: Addendum to MRID No 40780301: Lab Project Number: MB/248. Unpublished study prepared by Huntingdon Research Centre, Ltd. 34 p. MRID 41304701.</t>
  </si>
  <si>
    <t>decreased body weight gain (POD is a threshold NOEL/LOEL)</t>
  </si>
  <si>
    <t>12</t>
  </si>
  <si>
    <t>Dogs were administered bromoxynil phenol in gelatin capsules.</t>
  </si>
  <si>
    <t>http://www.epa.gov/iris/subst/0289.htm</t>
  </si>
  <si>
    <t>Union Carbide Agricultural Products Company, Inc. 1982. MRID No. 00096521. Available from EPA. Write to FOI, EPA, Washington, DC 20460.</t>
  </si>
  <si>
    <t>Bromoxynil Octanoate</t>
  </si>
  <si>
    <t>1689992</t>
  </si>
  <si>
    <t>C15H17Br2NO2</t>
  </si>
  <si>
    <t>9/1/1998</t>
  </si>
  <si>
    <t>Bromoxynil phenol</t>
  </si>
  <si>
    <t>Dogs were administered bromoxynil phenol in gelatin capsules.  Rapid conversion of the octanoate permits the risk assessment to be based on exposure to the phenol.</t>
  </si>
  <si>
    <t>http://www.epa.gov/iris/subst/0138.htm</t>
  </si>
  <si>
    <t>No effects</t>
  </si>
  <si>
    <t>bromoxynil</t>
  </si>
  <si>
    <t>Bromuconazole</t>
  </si>
  <si>
    <t>116255482</t>
  </si>
  <si>
    <t>http://iaspub.epa.gov/apex/pesticides/f?p=CHEMICALSEARCH:21:0::NO:101,21:P21_NAME_VAL,P21_CODE_VAL,P21_SHOW_ALL_VAL,P21_IS_SHOW,P21_SMILES,P21_TOLERANCE,P21_IDENTICAL_STRUCTURE,P21_SUB_SUPER,P21_STEREOCHEMISTRY,P21_IDENTITY_ACTIVE,P21_SUBSUPERSTRUCT_ACTIVE,P21_MATCH_OTHER:\\,116255-48-2</t>
  </si>
  <si>
    <t>Buprofezin</t>
  </si>
  <si>
    <t>69327760</t>
  </si>
  <si>
    <t>http://iaspub.epa.gov/apex/pesticides/f?p=CHEMICALSEARCH:21:0::NO:101,21:P21_NAME_VAL,P21_CODE_VAL,P21_SHOW_ALL_VAL,P21_IS_SHOW,P21_SMILES,P21_TOLERANCE,P21_IDENTICAL_STRUCTURE,P21_SUB_SUPER,P21_STEREOCHEMISTRY,P21_IDENTITY_ACTIVE,P21_SUBSUPERSTRUCT_ACTIVE,P21_MATCH_OTHER:\\,69327-76-0</t>
  </si>
  <si>
    <t>4/17/2012</t>
  </si>
  <si>
    <t>MRID 42935202 and 44394025</t>
  </si>
  <si>
    <t>increased incidence of follicular cell hyperplasia and hypertrophy in the thyroid of males</t>
  </si>
  <si>
    <t>Butafenacil</t>
  </si>
  <si>
    <t>134605644</t>
  </si>
  <si>
    <t>http://iaspub.epa.gov/apex/pesticides/f?p=CHEMICALSEARCH:21:0::NO:101,21:P21_NAME_VAL,P21_CODE_VAL,P21_SHOW_ALL_VAL,P21_IS_SHOW,P21_SMILES,P21_TOLERANCE,P21_IDENTICAL_STRUCTURE,P21_SUB_SUPER,P21_STEREOCHEMISTRY,P21_IDENTITY_ACTIVE,P21_SUBSUPERSTRUCT_ACTIVE,P21_MATCH_OTHER:\\,134605-64-4</t>
  </si>
  <si>
    <t>Mouse oncogenicity study</t>
  </si>
  <si>
    <t>enlarged livers with increased weights, and hepatic microscopic lesions including Kupffer cell hyperplasia, inflammatory_x000D_
cell infiltration, and single cell necrosis in both sexes and  deposits of lipofuscin in males</t>
  </si>
  <si>
    <t>Butoxypolypropylene Glycol</t>
  </si>
  <si>
    <t>9003138</t>
  </si>
  <si>
    <t>http://iaspub.epa.gov/apex/pesticides/f?p=CHEMICALSEARCH:21:0::NO:101,21:P21_NAME_VAL,P21_CODE_VAL,P21_SHOW_ALL_VAL,P21_IS_SHOW,P21_SMILES,P21_TOLERANCE,P21_IDENTICAL_STRUCTURE,P21_SUB_SUPER,P21_STEREOCHEMISTRY,P21_IDENTITY_ACTIVE,P21_SUBSUPERSTRUCT_ACTIVE,P21_MATCH_OTHER:\\,9003-13-8</t>
  </si>
  <si>
    <t>9/21/2007</t>
  </si>
  <si>
    <t>Wagner, C.; Loughran, K.; Gill, M. (1992) Stabilene Fly Repellent: Ninety-Day Repeated Cutaneous_x000D_
Dose Toxicity Study in Fischer 344 Rats: Lab Project Number: 54-96. Unpublished study prepared by Bushy Run research Center. 468 p. MRID 42269901</t>
  </si>
  <si>
    <t>reduced body weight gain and changes in hematological parameters</t>
  </si>
  <si>
    <t>Dermal</t>
  </si>
  <si>
    <t>To convert dermal NOAEL to oral NOAEL, the Agency made an assumption that 12% of the test material was absorbed dermally based on the material balance study in rats. That is, to convert from dermal NOAEL of 1000 mg/kg/day, the oral equivalent NOAEL = [1,000 x (0.12)] = 120 mg/kg/day.</t>
  </si>
  <si>
    <t>Butyl alcohol, sec-   </t>
  </si>
  <si>
    <t>78922</t>
  </si>
  <si>
    <t>http://hhpprtv.ornl.gov/issue_papers/Butylalcoholsec.pdf</t>
  </si>
  <si>
    <t>2009</t>
  </si>
  <si>
    <t>Cox, G.E., D.E. Bailey and K. Morgareidge. 1975. Toxicity studies in rats with sec-butyl alcohol including growth, reproduction and teratologic observations. Food and Drug Research Laboratories, Inc., Waverly, NY. Report No. 91MR R 1673.</t>
  </si>
  <si>
    <t>developmental toxicity; reduced fetal body weight</t>
  </si>
  <si>
    <t>No UF is applied to the subchronic p-RfD to extrapolate from subchronic-to-chronic duration because developmental toxicity is the critical effect.</t>
  </si>
  <si>
    <t>% water</t>
  </si>
  <si>
    <t>F1A pup body weight, day 4 (High dose F1A pups were not included in the modeling due to possibly confounding mortality).  Units of body weight were not reported in the PPRTV document.</t>
  </si>
  <si>
    <t>F2 pup body weight, day 4.  Units of body weight were not reported in the PPRTV document.</t>
  </si>
  <si>
    <t>F1A pup body weight, day 21 (High dose F1A pups were not included in the modeling due to possibly confounding mortality). These data provided the lowest point of departure and were thus used for derivation of the RfD.  Units of body weight were not reported in the PPRTV document.</t>
  </si>
  <si>
    <t>F2 pup body weight, day 21.  Units of body weight were not reported in the PPRTV document.</t>
  </si>
  <si>
    <t>F1B fetal weight, GD 20.  Units of body weight were not reported in the PPRTV document.</t>
  </si>
  <si>
    <t>Nelson, B.K., W.S. Brightwell, A. Khan et al. 1989. Lack of selective developmental toxicity of three butanol isomers administered by inhalation to rats. Fund. Appl. Toxicol. 12:469-479.</t>
  </si>
  <si>
    <t>1-19</t>
  </si>
  <si>
    <t>tudy did not report whether data were on individual or litter weights. The  PPRTV indicated that the "lack of specificity regarding sample size precludes BMD analysis of the fetal body-weight data".  Default blood:gas partition coefficient of 1.0 was used due to lack of empirical data.</t>
  </si>
  <si>
    <t>Study did not report whether data were on individual or litter weights. The  PPRTV indicated that the "lack of specificity regarding sample size precludes BMD analysis of the fetal body-weight data".  Default blood:gas partition coefficient was used due to lack of empirical data.</t>
  </si>
  <si>
    <t>Butyl Benzyl Phthalate</t>
  </si>
  <si>
    <t>85687</t>
  </si>
  <si>
    <t>C19H20O4</t>
  </si>
  <si>
    <t>http://www.epa.gov/iris/subst/0293.htm</t>
  </si>
  <si>
    <t>NTP (National Toxicology Program). 1985. Twenty-six week subchronic study and modified mating trial in F344 rats. Butyl benzyl phthalatee. Final Report. Project No. 12307-02, -03. Hazelton Laboratories America, Inc. Unpublished study.</t>
  </si>
  <si>
    <t>Significantly increased liver-to-body weight and liver-to-brain weight ratios</t>
  </si>
  <si>
    <t>Increased liver-to-brain weight ratio</t>
  </si>
  <si>
    <t>g/g x 100</t>
  </si>
  <si>
    <t>increased liver-to-body weight ratio</t>
  </si>
  <si>
    <t>http://hhpprtv.ornl.gov/issue_papers/Butylbenzylphthalate.pdf</t>
  </si>
  <si>
    <t>2002</t>
  </si>
  <si>
    <t>NTP (National Toxicology Program). 1997a. Carcinogenesis Studies of Butyl Benzyl Phthalate_x000D_
in F344/N Rats (Feed Studies). Technical Report Series No. 458. U.S. Department of Health and_x000D_
Human Services, National Institute of Environmental Health Sciences, Research Triangle Park,_x000D_
NC.</t>
  </si>
  <si>
    <t>BMD</t>
  </si>
  <si>
    <t>pancreatic adenoma, carcinoma</t>
  </si>
  <si>
    <t>Incidence of pancreatic acinar cell adenoma or carcinoma (combined); weight-matched control.  POD was reported as animal dose of 189 mg/kg-day; POD shown herein is converted to HED using BWs shown in PPRTV document.</t>
  </si>
  <si>
    <t>Butylate</t>
  </si>
  <si>
    <t>2008415</t>
  </si>
  <si>
    <t>C11H23NOS</t>
  </si>
  <si>
    <t>http://www.epa.gov/opp00001/chem_search/reg_actions/reregistration/red_PC-041405_26-Nov-93.pdf</t>
  </si>
  <si>
    <t>11/26/93</t>
  </si>
  <si>
    <t>Daly, I. (1987) A Twelve Month Oral Toxicity Study of Sutan Technical in Dogs: Project No. 85-2991: Final Report.  Unpublished study prepared by Bio/dynamics, Inc. 494 p.  MRID 40389101</t>
  </si>
  <si>
    <t>Compound was administered via gelatin capsule.</t>
  </si>
  <si>
    <t>http://www.epa.gov/iris/subst/0215.htm</t>
  </si>
  <si>
    <t>Stauffer Chemical Company. 1987a. MRID No. 40389101. HED Doc No. 006875. Available from EPA. Write to FOI, EPA, Washington, DC 20460.</t>
  </si>
  <si>
    <t>Increased relative liver weight in male dogs</t>
  </si>
  <si>
    <t>Butylated Hydroxyanisole</t>
  </si>
  <si>
    <t>25013165</t>
  </si>
  <si>
    <t>http://www.oehha.ca.gov/risk/chemicalDB/index.asp</t>
  </si>
  <si>
    <t>Ito N, Fukushima S, Tamano S, Hirose M, and Hagiwara A (1986a)  Dose response in butylated hydroxyanisole induction of forestomach carcinogenesis in F344 rats.  JNCI 77:1261-1265</t>
  </si>
  <si>
    <t>Forestomach tumors</t>
  </si>
  <si>
    <t>Forestomach papillomas</t>
  </si>
  <si>
    <t>Forestomach carcinomas</t>
  </si>
  <si>
    <t>Butylbenzene, n-   </t>
  </si>
  <si>
    <t>104518</t>
  </si>
  <si>
    <t>http://hhpprtv.ornl.gov/issue_papers/Butylbenzenen.pdf</t>
  </si>
  <si>
    <t>2010</t>
  </si>
  <si>
    <t>Izumi, H., Kimura, E., Ota, T., and Shimazu, S. 2005. A two-generation reproductive toxicity study of n-butylbenzene in rats. The Journal of Toxicological Sciences, 30 (Special Issue): 21–38.</t>
  </si>
  <si>
    <t>hepatocellular hypertrophy in F0 and F1 parent male rats</t>
  </si>
  <si>
    <t>F1 males; these data provide the most conservative POD</t>
  </si>
  <si>
    <t>Butylglycolyl Butyl Phthalate</t>
  </si>
  <si>
    <t>85701</t>
  </si>
  <si>
    <t>C18H24O6</t>
  </si>
  <si>
    <t>http://www.epa.gov/iris/subst/0016.htm</t>
  </si>
  <si>
    <t>B.F. Goodrich Company. 1950. A study on the toxicity of butylphthalyl butylglycolate (Santicizer B-16). Report to Monsanto, St. Louis, MO.</t>
  </si>
  <si>
    <t>No adverse effect</t>
  </si>
  <si>
    <t>An additional 10-fold factor was applied to account for the uncertainty as to whether the chosen effect level was a LOAEL (histopathology was not evaluated in the principal study).</t>
  </si>
  <si>
    <t>Butyltin Compounds, Di-   </t>
  </si>
  <si>
    <t>http://hhpprtv.ornl.gov/issue_papers/ButyltinCompoundsDi.pdf</t>
  </si>
  <si>
    <t>Seinen, W., J.G. Vos, R. Van Krieken et al. 1977b. Toxicity of organotin compounds. III. Suppression of thymus-dependent immunity in rats by di-n-butyltindichloride and di-noctyltindichloride._x000D_
Toxicol. Appl. Pharmacol. 42:213-224.</t>
  </si>
  <si>
    <t>Immunotoxicity and reduced body weight</t>
  </si>
  <si>
    <t>A Uf(H) of 3 was chosen because the neonatal rats were treated during the postnatal period critical for thymus maturation, and therefore represent a sensitive population or stage of development._x000D_
_x000D_
A UF(S) was deemed unnecessary, as no thymus histopathology was noted in a chronic bioassay.</t>
  </si>
  <si>
    <t>dibutyltin dichloride</t>
  </si>
  <si>
    <t>reduced thymus-dependent cellular immunity, as exemplified by delayed allograft rejection</t>
  </si>
  <si>
    <t>The PPRTV indicated that the primary study did not provide sufficient information to support a benchmark dose analysis.</t>
  </si>
  <si>
    <t>reduced body weight</t>
  </si>
  <si>
    <t>Butyltin Compounds, Tri-   </t>
  </si>
  <si>
    <t>  </t>
  </si>
  <si>
    <t>http://hhpprtv.ornl.gov/issue_papers/ButyltinCompoundsTri.pdf</t>
  </si>
  <si>
    <t>3/1/2006</t>
  </si>
  <si>
    <t>Vos, J.G., A. DeKlerk, E.I. Krajnc et al. 1990. Immunotoxicity of bis(tri-n-butyltin)oxide in the_x000D_
rat: effects on thymus- dependent immunity and on nonspecific resistance following long-term_x000D_
exposure in young versus aged rats. Toxicol. Appl. Pharmacol. 105:144-155.</t>
  </si>
  <si>
    <t>tributyltin oxide (MW conversion)</t>
  </si>
  <si>
    <t>The IRIS RfD for tributyltin oxide was used as the basis for the PPRTV RfD calculation for tributyltin compounds.</t>
  </si>
  <si>
    <t>C.I. Basic Red 9 Monohydrochloride</t>
  </si>
  <si>
    <t>569619</t>
  </si>
  <si>
    <t>http://studioweeren.net/tox-db/print/chemicals/ci-basic-red-9-monohydrochloride</t>
  </si>
  <si>
    <t>National Toxicology Program (NTP, 1986). Toxicology and Carcinogenesis Studies of C.l. Basic Red 9 Monohydrochloride in F344/N Rats and B6C3F1 Mice (Feed Studies). NTP Technical Report Series No. 196. NIH Publication No. 86-2541. US Department of Health and Human Services, NTP, Research Triangle Park, NC.</t>
  </si>
  <si>
    <t>C.I. Direct Blue 218</t>
  </si>
  <si>
    <t>2429745</t>
  </si>
  <si>
    <t>Cacodylic Acid</t>
  </si>
  <si>
    <t>75605</t>
  </si>
  <si>
    <t>C2H7AsO2</t>
  </si>
  <si>
    <t>http://www.atsdr.cdc.gov/ToxProfiles/tp2.pdf</t>
  </si>
  <si>
    <t>Arnold LL, Eldan M, Nyska A, et al. 2006. Dimethylarsinic acid: Results of chronic toxicity/oncogenicity studies in F344 rats and B6C3F1 mice. Toxicology 223:82-100._x000D_
Gur E, Nyska A, Pirak M, et al. 1989b. Cacodylic acid: Oncogenicity study in the mouse. Conducted by Life Science Research Israel Ltd., Ness Ziona Israel. Submitted to EPA Office of Pesticide Programs (MRID 41914601).</t>
  </si>
  <si>
    <t>vacuolization of the urothelium in the urinary bladder</t>
  </si>
  <si>
    <t>Cadmium</t>
  </si>
  <si>
    <t>7440439</t>
  </si>
  <si>
    <t>Cd</t>
  </si>
  <si>
    <t>http://www.epa.gov/iris/subst/0141.htm</t>
  </si>
  <si>
    <t>U.S. EPA. 1985. Drinking Water Criteria Document on Cadmium. Office of Drinking Water, Washington, DC. (Final draft)</t>
  </si>
  <si>
    <t>proteinuria ( estimated from toxicokinetic model)</t>
  </si>
  <si>
    <t>Effect level estimated from toxicokinetic model</t>
  </si>
  <si>
    <t>6/1/1992</t>
  </si>
  <si>
    <t>Thun, M.J., T.M. Schnorr, A.B. Smith and W.E. Halperin. 1985. Mortality among a cohort of U.S. cadmium production workers: An update. J. Natl. Cancer Inst. 74(2): 325-333.</t>
  </si>
  <si>
    <t>lung, trachea, bronchus cancer deaths</t>
  </si>
  <si>
    <t>µg/m3 (ADJ)</t>
  </si>
  <si>
    <t>concentrations are the 24-hour equivalent (median observation x lE+3 x 8/24 x 1/365 x 240/365)</t>
  </si>
  <si>
    <t>Significant proteinuria (food; estimated from toxicokinetic model)</t>
  </si>
  <si>
    <t>Cadusafos</t>
  </si>
  <si>
    <t>95465999</t>
  </si>
  <si>
    <t>http://iaspub.epa.gov/apex/pesticides/f?p=CHEMICALSEARCH:21:0::NO:101,21:P21_NAME_VAL,P21_CODE_VAL,P21_SHOW_ALL_VAL,P21_IS_SHOW,P21_SMILES,P21_TOLERANCE,P21_IDENTICAL_STRUCTURE,P21_SUB_SUPER,P21_STEREOCHEMISTRY,P21_IDENTITY_ACTIVE,P21_SUBSUPERSTRUCT_ACTIVE,P21_MATCH_OTHER:\\,95465-99-9</t>
  </si>
  <si>
    <t>MRID: 40017901.  Nolan, T.; Shellenberger, T.; Billups, L. (1986) One-year Oral Toxicity Study in the Dog with FMC 67825: Revised Final Report: Tegeris Report No. 8432: FMC Study No. A84-1538. Unpublished study prepared by Tegeris Laboratories, Inc. 640 p._x000D_
MRID: 40017902.  Mann, R.; Seely, J.; Shellenberger, T. (1985) 14-Day Range Finding Oral Toxicity Study in the Dog with FMC 67825: Tegeris Report No. 8406: FMC Study No. A84-1203. Unpublished study prepared by Tegeris Laboratories, Inc. 113 p.</t>
  </si>
  <si>
    <t>plasma ChE inhibition</t>
  </si>
  <si>
    <t>Calcium Cyanide</t>
  </si>
  <si>
    <t>592018</t>
  </si>
  <si>
    <t>C2CaN2</t>
  </si>
  <si>
    <t>http://www.epa.gov/iris/subst/0060.htm#refunc</t>
  </si>
  <si>
    <t>9/28/2010</t>
  </si>
  <si>
    <t>NTP (National Toxicology Program). (1993) Technical report on toxicity studies of sodium cyanide (CAS No. 143-33-9) administered in drinking water to F344/N rats and B6C3FI mice.  NIH Publication 94-3386.  Public Health Service, National Institutes of Health, U.S. Department of Health and Human Services, National Toxicology Program.</t>
  </si>
  <si>
    <t>Decreased cauda epididymis weight</t>
  </si>
  <si>
    <t>The RfD for calcium cyanide was calculated from the RfD for CN- by adjusting for the molecular weight; study data for CN</t>
  </si>
  <si>
    <t>Decreased cauda epididymis weigh in male F344 rats</t>
  </si>
  <si>
    <t>Caprolactam</t>
  </si>
  <si>
    <t>105602</t>
  </si>
  <si>
    <t>C6H11NO</t>
  </si>
  <si>
    <t>http://www.epa.gov/iris/subst/0357.htm</t>
  </si>
  <si>
    <t>Serota, C.G., A.M. Hoberman and S.C. Gad. 1984. A three-generation reproduction study with caprolactam in rats. In: Proc. Symp. Ind. Approach Chem. Risk Assess.: Caprolactam Relat. Compd. Case Study. Ind. Health Found., Pittsburgh, PA. p. 191-204.</t>
  </si>
  <si>
    <t>Reduced offspring body weight</t>
  </si>
  <si>
    <t>P1 generation, week 10</t>
  </si>
  <si>
    <t>P2 generation, week 10</t>
  </si>
  <si>
    <t>P3 generation, week 10</t>
  </si>
  <si>
    <t>Captafol</t>
  </si>
  <si>
    <t>2425061</t>
  </si>
  <si>
    <t>C10H9Cl4NO2S</t>
  </si>
  <si>
    <t>Ito N, Ogiso T, Fukushima S, Shibata M and Hagiwara A (1984). Carcinogenicity of captafol in B6C3F 1 mice. Gann 75: 853-865.</t>
  </si>
  <si>
    <t>No documentation for this value was located; it is assumed to be extrapolated from the oral slope factor</t>
  </si>
  <si>
    <t>http://epa-heast.ornl.gov/heast.php?chemical=Captafol</t>
  </si>
  <si>
    <t>Lymphosarcoma</t>
  </si>
  <si>
    <t>http://www.epa.gov/iris/subst/0216.htm</t>
  </si>
  <si>
    <t>9/30/1987</t>
  </si>
  <si>
    <t>Ortho-Chevron Chemical Company. 1985a. MRID No. 00149488, 00155196. Available from EPA. Write to FOI, EPA, Washington, DC 20460.</t>
  </si>
  <si>
    <t>Kidney and bladder toxicity</t>
  </si>
  <si>
    <t>An additional UF of 10 was used to account for the fact that the RfD is based on the LEL from the chronic dog study rather than a NOEL</t>
  </si>
  <si>
    <t>kidney toxicity</t>
  </si>
  <si>
    <t>ballooning degeneration/vacuolation of the transitional epithelium of the kidney</t>
  </si>
  <si>
    <t>bladder toxicity</t>
  </si>
  <si>
    <t>ballooning degeneration/vacuolation of the transitional epithelium of the  bladder</t>
  </si>
  <si>
    <t>190444</t>
  </si>
  <si>
    <t>Captan</t>
  </si>
  <si>
    <t>133062</t>
  </si>
  <si>
    <t>C9H8Cl3NO2S</t>
  </si>
  <si>
    <t>http://epa-heast.ornl.gov/heast.php?chemical=Captan</t>
  </si>
  <si>
    <t>Chevron Environmental Health Center (Chevron, 1981). Lifetime oncogenic feeding study of captan technical (SX-944) in CD-1 mice (ICR derived). Report no. SOCAL 1150.</t>
  </si>
  <si>
    <t>adenocarcinomas and adematous polyps of the duodenum</t>
  </si>
  <si>
    <t>http://iaspub.epa.gov/apex/pesticides/f?p=CHEMICALSEARCH:21:0::NO:101,21:P21_NAME_VAL,P21_CODE_VAL,P21_SHOW_ALL_VAL,P21_IS_SHOW,P21_SMILES,P21_TOLERANCE,P21_IDENTICAL_STRUCTURE,P21_SUB_SUPER,P21_STEREOCHEMISTRY,P21_IDENTITY_ACTIVE,P21_SUBSUPERSTRUCT_ACTIVE,P21_MATCH_OTHER:\\,133-06-2</t>
  </si>
  <si>
    <t>Schardein, J.; Schwartz, C.; Thorstenson, J. (1982) Three Generation Reproduction Study in Rats: 153-096. (Unpublished study received Jan 20,_x000D_
1983 under 239-1246; prepared by International Research and Development_x000D_
Corp., submitted by Chevron Chemical Co., Richmond, CA; CDL:249334-A)</t>
  </si>
  <si>
    <t>decreased mean litter weights</t>
  </si>
  <si>
    <t>http://www.epa.gov/iris/subst/0018.htm</t>
  </si>
  <si>
    <t>Stauffer Chemical Company. 1982a. MRID No. 00120315.</t>
  </si>
  <si>
    <t>Decreased mean body weights</t>
  </si>
  <si>
    <t>1-3</t>
  </si>
  <si>
    <t>Chevron Environmental Health Center (Chevron, 1981). Lifetime oncogenic feeding study of captqn technical (SX-944) in CD-J mice (ICR derived). Report no. SOCAL 1150.</t>
  </si>
  <si>
    <t>Chevron Chemical Company. 1982. MRID No. 00125293. Available from EPA. Write to FOI, EPA, Washington, DC 20460.</t>
  </si>
  <si>
    <t>Carbamic acid, [(dibutylamino)thio]methyl-, 2,3-</t>
  </si>
  <si>
    <t>55285148</t>
  </si>
  <si>
    <t>C20H32N2O3S</t>
  </si>
  <si>
    <t>http://www.epa.gov/iris/subst/0021.htm</t>
  </si>
  <si>
    <t>FMC Corporation. 1982a. MRID No. 00093945, 00118390. Available from EPA. Write to FOI, EPA, Washington DC 20460.</t>
  </si>
  <si>
    <t>decreased body weight</t>
  </si>
  <si>
    <t>Carbazole</t>
  </si>
  <si>
    <t>86748</t>
  </si>
  <si>
    <t>http://studioweeren.net/tox-db/print/chemicals/carbazole</t>
  </si>
  <si>
    <t>Tsuda H, Hagiwara A, Shibata M, Ohshima M, Ito N (1982). Carcinogenic effect of carbazole in the liver of (C57BL/6N x C3H/HeN)F1 mice. J Natl Cancer Inst 69:1383-1387.</t>
  </si>
  <si>
    <t>liver and forestomach tumors</t>
  </si>
  <si>
    <t>Interspecies Scaling Factor (kg/kg):  (70/0.025)1/3.  Correction for Experiment Duration (wk/wk):  (104/95.333)3</t>
  </si>
  <si>
    <t>Hepatocellular Carcinoma</t>
  </si>
  <si>
    <t>Carbendazim (MBC)</t>
  </si>
  <si>
    <t>10605217</t>
  </si>
  <si>
    <t>http://iaspub.epa.gov/apex/pesticides/f?p=CHEMICALSEARCH:21:0::NO:101,21:P21_NAME_VAL,P21_CODE_VAL,P21_SHOW_ALL_VAL,P21_IS_SHOW,P21_SMILES,P21_TOLERANCE,P21_IDENTICAL_STRUCTURE,P21_SUB_SUPER,P21_STEREOCHEMISTRY,P21_IDENTITY_ACTIVE,P21_SUBSUPERSTRUCT_ACTIVE,P21_MATCH_OTHER:\\,10605-21-7</t>
  </si>
  <si>
    <t>Carbofuran</t>
  </si>
  <si>
    <t>1563662</t>
  </si>
  <si>
    <t>C12H15NO3</t>
  </si>
  <si>
    <t>http://iaspub.epa.gov/apex/pesticides/f?p=CHEMICALSEARCH:21:0::NO:101,21:P21_NAME_VAL,P21_CODE_VAL,P21_SHOW_ALL_VAL,P21_IS_SHOW,P21_SMILES,P21_TOLERANCE,P21_IDENTICAL_STRUCTURE,P21_SUB_SUPER,P21_STEREOCHEMISTRY,P21_IDENTITY_ACTIVE,P21_SUBSUPERSTRUCT_ACTIVE,P21_MATCH_OTHER:\\,1563-66-2</t>
  </si>
  <si>
    <t>cholinesterase inhibition in the brain of PND11 male pups.</t>
  </si>
  <si>
    <t>The RfD is an acute PAD.  A chronic RfD was not selected because the acute RfD is considered protective of chronic exposures, given that carbofuran-induced inhibition of ChE activity is reversible (within 24 hours). The longer-term exposures could be considered a series of acute exposures.</t>
  </si>
  <si>
    <t>http://www.epa.gov/iris/subst/0218.htm</t>
  </si>
  <si>
    <t>FMC Corporation. 1983. MRID No. 00129507. Available from EPA. Write to FOI, EPA, Washington, DC 20460.</t>
  </si>
  <si>
    <t>RBC and plasma cholinesterase inhibition, and testicular and uterine effects</t>
  </si>
  <si>
    <t>uterine effects</t>
  </si>
  <si>
    <t>uterine hyperplasia and hydrometra</t>
  </si>
  <si>
    <t>testicular effects</t>
  </si>
  <si>
    <t>testicular seminiferous tubule degeneration, giant cell formation, and aspermia</t>
  </si>
  <si>
    <t>RBC and plasma cholinesterase inhibition</t>
  </si>
  <si>
    <t>decreased plasma and RBC AChE depression throughout the year in both sexes</t>
  </si>
  <si>
    <t>Carbon Disulfide</t>
  </si>
  <si>
    <t>75150</t>
  </si>
  <si>
    <t>CS2</t>
  </si>
  <si>
    <t>http://www.epa.gov/iris/subst/0217.htm</t>
  </si>
  <si>
    <t>8/1/1995</t>
  </si>
  <si>
    <t>Johnson, B.L., J. Boyd, J.R. Burg, S.T. Lee, C. Xintaras and B.E. Albright. 1983. Effects on the peripheral nervous system of workers' exposure to carbon disulfide. Neurotoxicology. 4(1): 53-66.</t>
  </si>
  <si>
    <t>Peripheral nervous system dysfunction</t>
  </si>
  <si>
    <t>12.1-6.5</t>
  </si>
  <si>
    <t>Summary of responses in primary source are given in % with no SE/SD</t>
  </si>
  <si>
    <t>Hardin, B.D., G.P. Bond, M.R. Sikor, F.D. Andrew, R.P. Beliles and R.W. Niemeir. 1981. Testing of selected work place chemicals for teratogenic potential. Scand. J. Work Environ. Health. 7(Suppl. 4): 66-75.</t>
  </si>
  <si>
    <t>fetal toxicity/malformations</t>
  </si>
  <si>
    <t>38</t>
  </si>
  <si>
    <t>No dose response data in primary source</t>
  </si>
  <si>
    <t>Carbon Monoxide</t>
  </si>
  <si>
    <t>630080</t>
  </si>
  <si>
    <t>Carbon Tetrachloride</t>
  </si>
  <si>
    <t>56235</t>
  </si>
  <si>
    <t>CCl4</t>
  </si>
  <si>
    <t>http://www.epa.gov/iris/subst/0020.htm</t>
  </si>
  <si>
    <t>Nagano, K; Sasaki, T; Umeda, Y; et al. (2007b) Inhalation carcinogenicity and chronic toxicity of carbon tetrachloride in rats and mice. Inhal Tox 19:1089-1103; _x000D_
_x000D_
JBRC (Japan Bioassay Research Center). (1998) Subchronic inhalation toxicity and carcinogenicity studies of carbon tetrachloride in F344 rats and BDF1 mice (Studies Nos. 0020, 0021, 0043, and 0044). Kanagawa, Japan Industrial Safety and Health Association, Japan Bioassay Research Center, Kanagawa, Japan. Unpublished report to the Ministry of Labor. Hirasawa Hadano Kanagawa, 257 Japan.</t>
  </si>
  <si>
    <t>Fatty changes in the liver</t>
  </si>
  <si>
    <t>pheochromocytoma</t>
  </si>
  <si>
    <t>Bruckner, JV; MacKenzie, WF; Muralidhara, S; et al. (1986) Oral toxicity of carbon tetrachloride: acute, subacute and subchronic studies in rats. Fundam Appl Toxicol 6:16-34.</t>
  </si>
  <si>
    <t>Elevated serum SDH activity</t>
  </si>
  <si>
    <t>U/mL</t>
  </si>
  <si>
    <t>http://www.atsdr.cdc.gov/ToxProfiles/tp30.pdf</t>
  </si>
  <si>
    <t>Japan Bioassay Research Center. 1998. Subchronic inhalation toxicity and carcinogenicity_x000D_
studies of carbon tetrachloride in F344 rats and BDF1 mice (Studies Nos. 0020, 0021, 0043, and 0044)._x000D_
Kanagawa, Japan Industrial Safety and Health Association, Japan Bioassay Research Center_x000D_
(Unpublished report to the Ministry of Labor). Hirasawa Hadano Kanagawa, 257 Japan. (In 2001, T._x000D_
Matsushima provided to SRC organ weight data tables for these studies.)_x000D_
(Methods published in: Nagano K, Nishizawa T, Yamamoto S, et al. 1998. Inhalation carcinogenesis_x000D_
studies of six halogenated hydrocarbons in rats and mice. In: Chiyotani K, Hosoda Y, Aizawa Y, eds._x000D_
Advances in the prevention of occupational respiratory diseases. Elsevier Science B.V., 741-746.)</t>
  </si>
  <si>
    <t>hepatic effects (increased serum enzyme levels, liver weight, and liver histopathology, including fatty change, granulation, foci, deposition of ceroid, fibrosis, and cirrhosis.)</t>
  </si>
  <si>
    <t>Increased serum enzyme levels</t>
  </si>
  <si>
    <t>Based on same study as EPA RfC.</t>
  </si>
  <si>
    <t>fatty change, granulation, foci, deposition of ceroid, fibrosis, and cirrhosis</t>
  </si>
  <si>
    <t>Based on same study as EPA RfC</t>
  </si>
  <si>
    <t>Carbonic Acid, Dithallium (1+) Salt</t>
  </si>
  <si>
    <t>6533739</t>
  </si>
  <si>
    <t>CO3Tl2</t>
  </si>
  <si>
    <t>Carboxin</t>
  </si>
  <si>
    <t>5234684</t>
  </si>
  <si>
    <t>C12H13NO2S</t>
  </si>
  <si>
    <t>http://iaspub.epa.gov/apex/pesticides/f?p=CHEMICALSEARCH:21:0::NO:101,21:P21_NAME_VAL,P21_CODE_VAL,P21_SHOW_ALL_VAL,P21_IS_SHOW,P21_SMILES,P21_TOLERANCE,P21_IDENTICAL_STRUCTURE,P21_SUB_SUPER,P21_STEREOCHEMISTRY,P21_IDENTITY_ACTIVE,P21_SUBSUPERSTRUCT_ACTIVE,P21_MATCH_OTHER:\\,5234-68-4</t>
  </si>
  <si>
    <t>September 2004</t>
  </si>
  <si>
    <t>Primary source?</t>
  </si>
  <si>
    <t>Decreased body weight and body weight gain; kidney damage (including secondary effects)</t>
  </si>
  <si>
    <t>http://www.epa.gov/iris/subst/0022.htm</t>
  </si>
  <si>
    <t>Uniroyal Chemical. 1969a. MRID No. 00003031, 00021628. Available from EPA. Write to FOI, EPA, Washington D.C. 20460.</t>
  </si>
  <si>
    <t>Reduced weight gain, organ weight changes, increased mortality</t>
  </si>
  <si>
    <t>Reduced weight gain</t>
  </si>
  <si>
    <t>organ weight changes</t>
  </si>
  <si>
    <t>reduced spleen weights</t>
  </si>
  <si>
    <t>reduced heart weights</t>
  </si>
  <si>
    <t>reduced kidney weights</t>
  </si>
  <si>
    <t>Carfentrazone-ethyl</t>
  </si>
  <si>
    <t>128639021</t>
  </si>
  <si>
    <t>http://iaspub.epa.gov/apex/pesticides/f?p=CHEMICALSEARCH:21:0::NO:101,21:P21_NAME_VAL,P21_CODE_VAL,P21_SHOW_ALL_VAL,P21_IS_SHOW,P21_SMILES,P21_TOLERANCE,P21_IDENTICAL_STRUCTURE,P21_SUB_SUPER,P21_STEREOCHEMISTRY,P21_IDENTITY_ACTIVE,P21_SUBSUPERSTRUCT_ACTIVE,P21_MATCH_OTHER:\\,128639-02-1</t>
  </si>
  <si>
    <t>7/14/2006</t>
  </si>
  <si>
    <t>Hill, R.; Wright, J.; Allan, C. Et Al. (1995) F8426 Technical: 104 Week Oral (Dietary) Combined Carcinogenicity And Chronic Toxicity Study In The Rat: Lab Project Number: Fja/1/95: A92-3707: Fja/1/C. Unpublished Study Prepared By Toxicol Labs. Ltd. 2782 P. MRID 44076501</t>
  </si>
  <si>
    <t>liver histopathology (increases in microscopic red fluorescence_x000D_
and pigmentation) and increased urinary porphyrin levels (NOEL for females)</t>
  </si>
  <si>
    <t>urinary tract</t>
  </si>
  <si>
    <t>Cerium(IV) oxide</t>
  </si>
  <si>
    <t>1306383</t>
  </si>
  <si>
    <t>CeO2</t>
  </si>
  <si>
    <t>http://www.epa.gov/iris/subst/1018.htm</t>
  </si>
  <si>
    <t>9/29/2009</t>
  </si>
  <si>
    <t>BRL (Bio-Research Laboratories). (1994) Final report for a 90-day inhalation neurotoxicity and toxicity study by exposure to a dry powder aerosol of ceric oxide in the albino rat with cover letter dated 013095. Produced by Bio-Research Laboratories, Montreal, Canada for Rhone-Poulenc Inc. Submitted under TSCA Section 8E; EPA Doc. No. 89-950000107; NTIS No. OTS0556254. [An external peer review was conducted by EPA in August 2006 to evaluate the accuracy of experimental procedures, results, and interpretation and discussion of the findings presented. A report of this peer review is available through the EPA's IRIS Hotline, at (202) 566-1676 (phone), (202) 566-1749 (fax), or hotline.iris@epa.gov (e-mail address) and on the IRIS website (www.epa.gov/iris).]</t>
  </si>
  <si>
    <t>Increased incidence of alveolar epithelial hyperplasia in the lungs of male and female rats</t>
  </si>
  <si>
    <t>Increased incidence of alveolar epithelial hyperplasia</t>
  </si>
  <si>
    <t>Chlorambucil</t>
  </si>
  <si>
    <t>305033</t>
  </si>
  <si>
    <t>http://studioweeren.net/tox-db/print/chemicals/chlorambucil</t>
  </si>
  <si>
    <t>Weisburger EK (1977). Bioassay program for carcinogenic hazards of cancer chemotherapeutic agents. Cancer 40: 1935-1949.</t>
  </si>
  <si>
    <t>intraperitoneal injection; method of route to route extrapolation not specified</t>
  </si>
  <si>
    <t>Chloramine</t>
  </si>
  <si>
    <t>10599903</t>
  </si>
  <si>
    <t>ClH2N</t>
  </si>
  <si>
    <t>http://www.epa.gov/iris/subst/0644.htm</t>
  </si>
  <si>
    <t>NTP (National Toxicology Program). 1992. Toxicology and Carcinogenesis Studies of Chlorinated and Chloraminated Water (CAS Nos. 7782-50-5, 7681-52-9 and 10599-90-3) in F344/N Rats and B6C3F1 Mice (drinking water studies). NTP TR 392.</t>
  </si>
  <si>
    <t>Chloranil</t>
  </si>
  <si>
    <t>118752</t>
  </si>
  <si>
    <t>http://epa-heast.ornl.gov/heast.php?chemical=Chloranil</t>
  </si>
  <si>
    <t>1968 BRL (Bionetics Research Labs, Inc.). 1968. Evaluation of carcinogenic, teratogenic and mutagenic activities of selected pesticides and industrial chemicals. Volume I: Carcinogenic study. NTIS PB 223159.</t>
  </si>
  <si>
    <t>Liver and lung tumors</t>
  </si>
  <si>
    <t>liver hepatoma and pulmonary adenoma (combined incidence)</t>
  </si>
  <si>
    <t>Rats were administered 215 mg/kg-day via gavage for 3 weeks, then 646 ppm in the diet for 79 weeks. Pooled incidence of both tumor types was used for estimation of increased lifetime risk of human exposure. The unadjusted q1 values were calculated using the computerized multistage model developed by Howe and Crump (1982).</t>
  </si>
  <si>
    <t>Rats were administered 215 mg/kg-day via gavage for 3 weeks, then 646 ppm in the diet for 79 weeks.  Pooled incidence of both tumor types was used for estimation of increased lifetime risk of human exposure. The unadjusted q1 values were calculated using the computerized multistage model developed by Howe and Crump (1982).</t>
  </si>
  <si>
    <t>Chlordane</t>
  </si>
  <si>
    <t>57749</t>
  </si>
  <si>
    <t>Chronic Inhalation MRL (mg/m3)</t>
  </si>
  <si>
    <t>http://www.atsdr.cdc.gov/ToxProfiles/tp31.pdf</t>
  </si>
  <si>
    <t>Velsicol Chemical Co. 1984. Chlordane: A 90-day inhalation toxicity study in the rat and monkey. Unpublished study No. VCL28 conducted by Huntingdon Research Centre. (cited in EPA 1987f)_x000D_
_x000D_
Khasawinah AM, Hardy CJ, Clark GC. 1989. Comparative inhalation toxicity of technical chlordane in rats and monkeys. J Toxicol Environ Health 28:327-347.</t>
  </si>
  <si>
    <t>Hepatocellular hypertrophy</t>
  </si>
  <si>
    <t>centrilobular hepatocellular hypertrophy as reported on page 35 of Velsicol Co. 1984</t>
  </si>
  <si>
    <t>This derivation was based on the NOAEL of 0.1 mg/m3 for liver effects in rats exposed intermittently for 90 days (Khasawinah et al. 1989; Velsicol Chemical Co. 1984). Similar exposure to 1.0 mg/m3 was associated with hepatocellular hypertrophy, and exposure to 10 mg/m3 was associated with increased liver weight. Hepatocellular hypertrophy was the most sensitive end point in animals exposed by inhalation.</t>
  </si>
  <si>
    <t>Velsicol Chemical Co. 1983a. Thirty-month chronic toxicity and tumorigenicity test in rats by chlordane technical. Unpublished study by Research Institute for Animal Science in Biochemistry and Toxicology (RIASBT), Japan. (Cited in EPA 1985a, 1985b, EPA 1988b)._x000D_
_x000D_
Khasawinah AM, Grutsch JF. 1989a. Chlordane thirty-month tumorigenicity and chronic toxicity test in rats. Regul Toxicol Pharmacol 10:95-109.</t>
  </si>
  <si>
    <t>hepatocellular hypertrophy females</t>
  </si>
  <si>
    <t>30</t>
  </si>
  <si>
    <t>hepatocellular hypertrophy in females</t>
  </si>
  <si>
    <t>Incidence in nonleukemic females based on pathology working group diagnoses as reported in Khasawihah and Grutsch 1989 Table 4b.  Doses calculated by ATSDR (1994).</t>
  </si>
  <si>
    <t>Based on four of the five datasets used by EPA for chlordane OSF (chlordane technical; CASRN 12789-03-6); see that record for data. For Proposition 65 the number adopted in regulations for both routes of exposure is 1.3 (mg/kg day)^-1</t>
  </si>
  <si>
    <t>Chlordane, technical grade</t>
  </si>
  <si>
    <t>12789036</t>
  </si>
  <si>
    <t>C10H6Cl8</t>
  </si>
  <si>
    <t>http://www.epa.gov/iris/subst/0142.htm</t>
  </si>
  <si>
    <t>2/7/1998</t>
  </si>
  <si>
    <t>Khasawinah, A.M. and J.F. Grutsch. 1989a. Chlordane: 24-month tumorigenicity and chronic toxicity test in mice. Reg. Toxicol. Pharmacol. 10: 244-254.</t>
  </si>
  <si>
    <t>Hepatic Necrosis</t>
  </si>
  <si>
    <t>IRDC (International Research and Development Corporation). 1973. Eighteen-month oral carcinogenic study of chlordane in mice. Unpublished report to Velsicol Chemical Corporation. MRID No. 00067568. Available from U.S. Environmental Protection Agency.</t>
  </si>
  <si>
    <t>Hepatocellular carcinoma (geometric mean from five data sets in mice)</t>
  </si>
  <si>
    <t>Hepatocellular carcinoma</t>
  </si>
  <si>
    <t>Oral slope factor is the  geometric mean from five data sets in mice; oral slope factor in CD-1 females was 0.217</t>
  </si>
  <si>
    <t>Oral slope factor is the  geometric mean from five data sets in mice; oral slope factor in CD-1 males was 0.858</t>
  </si>
  <si>
    <t>Khasawinah, A.M. and J.F. Grutsch. 1989. Chlordane: thirty-month tumorigenicity and chronic toxicity test in mice. Regul. Toxicol. Pharmacol. 10(2): 95-109.</t>
  </si>
  <si>
    <t>Oral slope factor is the  geometric mean from five data sets in mice; oral slope factor in ICR males was 0.710</t>
  </si>
  <si>
    <t>NCI (National Cancer Institute). 1977. Bioassay of chlordane for possible carcinogenicity. Technical Report Series No. 8. U.S. Department of Health, Education and Welfare; National Institutes of Health. PB 271 977.</t>
  </si>
  <si>
    <t>Hepatocellular carcinoma  (geometric mean from five data sets in mice)</t>
  </si>
  <si>
    <t>Oral slope factor is the  geometric mean from five data sets in mice; oral slope factor in B6C3F1 males was 0.345</t>
  </si>
  <si>
    <t>Oral slope factor is the  geometric mean from five data sets in mice; oral slope factor in B6C3F1 females was 0.114</t>
  </si>
  <si>
    <t>Khasawinah, A., C. Hardy, and G. Clark. 1989a. Comparative inhalation toxicity of technical chlordane in rats and monkeys. J. Toxicol. Environ. Health 28(3): 327-347. (The 90-day rat study.)</t>
  </si>
  <si>
    <t>Hepatic effects (alterations in cholesterol, albumin, globulins and total proteins).</t>
  </si>
  <si>
    <t>hepatic effects (alterations in cholesterol, albumin, globulins and total proteins).</t>
  </si>
  <si>
    <t>Analyses for benchmark concentrations (BMC) were not attempted as the critical effect (biochemical indicators) was a collection of biochemical alterations that occurred only at a single concentration and therefore was not amenable to BMD analysis.</t>
  </si>
  <si>
    <t>Khasawinah, A.M. and J.F. Grutsch. 1989b. Chlordane: thirty-month tumorigenicity and chronic_x000D_
toxicity test in mice. Regul. Toxicol. Pharmacol. 10(2): 95-109.</t>
  </si>
  <si>
    <t>Hepatocellular carcinoma (the air unit risk estimate was derived from the oral slope factor)</t>
  </si>
  <si>
    <t>the air unit risk estimate was derived from the oral slope factor. The human air unit risk is estimated assuming 100% absorption of inhaled chlordane and assuming a breathing rate of 20 cu.m/day.</t>
  </si>
  <si>
    <t>NCI (National Cancer Institute). 1977. Bioassay of chlordane for possible carcinogenicity._x000D_
Technical Report Series No. 8. U.S. Department of Health, Education and Welfare; National_x000D_
Institutes of Health. PB 271 977.</t>
  </si>
  <si>
    <t>IRDC (International Research and Development Corporation). 1973. Eighteen-month oral_x000D_
carcinogenic study of chlordane in mice. Unpublished report to Velsicol Chemical Corporation._x000D_
MRID No. 00067568. Available from U.S. Environmental Protection Agency.</t>
  </si>
  <si>
    <t>Chlorendic Acid</t>
  </si>
  <si>
    <t>115286</t>
  </si>
  <si>
    <t>National Toxicology Program (NTP, 1987). Toxicology and Carcinogenesis Studies of Chlorendic Acid in F344 Rats and B6C3F1 Mice (Feed Studies). NTP Technical_x000D_
Report Series No. 304. NIH Publication No. 87-2560. US Department of Health and Human Services, NTP, Research Triangle Park, NC.</t>
  </si>
  <si>
    <t>liver hepatocellular carcinomas, neoplastic nodules</t>
  </si>
  <si>
    <t>liver hepatocellular carcinomas or neoplastic nodules</t>
  </si>
  <si>
    <t>Chlorethoxyfos</t>
  </si>
  <si>
    <t>54593838</t>
  </si>
  <si>
    <t>http://iaspub.epa.gov/apex/pesticides/f?p=CHEMICALSEARCH:21:0::NO:101,21:P21_NAME_VAL,P21_CODE_VAL,P21_SHOW_ALL_VAL,P21_IS_SHOW,P21_SMILES,P21_TOLERANCE,P21_IDENTICAL_STRUCTURE,P21_SUB_SUPER,P21_STEREOCHEMISTRY,P21_IDENTITY_ACTIVE,P21_SUBSUPERSTRUCT_ACTIVE,P21_MATCH_OTHER:\\,54593-83-8</t>
  </si>
  <si>
    <t>MRID 41736833Malley, L. (1989) Chronic Toxicity Study with IN 43898: One Year Feeding Study in Dogs: Lab Project Number: 216-89: 8314-001. Unpublished study prepared by E. I. du Pont de Nemours and Co., Inc. 766 p._x000D_
_x000D_
MRID 40898703 Malley, L. (1988) Subchronic Oral Toxicity: 90-Day Study with IN 43898 Feeding Study in Dogs: Project ID; Haskell Laboratory Report No. 189-88. Unpublished study prepared by E.I. du Pont de Nemours &amp; Co., Inc. 353 p._x000D_
_x000D_
MRID 42559221 Atkinson, J.; Auletta, C. (1992) Subchronic Oral Toxicity: Six-month Ocular Study with DPX-43898 (Fortress Technical) Feeding Study in Dogs: Final Report: Lab Project Number: 91-3718: HLO 432-92. Unpublished study prepared by DuPont. 531 p.</t>
  </si>
  <si>
    <t>Overall (plasma, red blood cell and/or brain) cholinesterase inhibition following subchronic and chronic exposures</t>
  </si>
  <si>
    <t>Based on the combined results of the 90-day, 6-month and 1year feeding studies in dogs</t>
  </si>
  <si>
    <t>Chlorfenapyr</t>
  </si>
  <si>
    <t>122453730</t>
  </si>
  <si>
    <t>http://iaspub.epa.gov/apex/pesticides/f?p=CHEMICALSEARCH:21:0::NO:101,21:P21_NAME_VAL,P21_CODE_VAL,P21_SHOW_ALL_VAL,P21_IS_SHOW,P21_SMILES,P21_TOLERANCE,P21_IDENTICAL_STRUCTURE,P21_SUB_SUPER,P21_STEREOCHEMISTRY,P21_IDENTITY_ACTIVE,P21_SUBSUPERSTRUCT_ACTIVE,P21_MATCH_OTHER:\\,122453-73-0</t>
  </si>
  <si>
    <t>5/26/2010</t>
  </si>
  <si>
    <t>presence of myelinopathic alterations in the CNS in male rats_x000D_
and decreased average body weights, bodyweight gains, food_x000D_
efficiency, absolute food consumption (F), and water consumption (M)</t>
  </si>
  <si>
    <t>Chlorfenvinphos</t>
  </si>
  <si>
    <t>470906</t>
  </si>
  <si>
    <t>http://www.atsdr.cdc.gov/ToxProfiles/tp83.pdf</t>
  </si>
  <si>
    <t>9/1997</t>
  </si>
  <si>
    <t>Ambrose AM, Larson PS, Borzelleca JF, Hennigar GR. 1970. Toxicologic studies on diethyl-1-(2,4-dichlorophenyl)-2-chlorovinyl phosphate. Toxicology and Applied Pharmacology, 17:323-336.</t>
  </si>
  <si>
    <t>45% inhibition of plasma cholinesterase activity; 33% inhibition of erythrocyte cholinesterase activity</t>
  </si>
  <si>
    <t>Chlorflurenol Methyl Ester</t>
  </si>
  <si>
    <t>37339610</t>
  </si>
  <si>
    <t>http://www.epa.gov/oppsrrd1/REDs/chlorflurenol_red.pdf</t>
  </si>
  <si>
    <t>3/29/2007</t>
  </si>
  <si>
    <t>MRID 0082863 Frohberg, H., A. Metallinos, H. Pies, et al. 1975. Chronic Toxicity Test with IT 3456 in Beagle Dogs: Administration with the Food over a Period of Two Years. (Translation; unpublished study received Apr 25, 1978 under 21137-EX-3; prepared by E. Merck, West Germany, submitted by EM Laboratories, Inc., Elms- ford, N.Y.; CDL:097056-A)</t>
  </si>
  <si>
    <t>decreased erythrocyte, hemoglobin and hematocrit starting at 4 weeks</t>
  </si>
  <si>
    <t>Chlorimuron-Ethyl</t>
  </si>
  <si>
    <t>90982324</t>
  </si>
  <si>
    <t>C15H15ClN4O6S</t>
  </si>
  <si>
    <t>http://iaspub.epa.gov/apex/pesticides/f?p=CHEMICALSEARCH:21:0::NO:101,21:P21_NAME_VAL,P21_CODE_VAL,P21_SHOW_ALL_VAL,P21_IS_SHOW,P21_SMILES,P21_TOLERANCE,P21_IDENTICAL_STRUCTURE,P21_SUB_SUPER,P21_STEREOCHEMISTRY,P21_IDENTITY_ACTIVE,P21_SUBSUPERSTRUCT_ACTIVE,P21_MATCH_OTHER:\\,90982-32-4</t>
  </si>
  <si>
    <t>mild anemia</t>
  </si>
  <si>
    <t>http://www.epa.gov/iris/subst/0406.htm</t>
  </si>
  <si>
    <t>E.I. duPont de Nemours and Company, Inc. 1985. MRID No. 00149579. Available from EPA. Write to FOI, EPA, Washington, DC 20460.</t>
  </si>
  <si>
    <t>Increase in WBC, decreased in RBC in females, increase in alkaline phosphatase in males</t>
  </si>
  <si>
    <t>increase in alkaline phosphatase</t>
  </si>
  <si>
    <t>Increase in WBC, decreased in RBC in females</t>
  </si>
  <si>
    <t>Chlorinated paraffins (Avg. chain length- C12:approx.60 percent chlorine by weight)</t>
  </si>
  <si>
    <t>108171262</t>
  </si>
  <si>
    <t>National Toxicology Program (NTP) 1986. Toxicology and Carcinogenesis Studies of Chlorinated Paraffins (C12, 60% Chlorine) in F344/N Rats and B6C3F1 Mice (Gavage Studies). Technical Report Series No. 308. NIH Publication No. 86-2564. U.S. Department of Health and Human Services, NTP, Research Triangle Park, NC.</t>
  </si>
  <si>
    <t>Chlorine</t>
  </si>
  <si>
    <t>7782505</t>
  </si>
  <si>
    <t>Cl2</t>
  </si>
  <si>
    <t>http://www.epa.gov/iris/subst/0405.htm</t>
  </si>
  <si>
    <t>6/1/1994</t>
  </si>
  <si>
    <t>NTP (National Toxicology Program). 1992. NTP Technical Report on the Toxicology and Carcinogenesis Studies of Chlorinated and Chloraminated Water in F344/N Rats and B6C3F1 Mice (drinking water studies). U.S. Dept. of Health and Human Services. NTP TR 392.</t>
  </si>
  <si>
    <t>No observed adverse effects</t>
  </si>
  <si>
    <t>Chlorine dioxide</t>
  </si>
  <si>
    <t>10049044</t>
  </si>
  <si>
    <t>ClO2</t>
  </si>
  <si>
    <t>http://www.epa.gov/iris/subst/0496.htm</t>
  </si>
  <si>
    <t>10/12/2000</t>
  </si>
  <si>
    <t>Paulet, G; Desbrousses, S. (1972) On the toxicology of chlorine dioxide. Arch Mal Prof Med Trav Secur Soc 33(1-2):59-61.</t>
  </si>
  <si>
    <t>Vascular congestion and peribronchial edema</t>
  </si>
  <si>
    <t>The NOAEL/LOAEL approach was used to calculate the RfC for chlorine dioxide. A benchmark concentration (BMC) analysis could not be conducted because the report of the Paulet and Desbrousses (1970, 1972) studies did not include incidence data</t>
  </si>
  <si>
    <t>CMA (Chemical Manufacturers Association). (1996) Sodium chlorite: drinking water rat two-generation reproductive toxicity study. Quintiles Report Ref. CMA/17/96.</t>
  </si>
  <si>
    <t>Neurodevelopmental effects</t>
  </si>
  <si>
    <t>chlorite</t>
  </si>
  <si>
    <t>lowered auditory startle amplitude. Data presented graphically and without a measure of variability in the primary reference.</t>
  </si>
  <si>
    <t>Chlormequat chloride</t>
  </si>
  <si>
    <t>999815</t>
  </si>
  <si>
    <t>http://iaspub.epa.gov/apex/pesticides/f?p=CHEMICALSEARCH:21:0::NO:101,21:P21_NAME_VAL,P21_CODE_VAL,P21_SHOW_ALL_VAL,P21_IS_SHOW,P21_SMILES,P21_TOLERANCE,P21_IDENTICAL_STRUCTURE,P21_SUB_SUPER,P21_STEREOCHEMISTRY,P21_IDENTITY_ACTIVE,P21_SUBSUPERSTRUCT_ACTIVE,P21_MATCH_OTHER:\\,999-81-5</t>
  </si>
  <si>
    <t>August 2006</t>
  </si>
  <si>
    <t>MRID 46715201 Mellert, W. (1993) Report on the Study of the Toxicity of Chlormequat-Chloride in Beagle Dogs Administration via the Diet over 12 Months. Project Number: 33D0580/87120, 1993/11109. Unpublished study prepared by BASF Aktiengesellschaft, Labor fuer Oekotoxicologie. 879 p</t>
  </si>
  <si>
    <t>salivation (1 week post-dosing, both_x000D_
sexes), vomiting (females), diarrhea (males),_x000D_
and decreased body weight gain (males)</t>
  </si>
  <si>
    <t>Chloroacetic Acid</t>
  </si>
  <si>
    <t>79118</t>
  </si>
  <si>
    <t>http://epa-heast.ornl.gov/heast.php?chemical=Chloroacetic Acid</t>
  </si>
  <si>
    <t>IRDC (International Research and Development Corporation). 1982. Subchronic oral toxicity test with Monochloroacetic acid in rats. National Toxicology Program, Bethesda, MD p 1-101.</t>
  </si>
  <si>
    <t>Myocarditis</t>
  </si>
  <si>
    <t>Acute/subacute Cardiomyopathy</t>
  </si>
  <si>
    <t>Chlorobenzene</t>
  </si>
  <si>
    <t>108907</t>
  </si>
  <si>
    <t>C6H5Cl</t>
  </si>
  <si>
    <t>http://hhpprtv.ornl.gov/issue_papers/Chlorobenzene.pdf</t>
  </si>
  <si>
    <t>Nair, R.S., J.A. Barter, R.E. Schroeder et al. 1987. A two-generation reproduction study with monochlorobenzene vapor in rats. Fund. Appl. Toxicol. 9: 678-686.</t>
  </si>
  <si>
    <t>Renal tubule dilation</t>
  </si>
  <si>
    <t>BMDL obtained from modeling tubular dilation in the kidney/eosinophilic material (unilateral or bilateral) for F0 generation.  Default blood:gas partition coefficient of 1 used.</t>
  </si>
  <si>
    <t>http://www.epa.gov/iris/subst/0399.htm</t>
  </si>
  <si>
    <t>Monsanto Company. 1967a. 13-week oral administration - dogs. Monchlorobenzene. Final report. Prepared by Hazelton Laboratories, Project No. 241-105, February 24._x000D_
_x000D_
Knapp, W.K., W.M. Busey and W. Kundzins. 1971. Subacute oral toxicity of monochlorobenzene in dogs and rats. Toxicol. Appl. Pharmacol. 19: 393 (Abstract).</t>
  </si>
  <si>
    <t>Histopathologic changes in the liver</t>
  </si>
  <si>
    <t>slight bile duct proliferation, cytologic alternations, and leukocytic infiltration of the_x000D_
stroma, all in liver. Dose response data not reported in primary source</t>
  </si>
  <si>
    <t>Chlorobenzilate</t>
  </si>
  <si>
    <t>510156</t>
  </si>
  <si>
    <t>C16H14Cl2O3</t>
  </si>
  <si>
    <t>Innes JRM, Ulland BM, Valerio MG, Petrucelli L, Fishbein L, Hart ER, Pallota AJ, Bates RR, Falk HL, Gart J, Klein M, Mitchell I and Pelers J (1969). Bioassay of pesticides and industrial chemicals for tumorigenicity in mice: a preliminary note. J. Nat. Cancer Inst. 42: 1101-1114.</t>
  </si>
  <si>
    <t>liver tumors (OSF is the geometric mean cancer potency factors derived from 6 data sets - see accompanying records)</t>
  </si>
  <si>
    <t>B6AKF1</t>
  </si>
  <si>
    <t>Animals were dosed from PNW1-4 via gavage (215 mg/kg/dose),  after weaning the compound was mixed with the diet (603 ppm).  Dose response data are from Tables 5 and 7 of the primary report.</t>
  </si>
  <si>
    <t>National Cancer Institute (NCI, 1978). Bioassay of Chlorobenzilate for Possible Carcinogenicity. Carcinogenesis Technical Report Series No. 75. NTIS Publication No. PB 287123. US Department of Health, Education and Welfare, NCI Carcinogenesis Testing Program, Bethesda, MD.</t>
  </si>
  <si>
    <t>ppm (TWA)</t>
  </si>
  <si>
    <t>The 78-week treatment period was followed by an observation period of 13 weeks.  Dose dependent data are from Table 6 of the primary report.</t>
  </si>
  <si>
    <t>The 78-week treatment period was followed by an observation period of 12 weeks.  Dose dependent data are from Table 5 of the primary report.</t>
  </si>
  <si>
    <t>http://epa-heast.ornl.gov/heast.php?chemical=Chlorobenzilate</t>
  </si>
  <si>
    <t>1984 Ciba-Geigy Corporation. 1984. MRID No. 00144691. Available from EPA, write to FOI, EPA, Washington, DC 20460._x000D_
_x000D_
1991 U.S. EPA. 1991. Health and environmental effects document for Chlorobenzilate. Prepared by the Environmental Criteria and Assessment Office, Office of Health and Environmental Assessment, Cincinnati, OH for the Office of Solid Waste and Emergency Response._x000D_
_x000D_
1989 U.S. EPA. 1989. RfD/RfC Work Group.</t>
  </si>
  <si>
    <t>Hepatoma</t>
  </si>
  <si>
    <t>Absorbance by the inhalation route was assumed to equal oral absorption since there were no pharmacokinetic data to the contrary</t>
  </si>
  <si>
    <t>http://www.epa.gov/iris/subst/0400.htm</t>
  </si>
  <si>
    <t>12/1/1989</t>
  </si>
  <si>
    <t>Ciba-Geigy Corporation. 1984a. MRID No. 00144691. Available from EPA. Write to FOI, EPA, Washington, DC 20460.</t>
  </si>
  <si>
    <t>Decreased stool quantity, food consumption and body weight gains; hyperirritability (maternal)</t>
  </si>
  <si>
    <t>7-19</t>
  </si>
  <si>
    <t>http://studioweeren.net/tox-db/print/chemicals/ethyl-4-4-dichlorobenzilate</t>
  </si>
  <si>
    <t>National Cancer Institute (NCI, 1978). Bioassay of Chlorobenzilate for Possible Carcinogenicity. Carcinogenesis Technical Report Series No. 75. NTIS Publication No. PB 287123. US Department of Health, Education and Welfare, NCI Carcinogenesis Testing Program, Bethesda, MD._x000D_
_x000D_
Innes JRM (1968). Evaluation of carcinogenic. teratogenic. and mutagenic activities of selected pesticides and industrial chemicals. Volume 1: Carcinogenic study. Bionetics Research Laboratories, Inc. Distributed by National Technical Information Service, Springfield, VA._x000D_
_x000D_
Innes JRM, Ulland BM, Valerio MG, Petrucelli L, Fishbein L, Hart ER, Pallota AJ, Bates RR, Falk HL, Gart J, Klein M, Mitchell I and Pelers J (1969). Bioassay of pesticides and industrial chemicals for tumorigenicity in mice: a preliminary note. J. Nat. Cancer Inst. 42: 1101-1114.</t>
  </si>
  <si>
    <t>Innes JRM (1968). Evaluation of carcinogenic. Teratogenic. And mutagenic activities of selected pesticides and industrial chemicals. Volume 1: Carcinogenic study. Bionetics Research Laboratories, Inc. Distributed by National Technical Information Service, Springfield, VA.</t>
  </si>
  <si>
    <t>Primary reference needed</t>
  </si>
  <si>
    <t>Chlorobenzotrifluoride, 4-   </t>
  </si>
  <si>
    <t>98566</t>
  </si>
  <si>
    <t>http://hhpprtv.ornl.gov/issue_papers/Chlorobenzotrifluoride4.pdf</t>
  </si>
  <si>
    <t>2007</t>
  </si>
  <si>
    <t>Macri, A., C. Ricciardi, A.V. Stazi et al. 1987. Subchronic oral toxicity of 4-chloro-α-α-α-trifluorotoluene in Sprague-Dawley rats. Food Chem. Toxicol. 25(10):781-786.</t>
  </si>
  <si>
    <t>changes in serum cholesterol and serum triglycerides</t>
  </si>
  <si>
    <t>serum cholesterol</t>
  </si>
  <si>
    <t>mg/100 mL</t>
  </si>
  <si>
    <t>serum triglycerides</t>
  </si>
  <si>
    <t>Newton P.E., H.F. Bolte, W.R. Richter and M.B. Akinsanya. 1998. Inhalation toxicity, neurotoxicity, and toxicokinetic studies of p-chlorobenzotrifluoride. Inhal. Toxicol. 10:33-48.</t>
  </si>
  <si>
    <t>liver effects: hepatocellular hypertrophy, increased liver weight, increase in serum ALT</t>
  </si>
  <si>
    <t>Incidence provided for high concentration group only, but primary report noted that the NOEL was 51 ppm (377 mg/m3).  Blood:gas partition coefficient of 1.0 was used.</t>
  </si>
  <si>
    <t>increase in serum ALT</t>
  </si>
  <si>
    <t>Data are from Table 2 of primary report.  Blood:gas partition coefficient of 1.0 was used.</t>
  </si>
  <si>
    <t>Data are from Table 4 of primary report, absolute organ weight/body weight. Blood:gas partition coefficient of 1.0 was used.</t>
  </si>
  <si>
    <t>Incidence provided for high concentration group only, but primary report noted that the NOEL was 51 ppm (377 mg/m3).  Blood:gas partition coefficient ratio of 1.0 was used.</t>
  </si>
  <si>
    <t>Data are from Table 4 of primary report, absolute organ weight/body weight.  Blood:gas partition coefficient of 1.0 was used.</t>
  </si>
  <si>
    <t>Chlorobromomethane</t>
  </si>
  <si>
    <t>74975</t>
  </si>
  <si>
    <t>CH2BrCl</t>
  </si>
  <si>
    <t>Chlorodifluoromethane</t>
  </si>
  <si>
    <t>75456</t>
  </si>
  <si>
    <t>CHClF2</t>
  </si>
  <si>
    <t>http://www.epa.gov/iris/subst/0657.htm</t>
  </si>
  <si>
    <t>Tinston, D.J., I.S. Chart, M.J. Godley, C.W. Gore, M.H. Litchfield, and M. Robinson. 1981a. Chlorodifluoromethane (CFC 22): Long term inhalation study in the rat. Report No. CTL/P/548. Imperial Chemical Industries Limited, Central Toxicology Laboratory, Alderley Park, Cheshire, UK.</t>
  </si>
  <si>
    <t>Increased kidney, adrenal and pituitary weights</t>
  </si>
  <si>
    <t>118</t>
  </si>
  <si>
    <t>other endocrine or exocrine</t>
  </si>
  <si>
    <t>Chloroethane</t>
  </si>
  <si>
    <t>75003</t>
  </si>
  <si>
    <t>C2H5Cl</t>
  </si>
  <si>
    <t>http://www.epa.gov/iris/subst/0523.htm</t>
  </si>
  <si>
    <t>Scortichini, B.H., K.A. Johnson, J.J. Momany-Pfruender, and T.R. Hanley, Jr. 1986. Ethyl chloride: Inhalation teratology study in CF-1 mice. Dow Chemical Co. EPA Document #86-870002248.</t>
  </si>
  <si>
    <t>Delayed fetal ossification</t>
  </si>
  <si>
    <t>http://www.oehha.ca.gov/prop65/law/pdf_zip/chloroethaneNSRL.pdf</t>
  </si>
  <si>
    <t>05/2001</t>
  </si>
  <si>
    <t>National Toxicology Program (NTP, 1989). Toxicology and carcinogenesis studies of_x000D_
chloroethane (CAS No. 75-00-3) in F344/N rats and B6C3F1 mice (inhalation studies)._x000D_
Technical Report Series No. 346. NIH Publication No. 90-2801. U.S. Department of Health and_x000D_
Human Services, Public Health Service, National Institutes of Health.</t>
  </si>
  <si>
    <t>uterine carcinomas</t>
  </si>
  <si>
    <t>Single exposure concentration; tumor incidences were 0/46 and 43/49 at 0 and 15,000 ppm air, respectively.  CalEPA estimated average doses of 0 and 8468 mg/kg-day based on simple route-to-route extrapolation.  Potency estimate includes an adjustment for shortened study duration (100 vs 104 wks).</t>
  </si>
  <si>
    <t>Chloroform</t>
  </si>
  <si>
    <t>67663</t>
  </si>
  <si>
    <t>CHCl3</t>
  </si>
  <si>
    <t>http://www.epa.gov/iris/subst/0025.htm</t>
  </si>
  <si>
    <t>10/19/2001</t>
  </si>
  <si>
    <t>Heywood, R; Sortwell, RJ; Noel, PRB; et al. (1979) Safety evaluation of toothpaste containing chloroform: III. Long-term study in beagle dogs. J Environ Pathol Toxicol 2:835-851.</t>
  </si>
  <si>
    <t>Moderate/marked fatty cyst formation in the liver and elevated SGPT</t>
  </si>
  <si>
    <t>7.5</t>
  </si>
  <si>
    <t>BMD dataset for moderate/marked fatty cyst formation in the liver (male and female dogs combined; same data as shown under LOAEL)</t>
  </si>
  <si>
    <t>Moderate/marked fatty cyst formation in the liver</t>
  </si>
  <si>
    <t>National Cancer Institute (NCI). (1976) Report on carcinogenesis bioassay of chloroform. Bethesda, MD: National Cancer Institute.</t>
  </si>
  <si>
    <t>The inhalation quantitative risk estimate is based on data from a gavage study</t>
  </si>
  <si>
    <t>elevated SGPT</t>
  </si>
  <si>
    <t>Effect at end of treatment (data also given in primary source for end of post-treatment recovery period). No variability measure provided in primary reference.</t>
  </si>
  <si>
    <t>Chloromethoxymethane</t>
  </si>
  <si>
    <t>107302</t>
  </si>
  <si>
    <t>C2H5ClO</t>
  </si>
  <si>
    <t>http://studioweeren.net/tox-db/print/chemicals/chloromethyl-methyl-ether-technical-grade</t>
  </si>
  <si>
    <t>Laskin S, Drew RT, Cappiello V, Kuschner M, and Nelson N (1975). Inhalation carcinogenicity of alpha halo ethers. II. Chronic inhalation studies with chloromethyl_x000D_
methyl ether. Arch. Environ. Health 30: 70-72._x000D_
_x000D_
US Department of Health and Human Services, National Institutes of Health/National Cancler Institute (DHHS, 1983). Survey of compounds which have been tested for_x000D_
carcinogenic activity. NIH Publication No. 83-2607 .</t>
  </si>
  <si>
    <t>tumors of the respiratory tract</t>
  </si>
  <si>
    <t>122</t>
  </si>
  <si>
    <t>Dose-response data are from the text of the primary report.</t>
  </si>
  <si>
    <t>Inhalation data were used to derive the oral slope factor, assuming that absorption is equal by either exposure route.</t>
  </si>
  <si>
    <t>Chloroneb</t>
  </si>
  <si>
    <t>2675776</t>
  </si>
  <si>
    <t>http://iaspub.epa.gov/apex/pesticides/f?p=CHEMICALSEARCH:21:0::NO:101,21:P21_NAME_VAL,P21_CODE_VAL,P21_SHOW_ALL_VAL,P21_IS_SHOW,P21_SMILES,P21_TOLERANCE,P21_IDENTICAL_STRUCTURE,P21_SUB_SUPER,P21_STEREOCHEMISTRY,P21_IDENTITY_ACTIVE,P21_SUBSUPERSTRUCT_ACTIVE,P21_MATCH_OTHER:\\,2675-77-6</t>
  </si>
  <si>
    <t>09/2005</t>
  </si>
  <si>
    <t>MRID 1421: Busey, W.M.; Kundzins, W. (1967) Two Year Dietary Feeding--Dogs: Fungicide 1823: Final Report: Project No. 201-125. (Unpublished study received Jul 8, 1968 under 8F0657; prepared by Hazleton Laboratories, Inc., submitted by E.I. du Pont de Nemours &amp; Co., Inc., Wilmington, Del.; CDL:091147-A)</t>
  </si>
  <si>
    <t>body weight loss, increased absolute and relative liver weight, increased alanine aminotransferase (ALT) and/or alkaline phosphates, hepatocyte pigmentation, moderate thyroid activity</t>
  </si>
  <si>
    <t>Chloronitrobenzene, o-   </t>
  </si>
  <si>
    <t>88733</t>
  </si>
  <si>
    <t>http://hhpprtv.ornl.gov/issue_papers/Chloronitrobenzeneo.pdf</t>
  </si>
  <si>
    <t>Matsumoto, M., Y. Umeda, H. Arito, K. Nagano, S. Yamamoto and T. Matsushima. 2006a. Thirteen-week oral toxicity study of para- and ortho-chloronitrobenzene in rats and mice. J. Toxicol. Sci. 31(1):9-22. Online. Http://www.jstage.jst.go.jp/article/jts/31/1/9/_pdf.</t>
  </si>
  <si>
    <t>chronic progressive nephropathy</t>
  </si>
  <si>
    <t>Matsumoto, M., Y. Umeda, H. Senoh et al. 2006b. Two-year feed study of carcinogenicity and chronic toxicity of ortho-chloronitrobenzene in rats and mice. J. Toxicol. Sci. 31(3):247-267. Online. http://www.jstage.jst.go.jp/article/jts/31/3/247/_pdf.</t>
  </si>
  <si>
    <t>The multi-stage model of the female mouse liver tumor data for incidence of either adenoma or carcinoma, with highest dose data dropped, has adequate fit and provides the lowest BMDL10 of 2.1 mg/kg-day.</t>
  </si>
  <si>
    <t>Chloronitrobenzene, p-   </t>
  </si>
  <si>
    <t>100005</t>
  </si>
  <si>
    <t>http://hhpprtv.ornl.gov/issue_papers/Chloronitrobenzenep.pdf</t>
  </si>
  <si>
    <t>Weisburger, E.K., A.B. Russfield, F. Homburger et al. 1978. Testing of twenty-one environmental aromatic amines or derivatives for long-term toxicity of carcinogenicity. J. Environ. Pathol. Toxicol. 2: 325-356.</t>
  </si>
  <si>
    <t>vascular tumors</t>
  </si>
  <si>
    <t>NTP (National Toxicology Program). 1993a. Toxicity studies of 2-chloronitrobenzene and 4-chloronitrobenzene administered by inhalation to F344/N rats and B6C3F1 mice. NTP-Tox 33. NIH Publ. No. 93-3382._x000D_
_x000D_
Travlos, G.S., J. Mahler, H.A. Ragan et al. 1996. Thirteen-week inhalation toxicity of 2- and 4-chloronitrobenzene in F344/N rats and B6C3F1 mice. Fund. Appl. Toxicol. 30: 75-92.</t>
  </si>
  <si>
    <t>methemoglobinemia</t>
  </si>
  <si>
    <t>week 13 values</t>
  </si>
  <si>
    <t>Bio/Dynamics, Inc. 1985. A chronic oral gavage study in rats with p-nitrochlorobenzene. Produced 6/26/85. Submitted 5/17/94 by Monsanto to U.S. EPA under TSCA Section 8D. EPA Doc. No. 86940000678. Fiche No. OTS0557088. TSCATS 442558.</t>
  </si>
  <si>
    <t>effects on erythrocytes (methemoglobinemia)</t>
  </si>
  <si>
    <t>month 24 values</t>
  </si>
  <si>
    <t>month 24</t>
  </si>
  <si>
    <t>Chloropicrin</t>
  </si>
  <si>
    <t>76062</t>
  </si>
  <si>
    <t>Chloroprene</t>
  </si>
  <si>
    <t>126998</t>
  </si>
  <si>
    <t>C4H5Cl</t>
  </si>
  <si>
    <t>http://www.epa.gov/iris/subst/1021.htm</t>
  </si>
  <si>
    <t>NTP (1998). Toxicology and carcinogenesis studies of chloroprene (CAS No 126-99-8) in F344/N rats and B6C3F1 mice (inhalation studies) (Report No. NTP TR 467; NIH PUB 98-3957). Research Triangle Park, NC : National Toxicology Program. Retrieved from: http://ntp.niehs.nih.gov/?objectid=070A80D0-96F2-115A-6354967089C17F9B</t>
  </si>
  <si>
    <t>multiple (see below): _x000D_
All organs: hemangioma or hemangiosarcoma; _x000D_
Lung: alveolar/bronchiolar adenoma or carcinoma;_x000D_
Liver: hepatocellular adenoma or carcinoma;_x000D_
Skin: sarcoma;_x000D_
Mammary gland: carcinoma or adenoacanthoma;_x000D_
Forestomach: squamous cell papilloma or carcinoma;_x000D_
Harderian gland: adenoma or carcinoma;_x000D_
Zymbal's gland: carcinoma</t>
  </si>
  <si>
    <t>All organs: hemangioma or hemangiosarcoma</t>
  </si>
  <si>
    <t>the resulting composite unit risk for all tumor types for female mice was 2.7 × 10-4 per μg/m3</t>
  </si>
  <si>
    <t>sarcoma</t>
  </si>
  <si>
    <t>carcinoma or adenoacanthoma</t>
  </si>
  <si>
    <t>squamous cell papilloma or carcinoma</t>
  </si>
  <si>
    <t>Haderian gland: adenoma or carcinoma</t>
  </si>
  <si>
    <t>alveolar/bronchiolar adenoma or carcinoma</t>
  </si>
  <si>
    <t>Zymbal's gland: carcinoma</t>
  </si>
  <si>
    <t>Co-critical effects: increase in incidence of olfactory atrophy, alveolar hyperplasia, and splenic hematopoietic proliferation in male F344/N rats, female F344/N rats, and female B6C3F1 mice, respectively</t>
  </si>
  <si>
    <t>increase in incidence of olfactory atrophy</t>
  </si>
  <si>
    <t>PODADJ (BMR 5%) for this effect was 2.3 mg/m3. For the co-critical effects, after rounding to one significant figure, the PODADJ resulted in a value of 2 mg/m3,which was used as the point of departure for deriving the RfC.</t>
  </si>
  <si>
    <t>increase in incidence of of olfactory atrophy</t>
  </si>
  <si>
    <t>BMR = 5%</t>
  </si>
  <si>
    <t>increase in incidence of alveolar hyperplasia</t>
  </si>
  <si>
    <t>PODADJ for this effect (BMR 10%) was 2.1 mg/m3. For the co-critical effects, after rounding to one significant figure, the PODADJ resulted in a value of 2 mg/m3,which was used as the point of departure for deriving the RfC.</t>
  </si>
  <si>
    <t>increase in incidence of splenic hematopoietic proliferation</t>
  </si>
  <si>
    <t>BMR = 10%  PODADJ for this effect was 2.1 mg/m3. For the co-critical effects, after rounding to one significant figure, the PODADJ resulted in a value of 2 mg/m3,which was used as the point of departure for deriving the RfC.</t>
  </si>
  <si>
    <t>http://epa-heast.ornl.gov/heast.php?chemical=Chloro-1,3-Butadiene, 2- / (Chloroprene)</t>
  </si>
  <si>
    <t>1985 Du Pont De Nemours and Company, Inc. 1985. 2-year inhalation carcinogenicity study of Chloroprene in rats. EI Du Pont De Nemours and Co., Inc., Wilmington, DE.</t>
  </si>
  <si>
    <t>Alopecia, decreased weight gain</t>
  </si>
  <si>
    <t>1989 U.S. EPA. 1989. Health and environmental effects document for 2-Chloro-1,3-Butadiene. Prepared by the Office of Health and Environmental Assessment, Environmental Criteria and Assessment Office, Cincinnati, OH for the Office of Solid Waste and Emergency Response, Washington, DC</t>
  </si>
  <si>
    <t>Degeneration of the olfactory epithelium</t>
  </si>
  <si>
    <t>Chlorothalonil</t>
  </si>
  <si>
    <t>1897456</t>
  </si>
  <si>
    <t>C8Cl4N2</t>
  </si>
  <si>
    <t>National Cancer Institute (1978). Bioassay of Chlorothalonil for Possible Carcinogenicity. Carcinogenesis Technical Report Series No. 41. US Department of Health, Education and Welfare Publication No. (NIH) 79-1716. NCI Carcinogenesis_x000D_
Testing Program, Bethesda, MD._x000D_
_x000D_
National Toxicology Program (NTP, 1991). Chemical Status Report. US Department of Health and Human Services, NTP, Research Triangle Park, NC.</t>
  </si>
  <si>
    <t>benign and malignant kidney tumors</t>
  </si>
  <si>
    <t>Following the 80-week treatment period, rats were observed for an additional 30-31 weeks.  Dose response data are from Table 2 (TWA doses) and page 24 of the primary report.</t>
  </si>
  <si>
    <t>http://epa-heast.ornl.gov/heast.php?chemical=Chlorothalonil</t>
  </si>
  <si>
    <t>Diamond Shamrock Chemical Company. 1970. Confidential business information, unpublished study. Accession NO 111253, MRID No. 00057702, 00114034. Available from EPA. Write to FOI, EPA, Washington, DC 20460._x000D_
_x000D_
1986 U.S. EPA. 1986. RfD/RfC Work Group.</t>
  </si>
  <si>
    <t>kidney tumors</t>
  </si>
  <si>
    <t>27-32</t>
  </si>
  <si>
    <t>http://studioweeren.net/tox-db/print/chemicals/chlorothalonil</t>
  </si>
  <si>
    <t>http://iaspub.epa.gov/apex/pesticides/f?p=CHEMICALSEARCH:21:0::NO:101,21:P21_NAME_VAL,P21_CODE_VAL,P21_SHOW_ALL_VAL,P21_IS_SHOW,P21_SMILES,P21_TOLERANCE,P21_IDENTICAL_STRUCTURE,P21_SUB_SUPER,P21_STEREOCHEMISTRY,P21_IDENTITY_ACTIVE,P21_SUBSUPERSTRUCT_ACTIVE,P21_MATCH_OTHER:\\,1897-45-6</t>
  </si>
  <si>
    <t>04/1999</t>
  </si>
  <si>
    <t>MRID 41250502: full citation not availabe in reference list, but I think this is it:_x000D_
IRDC and EPL Rat Carcinogenicity Study: A Tumorigenicity Study of Technical Chlorothalonil in Rats. Study conducted jointly by International Research and Development Corporation, Experimental Pathology Laboratories, Inc., and Test Substance Analysis Laboratory Ricerca, Inc. Submitted under MRID # 41250502 1989.</t>
  </si>
  <si>
    <t>increased kidney weights and hyperplasia of the proximal convoluted tubles in the kidneys; ulcers and forestomach hyperplasia</t>
  </si>
  <si>
    <t>According to the OPP documentation, the chronic RfD is 0.02 mg/kg-day (not 0.003)</t>
  </si>
  <si>
    <t>http://www.epa.gov/iris/subst/0143.htm</t>
  </si>
  <si>
    <t>Diamond Shamrock Chemical Corporation. 1970a. MRID No. 00057702, 00114034. Available from EPA. Write to FOI, EPA, Washington, DC 20460.</t>
  </si>
  <si>
    <t>Renal tubular epithelial vacuolation</t>
  </si>
  <si>
    <t>Renal tubular epithelial vacuolation and pigmentation</t>
  </si>
  <si>
    <t>Chlorozotocin</t>
  </si>
  <si>
    <t>54749905</t>
  </si>
  <si>
    <t>Habs M, Eisenbrand G, and Schmahl D (1979). Carcinogenic activity in SpragueDawley rats of 2[3-(2-chloroethyl)-3-nitrosoureido]-D-glucopyranose (chlorozotocin). Cancer Lett. 8: 133-137.</t>
  </si>
  <si>
    <t>peritoneal cavity tumors</t>
  </si>
  <si>
    <t>peritoneal cavity</t>
  </si>
  <si>
    <t>Animals were exposed via intraperitoneal injection.  Dose response data are from Table 2 in the primary report.</t>
  </si>
  <si>
    <t>http://studioweeren.net/tox-db/print/chemicals/chlorozotocin</t>
  </si>
  <si>
    <t>Chlorpropham</t>
  </si>
  <si>
    <t>101213</t>
  </si>
  <si>
    <t>C10H12ClNO2</t>
  </si>
  <si>
    <t>http://iaspub.epa.gov/apex/pesticides/f?p=CHEMICALSEARCH:21:0::NO:101,21:P21_NAME_VAL,P21_CODE_VAL,P21_SHOW_ALL_VAL,P21_IS_SHOW,P21_SMILES,P21_TOLERANCE,P21_IDENTICAL_STRUCTURE,P21_SUB_SUPER,P21_STEREOCHEMISTRY,P21_IDENTITY_ACTIVE,P21_SUBSUPERSTRUCT_ACTIVE,P21_MATCH_OTHER:\\,101-21-3</t>
  </si>
  <si>
    <t>MRID 42189501: Wedig, J. (1992) One Year Chronic Study of Chlorpropham in Dogs: Lab Project Number: 393J-502-640-89. Unpublished study prepared by T.P.S., Inc. 897 p</t>
  </si>
  <si>
    <t>thyroid toxicity</t>
  </si>
  <si>
    <t>http://www.epa.gov/iris/subst/0283.htm</t>
  </si>
  <si>
    <t>PPG Industries, Inc. 1983a. MRID No. 00129545, 00125691. Available from EPA. Write to FOI, EPA, Washington, DC 20460.</t>
  </si>
  <si>
    <t>Kidney, spleen, liver, and bone marrow toxicity</t>
  </si>
  <si>
    <t>microscopic lesions in kidneys</t>
  </si>
  <si>
    <t>bone marrow toxicity</t>
  </si>
  <si>
    <t>microscopic lesions in the marrow</t>
  </si>
  <si>
    <t>spleen toxicity</t>
  </si>
  <si>
    <t>gross splenic lesions</t>
  </si>
  <si>
    <t>microscopic lesions in spleen</t>
  </si>
  <si>
    <t>organ weight changes in the spleen</t>
  </si>
  <si>
    <t>liver toxicity</t>
  </si>
  <si>
    <t>organ weight changes in the liver</t>
  </si>
  <si>
    <t>microscopic lesions in the liver</t>
  </si>
  <si>
    <t>Chlorpyrifos</t>
  </si>
  <si>
    <t>2921882</t>
  </si>
  <si>
    <t>http://www.atsdr.cdc.gov/ToxProfiles/tp84.pdf</t>
  </si>
  <si>
    <t>McCollister SB, Kociba RJ, Humiston CG. et al. 1974. Studies of the acute and long term oral toxicity of chlorpyrifos (O,O diethyl O (3,5,6 trichloro 2 pyridyl) phosphorothioate) Food Cosmet Toxico1 12(1):(45-61).</t>
  </si>
  <si>
    <t>Acetylcholinesterase inhibition</t>
  </si>
  <si>
    <t>Data presented graphically or without variability measure</t>
  </si>
  <si>
    <t>http://iaspub.epa.gov/apex/pesticides/f?p=CHEMICALSEARCH:21:0::NO:101,21:P21_NAME_VAL,P21_CODE_VAL,P21_SHOW_ALL_VAL,P21_IS_SHOW,P21_SMILES,P21_TOLERANCE,P21_IDENTICAL_STRUCTURE,P21_SUB_SUPER,P21_STEREOCHEMISTRY,P21_IDENTITY_ACTIVE,P21_SUBSUPERSTRUCT_ACTIVE,P21_MATCH_OTHER:\\,2921-88-2</t>
  </si>
  <si>
    <t>Primary sources?</t>
  </si>
  <si>
    <t>mgkg-day</t>
  </si>
  <si>
    <t>Significant plasma and RBC cholinesterase inhibition (Weight of Evidence from 5 studies: 2 year dog, 90 day dog, 2 year rat, 90 day rat, developmental neurotoxicity rat study)</t>
  </si>
  <si>
    <t>Chlorpyrifos Methyl</t>
  </si>
  <si>
    <t>5598130</t>
  </si>
  <si>
    <t>http://iaspub.epa.gov/apex/pesticides/f?p=CHEMICALSEARCH:21:0::NO:101,21:P21_NAME_VAL,P21_CODE_VAL,P21_SHOW_ALL_VAL,P21_IS_SHOW,P21_SMILES,P21_TOLERANCE,P21_IDENTICAL_STRUCTURE,P21_SUB_SUPER,P21_STEREOCHEMISTRY,P21_IDENTITY_ACTIVE,P21_SUBSUPERSTRUCT_ACTIVE,P21_MATCH_OTHER:\\,5598-13-0</t>
  </si>
  <si>
    <t>12/30/2000</t>
  </si>
  <si>
    <t>Primary souce?</t>
  </si>
  <si>
    <t>Inhibition of plasma cholinesterase</t>
  </si>
  <si>
    <t>http://epa-heast.ornl.gov/heast.php?chemical=Chlorpyrifos Methyl</t>
  </si>
  <si>
    <t>Confidential business information (CBI) as cited in: _x000D_
U.S. EPA. 1984. Health and environmental effects profile for Chlorpyrifos and Chlorpyrifosmethyl. Prepared by the Office of Health and Environmental Assessment, Environmental Criteria and Assessment Office, Cincinnati, OH for the Office of Solid Waste and Emergency Response, Washington, DC</t>
  </si>
  <si>
    <t>decreased fertility and liver effects</t>
  </si>
  <si>
    <t>Not specified in HEEP (U.S. EPA, 1984).</t>
  </si>
  <si>
    <t>Primary data are considered Confidential Business Information (CBI)</t>
  </si>
  <si>
    <t>reduced fertility index</t>
  </si>
  <si>
    <t>Chlorsulfuron</t>
  </si>
  <si>
    <t>64902723</t>
  </si>
  <si>
    <t>C12H12ClN5O4S</t>
  </si>
  <si>
    <t>http://iaspub.epa.gov/apex/pesticides/f?p=CHEMICALSEARCH:21:0::NO:101,21:P21_NAME_VAL,P21_CODE_VAL,P21_SHOW_ALL_VAL,P21_IS_SHOW,P21_SMILES,P21_TOLERANCE,P21_IDENTICAL_STRUCTURE,P21_SUB_SUPER,P21_STEREOCHEMISTRY,P21_IDENTITY_ACTIVE,P21_SUBSUPERSTRUCT_ACTIVE,P21_MATCH_OTHER:\\,64902-72-3</t>
  </si>
  <si>
    <t>MRID 0086003: Wood CK, Wollenberg EJ, Turner DT, et al (1981). Long-term feeding study with 2-chloro-N-6(4-methoxy-6-methyl-1,2,5-triazin-2-yl) Aminocarbonylbenzenesulfonamide (INW-4189) in rats. Haskell Laboratory Report No. 557-81 (Unpublished study received Nov 13, 1981 under 352-404; submitted by E.I. duPont de Nemours &amp; Co,m Inc., Wilmingon, Del., CDL:00472-A, 070473, 070474, 070475, 0704766)</t>
  </si>
  <si>
    <t>decreased body weight in males</t>
  </si>
  <si>
    <t>http://www.epa.gov/iris/subst/0027.htm</t>
  </si>
  <si>
    <t>1/1/1990</t>
  </si>
  <si>
    <t>E.I. du Pont de Nemours &amp; Company, Inc. 1980a. MRID No. 00031419, 00086003. Available from EPA. Write to FOI, EPA, Washington DC 20460.</t>
  </si>
  <si>
    <t>Decreased body weight</t>
  </si>
  <si>
    <t>Chlorthiophos</t>
  </si>
  <si>
    <t>60238564</t>
  </si>
  <si>
    <t>http://epa-heast.ornl.gov/heast.php?chemical=Chlorthiophos</t>
  </si>
  <si>
    <t>Worthing C.R. and S.B. Walker, ed. 1983. The Pesticide Manual, 7th ed. British Crop Protection Council, the Lavenham Press Ltd. Suffolk, England. p. 130.</t>
  </si>
  <si>
    <t>no effect (on erythrocyte cholinesterase)</t>
  </si>
  <si>
    <t>Dose-response data not reported in primary reference</t>
  </si>
  <si>
    <t>Choral Hydrate</t>
  </si>
  <si>
    <t>302170</t>
  </si>
  <si>
    <t>C2H3Cl3O2</t>
  </si>
  <si>
    <t>http://www.epa.gov/iris/subst/0304.htm</t>
  </si>
  <si>
    <t>9/15/2000</t>
  </si>
  <si>
    <t>Goodman, LS; Gilman, A. (1985) The pharmacological basis of therapeutics, 7th ed. New York: The Macmillan Co.</t>
  </si>
  <si>
    <t>CNS depression and GI irritation in humans (derived from the pharmacologically active dose in humans). The LOAEL is based on an exposure of 250 mg, three times a day.</t>
  </si>
  <si>
    <t>GI irritation</t>
  </si>
  <si>
    <t>nausea, vomiting.  The LOAEL is based on an exposure of 250 mg, three times a day._x000D_
RfD based on human therapeutic dose no DR data available</t>
  </si>
  <si>
    <t>CNS depression</t>
  </si>
  <si>
    <t>sedation</t>
  </si>
  <si>
    <t>Chromic Trioxide</t>
  </si>
  <si>
    <t>1333820</t>
  </si>
  <si>
    <t>Chromium(III) ion</t>
  </si>
  <si>
    <t>16065831</t>
  </si>
  <si>
    <t>http://www.epa.gov/iris/subst/0028.htm</t>
  </si>
  <si>
    <t>9/3/1998</t>
  </si>
  <si>
    <t>Ivankovic, S; Preussmann, R. (1975) Absence of toxic and carcinogenic effects after administration of high doses of chromic oxide pigment in subacute and long-term feeding experiments in rats. Food Cosmet Toxicol 13:347-351.</t>
  </si>
  <si>
    <t>No effects observed</t>
  </si>
  <si>
    <t>modifying factor is applied to reflect modifying factor reflects database deficiencies including lack of a study in a nonrodent mammal, lack of unequivocal data evaluating reproductiveimpacts, and the concern regarding potential reproductive effects</t>
  </si>
  <si>
    <t>chromic oxide</t>
  </si>
  <si>
    <t>840</t>
  </si>
  <si>
    <t>Chromium(VI) ion</t>
  </si>
  <si>
    <t>18540299</t>
  </si>
  <si>
    <t>http://www.epa.gov/iris/subst/0144.htm</t>
  </si>
  <si>
    <t>Lindberg, E; Hedensteirna, G. (1983) Chrome plating: Symptoms, finding in the upper airways and effects on lung function. Arch Environ Health 38:367-374.</t>
  </si>
  <si>
    <t>Nasal septum atrophy _x000D_
(Chromic acid mists and dissolved Cr (VI) aerosols)</t>
  </si>
  <si>
    <t>4.5</t>
  </si>
  <si>
    <t>Nasal septum atrophy</t>
  </si>
  <si>
    <t>Epi data not compatible with dose-response format.  Incidence: 4/19 workers at mean exposures &lt; 0.002 mg/m3; 8/24 at mean exposures of &gt; 0.002 mg/m3; 0/19 in controls.  0.002 mg/m3 exposure converted to continuous equivalent of 0.000714 as follows:  LOAELc = 0.002 mg/m3 x (Mvho/MVh) x 5 days/7 days</t>
  </si>
  <si>
    <t>Glaser, U; Hochrainer, D; Steinhoff, D. (1990) Investigation of irritating properties of inhaled Cr(VI) with possible influence on its carcinogenic action. In: Environmental Hygiene II. Seemayer, NO; Hadnagy, W, eds. Berlin/New York: Springer-Verlag._x000D_
_x000D_
Malsch, PA; Proctor, DM; Finley, BL. (1994) Estimation of a chromium inhalation reference concentration using the benchmark dose method: a case study. Regul Toxicol Pharmacol 20:58-82.</t>
  </si>
  <si>
    <t>Lactate dehydrogenase in bronchioalveolar lavage fluid _x000D_
(Cr(VI) particulates)</t>
  </si>
  <si>
    <t>an additional 10-fold uncertainty factor to account for the less-than-lifetime exposure</t>
  </si>
  <si>
    <t>sodium dichromate</t>
  </si>
  <si>
    <t>30-90</t>
  </si>
  <si>
    <t>Lactate dehydrogenase in bronchioalveolar lavage fluid (Cr(VI) particulates)</t>
  </si>
  <si>
    <t>Application of the total uncertainty factor of 300 and the RDDR of 2.1576 to the BMC generated by Malsch et al. (1994) based on LDH in BALF (Glaser et al., 1990) results in an RfC of 0.1 μg/m3</t>
  </si>
  <si>
    <t>MacKenzie, RD; Byerrum, RU; Decker, CF, et al. (1958) Chronic toxicity studies. II. Hexavalent and trivalent chromium administered in drinking water to rats. Am Med Assoc Arch Ind Health 18:232-234.</t>
  </si>
  <si>
    <t>None Reported</t>
  </si>
  <si>
    <t>additional factor of 3 to compensate for the less-than-lifetime exposure duration of the principal study</t>
  </si>
  <si>
    <t>No effect based on body weight, gross external condition, histopathological analysis, and blood chemistry</t>
  </si>
  <si>
    <t>Chrysene</t>
  </si>
  <si>
    <t>218019</t>
  </si>
  <si>
    <t>Inhalation unit risk was extrapolated from BaP inhalation study (see BaP database entry for dose-response data and methodology) using a potency equivalency factor of 0.01.</t>
  </si>
  <si>
    <t>Oral slope factor was extrapolated from BaP feeding study (see BaP database entry for dose-response data and methodology) using a potency equivalency factor of 0.01.</t>
  </si>
  <si>
    <t>Cinnamyl Anthranilate</t>
  </si>
  <si>
    <t>87296</t>
  </si>
  <si>
    <t>National Cancer Institute (NCI, 1979). Bioassay of Cinnamyl Anthranilate for Possible Carcinogenicity. Carcinogenesis Technical Report Series No. 196. NTIS No. PB 295835. US Department of Health, Education and Welfare, NCI Carcinogenesis Testing Program, Bethesda, MD.</t>
  </si>
  <si>
    <t>Following the 103-week treatment period, mice were observed for an additional 2-3 weeks.  Dose response data are from Tables 2 (dose) and 5 (incidence)</t>
  </si>
  <si>
    <t>cis-1,2-Dichloroethylene</t>
  </si>
  <si>
    <t>156592</t>
  </si>
  <si>
    <t>http://www.epa.gov/iris/subst/0418.htm</t>
  </si>
  <si>
    <t>McCauley, PT; Robinson, M; Daniel, FB; et al. (1990) The effects of subacute and subchronic oral exposure to cis-1,2-dichloroethylene in rats.  Health Effects Research Laboratory, U.S. Environmental Protection Agency, Cincinnati, OH and Toxic Hazards Division, Air Force Aerospace Medical Research Laboratory, Wright-Patterson Air Force Base, OH; unpublished report._x000D_
_x000D_
McCauley, PT; Robinson, M; Daniel, FB; et al. (1995) The effects of subacute and subchronic oral exposure to cis-1,2-dichloroethylene in Sprague-Dawley rats.  Drug Chem Toxicol 18:171–184.</t>
  </si>
  <si>
    <t>Increased relative kidney weight in male rats</t>
  </si>
  <si>
    <t>Clethodim</t>
  </si>
  <si>
    <t>99129212</t>
  </si>
  <si>
    <t>http://iaspub.epa.gov/apex/pesticides/f?p=CHEMICALSEARCH:21:0::NO:101,21:P21_NAME_VAL,P21_CODE_VAL,P21_SHOW_ALL_VAL,P21_IS_SHOW,P21_SMILES,P21_TOLERANCE,P21_IDENTICAL_STRUCTURE,P21_SUB_SUPER,P21_STEREOCHEMISTRY,P21_IDENTITY_ACTIVE,P21_SUBSUPERSTRUCT_ACTIVE,P21_MATCH_OTHER:\\,99129-21-2</t>
  </si>
  <si>
    <t>3/07/2007</t>
  </si>
  <si>
    <t>MRID 41030111</t>
  </si>
  <si>
    <t>Alterations in hematology and clinical chemistry parameters and increased absolute and relative liver weights</t>
  </si>
  <si>
    <t>Clodinafop-propargyl</t>
  </si>
  <si>
    <t>105511964</t>
  </si>
  <si>
    <t>http://iaspub.epa.gov/apex/pesticides/f?p=CHEMICALSEARCH:21:0::NO:101,21:P21_NAME_VAL,P21_CODE_VAL,P21_SHOW_ALL_VAL,P21_IS_SHOW,P21_SMILES,P21_TOLERANCE,P21_IDENTICAL_STRUCTURE,P21_SUB_SUPER,P21_STEREOCHEMISTRY,P21_IDENTITY_ACTIVE,P21_SUBSUPERSTRUCT_ACTIVE,P21_MATCH_OTHER:\\,105511-96-4</t>
  </si>
  <si>
    <t>5/15/2000</t>
  </si>
  <si>
    <t>MRID 44399147: Frankhauser H (1992). 24-month carcinogenicity and chronic toxicity study in rats. Novartis Crop Protection, Inc. (formaly Ciba-Geigy Crop Protection, Stein, Switzerland), Greensboro, NC 27419. Report No. 861139; October, 21, 1992 (Unpublished)</t>
  </si>
  <si>
    <t>hepatocytic hypertrophy, chronic progressive nephropathy, and tubular pigmentation</t>
  </si>
  <si>
    <t>hepatocytic hypertrophy</t>
  </si>
  <si>
    <t>tubular pigmentation</t>
  </si>
  <si>
    <t>Clofentezine</t>
  </si>
  <si>
    <t>74115245</t>
  </si>
  <si>
    <t>C14H8Cl2N4</t>
  </si>
  <si>
    <t>http://iaspub.epa.gov/apex/pesticides/f?p=CHEMICALSEARCH:21:0::NO:101,21:P21_NAME_VAL,P21_CODE_VAL,P21_SHOW_ALL_VAL,P21_IS_SHOW,P21_SMILES,P21_TOLERANCE,P21_IDENTICAL_STRUCTURE,P21_SUB_SUPER,P21_STEREOCHEMISTRY,P21_IDENTITY_ACTIVE,P21_SUBSUPERSTRUCT_ACTIVE,P21_MATCH_OTHER:\\,74115-24-5</t>
  </si>
  <si>
    <t>increased liver weights, hepatocellular enlargement and increased serum cholesterol, triglycerides and alkaline phosphatase levels.</t>
  </si>
  <si>
    <t>http://www.epa.gov/iris/subst/0008.htm</t>
  </si>
  <si>
    <t>BFC Chemicals, Inc. 1984. MRID No. 00149491, 00159080. Available from EPA. Write to FOI, EPA, Washington D.C. 20460.</t>
  </si>
  <si>
    <t>Liver effects; organ weight changes</t>
  </si>
  <si>
    <t>Clomazone</t>
  </si>
  <si>
    <t>81777891</t>
  </si>
  <si>
    <t>http://www.regulations.gov/#!documentDetail;D=EPA-HQ-OPP-2006-0113-0003</t>
  </si>
  <si>
    <t>9/14/2000</t>
  </si>
  <si>
    <t>MRID 00132586</t>
  </si>
  <si>
    <t>no adverse effects (critical effect determined by co-critical studies - see accompanying record)</t>
  </si>
  <si>
    <t>MRID 00132586 (1982)_x000D_
_x000D_
MRID 00151108 (1984)</t>
  </si>
  <si>
    <t>decreased body weight and body weight gain (not selected as a POD, but used to establish a critical effect - see accompanying record)</t>
  </si>
  <si>
    <t>Clopyralid</t>
  </si>
  <si>
    <t>1702176</t>
  </si>
  <si>
    <t>http://iaspub.epa.gov/apex/pesticides/f?p=CHEMICALSEARCH:21:0::NO:101,21:P21_NAME_VAL,P21_CODE_VAL,P21_SHOW_ALL_VAL,P21_IS_SHOW,P21_SMILES,P21_TOLERANCE,P21_IDENTICAL_STRUCTURE,P21_SUB_SUPER,P21_STEREOCHEMISTRY,P21_IDENTITY_ACTIVE,P21_SUBSUPERSTRUCT_ACTIVE,P21_MATCH_OTHER:\\,1702-17-6</t>
  </si>
  <si>
    <t>6/06/2012</t>
  </si>
  <si>
    <t>MRIDs 00162393 and 00162434 (1986)</t>
  </si>
  <si>
    <t>increased epithelial hyperplasia and thickening of the limiting ridge of the stomach in both sexes</t>
  </si>
  <si>
    <t>Cloquintocet-mexyl</t>
  </si>
  <si>
    <t>http://www.regulations.gov/#!documentDetail;D=EPA-HQ-OPP-2007-0555-0004</t>
  </si>
  <si>
    <t>11/29/2005</t>
  </si>
  <si>
    <t>MRID 44387431</t>
  </si>
  <si>
    <t>increased incidence of thyroid follicular epithelial hyperplasia</t>
  </si>
  <si>
    <t>Clothianidin</t>
  </si>
  <si>
    <t>210880925</t>
  </si>
  <si>
    <t>http://iaspub.epa.gov/apex/pesticides/f?p=CHEMICALSEARCH:21:0::NO:101,21:P21_NAME_VAL,P21_CODE_VAL,P21_SHOW_ALL_VAL,P21_IS_SHOW,P21_SMILES,P21_TOLERANCE,P21_IDENTICAL_STRUCTURE,P21_SUB_SUPER,P21_STEREOCHEMISTRY,P21_IDENTITY_ACTIVE,P21_SUBSUPERSTRUCT_ACTIVE,P21_MATCH_OTHER:\\,210880-92-5</t>
  </si>
  <si>
    <t>8/13/2009</t>
  </si>
  <si>
    <t>MRIDs 45422714; 45422715 and 45422716</t>
  </si>
  <si>
    <t>decreased mean body weight gain and delayed sexual maturation, decreased absolute thymus weights in F1 pups and an increase in stillbirths in both generations</t>
  </si>
  <si>
    <t>F1 pups</t>
  </si>
  <si>
    <t>delayed sexual maturation</t>
  </si>
  <si>
    <t>Coal Tar</t>
  </si>
  <si>
    <t>8007452</t>
  </si>
  <si>
    <t>http://www.epa.gov/iris/subst/0395.htm</t>
  </si>
  <si>
    <t>Mazumdar, S., C. Redmond, W. Sollecito and N. Sussman. 1975. An epidemiological study of exposure to coal tar pitch volatiles among coke oven workers. J. Air Pollut. Control Assoc. 25(4): 382-289. _x000D_
_x000D_
Land, C.E. 1976. Presentation at Occupational Safety and Health Administration hearings on coke oven standards.</t>
  </si>
  <si>
    <t>respiratory cancer (geometric mean of the 95% upper bound estimates obtained for four latency periods: 0, 5, 10 and 15 years).</t>
  </si>
  <si>
    <t>A unit risk estimate of was obtained by calculating the geometric mean of the 95% upper bound estimates obtained for four latency periods (0, 5, 10 and 15 years).</t>
  </si>
  <si>
    <t>Coal tar creosote</t>
  </si>
  <si>
    <t>8001589</t>
  </si>
  <si>
    <t>Coke Oven Emissions</t>
  </si>
  <si>
    <t>Copper</t>
  </si>
  <si>
    <t>7440508</t>
  </si>
  <si>
    <t>Cu</t>
  </si>
  <si>
    <t>Copper and Copper Compounds</t>
  </si>
  <si>
    <t>Copper(I) cyanide</t>
  </si>
  <si>
    <t>544923</t>
  </si>
  <si>
    <t>CuCN</t>
  </si>
  <si>
    <t>http://www.epa.gov/iris/subst/0029.htm</t>
  </si>
  <si>
    <t>U.S. EPA. 1986. 90-Day oral toxicity study of copper cyanide. Office of Solid Waste, Washington, DC.</t>
  </si>
  <si>
    <t>Decreased body and organ weights, histopathologic alterations in liver and kidney</t>
  </si>
  <si>
    <t>Decreased brain weight</t>
  </si>
  <si>
    <t>males were more sensitive than females</t>
  </si>
  <si>
    <t>Relative brain weight</t>
  </si>
  <si>
    <t>data at 90 days (males were more sensitive than females)</t>
  </si>
  <si>
    <t>Relative spleen weight</t>
  </si>
  <si>
    <t>Absolute spleen weight</t>
  </si>
  <si>
    <t>Absolute kidney weight</t>
  </si>
  <si>
    <t>Relativekidney weight</t>
  </si>
  <si>
    <t>Coumaphos</t>
  </si>
  <si>
    <t>56724</t>
  </si>
  <si>
    <t>http://iaspub.epa.gov/apex/pesticides/f?p=CHEMICALSEARCH:21:0::NO:101,21:P21_NAME_VAL,P21_CODE_VAL,P21_SHOW_ALL_VAL,P21_IS_SHOW,P21_SMILES,P21_TOLERANCE,P21_IDENTICAL_STRUCTURE,P21_SUB_SUPER,P21_STEREOCHEMISTRY,P21_IDENTITY_ACTIVE,P21_SUBSUPERSTRUCT_ACTIVE,P21_MATCH_OTHER:\\,56-72-4</t>
  </si>
  <si>
    <t>Jones, R.; Elcock, L.; Dass, P.; et al. (1993) Chronic Feeding Toxicity Study of Technical Grade Coumaphos in Beagle Dogs: Lab Project Number: 91-276-JP: 74459. Unpublished study prepared by Miles, Inc. 1487 p. MRID 43055301</t>
  </si>
  <si>
    <t>Plasma and RBC ChE inhibition in both sexes</t>
  </si>
  <si>
    <t>Cresol Mixtures</t>
  </si>
  <si>
    <t>1319773</t>
  </si>
  <si>
    <t>http://www.atsdr.cdc.gov/ToxProfiles/tp34.pdf</t>
  </si>
  <si>
    <t>NTP. 2008. Toxicology and carcinogenesis studies of cresols (CAS No. 1319-77-3) in male_x000D_
F344/N rats and female B6C3F1 mice (feed studies). Research Triangle Park, NC: National Toxicology_x000D_
Program. TR-550. Draft technical report._x000D_
Although the report has not yet been finalized by the NTP, a draft technical report has been reviewed by_x000D_
the NTP Board of Scientific Counselors Technical Reports Review Subcommittee, and a draft abstract,_x000D_
pathology tables, and survival and growth curves are available in the NTP web site_x000D_
(http://ntp.niehs.nih.gov/index.cfm?objectid=9B58ADF7-F1F6-975E-78A23152B1596409).</t>
  </si>
  <si>
    <t>bronchiolar hyperplasia of the lung and follicular degeneration of the thyroid gland</t>
  </si>
  <si>
    <t>mild follicular degeneration of the thyroid gland</t>
  </si>
  <si>
    <t>ATSDR concluded that "the use of a LOAEL/NOAEL approach for MRL derivation was considered to be more appropriate than the use of benchmark dose analysis because of the steep increase in the response rates between the control group and the first exposure level."</t>
  </si>
  <si>
    <t>minimal to moderate bronchiolar hyperplasia in the lung</t>
  </si>
  <si>
    <t>TSDR concluded that "the use of a LOAEL/NOAEL approach for MRL derivation was considered to be more appropriate than the use of benchmark dose analysis because of the steep increase in the response rates between the control group and the first exposure level."</t>
  </si>
  <si>
    <t>oehha.ca.gov/air/chronic_rels/pdf/cresols.pdf</t>
  </si>
  <si>
    <t>U.S. EPA. 1987. o, m, p-Cresol. 90-Day oral subchronic neurotoxicity study in rats. Office of Solid Waste. Washington, DC: U.S. EPA.</t>
  </si>
  <si>
    <t>Decreased body weights and neurotoxicity (tremors, salivation, lacrimation, etc.)</t>
  </si>
  <si>
    <t>o-cresol</t>
  </si>
  <si>
    <t>Cumene</t>
  </si>
  <si>
    <t>98828</t>
  </si>
  <si>
    <t>C9H12</t>
  </si>
  <si>
    <t>http://www.epa.gov/iris/subst/0306.htm</t>
  </si>
  <si>
    <t>8/1/1997</t>
  </si>
  <si>
    <t>Wolf, M.A., V.K. Rowe, D.D. McCollister, R.L. Hollingsworth, and F. Oyen. 1956. Toxicological studies of certain alkylated benzenes and benzenes. Arch. Ind. Health. 14: 387-398.</t>
  </si>
  <si>
    <t>Increased average kidney weight in female rats</t>
  </si>
  <si>
    <t>194</t>
  </si>
  <si>
    <t>Increased average kidney weight</t>
  </si>
  <si>
    <t>"slight" effect; no quantitative data is presented</t>
  </si>
  <si>
    <t>Cushman, J.R., J.C. Norris, D.E. Dodd, K.I. Darmer, and C.R. Morris. 1995. Subchronic inhalation toxicity assessment of cumene in Fischer 344 rats. J. Am. Coll. Toxicol. 14(2): 129-147.</t>
  </si>
  <si>
    <t>Increased kidney weights in female rats and adrenal weights in male and female rats</t>
  </si>
  <si>
    <t>Increased kidney weights</t>
  </si>
  <si>
    <t>The critical effect that was the most corroborated by the cumene database, however, was the increase in female kidney weight, which was not modeled successfully. Rather than rely on unsuccessful modeling results or on results from a possibly inappropriate endpoint, the NOAEL of 496 ppm is used for all further quantitative analysis. It should be noted that the BMC10 of 484 ppm obtained for the only data set that was successfully modeled, male adrenal weight gain, is nearly the same as the NOAEL.</t>
  </si>
  <si>
    <t>Increased adrenal weights</t>
  </si>
  <si>
    <t>Cupferron</t>
  </si>
  <si>
    <t>135206</t>
  </si>
  <si>
    <t>National Cancer Institute (NCI) 1978. Bioassay of Cupferron for Possible Carcinogenicity. CAS No. 135-20-6. Carcinogenesis Technical Report Series No. 100. NCI-CG-TR-140. DHEW Publication No. (NIH) 78-1350. U.S. Department of Health, Education and Welfare, NCI Carcinogenesis Testing Program, Bethesda, MD.</t>
  </si>
  <si>
    <t>Benign and malignant vascular tumors (hemangiosarcoma)</t>
  </si>
  <si>
    <t>Cyanazine</t>
  </si>
  <si>
    <t>21725462</t>
  </si>
  <si>
    <t>http://epa-heast.ornl.gov/heast.php?chemical=Cyanazine</t>
  </si>
  <si>
    <t>E.I. Du Pont de Nemours and Company, Inc. 1986. Confidential business information,unpublished study. MRID No. 40081901 and 40229001. Available from EPA, write to FOI, EPA,_x000D_
Washington, DC 20460.</t>
  </si>
  <si>
    <t>mammary gland adenomas/carcinomas, combined</t>
  </si>
  <si>
    <t>E.I. Du Pont de Nemours and Company, Inc. 1986. Confidential business information,unpublished study. MRID No. 40081901 and 40229001. Available from EPA, write to FOI, EPA, Washington, DC 20460.</t>
  </si>
  <si>
    <t>decreased weight, increased platelet count, altered clinical chemistry parameters</t>
  </si>
  <si>
    <t>Cyanide ion</t>
  </si>
  <si>
    <t>57125</t>
  </si>
  <si>
    <t>CN</t>
  </si>
  <si>
    <t>Decreased cauda epididymis weight in male F344/N rats</t>
  </si>
  <si>
    <t>Sodium Cyanide</t>
  </si>
  <si>
    <t>El-Ghawabi, SH; Gaafar, MA; El-Saharti, AA; et al. (1975) Chronic cyanide exposure: a clinical, radioisotope and laboratory study.  Br J Ind Med  32:215–219.</t>
  </si>
  <si>
    <t>Thyroid enlargement and altered iodide uptake</t>
  </si>
  <si>
    <t>Hydrogen Cyanide</t>
  </si>
  <si>
    <t>5-15</t>
  </si>
  <si>
    <t>A LOAEL was available from the principal study. Because quantitative concentration-response data were available only for one concentration, benchmark concentration modeling could not be conducted</t>
  </si>
  <si>
    <t>Cyanogen</t>
  </si>
  <si>
    <t>460195</t>
  </si>
  <si>
    <t>C2N2</t>
  </si>
  <si>
    <t>Decreased cauda epididymis weight in male F344/N rat</t>
  </si>
  <si>
    <t>The RfD was calculated from the RfD for CN- by adjusting for molecular weight; study data from CN</t>
  </si>
  <si>
    <t>Cyanogen Bromide</t>
  </si>
  <si>
    <t>506683</t>
  </si>
  <si>
    <t>CBrN</t>
  </si>
  <si>
    <t>http://www.epa.gov/iris/subst/0358.htm</t>
  </si>
  <si>
    <t>Howard, J.W. and F.R. Hanzal. 1955. Chronic toxicity to rats of food treated with hydrogen_x000D_
cyanide. Agric. Food Chem. 3: 325-329.</t>
  </si>
  <si>
    <t>no effects</t>
  </si>
  <si>
    <t>possible problems associated with the use of a dietary study to estimate a drinking water criterion</t>
  </si>
  <si>
    <t>Cyanide</t>
  </si>
  <si>
    <t>LOAEL was determined from Philbrock et al (1979) for weight loss, thyroid effects and myelin degeneration. This is a supporting study</t>
  </si>
  <si>
    <t>Cyanogen Chloride</t>
  </si>
  <si>
    <t>506774</t>
  </si>
  <si>
    <t>CNCl</t>
  </si>
  <si>
    <t>http://www.epa.gov/iris/subst/0024.htm</t>
  </si>
  <si>
    <t>11/1/1995</t>
  </si>
  <si>
    <t>Howard, J.W. and R.F. Hanzal. 1955. Chronic toxicity for rats by food treated with hydrogen cyanide. Agric. Food Chem. 3: 325-329.</t>
  </si>
  <si>
    <t>A modifying factor of 5 is used to account for the apparent tolerance to cyanide when it is ingested with food rather than when it is administered by gavage or by drinking water.</t>
  </si>
  <si>
    <t>Cyanuric acid</t>
  </si>
  <si>
    <t>108805</t>
  </si>
  <si>
    <t>http://iaspub.epa.gov/apex/pesticides/f?p=CHEMICALSEARCH:21:0::NO:101,21:P21_NAME_VAL,P21_CODE_VAL,P21_SHOW_ALL_VAL,P21_IS_SHOW,P21_SMILES,P21_TOLERANCE,P21_IDENTICAL_STRUCTURE,P21_SUB_SUPER,P21_STEREOCHEMISTRY,P21_IDENTITY_ACTIVE,P21_SUBSUPERSTRUCT_ACTIVE,P21_MATCH_OTHER:\\,108-80-5</t>
  </si>
  <si>
    <t>Cyazofamid</t>
  </si>
  <si>
    <t>120116883</t>
  </si>
  <si>
    <t>http://iaspub.epa.gov/apex/pesticides/f?p=CHEMICALSEARCH:21:0::NO:101,21:P21_NAME_VAL,P21_CODE_VAL,P21_SHOW_ALL_VAL,P21_IS_SHOW,P21_SMILES,P21_TOLERANCE,P21_IDENTICAL_STRUCTURE,P21_SUB_SUPER,P21_STEREOCHEMISTRY,P21_IDENTITY_ACTIVE,P21_SUBSUPERSTRUCT_ACTIVE,P21_MATCH_OTHER:\\,120116-88-3</t>
  </si>
  <si>
    <t>9/01/2004</t>
  </si>
  <si>
    <t>MRID 45408932</t>
  </si>
  <si>
    <t>increased skin lesions</t>
  </si>
  <si>
    <t>Cyclanilide</t>
  </si>
  <si>
    <t>113136779</t>
  </si>
  <si>
    <t>http://iaspub.epa.gov/apex/pesticides/f?p=CHEMICALSEARCH:21:0::NO:101,21:P21_NAME_VAL,P21_CODE_VAL,P21_SHOW_ALL_VAL,P21_IS_SHOW,P21_SMILES,P21_TOLERANCE,P21_IDENTICAL_STRUCTURE,P21_SUB_SUPER,P21_STEREOCHEMISTRY,P21_IDENTITY_ACTIVE,P21_SUBSUPERSTRUCT_ACTIVE,P21_MATCH_OTHER:\\,113136-77-9</t>
  </si>
  <si>
    <t>1/18/2011</t>
  </si>
  <si>
    <t>Reduced body weights of yougn F1 males and increased renal mineralization in adult females</t>
  </si>
  <si>
    <t>Cycloate</t>
  </si>
  <si>
    <t>1134232</t>
  </si>
  <si>
    <t>http://www.epa.gov/opp00001/chem_search/reg_actions/reregistration/red_PC-041301_30-Sep-04.pdf</t>
  </si>
  <si>
    <t>9/30/2004</t>
  </si>
  <si>
    <t>Chronic toxicity/carcinogenicity study in rats (00137735)_x000D_
Sprague, G.; Thomassen, R.; Zwicker, G.; et al. (1984) Two-Year Oral Toxicity Study with Ro-Neet Technical in Rats: T-10114. Final rept. (Unpublished study_x000D_
received Mar 20, 1984 under 476- 106; submitted by Stauffer Chemical Co., Richmond, CA; CDL: 252686-A; 252687; 252688; 252689) MRID 00137735</t>
  </si>
  <si>
    <t>Spinal nerve axonal atrophy and femoral nerve alterations in female rats.</t>
  </si>
  <si>
    <t>Cyclohexanamine</t>
  </si>
  <si>
    <t>108918</t>
  </si>
  <si>
    <t>C6H13N</t>
  </si>
  <si>
    <t>http://www.epa.gov/iris/subst/0319.htm</t>
  </si>
  <si>
    <t>Gaunt, I.F., J. Hardy, P. Grasso, S.D. Gangolli and K.R. Butterworth. 1976. Long-term toxicity of cyclohexylamine hydrochloride in the rat. Food Cosmet. Toxicol. 14(4): 255-268.</t>
  </si>
  <si>
    <t>Testicular damage</t>
  </si>
  <si>
    <t>Testicular damage (tubules with reduced activity)</t>
  </si>
  <si>
    <t>mg/kg-day  (as hydrochloride)</t>
  </si>
  <si>
    <t>Converted dose reflects dose of cyclohexylamine hydrochloride; POD is converted to equivalent dose of cyclohexylamine using MW (24 mg/kg-day as HCl x 99.17/135.63 = 18 mg/kg-day cyclohexylamine</t>
  </si>
  <si>
    <t>Testicular damage (bilateral atrophy)</t>
  </si>
  <si>
    <t>mg/kg-day (as hydrochloride)</t>
  </si>
  <si>
    <t>Oser, B.L., S. Carson, G.E. Cox, E.E. Vogin and S.S. Steinberg. 1976. Long- term and multigeneration toxicity studies with cyclohexylamin hydrochloride. Toxicologist. 6(1): 47-65.</t>
  </si>
  <si>
    <t>Testicular damage (atrophy)</t>
  </si>
  <si>
    <t>Administered dose reflects dose of cyclohexylamine hydrochloride.  This study appears to be used as supporting but not for actual POD</t>
  </si>
  <si>
    <t>Cyclohexane</t>
  </si>
  <si>
    <t>110827</t>
  </si>
  <si>
    <t>C6H12</t>
  </si>
  <si>
    <t>http://www.epa.gov/iris/subst/1005.htm</t>
  </si>
  <si>
    <t>9/11/2003</t>
  </si>
  <si>
    <t>DuPont HLR. (1997a) Reproductive and fertility effects with cyclohexane inhalation multigeneration reproduction study in rats, with cover letter dated 4/18/97. Submitted by Chemical Manufacturers Association, Cyclohexane Panel; E.I. du Pont de Nemours and Company, Haskell Laboratory for Toxicology and Industrial Medicine to U.S. EPA under TSCA Section 4. U.S. EPA Document No. 44640. Fiche No. OTS0558881.</t>
  </si>
  <si>
    <t>Reduced pup weights in the F1 and F2 generations</t>
  </si>
  <si>
    <t>F1 body weights day7-25</t>
  </si>
  <si>
    <t>Default blood:gas partition coefficient of 1 was used.  Units of body weight measure were not reported in the tox review.</t>
  </si>
  <si>
    <t>F2 body weights day7-25</t>
  </si>
  <si>
    <t>Cyclohexanone</t>
  </si>
  <si>
    <t>108941</t>
  </si>
  <si>
    <t>C6H10O</t>
  </si>
  <si>
    <t>http://hhpprtv.ornl.gov/issue_papers/Cyclohexanone.pdf</t>
  </si>
  <si>
    <t>9/15/2010</t>
  </si>
  <si>
    <t>Treon, JF; Crutchfield, WE, Jr; Kitzmiller, KV. (1943) The physiological response of animals to cyclohexane, methylcyclohexane, and certain derivatives of these compounds. J Ind Hyg Toxicol 25:323–346.</t>
  </si>
  <si>
    <t>Adverse clinical signs in rabbits (salivation, conjunctival congestion and irritation, lacrimation, lethargy)</t>
  </si>
  <si>
    <t>3 or 10</t>
  </si>
  <si>
    <t>Incidence data were not reported in the primary reference</t>
  </si>
  <si>
    <t>http://www.epa.gov/iris/subst/0219.htm</t>
  </si>
  <si>
    <t>Lijinsky, W. and M. Kovatch. 1986. A chronic toxicity study of cyclohexanone in rats and mice (NCI study). J. Natl. Cancer Inst. 77(4): 941-949.</t>
  </si>
  <si>
    <t>Body weight depression</t>
  </si>
  <si>
    <t>weight curves are given in graph format in the primary source</t>
  </si>
  <si>
    <t>Cyclophosphamide (Anhydrous)</t>
  </si>
  <si>
    <t>50180</t>
  </si>
  <si>
    <t>Schmahl D and Habs M (1979). Carcinogenic action of low-dose cyclophosphamide given orally to Sprague-Dawley rats in a lifetime experiment. Int. J. Cancer 23: 706-712.</t>
  </si>
  <si>
    <t>transitional cell carcinomas of the urinary bladder</t>
  </si>
  <si>
    <t>cyclophosphamide (hydrated) MW conversion</t>
  </si>
  <si>
    <t>156</t>
  </si>
  <si>
    <t>mg/kg/day (hydrated)</t>
  </si>
  <si>
    <t>Dose-response data are from Tables 1 and 2.  Number of animals reflects the number of animals alive when the first animal died with a malignant tumor (e.g. "at risk" animals)</t>
  </si>
  <si>
    <t>Cyclophosphamide (Hydrated)</t>
  </si>
  <si>
    <t>6055192</t>
  </si>
  <si>
    <t>Cyfluthrin</t>
  </si>
  <si>
    <t>68359375</t>
  </si>
  <si>
    <t>C22H18Cl2FNO3</t>
  </si>
  <si>
    <t>http://iaspub.epa.gov/apex/pesticides/f?p=CHEMICALSEARCH:21:0::NO:101,21:P21_NAME_VAL,P21_CODE_VAL,P21_SHOW_ALL_VAL,P21_IS_SHOW,P21_SMILES,P21_TOLERANCE,P21_IDENTICAL_STRUCTURE,P21_SUB_SUPER,P21_STEREOCHEMISTRY,P21_IDENTITY_ACTIVE,P21_SUBSUPERSTRUCT_ACTIVE,P21_MATCH_OTHER:\\,68359-37-5</t>
  </si>
  <si>
    <t>gait and posture abnormalities</t>
  </si>
  <si>
    <t>http://www.epa.gov/iris/subst/0132.htm</t>
  </si>
  <si>
    <t>Mobay Chemical Corporation. 1983a. MRID No. 00137303. Available from EPA. Write to FOI, EPA, Washington, DC 20460</t>
  </si>
  <si>
    <t>Decreased body weights in males,  flammatory foci in kidneys of females</t>
  </si>
  <si>
    <t>Cyhalofop</t>
  </si>
  <si>
    <t>122008859</t>
  </si>
  <si>
    <t>http://iaspub.epa.gov/apex/pesticides/f?p=CHEMICALSEARCH:21:0::NO:101,21:P21_NAME_VAL,P21_CODE_VAL,P21_SHOW_ALL_VAL,P21_IS_SHOW,P21_SMILES,P21_TOLERANCE,P21_IDENTICAL_STRUCTURE,P21_SUB_SUPER,P21_STEREOCHEMISTRY,P21_IDENTITY_ACTIVE,P21_SUBSUPERSTRUCT_ACTIVE,P21_MATCH_OTHER:\\,122008-85-9</t>
  </si>
  <si>
    <t>MRID 45000418</t>
  </si>
  <si>
    <t>kidney effects in females as well as hyperplasia of the stomach mucosal epithelium in males</t>
  </si>
  <si>
    <t>tubular dilatation, chronic glomerulonephritis and hyaline casts</t>
  </si>
  <si>
    <t>Cyhalothrin</t>
  </si>
  <si>
    <t>68085858</t>
  </si>
  <si>
    <t>C23H19ClF3NO3</t>
  </si>
  <si>
    <t>http://www.epa.gov/opp00001/chem_search/cleared_reviews/csr_PC-128897_27-May-94_a.pdf</t>
  </si>
  <si>
    <t>Kalinowski et al. 1982. Cypermethrin:  1 year oral dosing study in dogs.  Imperial Chemical Industries PLC.  Central Toxicology Laborator Report Number CTL/P/703.  MRID 112909.</t>
  </si>
  <si>
    <t>neurotoxicity</t>
  </si>
  <si>
    <t>ataxia</t>
  </si>
  <si>
    <t>combined male and female incidence</t>
  </si>
  <si>
    <t>http://www.epa.gov/iris/subst/0279.htm</t>
  </si>
  <si>
    <t>Coopers Animal Health, Inc. and Imperial Chemical Industries, Ltd. 1984. MRID No. 00154802. Available from EPA. Write to FOI, EPA, Washington, DC 20460.</t>
  </si>
  <si>
    <t>Reduced body weight gain pregnancy; reduced body weight gain in offspring during weaning period</t>
  </si>
  <si>
    <t>reduced body weight gain in offspring during weaning period</t>
  </si>
  <si>
    <t>Cymoxanil</t>
  </si>
  <si>
    <t>57966957</t>
  </si>
  <si>
    <t>http://iaspub.epa.gov/apex/pesticides/f?p=CHEMICALSEARCH:21:0::NO:101,21:P21_NAME_VAL,P21_CODE_VAL,P21_SHOW_ALL_VAL,P21_IS_SHOW,P21_SMILES,P21_TOLERANCE,P21_IDENTICAL_STRUCTURE,P21_SUB_SUPER,P21_STEREOCHEMISTRY,P21_IDENTITY_ACTIVE,P21_SUBSUPERSTRUCT_ACTIVE,P21_MATCH_OTHER:\\,57966-95-7</t>
  </si>
  <si>
    <t>11/15/2011</t>
  </si>
  <si>
    <t>MRID 46749811</t>
  </si>
  <si>
    <t>decreased absolute and relative thymus weights and_x000D_
histopathology of the thymus (thymic atrophy/involution) in males and decreased thymus weights in females</t>
  </si>
  <si>
    <t>Cypermethrin</t>
  </si>
  <si>
    <t>52315078</t>
  </si>
  <si>
    <t>C22H19Cl2NO3</t>
  </si>
  <si>
    <t>http://www.epa.gov/opp00001/chem_search/reg_actions/reregistration/red_PC-109702_14-Jan-08.pdf</t>
  </si>
  <si>
    <t>Daly, I. (1995) A Chronic (12-Month) Oral Toxicity Study of FMC 30980 Technical in the Dog via Dietary Administration: Final Report: Lab Project Number: 92-3115: A93-3821: 92-8123. Unpublished study prepared by Pharmaco LSR, Inc. 876 p.</t>
  </si>
  <si>
    <t>clinical signs of neurotoxicity and mortality in males, and  decreased body weights and body weight gains in females.</t>
  </si>
  <si>
    <t>http://www.epa.gov/iris/subst/0380.htm</t>
  </si>
  <si>
    <t>ICI Americas, Inc. 1982a. MRID No. 00112909. Available from EPA. Write to FOI, EPA, Washington, DC 20460.</t>
  </si>
  <si>
    <t>G.I. tract disturbances</t>
  </si>
  <si>
    <t>Cyproconazole</t>
  </si>
  <si>
    <t>94361065</t>
  </si>
  <si>
    <t>http://iaspub.epa.gov/apex/pesticides/f?p=CHEMICALSEARCH:21:0::NO:101,21:P21_NAME_VAL,P21_CODE_VAL,P21_SHOW_ALL_VAL,P21_IS_SHOW,P21_SMILES,P21_TOLERANCE,P21_IDENTICAL_STRUCTURE,P21_SUB_SUPER,P21_STEREOCHEMISTRY,P21_IDENTITY_ACTIVE,P21_SUBSUPERSTRUCT_ACTIVE,P21_MATCH_OTHER:\\,94361-06-5</t>
  </si>
  <si>
    <t>Warren, S. et al. 1988.  Chronic oral toxicity by dietary administration to Beagle dogs for one year.  MRID No. 41212901, HED Doc No 007871.</t>
  </si>
  <si>
    <t>laminar eosinophilic intrahepatocytic bodies</t>
  </si>
  <si>
    <t>P450 induction</t>
  </si>
  <si>
    <t>Cyprodinil</t>
  </si>
  <si>
    <t>121552612</t>
  </si>
  <si>
    <t>http://iaspub.epa.gov/apex/pesticides/f?p=CHEMICALSEARCH:21:0::NO:101,21:P21_NAME_VAL,P21_CODE_VAL,P21_SHOW_ALL_VAL,P21_IS_SHOW,P21_SMILES,P21_TOLERANCE,P21_IDENTICAL_STRUCTURE,P21_SUB_SUPER,P21_STEREOCHEMISTRY,P21_IDENTITY_ACTIVE,P21_SUBSUPERSTRUCT_ACTIVE,P21_MATCH_OTHER:\\,121552-61-2</t>
  </si>
  <si>
    <t>7/31/2012</t>
  </si>
  <si>
    <t>MRID 43737602</t>
  </si>
  <si>
    <t>degenerative liver lesions (spongiosis_x000D_
hepatitis) in males</t>
  </si>
  <si>
    <t>Cyromazine</t>
  </si>
  <si>
    <t>66215278</t>
  </si>
  <si>
    <t>C6H10N6</t>
  </si>
  <si>
    <t>http://iaspub.epa.gov/apex/pesticides/f?p=CHEMICALSEARCH:21:0::NO:101,21:P21_NAME_VAL,P21_CODE_VAL,P21_SHOW_ALL_VAL,P21_IS_SHOW,P21_SMILES,P21_TOLERANCE,P21_IDENTICAL_STRUCTURE,P21_SUB_SUPER,P21_STEREOCHEMISTRY,P21_IDENTITY_ACTIVE,P21_SUBSUPERSTRUCT_ACTIVE,P21_MATCH_OTHER:\\,66215-27-8</t>
  </si>
  <si>
    <t>Study Selected: 6-Month Toxicity - Dog _x000D_
MRID No.: 00103193</t>
  </si>
  <si>
    <t>alterations in hematological parameters [hematocrit, and hemoglobin (males)], body weight and body weight gain decreases and increase in several organ weights</t>
  </si>
  <si>
    <t>http://www.epa.gov/iris/subst/0220.htm</t>
  </si>
  <si>
    <t>Ciba-Geigy Corp. 1980. MRID No. 00103193. Available from EPA. Write to FOI, EPA, Washington, DC 20460.</t>
  </si>
  <si>
    <t>Hematologic effects</t>
  </si>
  <si>
    <t>D &amp; C Red No. 9</t>
  </si>
  <si>
    <t>1189261</t>
  </si>
  <si>
    <t>National Toxicology Program (NTP, 1982). Toxicology and Carcinogenesis Studies of D &amp; C Red 9 in F344/N Rats and B6C3F1 Mice (Feed Study). NTP Technical Report Series No. 225. NIH Publication No. 82-1781. US Department of Health and Human Services, NTP, Research Triangle Park, NC.</t>
  </si>
  <si>
    <t>tumors of the spleen (sarcomas, fibrosarcomas, leiomyosarcomas, osteosarcomas)</t>
  </si>
  <si>
    <t>tumors of the spleen (all sarcomas, from Table 8 of primary report)</t>
  </si>
  <si>
    <t>Dacarbazine</t>
  </si>
  <si>
    <t>890524</t>
  </si>
  <si>
    <t>Skipper HE (1976). Booklet 1, Phase I Studies on the Carcinogenic Activity of Anticancer Drugs in Mice and Rats. Final Report. Southern Research Institute,_x000D_
Birmingham, AL._x000D_
Weisburger EK (1977).· Bioassay program for carcinogenic hazards of cancer chemotherapeutic agents. Cancer 40: 1935-1949.</t>
  </si>
  <si>
    <t>Lung tumors.  Exposure route was intraperitoneal injection</t>
  </si>
  <si>
    <t>Dalapon</t>
  </si>
  <si>
    <t>75990</t>
  </si>
  <si>
    <t>C3H4Cl2O2</t>
  </si>
  <si>
    <t>http://www.epa.gov/iris/subst/0146.htm</t>
  </si>
  <si>
    <t>Paynter, O.E., T.W. Tusing, D.D. McCollister and V.K. Rowe. 1960. Toxicology of Dalapon Sodium (2,2-dichloropropoionic acid, sodium salt). J. Agriculture Food Chemicals. 8: 47-51.</t>
  </si>
  <si>
    <t>Increased kidney body weight ratio</t>
  </si>
  <si>
    <t>dalapon sodium salt</t>
  </si>
  <si>
    <t>mg dalapon sodium salt/kg/day</t>
  </si>
  <si>
    <t>% terminal body weight</t>
  </si>
  <si>
    <t>mg dalapon/kg/day</t>
  </si>
  <si>
    <t>Dose response data are from Table 3 of primary report.  Dose was converted to mg dalapon/kg/day: [5, 15, or 50 mg/kg/day x 0.65 mg dalapon- Na/mg of commercial product x (143 g dalapon/165 g dalapon-Na)] = 2.82, 8.45, or 28.17 mg/kg/day, respectively</t>
  </si>
  <si>
    <t>d-Allethrin (Pynamin Forte)</t>
  </si>
  <si>
    <t>http://www.regulations.gov/#!documentDetail;D=EPA-HQ-OPP-2010-0022-0003</t>
  </si>
  <si>
    <t>3/5/2010</t>
  </si>
  <si>
    <t>Griggs, L. (1982) 6-month Dietary Toxicity Study in Dogs: Bioallethrine: 406-034: Ref. IRDC-BA-_x000D_
406.034/A1. Unpublished study prepared by International Research and Development Corp. 306 p. MRID 00151447</t>
  </si>
  <si>
    <t>microscopic liver changes (hepatocellular degeneration)</t>
  </si>
  <si>
    <t>Daminozide</t>
  </si>
  <si>
    <t>1596845</t>
  </si>
  <si>
    <t>C6H12N2O3</t>
  </si>
  <si>
    <t>Toth B, Wallcave L, Patil K, Schmeltz I and Hoffman D (1977). Induction of tumors in mice with the herbicide succinic acid 2,2-dimethylhydrazide. Cancer Res. 37: 3497-3500.</t>
  </si>
  <si>
    <t>vacular tumors</t>
  </si>
  <si>
    <t>vascular tumors- angiosarcomas and angiomas</t>
  </si>
  <si>
    <t>increase in tumors of the vasculature</t>
  </si>
  <si>
    <t>http://www.epa.gov/iris/subst/0287.htm</t>
  </si>
  <si>
    <t>Uniroyal Chemical. 1966. MRID No. 0009413. Available from EPA. Write to FOI, EPA, Washington, DC 20460.</t>
  </si>
  <si>
    <t>Dantochlor (BCDMH)</t>
  </si>
  <si>
    <t>118525</t>
  </si>
  <si>
    <t>http://www.epa.gov/opp00001/chem_search/reg_actions/reregistration/red_G-33_1-Sep-04.pdf</t>
  </si>
  <si>
    <t>9/1/2007</t>
  </si>
  <si>
    <t>Nemec, M.D. (1992). A Developmental Toxicity study of Dimethylhydantoin in Rabbits. WIL Research Laboratories, Inc. Ashland, OH. Lab study No. WIL-12174. July 23, 1992. MRID 42413101</t>
  </si>
  <si>
    <t>skeletal variations in offspring</t>
  </si>
  <si>
    <t>This chronic RfD is specifically for females 13-50 years of age.  The chronic RfD for the general population can be found in the accompanying record.</t>
  </si>
  <si>
    <t>Hermansky, S.J. and C.L. Benson (1994). Chronic Dietary Toxicity/Oncogenicity Study with 5,5-dimethylhydantoin (DMH) in Rats. Bushy Run Research Center, Union Carbide Corp. 6702 Mellon Road, Export, PA. Lab project No. 91N00113. August 31, 1994.  MRID 43397702</t>
  </si>
  <si>
    <t>decreased body weight and body weight gain; lymph node hyperplasia</t>
  </si>
  <si>
    <t>Dantron</t>
  </si>
  <si>
    <t>117102</t>
  </si>
  <si>
    <t>http://studioweeren.net/tox-db/print/chemicals/dantron</t>
  </si>
  <si>
    <t>Mori H, Sugie, S, Niwa K, Yoshimi N, Tanaka T, and Hirono (1986).  Carcinogenicity of chrysazin in large intestine and liver of mice. Jpn. J. Cancer Res._x000D_
77: 871-876.</t>
  </si>
  <si>
    <t>77</t>
  </si>
  <si>
    <t>DDAC, Didecyl dimethyl ammonium chloride</t>
  </si>
  <si>
    <t>7173515</t>
  </si>
  <si>
    <t>http://www.regulations.gov/#!documentDetail;D=EPA-HQ-OPP-2006-0338-0019</t>
  </si>
  <si>
    <t>6/31/2006</t>
  </si>
  <si>
    <t>Schulze, G. (1991) Chronic Oral Toxicity Study of Didecyldimethylammonium chloride in Dogs: Final Report: Lab Project Number: 2545 102. Unpublished study prepared by Halzeton Washington, Inc. 335p. MRID 41970401</t>
  </si>
  <si>
    <t>increased incidence of clinical signs in males and females and decreased total cholesterol levels in females</t>
  </si>
  <si>
    <t>DDBSA</t>
  </si>
  <si>
    <t>27176870</t>
  </si>
  <si>
    <t>http://www.epa.gov/opp00001/chem_search/reg_actions/reregistration/red_PC-190116_27-Jul-06.pdf</t>
  </si>
  <si>
    <t>7/27/2006</t>
  </si>
  <si>
    <t>Yoneyama et al. 1976 Ann. Rep.Tokyo Metrop. Res. Lab. Public Health 27(2):105-112</t>
  </si>
  <si>
    <t>decreases in reanl biochemical parameters (NOAEL was not used a POD, study was considered co-critical for identifying a critical effect)</t>
  </si>
  <si>
    <t>The LOAEL for this effect was 145 mg/kg/day.</t>
  </si>
  <si>
    <t>Yoneyama et al 1972 Ann. Rep.Tokyo Metrop. Res. Lab. Public Health 24:409-440.</t>
  </si>
  <si>
    <t>increased caecum weight and slight kidney damage (NOAEL was not used a POD, study was considered co-critical for identifying a critical effect)</t>
  </si>
  <si>
    <t>The LOAEL for this endpoint was 114 mg/kg/day.</t>
  </si>
  <si>
    <t>Buehler, E., Newmann, E., and King, W. (1971) Two Year Feeding and Reproduction Study in Rats with Linear Alkylbenzene Sulfonate (LAS). Tox. Appl. Pharm. 18:83-91.  MRID 43498416</t>
  </si>
  <si>
    <t>decreased Day 21 female pup body weight</t>
  </si>
  <si>
    <t>The LOAEL for this effect was 250 mg/kg/day.</t>
  </si>
  <si>
    <t>DDT</t>
  </si>
  <si>
    <t>50293</t>
  </si>
  <si>
    <t>C14H9Cl5</t>
  </si>
  <si>
    <t>http://www.epa.gov/iris/subst/0147.htm</t>
  </si>
  <si>
    <t>Tomatis, L. and V. Turusov. 1975. Studies on the carcinogenicity of DDT. Gann Monograph_x000D_
Cancer Res. 17: 219-241.</t>
  </si>
  <si>
    <t>Liver, benign and malignant (slope factor is the geometric mean of slope factors derived from 4 mouse studies and 2 rat studies)</t>
  </si>
  <si>
    <t>130</t>
  </si>
  <si>
    <t>benign liver tumors</t>
  </si>
  <si>
    <t>Dose response data are estimated from Figure 1 of primary report, animal numbers were obtained from Table 2. The slope factor derived from this data set was 1.04 per mg/kg/day.</t>
  </si>
  <si>
    <t>Dose response data are estimated from Figure 2 of primary report, animal numbers were obtained from Table 2. The slope factor derived from this data set was 0.49 per mg/kg/day.</t>
  </si>
  <si>
    <t>Turusov, V.S., N.E. Day, L. Tomatis, E. Gati and R.T. Charles. 1973. Tumors in CF-1 mice_x000D_
exposed for six consecutive generations to DDT. J. Natl. Cancer Inst. 51: 983-998.</t>
  </si>
  <si>
    <t>Dose response data are from Table 3 of primary report.  The slope factor derived from this data set was 0.80 per mg/kg/day.</t>
  </si>
  <si>
    <t>Dose response data are from Table 3 of primary report.  The slope factor derived from this data set was 0.42 per mg/kg/day.</t>
  </si>
  <si>
    <t>Terracini, B., M.C. Testa, J.R. Cabral and N. Day. 1973. The effects of long-term feeding of DDT_x000D_
to BALB/c mice. Int. J. Cancer. 11: 747-764.</t>
  </si>
  <si>
    <t>BALB/C</t>
  </si>
  <si>
    <t>Dose response data are from Table 1 of primary report, and represents all animals from F0 and F1 generations.  The slope factor derived from this data set was 0.082 per mg/kg/day.</t>
  </si>
  <si>
    <t>Rossi, L., M. Ravera, G. Repetti and L. Santi. 1977. Long-term administration of DDT or_x000D_
phenobarbital-Na in Wistar rats. Int. J. Cancer. 19: 179-185.</t>
  </si>
  <si>
    <t>152</t>
  </si>
  <si>
    <t>Dose response data are from Table 1 of primary report.  The slope factor derived from this data set was 0.16 per mg/kg/day.</t>
  </si>
  <si>
    <t>Dose response data are from Table 1 of primary report. The slope factor derived from this data set was 0.27 per mg/kg/day.</t>
  </si>
  <si>
    <t>Cabral, J.R.P., R.K. Hall, L. Rossi, S.A. Bronczyk and P. Shubik. 1982. Effects of long-term intake of DDT on rats. Tumorigenesis. 68: 11-17.</t>
  </si>
  <si>
    <t>Porton</t>
  </si>
  <si>
    <t>144</t>
  </si>
  <si>
    <t>liver-cell tumors</t>
  </si>
  <si>
    <t>Dose conversion and dose-response data are from Tables 1 and 3, respectivley, in primary report.  The slope factor derived from this data set was 0.084 per mg/kg/day.</t>
  </si>
  <si>
    <t>Thorpe, E. and A.I.T. Walker. 1973. The toxicology of dieldrin (HEOD). II. Comparative longterm_x000D_
oral toxicity studies in mice with dieldrin, DDT, phenobarbitone, beta-BHC and gamma-_x000D_
BHC. Food Cosmet. Toxicol. 11: 433-442.</t>
  </si>
  <si>
    <t>Incidence data were calculated from % affected data presented in Table 2 of primary report.   The slope factor derived from this data set was 0.81 per mg/kg/day.</t>
  </si>
  <si>
    <t>Incidence data were calculated from % affected data presented in Table 2 of primary report.  The slope factor derived from this data set was 0.52 per mg/kg/day.</t>
  </si>
  <si>
    <t>Liver, benign and malignant (inhalation risk estimates were calculated from the oral data presented in oral slope factor section; route-to-route extrapolation method was not specified)</t>
  </si>
  <si>
    <t>Benign liver tumors</t>
  </si>
  <si>
    <t>inhalation risk estimates were calculated from the oral data presented in oral slope factor section; route-to-route extrapolation method was not specified</t>
  </si>
  <si>
    <t>term_x000D_
oral toxicity studies in mice with dieldrin, DDT, phenobarbitone, beta-BHC and gamma-_x000D_
BHC. Food Cosmet. Toxicol. 11: 433-442.</t>
  </si>
  <si>
    <t>The oral slope factor for female rats was 0.084.</t>
  </si>
  <si>
    <t>Laug, E.P., A.A. Nelson, O.G. Fitzhugh and F.M. Kunze. 1950. Liver cell alteration and DDT storage in the fat of the rat induced by dietary levels of 1-50 ppm DDT. J. Pharmacol. Exp. Therap. 98: 268-273.</t>
  </si>
  <si>
    <t>Liver lesions</t>
  </si>
  <si>
    <t>15-27</t>
  </si>
  <si>
    <t>Lesions included hepatocellular hypertrophy, especially centrilobularly, increased cytoplasmic oxyphilia, and peripheral basophilic cytoplasmic granules.  Incidence data were not reported in Laug et al (1950).</t>
  </si>
  <si>
    <t>Decabromodiphenyl Ether</t>
  </si>
  <si>
    <t>1163195</t>
  </si>
  <si>
    <t>C12Br10O</t>
  </si>
  <si>
    <t>http://www.epa.gov/iris/subst/0035.htm</t>
  </si>
  <si>
    <t>NTP (National Toxicology Program). (1986) Toxicology and carcinogenesis studies of_x000D_
decabromodiphenyl oxide (CAS No. 1163-19-5) in F344/N rats and B6C3F1 mice (feed_x000D_
studies). Public Health Service, U.S. Department of Health and Human Services; NTP TR 309._x000D_
Available from the National Institute of Environmental Health Sciences, Research Triangle Park,_x000D_
NC, and online at http://ntp.niehs.nih.gov/ntp/htdocs/LT_rpts/tr309.pdf.</t>
  </si>
  <si>
    <t>Liver neoplastic nodules or carcinoma (combined)</t>
  </si>
  <si>
    <t>The oral slope factor is derived from the LED12, the 95% lower bound on the exposure_x000D_
associated with a 12% extra cancer risk.</t>
  </si>
  <si>
    <t>Viberg, H; Fredriksson, A; Jakobsson, E; et al. (2003) Neurobehavioral derangements in adult mice receiving decabromodiphenyl ether (PBDE 209) during a defined period of neonatal brain development. Toxicol Sci 76:112-120.</t>
  </si>
  <si>
    <t>Males were given a single dose on either PND 3, 10, or 19.  Spontaneous behavior (locomation, rearing , total activity, habituation) was conducted at 2, 4, and 6 months of age.  The Effects at the LOAEL were significant changes in spontaneous motor behavior and decreased habituation capacity in the mice treated on PND 3.  (Means and SD only presented graphically in original report)</t>
  </si>
  <si>
    <t>Delta-Hexachlorocyclohexane</t>
  </si>
  <si>
    <t>319868</t>
  </si>
  <si>
    <t>Deltamethrin</t>
  </si>
  <si>
    <t>52918635</t>
  </si>
  <si>
    <t>http://www.regulations.gov/#!documentDetail;D=EPA-HQ-OPP-2009-0637-0004</t>
  </si>
  <si>
    <t>Wolansky M.J., C. Gennings, and K.M. Crofton. 2006. Relative potencies for acute effects of pyrethroids on motor function in the rats.  Toxicol Sci. 89(1):271-7.</t>
  </si>
  <si>
    <t>Decreased motor activity</t>
  </si>
  <si>
    <t>A Ufs was not used, as the dose and endpoint are considered to be applicable for all exposure scenarios and durations due to the the rapid elimination of deltamethrin from the body</t>
  </si>
  <si>
    <t>Using a nonlinear exponential threshold additivity model, a NOAEL (aka threshold dose) was obtained by fitting motor activity data across 7 dose groups.  Data were presented graphically in the primary report.</t>
  </si>
  <si>
    <t>Demeton</t>
  </si>
  <si>
    <t>8065483</t>
  </si>
  <si>
    <t>C8H19O3PS2</t>
  </si>
  <si>
    <t>http://www.epa.gov/iris/subst/0036.htm</t>
  </si>
  <si>
    <t>Mobay Chemical Corporation. 1985. MRID No. 00129456, 00146873, 41115401. Available from EPA. Write to FOI, EPA, Washington DC 20460.</t>
  </si>
  <si>
    <t>ChE inhibition, optic nerve degeneration</t>
  </si>
  <si>
    <t>Disulfoton</t>
  </si>
  <si>
    <t>optic nerve degeneration</t>
  </si>
  <si>
    <t>ChE inhibition</t>
  </si>
  <si>
    <t>plasma, erythrocyte, and brain</t>
  </si>
  <si>
    <t>Deoxy Avermectin (Emamectin Benzoate)</t>
  </si>
  <si>
    <t>155569918</t>
  </si>
  <si>
    <t>http://www.regulations.gov/#!documentDetail;D=EPA-HQ-OPP-2011-0483-0004</t>
  </si>
  <si>
    <t>6/16/2011</t>
  </si>
  <si>
    <t>Gerson, R.J. (1993) L-660, 599:  Fifteen Day Dietary Neurotoxicity Sutdy in CF-1 Mice.  TT #92-049-0.  Lab Project IDL 618-240-TOX39. Unpublished study performed by Merck &amp; Co. April 2, 1993. MRID 42851503</t>
  </si>
  <si>
    <t>moribund sacrifices, clinical signs of neurotoxicity, decreases in body weight and food consumption and histopathological lesions in the sciatic nerve.</t>
  </si>
  <si>
    <t>The modifying factor (FQPA SF) accounts for the steepness of the dose response curve, the severity of the effect at the LOAEL, and the use of a short-term study.</t>
  </si>
  <si>
    <t>histopathological lesions in the sciatic nerve.</t>
  </si>
  <si>
    <t>Dose-response data are from Data Evaluation Record</t>
  </si>
  <si>
    <t>clinical signs of neurotoxicity (tremors)</t>
  </si>
  <si>
    <t>moribund sacrifices</t>
  </si>
  <si>
    <t>Dose-response data are from Data Evaluation Record.</t>
  </si>
  <si>
    <t>Desmedipham</t>
  </si>
  <si>
    <t>13684565</t>
  </si>
  <si>
    <t>http://www.epa.gov/opp00001/chem_search/reg_actions/reregistration/red_PC-104801_1-Mar-96.pdf</t>
  </si>
  <si>
    <t>3/1/1996</t>
  </si>
  <si>
    <t>Becker, H.; et al. (1986) T54 Desmedipham: Multiple Generation Reproduction Study with Desmedipham Technical in Rats: Laboratory Project ID: PF-82.810._x000D_
Unpublished study prepared by Research &amp; Consulting Co., AG. 1057 p.  MRID 40387105</t>
  </si>
  <si>
    <t>hemolytic anemia accompanied by significant increase in spleen weights and thyroid compensatory function</t>
  </si>
  <si>
    <t>Di-2-Ethylhexyl Adipate</t>
  </si>
  <si>
    <t>103231</t>
  </si>
  <si>
    <t>C22H42O4</t>
  </si>
  <si>
    <t>http://www.epa.gov/iris/subst/0420.htm</t>
  </si>
  <si>
    <t>12/1/1994</t>
  </si>
  <si>
    <t>NTP (National Toxicology Program). 1982. Carcinogenesis bioassay of di(2-ethylhexyl)adipate (CAS No. 103-23-1) in F344 rats and B6C3F1 mice (Feed Study). U.S. Department of Health and Human Services, National Toxicology Program, Technical Report Series, No. 212.</t>
  </si>
  <si>
    <t>Combined hepatocellular adenomas and carcinomas</t>
  </si>
  <si>
    <t>ICI (ICI Central Toxicology Laboratory). 1988b. Di-(2-ethylhexyl)adipate (DEHA) fertility study in rats. Report CTL/P/2229 (unpublished study).</t>
  </si>
  <si>
    <t>Reduced maternal weight gain, increased liver weights in parents, offspring weight gain, total litter weight, and litter size</t>
  </si>
  <si>
    <t>Increased absolute liver weights in female parents</t>
  </si>
  <si>
    <t>95% CI</t>
  </si>
  <si>
    <t>Data are from Table 22 of primary report. Single average 95 CI value presented as measure of variability.</t>
  </si>
  <si>
    <t>Increased relative liver weights in female parents</t>
  </si>
  <si>
    <t>increased absolute liver weights in male parents</t>
  </si>
  <si>
    <t>Increased relative liver weights in male parents</t>
  </si>
  <si>
    <t>Total litter weight (PND 36)</t>
  </si>
  <si>
    <t>Data are from Table 15 in primary report (number of animals=number of litters). Variability presented as average 95% CI for this endpoint.</t>
  </si>
  <si>
    <t>Data are from Table 17 of primary report (number of animals=number of litters; mean response=pups per litter on PND1)</t>
  </si>
  <si>
    <t>Decreased maternal weight gain</t>
  </si>
  <si>
    <t>Data found in Table 7 of primary report. Average 95% CI presented as measure of variability for this endpoint.</t>
  </si>
  <si>
    <t>Decreased body weight of male pups in F1A litter (Day 36)</t>
  </si>
  <si>
    <t>Data from Table 14 in primary report. Variability reported as average 95% CI for this endpoint.</t>
  </si>
  <si>
    <t>Decreased body weight of female pups in F1A litter (Day 36)</t>
  </si>
  <si>
    <t>ICI (ICI Central Toxicology Laboratory). 1988a. Di-(2-ethylhexyl)adipate: Teratogenicity study in the rat. Report CTL/P/2119 (unpublished study)._x000D_
_x000D_
ICI (ICI Central Toxicology Laboratory). 1988b. Di-(2-ethylhexyl)adipate (DEHA) fertility study in rats. Report CTL/P/2229 (unpublished study).</t>
  </si>
  <si>
    <t>Changes in body weight  and liver weight increased liver_x000D_
 weight of male and female parents; reduced ossification_x000D_
 and slightly dilated ureters in fetuses</t>
  </si>
  <si>
    <t>1-22</t>
  </si>
  <si>
    <t>Changes in body weight (decreased body weight gain during pregancy)</t>
  </si>
  <si>
    <t>Data are from Table 5 in primary report (body weight gain GD1-22); variability only presented in primary report as a single 95% CI value for the endpoint.</t>
  </si>
  <si>
    <t>slightly dilated ureters in fetuses</t>
  </si>
  <si>
    <t>Incidence are from Table 11 of primary report.  Number of animals reflect the number of litters, number affected represents the number of litters with at least one pup demonstarting ureter dilation.</t>
  </si>
  <si>
    <t>reduced ossification</t>
  </si>
  <si>
    <t>Numerous bones throughout the skeleton demonstrated decreased ossification.</t>
  </si>
  <si>
    <t>Diallate</t>
  </si>
  <si>
    <t>2303164</t>
  </si>
  <si>
    <t>http://epa-heast.ornl.gov/heast.php?chemical=Diallate</t>
  </si>
  <si>
    <t>BRL (Bionetics Research Labs, Inc.). 1968. Evaluation of carcinogenic, teratogenic, and mutagenic activities of selected pesticides and industrial chemicals, Vol 1, Carcinogenic study. Prepared for National Cancer Institute, U.S. Department of Commerce, Washington, DC. NTIS PB-223159._x000D_
_x000D_
Innes J.R.M., B.M. Ulland, M.G. Valerio, et al. 1969. Bioassay of pesticides and industrial chemicals for tumorigenicity in mice: a preliminary note. J Natl Cancer Inst. 42: 1101-1114.</t>
  </si>
  <si>
    <t>Gavage and Diet</t>
  </si>
  <si>
    <t>Diaminochlrotrizine (DACT)</t>
  </si>
  <si>
    <t>http://iaspub.epa.gov/apex/pesticides/f?p=CHEMICALSEARCH:3:0::NO:1,3,31,7,12,25:P3_XCHEMICAL_ID:2081</t>
  </si>
  <si>
    <t>Morseth et al 1996</t>
  </si>
  <si>
    <t>Atrazine (parent compound)</t>
  </si>
  <si>
    <t>Diazinon</t>
  </si>
  <si>
    <t>333415</t>
  </si>
  <si>
    <t>http://www.atsdr.cdc.gov/ToxProfiles/tp86.pdf</t>
  </si>
  <si>
    <t>Kirchner FR, McCormick GC, Arthur AT. 1991. One/two year oral toxicity study in rats. Ciba-Geigy Corporation. Submitted to the U.S. Environmental Protection Agency. MRID41942002</t>
  </si>
  <si>
    <t>22–28% decreased RBC AChE activity</t>
  </si>
  <si>
    <t>Decreased RBC acetylcholinesterase</t>
  </si>
  <si>
    <t>POD was based on AchE measurements at multiple time points.</t>
  </si>
  <si>
    <t>http://www.epa.gov/opp00001/chem_search/reg_actions/reregistration/red_PC-057801_31-Jul-06.pdf</t>
  </si>
  <si>
    <t>Barnes, T. (1988) Diazinon (MG-8): 90-Day Oral Toxicity Study in Dogs: Project ID 882012. Unpublished study prepared by Ciba-Geigy Corp. 647 p.  MRID 40815004_x000D_
_x000D_
Rudzki, M.; McCormick, G.; Arthur, A. (1991) Diazinon (MG-8): 52- Week Oral Toxicity Study in Dogs: Lab Project Number: 882014. Unpublished study prepared by Ciga-Geigy. 621 p.  MRID 41942001._x000D_
_x000D_
 Chang, J. (1994) DZN Diazinon MG87(percent): Cholinesterase Inhibition in 28 Day Study in Rats: Final Report: Lab Project Number: F/00186. Unpublished study prepared by Ciba Geigy Environmental Health Center. 125 p. MRID 43543901._x000D_
_x000D_
MRID 40815003_x000D_
_x000D_
MRID 43543802_x000D_
_x000D_
Kirchner, F.; McCormick, G.; Arthur, A. (1991) Diazinon (MG-8): One/Two Year Oral Toxicity Study in Rats: Lab Project Number: 882018. Unpublished study prepared by Ciba-Geigy. 3101 p. MRID 41942002</t>
  </si>
  <si>
    <t>no adverse effects on cholinesterase inhibition (based on 7 studies - see accompanying records)</t>
  </si>
  <si>
    <t>4-52</t>
  </si>
  <si>
    <t>The NOAEL is based on review of results from seven oral feeding studies consistently showing no adverse effects on cholinesterase inhibition at the NOAEL, including three dog studies (4 week, 90 day, 1 year)</t>
  </si>
  <si>
    <t>4-104</t>
  </si>
  <si>
    <t>The NOAEL is based on review of results from seven oral feeding studies consistently showing no adverse effects on cholinesterase inhibition at the NOAEL, including four rat studies (4 week, 90 day, 90 day neurotox, 2 year)</t>
  </si>
  <si>
    <t>http://epa-heast.ornl.gov/heast.php?chemical=Diazinon</t>
  </si>
  <si>
    <t>Davies D.B. and B.J. Holub. 1980. Toxicological evaluation of dietary Diazinon in the rat. Arch Environ Contam Toxicol. 9(6): 637-650.</t>
  </si>
  <si>
    <t>decreased blood cholinesterase activity</t>
  </si>
  <si>
    <t>35-42</t>
  </si>
  <si>
    <t>decreased plasma cholinesterase (day 35)</t>
  </si>
  <si>
    <t>umole/ml plasma/min</t>
  </si>
  <si>
    <t>decreased plasma cholinesterase (day 42)</t>
  </si>
  <si>
    <t>Dose-response data are form Table 3 in primary report</t>
  </si>
  <si>
    <t>Dibenz(a,h)Anthracene</t>
  </si>
  <si>
    <t>53703</t>
  </si>
  <si>
    <t>C22H14</t>
  </si>
  <si>
    <t>Snell KC and Stewart HL. 1962. Pulmonary adenomatosis induced in DBA/2 mice by oral administration of dibenz[a,h]anthracene. J Nat Cancer Inst 28:1043-1051.</t>
  </si>
  <si>
    <t>alveolar carcinomas</t>
  </si>
  <si>
    <t>DBA/2</t>
  </si>
  <si>
    <t>The IUR was derived from the OSF (see accompanying record), assuming the chemical is equally absorbed and are equally potent by oral and inhalation routes and that a 70 kg person inhales 20 cubic meters of air per day.</t>
  </si>
  <si>
    <t>Dibenz(a-h)acridine</t>
  </si>
  <si>
    <t>226368</t>
  </si>
  <si>
    <t>Dibenz(a-j)acridine</t>
  </si>
  <si>
    <t>224420</t>
  </si>
  <si>
    <t>Dibenzo(a-e)pyrene</t>
  </si>
  <si>
    <t>192654</t>
  </si>
  <si>
    <t>Inhalation unit risk was extrapolated from BaP inhalation study (see BaP database entry for dose-response data and methodology) using a potency equivalency factor of 1.</t>
  </si>
  <si>
    <t>Dibenzo(a-h)pyrene</t>
  </si>
  <si>
    <t>189640</t>
  </si>
  <si>
    <t>Oral slope factor was extrapolated from BaP feeding study (see BaP database entry for dose-response data and methodology) using a potency equivalency factor of 10.</t>
  </si>
  <si>
    <t>Dibenzo(a-i)pyrene</t>
  </si>
  <si>
    <t>189559</t>
  </si>
  <si>
    <t>Dibenzo(a-l)pyrene</t>
  </si>
  <si>
    <t>191300</t>
  </si>
  <si>
    <t>Dibenzofuran</t>
  </si>
  <si>
    <t>132649</t>
  </si>
  <si>
    <t>C12H8O</t>
  </si>
  <si>
    <t>Dibromochloromethane</t>
  </si>
  <si>
    <t>124481</t>
  </si>
  <si>
    <t>CHBr2Cl</t>
  </si>
  <si>
    <t>National Toxicology Program (NTP, 1985). Toxicology and Carcinogenesis Studies of Chlorodibromomethane in F344/N Rats and B6C3F1 Mice (Gavage Studies). NTP Technical Report Series No. 282. NIH Publication No. 85-2538. US Department of Health and Human Services, NTP, Research Triangle Park, NC.</t>
  </si>
  <si>
    <t>combined hepatocellular adenomas and carcinomas</t>
  </si>
  <si>
    <t>http://www.epa.gov/iris/subst/0222.htm</t>
  </si>
  <si>
    <t>NTP (National Toxicology Program). 1985. Toxicology and Carcinogenesis Studies of Chlorodibromomethane in F344/N Rats and B6C3F1 mice (gavage studies). NTP TR282.</t>
  </si>
  <si>
    <t>hepatic lesions (vacuolar changes)</t>
  </si>
  <si>
    <t>Incidence data are from Table 6 in primary report.</t>
  </si>
  <si>
    <t>NTP (National Toxicology Program). 1985. Toxicology and carcinogenesis studies of chlorodibromomethane (CAS No. 124-48-1) in F344/N rats and B6C3F1 mice (gavage studies). NTP Tech. Report Series No. 282. NTIS PB 86-166675.</t>
  </si>
  <si>
    <t>Method for conversion to HED was not specified.</t>
  </si>
  <si>
    <t>Naticlnal Toxicology Program (NTP, 1985). Toxicology and Carcinogenesis Studies of Chlorodibromomelhane in F344/N Rats and B6C3F1 Mice (Gavage Studies). NTP Technical Report Series No. 282. NIH Publication No. 85-2538. US Department of Health and Human Services, NTP, Research Triangle Park, NC.</t>
  </si>
  <si>
    <t>Dibutyl Phthalate</t>
  </si>
  <si>
    <t>84742</t>
  </si>
  <si>
    <t>C16H22O4</t>
  </si>
  <si>
    <t>http://www.epa.gov/iris/subst/0038.htm</t>
  </si>
  <si>
    <t>Smith, C.C. 1953. Toxicity of butyl sterate, dibutyl sebacate, dibutyl phthalate and methoxyethyl oleate. Arch. Hyg. Occup. Med. 7: 310-318.</t>
  </si>
  <si>
    <t>Increased mortality</t>
  </si>
  <si>
    <t>additional factor of 10 to account for both the less-than-chronic duration of the study and deficiencies in the study, such as the use of only male animals</t>
  </si>
  <si>
    <t>number of deaths</t>
  </si>
  <si>
    <t>died during the first week of the study</t>
  </si>
  <si>
    <t>Dicamba</t>
  </si>
  <si>
    <t>1918009</t>
  </si>
  <si>
    <t>http://www.regulations.gov/#!documentDetail;D=EPA-HQ-OPP-2005-0479-0026</t>
  </si>
  <si>
    <t>6/8/2009</t>
  </si>
  <si>
    <t>Masters, R. (1993) Technical Dicamba: A Study of the Effect on Reproductive Function of Two Generations in the Rat: Lab Project Number: SNC 140/921437. Unpublished study prepared by Huntingdon Research Centre Ltd. 392 p.  MRID 43137101</t>
  </si>
  <si>
    <t>Decreased pup weight</t>
  </si>
  <si>
    <t>http://www.epa.gov/iris/subst/0223.htm</t>
  </si>
  <si>
    <t>Velsicol Chemical Corporation. 1978. MRID No. 00028236. Available from EPA. Write to FOI, EPA, Washington, DC 20460.</t>
  </si>
  <si>
    <t>Maternal and fetal toxicity</t>
  </si>
  <si>
    <t>6-18</t>
  </si>
  <si>
    <t>maternal toxicity</t>
  </si>
  <si>
    <t>increased post implantation loss</t>
  </si>
  <si>
    <t>Maternal toxicity</t>
  </si>
  <si>
    <t>slightly lower net weight gain</t>
  </si>
  <si>
    <t>fetal toxicity</t>
  </si>
  <si>
    <t>slightly reduced fetal body weights</t>
  </si>
  <si>
    <t>Dichlormid</t>
  </si>
  <si>
    <t>http://www.regulations.gov/#!documentDetail;D=EPA-HQ-OPP-2005-0477-0009</t>
  </si>
  <si>
    <t>1/13/2011</t>
  </si>
  <si>
    <t>MRID 44529402, 44751801</t>
  </si>
  <si>
    <t>liver clinical pathology/histopathology and increased liver weight.</t>
  </si>
  <si>
    <t>Dichloro-2-Butene, 1,4-</t>
  </si>
  <si>
    <t>764410</t>
  </si>
  <si>
    <t>http://epa-heast.ornl.gov/heast.php?chemical=Dichloro-2-Butene, 1,4-</t>
  </si>
  <si>
    <t>EI Dupont De Nemours and Co. 1986. Long-term inhalation study with 1,4-Dichlorobutene-2 (DCB) in rats. Final report OTS 8(E) Fiche 0509754.</t>
  </si>
  <si>
    <t>nasal passage tumors</t>
  </si>
  <si>
    <t>Dichloroacetic acid</t>
  </si>
  <si>
    <t>79436</t>
  </si>
  <si>
    <t>C2H2Cl2O2</t>
  </si>
  <si>
    <t>http://www.epa.gov/iris/subst/0654.htm</t>
  </si>
  <si>
    <t>Cicmanec, JL; Condie, LW; Olson, GR; et al. (1991) 90-day toxicity study of dichloroacetate in dogs. Fundam Appl Toxicol 17:376-389.</t>
  </si>
  <si>
    <t>Lesions observed in the testes, cerebrum, cerebellum, and liver.</t>
  </si>
  <si>
    <t>Lesions observed in the testes</t>
  </si>
  <si>
    <t>mild to severe testicular degeneration</t>
  </si>
  <si>
    <t>DeAngelo, AB; George, MH; House, DE. (1999) Hepatocarcinogenicity in the male B6C3F1 mouse following a life-time exposure to dichloroacetic acid in the drinking water: dose-response determination and modes of action. J Toxicol Environ Health 58:485-507.</t>
  </si>
  <si>
    <t>hepatoadenoma and hepatocarcinoma</t>
  </si>
  <si>
    <t>90-100</t>
  </si>
  <si>
    <t>g/L</t>
  </si>
  <si>
    <t>The high dose was excluded from BMD modeling.</t>
  </si>
  <si>
    <t>Lesions observed in the cerebrum, cerebellum</t>
  </si>
  <si>
    <t>mild vacuolization of the myelinated white tracts of the cerebrum and cerebellum</t>
  </si>
  <si>
    <t>Lesions observed in the liver</t>
  </si>
  <si>
    <t>mild to moderate hepatic vacuolization</t>
  </si>
  <si>
    <t>Dichlorodifluoromethane</t>
  </si>
  <si>
    <t>75718</t>
  </si>
  <si>
    <t>CCl2F2</t>
  </si>
  <si>
    <t>http://www.epa.gov/iris/subst/0040.htm</t>
  </si>
  <si>
    <t>Sherman, H. 1974. Long-term feeding studies in rats and dogs with dichlorodifluoromethane (Freon 12 Food Freezant). Haskell Laboratory for Toxicology and Industrial Medicine Report No. 24-74.</t>
  </si>
  <si>
    <t>Dose-response data are presented in Table 2 of primary report, however variability measures were not reported.  Individual animal records are available.</t>
  </si>
  <si>
    <t>Dichloroethylene, 1,2- (Mixed Isomers)</t>
  </si>
  <si>
    <t>540590</t>
  </si>
  <si>
    <t>http://epa-heast.ornl.gov/heast.php?chemical=Dichloroethylene, 1,2- (Mixed Isomers)</t>
  </si>
  <si>
    <t>Quast, JF, C.G. Humiston, C.E. Wade, et al. 1983. A chronic toxicity and oncogenicity study in rats and subchronic toxicity study in dogs on ingested Vinylidine Chloride. Fund Appl Toxicol. 3: 55-62.</t>
  </si>
  <si>
    <t>liver lesions</t>
  </si>
  <si>
    <t>1,1-dichloroethylene</t>
  </si>
  <si>
    <t>liver lesions (hepatocellular midzonal fatty change)</t>
  </si>
  <si>
    <t>ppm 1,1-dichloroethylene/kg/day</t>
  </si>
  <si>
    <t>The RfD of 0.009 mg/kg/day for 1,1-dichloroethylene derived from Quast et al (1983) was adopted for mixed 1,2-dichloroethylene based on sufficient similarity of the compounds.  Note:  the RfD for 1,1-dichloroethylene has been revised since this assessment.</t>
  </si>
  <si>
    <t>Dichloromethane</t>
  </si>
  <si>
    <t>75092</t>
  </si>
  <si>
    <t>CH2Cl2</t>
  </si>
  <si>
    <t>http://www.epa.gov/iris/subst/0070.htm</t>
  </si>
  <si>
    <t>11/18/2011</t>
  </si>
  <si>
    <t>Serota, DG; Thakur, AK; Ulland, BM; et al. (1986a) A two-year drinking water study of dichloromethane in rodents. I. Rats. Food Chem Toxicol 24(9):951–958.</t>
  </si>
  <si>
    <t>Hepatic effects (hepatic vacuolation, liver foci)</t>
  </si>
  <si>
    <t>mg dichloromethane metabolized via CYP pathway/L liver tissue/day</t>
  </si>
  <si>
    <t>Administered doses were converted to internal doses using a rat PBPK model.  Because the dose metric is a rate of metabolism and the clearance of these metabolites may be slower per volume tissue in the human compared with the rat, this rodent internal dose metric was adjusted by dividing by a pharmacokinetic allometric scaling factor of body weight (BW)0.75 (operationalized as [Bwhuman/Bwrat]0.25 ≈ 4.09) to obtain a human equivalent internal BMDL10. The human equivalent internal BMDL10 was then converted to the human equivalent dose (HED) using a human PBPK model (adapted from David et al., 2006) that provided a distribution of HEDs. The 1st percentile of the distribution of HEDs, 0.19 mg/kg-day, was used as the point of departure for the RfD.</t>
  </si>
  <si>
    <t>Serota, DG; Thakur, AK; Ulland, BM; et al. (1986b) A two-year drinking water study of dichloromethane in rodents. II. Mice. Food Chem Toxicol 24(9):959–963.</t>
  </si>
  <si>
    <t>Hepatocellular carcinomas or adenomas</t>
  </si>
  <si>
    <t>The oral slope factor, calculated from exposures beginning after early development (e.g., beginning at 7-9 weeks of age), was derived from mouse liver tumor incidence data (from Serota et al., 1986b; Hazleton Laboratories, 1983) using a modified mouse PBPK model (Marino et al., 2006) and the multistage dose-response model (BMDS 2.0) to approximate a mouse BMDL10 (expressed in units of internal dose, or mg dichloromethane metabolized via the GST pathway/L liver tissue/day), with the BMDL10 defined as the 95% lower bound on the exposure associated with a 10% extra cancer risk. A human (internal dose) BMDL10 was derived by dividing the mouse (internal dose) BMDL10 by an allometric scaling factor of 7 (based on body weight [BW] raised to the ¾ power). A probabilistic human PBPK model (David et al., 2006) was used to determine a distribution of human internal doses from a unit of oral dose (1 mg/kg) and corresponding oral slope factor values expressed as external dose (mg/kg-day). The mean of the distribution of candidate values from the most sensitive (GST-T1+/+) genotype (that is, the group that would be expected to be most sensitive to the carcinogenic effects of dichloromethane) was chosen as the oral slope factor.</t>
  </si>
  <si>
    <t>Nitschke, KD; Burek, JD; Bell, TJ; et al. (1988a) Methylene chloride: a 2-year inhalation toxicity and oncogenicity study in rats. Fundam Appl Toxicol 11:48–59.</t>
  </si>
  <si>
    <t>Hepatic effects (hepatic vacuolation)</t>
  </si>
  <si>
    <t>Adminstered doses were converted to internal doses using a rat PBPK model.  Because the dose metric is a rate of metabolism and the clearance of these metabolites may be slower per volume tissue in the human compared with the rat, this rodent internal dose metric was adjusted by dividing by a pharmacokinetic allometric scaling factor of body weight (BW)0.75 (operationalized as [BWhuman/BWrat]0.25 ≈ 4.09) to obtain a human equivalent internal BMDL10. The human equivalent internal BMDL10 was then converted to the human equivalent concentration (HEC) using a human PBPK model (adapted from David et al., 2006) that provided a distribution of HECs. The 1st percentile of the distribution of HECs, 17.2 mg/m3, was used as a point of departure for the RfC.</t>
  </si>
  <si>
    <t>Mennear, JH; McConnell, EE; Huff, JE; et al. (1988) Inhalation and carcinogenesis studies of methylene chloride (dichloromethane) in F344/n rats and B6C3F1 mice. Ann NY Acad Sci 534:343–351._x000D_
 _x000D_
NTP (National Toxicology Program). (1986) Toxicology and carcinogenesis studies of dichloromethane (methylene chloride) (CAS No. 75-09-2) in F344/N rats and B6C3F1 mice (inhalation studies). Public Health Service, U.S. Department of Health and Human Services; NTP TR 306. Available from the National Institute of Environmental Health Sciences, Research Triangle Park, NC. Available online at http://ntp.niehs.nih.gov/ntp/htdocs/LT_rpts/tr306.pdf (210 pp, 9M).</t>
  </si>
  <si>
    <t>Hepatocellular carcinomas or adenomas, bronchoalveolar carcinomas or adenomas</t>
  </si>
  <si>
    <t>The inhalation unit risk, calculated from exposures beginning after early development (e.g., beginning at 7-9 weeks of age), was derived from mouse liver and lung tumor incidence data (from Mennear et al., 1988; NTP, 1986) using a modified mouse PBPK model (Marino et al., 2006) and the multistage dose-response model (BMDS 2.0) to approximate mouse BMDL10 values (expressed in units of internal dose, or mg dichloromethane metabolized via the GST pathway/liter of liver or lung tissue/day), with the BMDL10 defined as the 95% lower bound on the exposure associated with a 10% extra cancer risk. Human (internal dose) BMDL10 values for liver and lung tumors were derived by dividing the mouse (internal dose) BMDL10s by an allometric scaling factor of 7 (based on BW raised to the ¾ power). A probabilistic human PBPK model (David et al., 2006) was used to determine a distribution of human internal doses from a unit of concentration (1 µg/m3) and corresponding inhalation unit risk values expressed as external concentrations (µg/m3). The mean of the distribution of candidate values from the most sensitive (GST-T1+/+) genotype (that is, the group that would be expected to be most sensitive to the carcinogenic effects of dichloromethane) was chosen as the inhalation unit risk for liver and lung tumors. A procedure for combining risks for liver and lung tumors was used to derive the dichloromethane IUR.</t>
  </si>
  <si>
    <t>bronchoalveolar carcinomas or adenomas</t>
  </si>
  <si>
    <t>Dichloropropane, 1,3-   </t>
  </si>
  <si>
    <t>142289</t>
  </si>
  <si>
    <t>http://hhpprtv.ornl.gov/issue_papers/Dichloropropane13.pdf</t>
  </si>
  <si>
    <t>Terrill, J.B., M. Robinson, G.W. Wolfe and L.H. Billups. 1991. The subacute and subchronic oral toxicity of 1,3-dichloropropane in the rat. J. Am. Coll. Toxicol. 10: 421-430.</t>
  </si>
  <si>
    <t>histopathological lesions (minimal-to-slight centrilobular_x000D_
hypertrophy in the liver, minimal chronic progressive nephropathy in the kidney)</t>
  </si>
  <si>
    <t>chronic progressive kidney nephropathy</t>
  </si>
  <si>
    <t>minimal-to-slight centrilobular hypertrophy</t>
  </si>
  <si>
    <t>Dichlorvos</t>
  </si>
  <si>
    <t>62737</t>
  </si>
  <si>
    <t>C4H7Cl2O4P</t>
  </si>
  <si>
    <t>http://www.atsdr.cdc.gov/ToxProfiles/tp88.pdf</t>
  </si>
  <si>
    <t>Blair D, Dix KM, Hunt PF, Thorpe E, Stevenson DE, and Walker AIT. 1976. Dichlorvos - A 2-year inhalation carcinogenesis study in rats. Arch Toxicol 35:281-294.</t>
  </si>
  <si>
    <t>brain and erythrocyte acetylcholinesterase inhibition</t>
  </si>
  <si>
    <t>erythrocyte acetylcholinesterase inhibition</t>
  </si>
  <si>
    <t>umol NaOH/mL-min</t>
  </si>
  <si>
    <t>brain cholinesterase inhibition</t>
  </si>
  <si>
    <t>umol SH grps/g-min</t>
  </si>
  <si>
    <t>http://www.epa.gov/iris/subst/0151.htm</t>
  </si>
  <si>
    <t>Blair, D., K.M. Dix, P.F. Hunt, E. Thorpe, D.E. Stevenson, and A.I. Walker. 1976. Dichlorvos: A 2-year inhalation carcinogenesis study. Arch. Toxicol. 35(4): 281-294.</t>
  </si>
  <si>
    <t>Decreased brain cholinesterase activity</t>
  </si>
  <si>
    <t>CFE</t>
  </si>
  <si>
    <t>micromoles/g/min</t>
  </si>
  <si>
    <t>Dose response data are from Table 1a of primary report.</t>
  </si>
  <si>
    <t>Decreased brain colinesterase activity</t>
  </si>
  <si>
    <t>NTP (National Toxicology Program). 1986a. Two-year mouse gavage study. Unpublished report prepared by Southern Research Institute, May 23. Study No. 05049. NTP, Research Triangle Park, NC.</t>
  </si>
  <si>
    <t>forestomach and pancreatic tumors; leukemia (the geometric mean of oral slope factors for forestomach tumors in mice and tumors of the pancreas and leukemia in rats was used to derive the oral slope factor).</t>
  </si>
  <si>
    <t>Pancreatic tumors (pancreatic acinar adenoma)</t>
  </si>
  <si>
    <t>forestomach tumors (papilloma, squamous and squamous cell carcinoma)</t>
  </si>
  <si>
    <t>The reported oral slope factor is a geometric mean of the mouse and rat slope factors.  The slope factor for forestomach tumors in mice is 1.1e-1.  Method for animal-to-human extrapolation was not specified.</t>
  </si>
  <si>
    <t>NTP (National Toxicology Program). 1986b. Two-year gavage study of dichlorvos in rats. Unpublished report prepared by Southern Research Institute, May 23. Study No. 05049. NTP, Research Triangle Park, NC.</t>
  </si>
  <si>
    <t>pancreatic acinar adenoma; leukemia, all types</t>
  </si>
  <si>
    <t>pancreatic acinar adenoma</t>
  </si>
  <si>
    <t>The reported oral slope factor is a geometric mean of the mouse and rat slope factors.  The slope factor for pancreatic tumors i is 5.8E-1.  Method for animal-to-human extrapolation was not specified.</t>
  </si>
  <si>
    <t>leukemia, all types</t>
  </si>
  <si>
    <t>The reported oral slope factor is a geometric mean of the mouse and rat slope factors.  The rat slope factor for leukemia  is 3.8e-1.  Method for animal-to-human extrapolation was not specified.</t>
  </si>
  <si>
    <t>AMVAC Chemical Corp. 1990. A 52 week chronic toxicity study on DDVP in dogs.  Unpublished report dated August 6, 1990 submitted by AMVAC Chemical Corporation, Los Angeles CA.  EPA-41593101.</t>
  </si>
  <si>
    <t>brain  acetylcholinesterase inhibition</t>
  </si>
  <si>
    <t>http://www.epa.gov/opp00001/chem_search/reg_actions/reregistration/red_G-32_31-Jul-06.pdf</t>
  </si>
  <si>
    <t>Markiewicz, V. (1990) A 52-Week Chronic Toxicity Study on DDVP in Dogs:  Lab Project Number: 2534/102. Unpublished study prepared by Hazleton Laboratories America, Inc. 431 p. MRID 41593101</t>
  </si>
  <si>
    <t>plasma and RBC cholinesterase inhibition</t>
  </si>
  <si>
    <t>AMVAC Chemical Corporation. 1990. MRID No. 41593101; HED Doc. No. 008178. Available from EPA. Write to FOI, EPA, Washington, DC 20460.</t>
  </si>
  <si>
    <t>Plasma and RBC ChE inhibition in males and females; brain ChE inhibition in males</t>
  </si>
  <si>
    <t>Brain ChE inhibition</t>
  </si>
  <si>
    <t>Plasma and RBC ChE inhibition</t>
  </si>
  <si>
    <t>Diclofop-methyl</t>
  </si>
  <si>
    <t>51338273</t>
  </si>
  <si>
    <t>http://www.epa.gov/opp00001/chem_search/reg_actions/reregistration/red_PC-110902_1-Sep-00.pdf</t>
  </si>
  <si>
    <t>2000</t>
  </si>
  <si>
    <t>Ehling, G.; Donaubauer, H. (1996) HOE-023408--Substance Technical (Code: Hoe 023408 00 ZD95 0004): Combined Chronic Toxicity (12 and 24 Months) and Carcinogenicity (24 Months) Study in Rats: Lab Project Number: 92.0475: 95.0691: A 55998. Unpublished study prepared by Hoechst Aktiengesellschaft. 8320 p. MRID 43927302</t>
  </si>
  <si>
    <t>increased absolute and relative liver and kidney weights, increased ALT (alanine aminotransferase), AST (aspartate aminotransferase), and AlkP (alkaline phosphatase)_x000D_
activities, impaired lipid and protein metabolism, and histopathology (hypertrophy, lipofuscin storage)</t>
  </si>
  <si>
    <t>Diclosulam</t>
  </si>
  <si>
    <t>145701219</t>
  </si>
  <si>
    <t>http://iaspub.epa.gov/apex/pesticides/f?p=CHEMICALSEARCH:21:0::NO:101,21:P21_NAME_VAL,P21_CODE_VAL,P21_SHOW_ALL_VAL,P21_IS_SHOW,P21_SMILES,P21_TOLERANCE,P21_IDENTICAL_STRUCTURE,P21_SUB_SUPER,P21_STEREOCHEMISTRY,P21_IDENTITY_ACTIVE,P21_SUBSUPERSTRUCT_ACTIVE,P21_MATCH_OTHER:\\,145701-21-9</t>
  </si>
  <si>
    <t>Dicofol</t>
  </si>
  <si>
    <t>115322</t>
  </si>
  <si>
    <t>http://www.epa.gov/opp00001/chem_search/reg_actions/reregistration/red_PC-010501_1-Nov-98.pdf</t>
  </si>
  <si>
    <t>9/30/1998</t>
  </si>
  <si>
    <t>Tegeris, A. (1988) Dicofol (Kelthane Technical Miticide): One Year Dietary Toxicity Study in Beagle Dogs: Final Report: Report No. 86014. Unpublished study prepared by Tegeris Laboratories, Inc. 2094 p. MRID 40997101</t>
  </si>
  <si>
    <t>inhibition of adrenal cortical trophic hormone (ACTH)-stimulated cortical release</t>
  </si>
  <si>
    <t>Dicrotophos</t>
  </si>
  <si>
    <t>141662</t>
  </si>
  <si>
    <t>C8H16NO5P</t>
  </si>
  <si>
    <t>http://www.epa.gov/opp00001/chem_search/reg_actions/reregistration/red_PC-035201_31-Jul-06.pdf</t>
  </si>
  <si>
    <t>decreased plasma, RBC and brain ChE activity</t>
  </si>
  <si>
    <t>http://www.epa.gov/iris/subst/0211.htm</t>
  </si>
  <si>
    <t>Shell Chemical Company. 1965a. MRID No. 00013446, 00066340. Available from EPA. Write to FOI, EPA, Washington, DC 20460.</t>
  </si>
  <si>
    <t>Decreased pup survival</t>
  </si>
  <si>
    <t>Dicyclopentadiene   </t>
  </si>
  <si>
    <t>77736</t>
  </si>
  <si>
    <t>http://hhpprtv.ornl.gov/issue_papers/Dicyclopentadiene.pdf</t>
  </si>
  <si>
    <t>Aulerich, R.J., T.H. Coleman, D. Polin et al. 1979. Toxicology Study of Diisopropyl Methylphosphonate and Dicyclopentadiene in Mallard Ducks, Bobwhite Quail and Mink. Final_x000D_
Report. Dept. of Poultry Science, Michigan State University. NTIS AD-A087257/2.</t>
  </si>
  <si>
    <t>decreased body weight in offspring of minks after 4 weeks of nursing</t>
  </si>
  <si>
    <t>The number of live litters/dose was not reported.</t>
  </si>
  <si>
    <t>Kinkead, E.R., U.C. Pozzani, D.L. Geary and C.P. Carpenter. 1971. The mammalian toxicity of_x000D_
dicyclopentadiene. Toxicol. Appl. Pharmacol. 20: 552-561.</t>
  </si>
  <si>
    <t>89</t>
  </si>
  <si>
    <t>increased relative liver weights</t>
  </si>
  <si>
    <t>mean data not entered because SD/SE's not provided in primary source</t>
  </si>
  <si>
    <t>increased absolute liver weights</t>
  </si>
  <si>
    <t>Dieldrin</t>
  </si>
  <si>
    <t>60571</t>
  </si>
  <si>
    <t>C12H8Cl6O</t>
  </si>
  <si>
    <t>Walker AIT, Stevenson DE, Robinson J, et al. 1969. The toxicology and pharmacodynamics of dieldrin (HEOD): Two-year oral exposures of rats and dogs. Toxicol Appl Pharmacol 15:345-373.</t>
  </si>
  <si>
    <t>increased absolute and relative liver weight</t>
  </si>
  <si>
    <t>g/100 g BW</t>
  </si>
  <si>
    <t>Measure of variability was not stated but appears to be standard deviation</t>
  </si>
  <si>
    <t>http://www.epa.gov/iris/subst/0225.htm</t>
  </si>
  <si>
    <t>Meierhenry, E.F., B.H. Reuber, M.E. Gershwin, L.S. Hsieh and S.W. French. 1983. Deildrininduced mallory bodies in hepatic tumors of mice of different strains. Hepatology. 3: 90-95.</t>
  </si>
  <si>
    <t>liver carcinoma (oral slope factor is the geometric mean of 13 slope factors calculated from liver carcinoma data in mice)</t>
  </si>
  <si>
    <t>85</t>
  </si>
  <si>
    <t>(oral slope factor is the geometric mean of 13 slope factors calculated from liver carcinoma data in mice).  slope factors for male C57B1/6J, C3H/He, and B6C3F1 mice were 7.4, 8.5, and 11, respectively.</t>
  </si>
  <si>
    <t>Tennekes, H.A., A.S. Wright, K.M. Dix and J.H. Koeman. 1981. Effects of dieldrin, diet, and bedding on enzyme function and tumor incidence in livers of male CF-1 mice. Cancer Res. 41: 3615-3620.</t>
  </si>
  <si>
    <t>(oral slope factor is the geometric mean of 13 slope factors calculated from liver carcinoma data in mice).  Oral slope factor for male mice was 18.</t>
  </si>
  <si>
    <t>NCI (National Cancer Institute). 1978a. Bioassays of aldrin and dieldrin for possible carcinogenicity. DHEW Publication No. (NIH) 78-821. National Cancer Institute Carcinogenesis Technical Report Series, No. 21. NCI-CG-TR-21._x000D_
NCI (National Cancer Institute). 1978b. Bioassays of aldrin and dieldrin for possible carcinogenicity. DHEW Publication No. (NIH) 78-822. National Cancer Institute Carcinogenesis Technical Report Series, No. 22. NCI-CG-TR-22.</t>
  </si>
  <si>
    <t>(oral slope factor is the geometric mean of 13 slope factors calculated from liver carcinoma data in mice).  Slope factor for male mice was 9.8</t>
  </si>
  <si>
    <t>Thorpe, E. and A.I.T. Walker. 1973. The toxicology of dieldrin (HEOD). Part II. Comparative_x000D_
long-term oral toxicology studies in mice with dieldrin, DDT, phenobarbitone, beta-BHC and_x000D_
gamma-BHC. Food Cosmet. Toxicol. 11: 433-441.</t>
  </si>
  <si>
    <t>(oral slope factor is the geometric mean of 13 slope factors calculated from liver carcinoma data in mice).  Slope factors for males and females were 55 and 26, respectively.</t>
  </si>
  <si>
    <t>Walker, A.I.T., E. Thorpe and D.E. Stevenson. 1972. The toxicology of dieldrin (HEOD). I.  Long-term oral toxicity studies in mice. Food Cosmet. Toxicol. 11: 415-432.</t>
  </si>
  <si>
    <t>132-140</t>
  </si>
  <si>
    <t>(oral slope factor is the geometric mean of 13 slope factors calculated from liver carcinoma data in mice) Slope factors for males were 25 and 15; slope factors for females were 28 and 7.1</t>
  </si>
  <si>
    <t>Davis, K.J. 1965. Pathology report on mice fed aldrin, dieldrin, heptachlor or heptachlor epoxide for two years. Internal FDA memorandum to Dr. A.J. Lehman. July 19. (Cited in: U.S. EPA, 1986) _x000D_
_x000D_
Reuber, M.D. 1974. Exhibit 42. Testimony at hearings on aldrin/dieldrin. (Cited in: Epstein, 1975a)_x000D_
_x000D_
Epstein, S.S. 1975a. The carcinogenicity of dieldrin. Part 1. Sci. Total Environ. 4: 1-52._x000D_
_x000D_
Epstein, S.S. 1975a. The carcinogenicity of dieldrin. Part 1. Sci. Total Environ. 4: 1-52. _x000D_
_x000D_
Meierhenry, E.F., B.H. Reuber, M.E. Gershwin, L.S. Hsieh and S.W. French. 1983. Deildrin-induced mallory bodies in hepatic tumors of mice of different strains. Hepatology. 3: 90-95. _x000D_
_x000D_
NCI (National Cancer Institute). 1978a. Bioassays of aldrin and dieldrin for possible carcinogenicity. DHEW Publication No. (NIH) 78-821. National Cancer Institute Carcinogenesis Technical Report Series, No. 21. NCI-CG-TR-21. _x000D_
_x000D_
NCI (National Cancer Institute). 1978b. Bioassays of aldrin and dieldrin for possible carcinogenicity. DHEW Publication No. (NIH) 78-822. National Cancer Institute Carcinogenesis Technical Report Series, No. 22. NCI-CG-TR-22. _x000D_
_x000D_
Reuber, M.D. 1974. Exhibit 42. Testimony at hearings on aldrin/dieldrin. (Cited in: Epstein, 1975a) _x000D_
_x000D_
Tennekes, H.A., A.S. Wright, K.M. Dix and J.H. Koeman. 1981. Effects of dieldrin, diet, and bedding on enzyme function and tumor incidence in livers of male CF-1 mice. Cancer Res. 41: 3615-3620. _x000D_
_x000D_
Thorpe, E. and A.I.T. Walker. 1973. The toxicology of dieldrin (HEOD). Part II. Comparative long-term oral toxicology studies in mice with dieldrin, DDT, phenobarbitone, beta-BHC and gamma-BHC. Food Cosmet. Toxicol. 11: 433-441. _x000D_
_x000D_
Walker, A.I.T., E. Thorpe and D.E. Stevenson. 1972. The toxicology of dieldrin (HEOD). I. Long-term oral toxicity studies in mice. Food Cosmet. Toxicol. 11: 415-432.</t>
  </si>
  <si>
    <t>(oral slope factor is the geometric mean of 13 slope factors calculated from liver carcinoma data in mice)</t>
  </si>
  <si>
    <t>Walker, A.I.T., D.E. Stevenson, J. Robinson, R. Thorpe and M. Roberts. 1969. The toxicology and pharmacodynamics of dieldrin (HEOD): Two-year oral exposures of rats and dogs. Toxicol. Appl. Pharmacol. 15: 345-373.</t>
  </si>
  <si>
    <t>Lesions were liver parenchymal cell changes including focal proliferation and focal hyperplasia.  Incidences of specific lesions were incompletely reported in the primary reference.</t>
  </si>
  <si>
    <t>liver carcinomas (inhalation unit risk was calculated from data presented in oral slope factor section; method for route-to-route extrapolation was not specified)</t>
  </si>
  <si>
    <t>inhalation unit risk was calculated from data presented in oral slope factor section; method for route-to-route extrapolation was not specified</t>
  </si>
  <si>
    <t>Meierhenry, E.F., B.H. Reuber, M.E. Gershwin, L.S. Hsieh and S.W. French. 1983. Deildrininduced_x000D_
mallory bodies in hepatic tumors of mice of different strains. Hepatology. 3: 90-95.</t>
  </si>
  <si>
    <t>Inhalation unit risk was calculated from data presented in oral slope factor section; method for route-to-route extrapolation was not specified</t>
  </si>
  <si>
    <t>Davis, K.J. 1965. Pathology report on mice fed aldrin, dieldrin, heptachlor or heptachlor epoxide for two years. Internal FDA memorandum to Dr. A.J. Lehman. July 19. (Cited in: U.S. EPA, 1986) _x000D_
_x000D_
Epstein, S.S. 1975a. The carcinogenicity of dieldrin. Part 1. Sci. Total Environ. 4: 1-52. _x000D_
_x000D_
Reuber, M.D. 1974. Exhibit 42. Testimony at hearings on aldrin/dieldrin. (Cited in: Epstein, 1975a)</t>
  </si>
  <si>
    <t>Diesel Exhaust Particulate</t>
  </si>
  <si>
    <t>Diethanolamine Mefluidide</t>
  </si>
  <si>
    <t>53780362</t>
  </si>
  <si>
    <t>http://www.epa.gov/opp00001/chem_search/reg_actions/reregistration/red_G-4617_25-Sep-07.pdf</t>
  </si>
  <si>
    <t>9/25/2007</t>
  </si>
  <si>
    <t>Wilson, R. (1990) PBI/Gordon Corporation Phase 3 Summary of MRID 00132995. Twelve Month Diet Feeding Study of MBR 12325 in Dogs: Project No. 0280CD0021. Prepared by RIKER LABORATORIES, INC. 10 p. MRID 00132995</t>
  </si>
  <si>
    <t>decreased body weight and body weight gain in the males</t>
  </si>
  <si>
    <t>Diethyl Ether</t>
  </si>
  <si>
    <t>60297</t>
  </si>
  <si>
    <t>http://www.epa.gov/iris/subst/0423.htm</t>
  </si>
  <si>
    <t>U.S. EPA. 1986. Rat oral subchronic study with ethyl ether. Prepared by American Biogenics Corporation for the Office of Solid Waste, Washington, DC.</t>
  </si>
  <si>
    <t>Depressed body weights</t>
  </si>
  <si>
    <t>Available copy of primary report does not contain tables with body weight data</t>
  </si>
  <si>
    <t>Diethyl Phthalate</t>
  </si>
  <si>
    <t>84662</t>
  </si>
  <si>
    <t>C12H14O4</t>
  </si>
  <si>
    <t>http://www.epa.gov/iris/subst/0226.htm</t>
  </si>
  <si>
    <t>Brown, D., K.R. Butterworth, I.F. Gaunt, P. Grasso and S.D. Gangolli. 1978. Short-term oral toxicity study of diethyl phthalate in the rat. Food Cosmet. Toxicol. 16: 415-422.</t>
  </si>
  <si>
    <t>Decreased growth rate, food consumption and altered organ _x000D_
weights</t>
  </si>
  <si>
    <t>altered organ weights</t>
  </si>
  <si>
    <t>decreased absolute weight of the spleen; organ weight data were without variability measure in primary report</t>
  </si>
  <si>
    <t>increased relative weight of the full caecum; organ weight data were without variability measure in primary report</t>
  </si>
  <si>
    <t>Decreased growth rate</t>
  </si>
  <si>
    <t>less weight gain throughout the duration of the experiment; body weight data were presented without variability measure in primary report.</t>
  </si>
  <si>
    <t>Decreased food consumption</t>
  </si>
  <si>
    <t>Food consumption data were without variability measure in primary report.</t>
  </si>
  <si>
    <t>increased relative weight of the liver; organ weight data were without variability measure in primary report</t>
  </si>
  <si>
    <t>increased relative weight of the kidneys; decreased absolute weight of the kidneys; organ weight data were without variability measure in primary report</t>
  </si>
  <si>
    <t>increased relative weight of the stomach; organ weight data were without variability measure in primary report</t>
  </si>
  <si>
    <t>small intestine</t>
  </si>
  <si>
    <t>increased relative weight of the small intestine; organ weight data were without variability measure in primary report</t>
  </si>
  <si>
    <t>decreased absolute weight of the heart; organ weight data were without variability measure in primary report</t>
  </si>
  <si>
    <t>increased relative weight of the brain; decreased absolute weight of brain; organ weight data were without variability measure in primary report</t>
  </si>
  <si>
    <t>Diethylcarbamodithioic Acid, Sodium Salt</t>
  </si>
  <si>
    <t>148185</t>
  </si>
  <si>
    <t>C5H11NNaS2</t>
  </si>
  <si>
    <t>http://www.epa.gov/iris/subst/0102.htm</t>
  </si>
  <si>
    <t>NCI (National Cancer Institute). 1979. Bioassay of sodium diethyldithiocarbamate for possible carcinogenicity. NCI Carcinogenesis Tech. Rep. Ser. No. 172. DHEW(NIH) 79-1728.</t>
  </si>
  <si>
    <t>Reduced body weight and cataracts in females</t>
  </si>
  <si>
    <t>cataracts</t>
  </si>
  <si>
    <t>Incidence data is from page 23 of primary report.</t>
  </si>
  <si>
    <t>http://epa-heast.ornl.gov/heast.php?chemical=Sodium Diethyldithiocarbamate</t>
  </si>
  <si>
    <t>BRL (Bionetics Research Laboratories). 1968. Evaluation of carcinogenic teratogenic and mutagenic activities of selected pesticides on industrial chemicals. Vol. I. Carcinogenic study. Prepared for National Cancer Institute. U.S. Dept Commerce, Nat Tech Info Serv, Washington, DC. NTIS PB223159.</t>
  </si>
  <si>
    <t>liver tumors (hepatomas)</t>
  </si>
  <si>
    <t>Compound was administered at 215 mg/kg/day via gavage on days 7-28, and then at 692 ppm in the diet until 78 weeks of age. TWA doses are from section 8 of the U.S. EPA 1988 HEED.  Dose response data are from Table 6-1 of the HEED.  q1* was derived using the "computerized multistage model developed by How and Crump (1982)"</t>
  </si>
  <si>
    <t>Body weight data were presented graphically without variability measure in primary report.</t>
  </si>
  <si>
    <t>Sunderman, F.W., O.E. Paynter and R.B. George. 1967. The effects of the protracted administration of the chelating agent, sodium diethyldithiocarbamate (dithiocarb). Am. J. Med. Sci. 254: 46-56.</t>
  </si>
  <si>
    <t>Diethylene Diglycol, Dinitrate</t>
  </si>
  <si>
    <t>693210</t>
  </si>
  <si>
    <t>C4H8N2O7</t>
  </si>
  <si>
    <t>Diethylene Glycol Monobutyl Ether   </t>
  </si>
  <si>
    <t>112345</t>
  </si>
  <si>
    <t>http://hhpprtv.ornl.gov/issue_papers/DiethyleneGlycolMonobutylEther.pdf</t>
  </si>
  <si>
    <t>Johnson, K.A., P.C. Baker, H.L. Kan et al. 2005. Diethylene glycol monobutyl ether (DGBE): Two- and thirteen-week oral toxicity studies in Fischer 344 rats. Food Chem. Toxicol. 43:467–481.</t>
  </si>
  <si>
    <t>changes in RBC in male rats</t>
  </si>
  <si>
    <t>changes in RBC</t>
  </si>
  <si>
    <t>Gushow, T.S., R.R. Miller and B.L. Yano. 1984. Dowanol DB: A 5-week repeated vapor inhalation study in rats. Dow Chemical USA, Midland, MI. Submitted to U.S. EPA under TSCA Section 4, Fiche No. OTS0512379.</t>
  </si>
  <si>
    <t>hepatocelluar vacuolization in female rats</t>
  </si>
  <si>
    <t>hepatocelluar vacuolization consistent with fatty change</t>
  </si>
  <si>
    <t>Diethylene Glycol Monoethyl Ether   </t>
  </si>
  <si>
    <t>111900</t>
  </si>
  <si>
    <t>http://hhpprtv.ornl.gov/issue_papers/DiethyleneGlycolMonoethylEther.pdf</t>
  </si>
  <si>
    <t>Gaunt, I.F., J. Colley, P. Grasso et al. 1968. Short-term toxicity of diethylene glycol monoethyl_x000D_
ether in the rat, mouse and pig. Food Cosmet. Toxicol. 6:689–705.</t>
  </si>
  <si>
    <t>hydropic degeneration in the kidneys and liver and fatty changes in the live</t>
  </si>
  <si>
    <t>hydropic degeneration and fattay changes in the liver of pigs</t>
  </si>
  <si>
    <t>hydropic degeneration in the kidneys of pigs</t>
  </si>
  <si>
    <t>Hardy, C.J., D.W. Coombs, D.J. Lewis et al. 1997. Twenty-eight-day repeated-dose inhalation_x000D_
exposure of rats to diethylene glycol monoethyl ether. Fund. Appl. Toxicol. 38(2):143–147</t>
  </si>
  <si>
    <t>respiratory tract irritation</t>
  </si>
  <si>
    <t>28</t>
  </si>
  <si>
    <t>Focal necrosis in the ventral cartilage of the larynx</t>
  </si>
  <si>
    <t>Diethylformamide   </t>
  </si>
  <si>
    <t>617845</t>
  </si>
  <si>
    <t>http://hhpprtv.ornl.gov/issue_papers/Diethylformamide.pdf</t>
  </si>
  <si>
    <t>Argus, M.F., J.C. Arcos and C. Hoch-Ligeti. 1965. Studies on the carcinogenic activity of protein-denaturing agents: hepatocarcinogenicity of dioxane. J. Natl. Cancer. Inst. 35(6):949-58.</t>
  </si>
  <si>
    <t>no evidence of non-neoplastic lesions</t>
  </si>
  <si>
    <t>73</t>
  </si>
  <si>
    <t>There were no adverse effects in this study; RfD serves as a threshold for toxic effects</t>
  </si>
  <si>
    <t>Diethylstilbestrol</t>
  </si>
  <si>
    <t>56531</t>
  </si>
  <si>
    <t>http://epa-heast.ornl.gov/heast.php?chemical=Diethylstilbestrol</t>
  </si>
  <si>
    <t>Gass, et al. 1964. Carcinogenic dose-response curve to oral Diethylstilbesterol. J Natl Cancer Inst. 33: 971-977.</t>
  </si>
  <si>
    <t>mammary gland carcinoma</t>
  </si>
  <si>
    <t>castrate strain A</t>
  </si>
  <si>
    <t>ppb</t>
  </si>
  <si>
    <t>Dose response data were determined from Table 1 in the primary report.  (% affected converted to number affected).</t>
  </si>
  <si>
    <t>ppb diet</t>
  </si>
  <si>
    <t>Dose response data were determined from Table 1 in the primary report.  (% affected converted to number affected).  Same data as CalEPA SF</t>
  </si>
  <si>
    <t>http://www.oehha.ca.gov/risk/ChemicalDB/OEHHA1992.html</t>
  </si>
  <si>
    <t>Gass GH, Coats D and Graham N (1964). Carcinogenic dose-response curve to oral diethylstilbestrol. J. Nat. Cancer Inst. 33: 971-977.</t>
  </si>
  <si>
    <t>Mammary gland tumors.  Cancer potency is estimated by taking the geometric mean of potencies derived from  three studies.</t>
  </si>
  <si>
    <t>Mammary gland tumors.</t>
  </si>
  <si>
    <t>Cancer potency is estimated by taking the geometric mean of potencies derived from  three studies.  Experiment ended at 85 weeks when fire destroyed the animal facility killing all animals. It is not clear from the primary report how the number of animals at risk (Table 1) were determined.</t>
  </si>
  <si>
    <t>http://studioweeren.net/tox-db/chemicals/diethylstilbestrol</t>
  </si>
  <si>
    <t>Okey AB and Gass GH (1968). Continuous versus cyclic estrogen administration: mammary carcinoma in C3H mice. J. Nat Cancer Inst 40: 225-230. _x000D_
Gass GH, Coats D and Graham N (1964). Carcinogenic dose-response curve to oral diethylstilbestrol. J. Nat. Cancer Inst. 33: 971-977._x000D_
Gass GH and Allaben WT (1977). Preliminary report on the carcinogenic dose response curve to oral vitamin D2. IRCS Med. Sci.: Libr. Compend. 5: 477.</t>
  </si>
  <si>
    <t>Gass GH and Allaben WT (1977). Preliminary report on the carcinogenic dose response curve to oral vitamin D2. IRCS Med. Sci.: Libr. Compend. 5: 477.</t>
  </si>
  <si>
    <t>reference needed</t>
  </si>
  <si>
    <t>Okey AB and Gass GH (1968). Continuous versus cyclic estrogen administration: mammary carcinoma in C3H mice. J. Nat Cancer Inst 40: 225-230.</t>
  </si>
  <si>
    <t>Cancer potency is estimated by taking the geometric mean of potencies derived from three studies. Control data were not reported; it is not clear that an untreated control group was included.</t>
  </si>
  <si>
    <t>Difenoconazole</t>
  </si>
  <si>
    <t>119446683</t>
  </si>
  <si>
    <t>http://iaspub.epa.gov/apex/pesticides/f?p=CHEMICALSEARCH:21:0::NO:101,21:P21_NAME_VAL,P21_CODE_VAL,P21_SHOW_ALL_VAL,P21_IS_SHOW,P21_SMILES,P21_TOLERANCE,P21_IDENTICAL_STRUCTURE,P21_SUB_SUPER,P21_STEREOCHEMISTRY,P21_IDENTITY_ACTIVE,P21_SUBSUPERSTRUCT_ACTIVE,P21_MATCH_OTHER:\\,119446-68-3</t>
  </si>
  <si>
    <t>2/24/1994</t>
  </si>
  <si>
    <t>Cox, RH. 1989.  Combined chronic toxicity and oncogenicity study of CGA 169374 technical in rats.  MRID No. 42090019, 42090020, 42710010,  HED Doc No. 009689, 010588.</t>
  </si>
  <si>
    <t>cumulative decreases in body-weight gains</t>
  </si>
  <si>
    <t>Difenzoquat metilsulfate [ISO]</t>
  </si>
  <si>
    <t>43222486</t>
  </si>
  <si>
    <t>C18H20N2O4S</t>
  </si>
  <si>
    <t>http://iaspub.epa.gov/apex/pesticides/f?p=CHEMICALSEARCH:21:0::NO:101,21:P21_NAME_VAL,P21_CODE_VAL,P21_SHOW_ALL_VAL,P21_IS_SHOW,P21_SMILES,P21_TOLERANCE,P21_IDENTICAL_STRUCTURE,P21_SUB_SUPER,P21_STEREOCHEMISTRY,P21_IDENTITY_ACTIVE,P21_SUBSUPERSTRUCT_ACTIVE,P21_MATCH_OTHER:\\,43222-48-6</t>
  </si>
  <si>
    <t>http://www.epa.gov/iris/subst/0336.htm</t>
  </si>
  <si>
    <t>American Cyanamid Company. 1975. MRID No. 00037923. Available from EPA. Write to FOI, EPA, Washington, DC 20460.</t>
  </si>
  <si>
    <t>Diflubenzuron [ANSI:BSI:ISO]</t>
  </si>
  <si>
    <t>35367385</t>
  </si>
  <si>
    <t>C14H9ClF2N2O2</t>
  </si>
  <si>
    <t>http://www.epa.gov/opp00001/chem_search/reg_actions/reregistration/red_PC-108201_1-Jun-97.pdf</t>
  </si>
  <si>
    <t>1997</t>
  </si>
  <si>
    <t>Greenough, R.; Goburdhun, R.; Hudson, P. et. al. (1985) Diflubenzuron 52 Week Oral Toxicity Study in Dogs: Project No. 630146. Unpublished study prepared by Inveresk Research International. 353 p.</t>
  </si>
  <si>
    <t>methemoglobinemia and sulfhemoglobinemia</t>
  </si>
  <si>
    <t>http://www.epa.gov/iris/subst/0227.htm</t>
  </si>
  <si>
    <t>B.V. Duphar. 1985. MRID No. 00146147. Available from EPA. Write to FOI, EPA, Washington, DC 20460.</t>
  </si>
  <si>
    <t>Methemoglobin and sulfhemoglobin formation</t>
  </si>
  <si>
    <t>Diflufenzopyr Sodium</t>
  </si>
  <si>
    <t>109293983</t>
  </si>
  <si>
    <t>http://iaspub.epa.gov/apex/pesticides/f?p=CHEMICALSEARCH:21:0::NO:101,21:P21_NAME_VAL,P21_CODE_VAL,P21_SHOW_ALL_VAL,P21_IS_SHOW,P21_SMILES,P21_TOLERANCE,P21_IDENTICAL_STRUCTURE,P21_SUB_SUPER,P21_STEREOCHEMISTRY,P21_IDENTITY_ACTIVE,P21_SUBSUPERSTRUCT_ACTIVE,P21_MATCH_OTHER:\\,109293-98-3</t>
  </si>
  <si>
    <t>4/03/2012</t>
  </si>
  <si>
    <t>compensated hemolytic anemia</t>
  </si>
  <si>
    <t>Diglycidyl Resorcinol Ether</t>
  </si>
  <si>
    <t>101906</t>
  </si>
  <si>
    <t>http://studioweeren.net/tox-db/print/chemicals/diglycidyl-resorcinol-ether</t>
  </si>
  <si>
    <t>National Toxicology Program (NTP, 1986). Toxicology and Carcinogenesis Studies of Diglycidyl Resorcinol Ether in F344IN Rats and B6C3F] Mice (Gavage Studies). NTP Technical Report Series No. 257. NIH Publication No. 87-2513. US Department of Health and Human Services, NTP, Research Triangle Park, NC.</t>
  </si>
  <si>
    <t>forestomach squamous cell papillomas</t>
  </si>
  <si>
    <t>Includes 12 mg/kg-day group tested in supplemental study</t>
  </si>
  <si>
    <t>Dihydrosafrole</t>
  </si>
  <si>
    <t>94586</t>
  </si>
  <si>
    <t>Hagan EC, Jenner PM, Jones WI, Fitzhugh OG, Long EL, Brouwer JG and Webb WK (1965). Toxic properties of compounds related to safrole. Toxicol. Appl. Pharmacol._x000D_
7: 18-24.</t>
  </si>
  <si>
    <t>esophageal tumors</t>
  </si>
  <si>
    <t>esophagus</t>
  </si>
  <si>
    <t>Diisopropyl Ether   </t>
  </si>
  <si>
    <t>108203</t>
  </si>
  <si>
    <t>http://hhpprtv.ornl.gov/issue_papers/DiisopropylEther.pdf</t>
  </si>
  <si>
    <t>2011</t>
  </si>
  <si>
    <t>Dalbey, W. and M. Feuston. 1996. Subchronic and developmental toxicity studies of vaporized diisopropyl ether in rats. J. Toxicol. Environ. Health. 49:29–43.</t>
  </si>
  <si>
    <t>rudimentary and short 14th ribs in fetal rats</t>
  </si>
  <si>
    <t>6-16</t>
  </si>
  <si>
    <t>Number of fetuses affected.  Default blood:gas partition coefficient of 1 was used.</t>
  </si>
  <si>
    <t>Dimethenamid-P</t>
  </si>
  <si>
    <t>163515148</t>
  </si>
  <si>
    <t>http://iaspub.epa.gov/apex/pesticides/f?p=CHEMICALSEARCH:21:0::NO:101,21:P21_NAME_VAL,P21_CODE_VAL,P21_SHOW_ALL_VAL,P21_IS_SHOW,P21_SMILES,P21_TOLERANCE,P21_IDENTICAL_STRUCTURE,P21_SUB_SUPER,P21_STEREOCHEMISTRY,P21_IDENTITY_ACTIVE,P21_SUBSUPERSTRUCT_ACTIVE,P21_MATCH_OTHER:\\,163515-14-8</t>
  </si>
  <si>
    <t>6/20/2006</t>
  </si>
  <si>
    <t>MRIDs 41706808 Ruckman, S.; Waterson, L.; Crook, D.; et al. (1990) SAN 582 H: Potential Tumorigenic and Toxic Effects in Prolonged Dietary Administration to Rats: Lab Project Number: SDZ 335/891445. Unpublished study prepared by Huntingdon Research Centre Ltd. 1407 p._x000D_
_x000D_
MRID 42030102 Sandoz Crop Protection Corp. (1990) Potential Tumorigenic and Toxic Effects Study of SAN 582H in Prolonged Dietary Administration to Rats: Historical Control Data…: Lab Project Number: SDZ 335/891445. Unpublished study. 55 p.</t>
  </si>
  <si>
    <t>decreased body weight and body weight gain, and increased_x000D_
microscopic hepatic lesions</t>
  </si>
  <si>
    <t>Dimethipin</t>
  </si>
  <si>
    <t>55290647</t>
  </si>
  <si>
    <t>C6H10O4S2</t>
  </si>
  <si>
    <t>http://iaspub.epa.gov/apex/pesticides/f?p=CHEMICALSEARCH:21:0::NO:101,21:P21_NAME_VAL,P21_CODE_VAL,P21_SHOW_ALL_VAL,P21_IS_SHOW,P21_SMILES,P21_TOLERANCE,P21_IDENTICAL_STRUCTURE,P21_SUB_SUPER,P21_STEREOCHEMISTRY,P21_IDENTITY_ACTIVE,P21_SUBSUPERSTRUCT_ACTIVE,P21_MATCH_OTHER:\\,55290-64-7</t>
  </si>
  <si>
    <t>Goldenthal, E. (1996) Two Year Dietary Chronic Toxicity and Oncogenicity Study in Rats (with) Harvade Technical (Dimethipin): Lab Project Number: 399-134. Unpublished study prepared by MPI Research. 1745 p.</t>
  </si>
  <si>
    <t>toxicity in the kidney, lungs, duodenum, and testes of male rats and depressed body weight gain and toxicity in the liver, kidney, glandular stomach, heart, and aortic artery of female rats</t>
  </si>
  <si>
    <t>http://www.epa.gov/iris/subst/0043.htm</t>
  </si>
  <si>
    <t>5/1/1990</t>
  </si>
  <si>
    <t>Uniroyal Chemical Company. 1981a. MRID No. 00145225. Available from EPA. Write to FOI, EPA, Washington DC 20460.</t>
  </si>
  <si>
    <t>Increased absolute and relative liver weight</t>
  </si>
  <si>
    <t>Dimethoate</t>
  </si>
  <si>
    <t>60515</t>
  </si>
  <si>
    <t>C5H12NO3PS2</t>
  </si>
  <si>
    <t>http://www.epa.gov/opp00001/chem_search/reg_actions/reregistration/ired_PC-035001_20-Aug-07.pdf</t>
  </si>
  <si>
    <t>MRID 00164177</t>
  </si>
  <si>
    <t>http://www.epa.gov/iris/subst/0044.htm</t>
  </si>
  <si>
    <t>American Cyanamid Company. 1986a. MRID No. 00164177, 40545501. Available from EPA. Write to FOI, EPA, Washington, DC 20460.</t>
  </si>
  <si>
    <t>Dimethomorph</t>
  </si>
  <si>
    <t>110488705</t>
  </si>
  <si>
    <t>http://www.epa.gov/opp00001/chem_search/reg_actions/registration/fs_PC-268800_30-Sep-98.pdf</t>
  </si>
  <si>
    <t>9/15/2011</t>
  </si>
  <si>
    <t>MRID 42233916 Everett, D.; Perry, C.; Mulhern, M.; Et Al. (1988) 104 Week Dietary Carcinogenicity Study In Rats: Lab Project Number: 435140. Unpublished Study Prepared By Inveresk Research International. 1204 P.</t>
  </si>
  <si>
    <t>body weight decrement and liver effects in female rats</t>
  </si>
  <si>
    <t>increased incidences of pigmented or hypertrophied hepatocytes, and ―ground glass‖ foci in livers</t>
  </si>
  <si>
    <t>Dimethyl methylphosphonate   </t>
  </si>
  <si>
    <t>756796</t>
  </si>
  <si>
    <t>http://hhpprtv.ornl.gov/issue_papers/Dimethylmethylphosphonate.pdf</t>
  </si>
  <si>
    <t>NTP (National Toxicology Program). 1987. Toxicology and carcinogenesis studies of dimethyl methylphosphonate (CAS No. 756-79-6) in F344/N rats and B6C3F1 mice (gavage studies). NTP TR-323. November. NIH Pub. No. 88-2579.</t>
  </si>
  <si>
    <t>mononuclear cell leukemia in male rats</t>
  </si>
  <si>
    <t>mononuclear cell leukemia</t>
  </si>
  <si>
    <t>Dunnick, J.K., B.N. Gupta, M.W. Harris and J.C. Lamb, IV. 1984a. Reproductive toxicity of dimethyl dimethylphosphonate in the male Fischer 344 rat. Toxicol. Appl. Pharmacol. 72: 379-387.</t>
  </si>
  <si>
    <t>reproductive toxicity (increased resorptions in untreated female rats impregnated by subchronically-treated males)</t>
  </si>
  <si>
    <t>Dimethyl Phthalate</t>
  </si>
  <si>
    <t>131113</t>
  </si>
  <si>
    <t>C10H10O4</t>
  </si>
  <si>
    <t>Dimethyl sulfate</t>
  </si>
  <si>
    <t>77781</t>
  </si>
  <si>
    <t>C2H6O4S</t>
  </si>
  <si>
    <t>Dimethyl Tetrachloroterephthalate</t>
  </si>
  <si>
    <t>1861321</t>
  </si>
  <si>
    <t>C10H6Cl4O4</t>
  </si>
  <si>
    <t>http://www.epa.gov/opp00001/chem_search/reg_actions/reregistration/red_G-31_1-Sep-95.pdf</t>
  </si>
  <si>
    <t>1998</t>
  </si>
  <si>
    <t>Lucas, F.; Mizens, M.; Laveglia, J. (1993) A Combined Chronic Toxicity/Oncogenicity Study in Rats with DCPA: Lab Project Number:_x000D_
3339-90-0005-TX-006. Unpublished study prepared by Ricerca, Inc. 6562 p.</t>
  </si>
  <si>
    <t>lungs, liver, thyroid, and thyroid hormones in rats of both sexes as well as the eyes of females rats</t>
  </si>
  <si>
    <t>http://www.epa.gov/iris/subst/0221.htm</t>
  </si>
  <si>
    <t>ISK Biotech Corporation. 1993. MRID No. 42731001, 42998401. HED Doc. No. 010513. Available from EPA. Write to FOI, EPA, Washington, DC 20460.</t>
  </si>
  <si>
    <t>Effects on the lungs, liver, kidney, thyroid and thyroid hormones_x000D_
in males and females and eyes of females</t>
  </si>
  <si>
    <t>effects on thyroid hormones</t>
  </si>
  <si>
    <t>a dose-related decrease in thyroxine (T4) occurred throughout the study, and triiodothyronine (T3) was decreased in a dose-related manner at 52 weeks. Thyroid stimulating hormone (TSH) values were elevated at 52 weeks (dose related) and at 104 weeks</t>
  </si>
  <si>
    <t>effects on the thyroid</t>
  </si>
  <si>
    <t>increased organ weight</t>
  </si>
  <si>
    <t>increase in the incidence and severity of follicular cell hypertrophy, hyperplasia and basophilic clumped colloid</t>
  </si>
  <si>
    <t>effects on the kidneys</t>
  </si>
  <si>
    <t>an increase in incidence and/or severity of chronic nephropathy. Components of chronic nephropathy were listed as regenerative tubular epithelium, dilated tubules, casts, interstitial fibrosis and mononuclear cell infiltrates.</t>
  </si>
  <si>
    <t>effects on the liver</t>
  </si>
  <si>
    <t>Cholesterol clefts</t>
  </si>
  <si>
    <t>dose-related increase in the incidence and severity of centrilobular hepatocytic swelling (hepatocytic hypertrophy). This lesion was characterized by an increase in cellular size, accompanied by a ground-glass appearance to the cytoplasm of the hepatocytes located in close proximity to the central vein of each hepatic lobule. As the severity of the lesion increased, larger portions of the lobule were affected. An increased incidence of eosinophilic foci in both sexes was observed. Eosinophilic foci are focal areas of cellular alteration in the liver characterized by areas of hepatocytes with intensely eosinophilic cytoplasm, enlarged hepatocytes, increases in hepatocyte numbers, and distinct lesion borders occasionally resulting in compression of the adjacent parenchyma.</t>
  </si>
  <si>
    <t>effects on the lungs</t>
  </si>
  <si>
    <t>A dose-related increase was observed in the incidence and severity of focal accumulations of foamy-appearing macrophages within the alveolar spaces (mainly in the subpleural areas, although in the peribronchiolar areas in several rats). Also observed in the majority of the lungs of rats displaying focal accumulations of macrophages was a thickening of the alveolar walls and fibrosis, as evidenced by the appearance of collagen; and focal interstitial pneumonitis, characterized by foci of mixed inflammatory cells. When giant cells occurred in the areas of pneumonitis, a diagnosis of focal granulomatous pneumonitis was made.</t>
  </si>
  <si>
    <t>effects on the eyes of females</t>
  </si>
  <si>
    <t>dose-related increase in the incidence of bilateral retinal atrophy was observed</t>
  </si>
  <si>
    <t>Dimethylaniline Hydrochloride, 2,4-</t>
  </si>
  <si>
    <t>21436964</t>
  </si>
  <si>
    <t>http://epa-heast.ornl.gov/heast.php?chemical=Dimethylaniline Hydrochloride, 2,4-</t>
  </si>
  <si>
    <t>Weisburger E.K., A.B. Russfield, F. Homburger, et al. 1978. Testing of twenty-one environmental aromatic Amines or derivatives for long-term toxicity or carcinogenicity. J Environ Pathol Toxicol. 2: 325-356.</t>
  </si>
  <si>
    <t>lung tumors (unspecified)</t>
  </si>
  <si>
    <t>Dose-response data are from Table 8-1 in the U.S. EPA 1987 HEEP.  Doses were adjusted for less-than-lifetime exposure (18/21 months).  The q1* was derived "using the multistage model developed by How and Crump (1982)"</t>
  </si>
  <si>
    <t>Dimethylaniline, 2,4-   </t>
  </si>
  <si>
    <t>95681</t>
  </si>
  <si>
    <t>http://epa-heast.ornl.gov/heast.php?chemical=Dimethylaniline, 2,4-</t>
  </si>
  <si>
    <t>2,4-Dimethylaniline hydrochloride (MW conversion)</t>
  </si>
  <si>
    <t>ppm (hydrochloride)</t>
  </si>
  <si>
    <t>mg (hydrochloride)/kg/day (ADJ)</t>
  </si>
  <si>
    <t>Dose-response data for exposure to 2,4-Dimethylaniline hydrochloride are from Table 8-1 in the U.S. EPA 1987 HEEP.  Doses were adjusted for less-than-lifetime exposure (18/21 months).  The q1* for 2,4-dimethylaniline was calculated by molecular weigh conversion of the q1* for the hydrochloride.</t>
  </si>
  <si>
    <t>http://hhpprtv.ornl.gov/issue_papers/Dimethylaniline24.pdf</t>
  </si>
  <si>
    <t>Weisburger, EK; et al. (1978) Testing of twenty-one environmental aromatic amines or derivates for long-term toxicity or carcinogenicity. J Environ Path Tox 2(2):325−356. 064640</t>
  </si>
  <si>
    <t>Dimethylbenzidine, 3,3'-   </t>
  </si>
  <si>
    <t>http://hhhttp://hhpprtv.ornl.gov/issue_papers/Dimethylbenzidine33.pdf</t>
  </si>
  <si>
    <t>NTP (National Toxicology Program). 1991a. NTP Technical Report on Toxicology and Carcinogenesis Studies of 3,3'-dimethylbenzidine dihydrochloride (CAS No. 612-82-8) in F344/N Rats (Drinking Water Studies). National Toxicology Program, Research Triangle Park, N.C. Toxicity Report No. 390.</t>
  </si>
  <si>
    <t>basal cell tumors (adenoma or carcinoma) in the skin of male rats, squamous cell tumors (papilloma or carcinoma) in the skin of male rats, liver tumors (neoplastic nodules or hepatocellular carcinoma) in male rats, Zymbal’s gland tumors (adenoma or carcinoma) in male and female rats, and clitoral gland tumors (adenoma or carcinoma) in female rats.</t>
  </si>
  <si>
    <t>Combined incidence of skin tumors, zymbal gland tumors, and clitoral gland tumors</t>
  </si>
  <si>
    <t>The combined incidence of these tumors provided the lowest BMDL: 0.045, which was used in derivation of the OSF</t>
  </si>
  <si>
    <t>Dimethylcarbamyl Chloride</t>
  </si>
  <si>
    <t>79447</t>
  </si>
  <si>
    <t>Sellakumar AR, Laskin S, Kuschner M, Rusch G, Katz GV, Snyder CA and Albert RE (1980). Inhalation carcinogenesis by dimethylcarbamoyl chloride in Syrian golden hamsters. 1. Environ. Pathol. Toxicol. 4: 107-115.</t>
  </si>
  <si>
    <t>nasal squamous cell carcinomas in the male hamster (based on inhalation study)</t>
  </si>
  <si>
    <t>113</t>
  </si>
  <si>
    <t>Dimethylterephthalate</t>
  </si>
  <si>
    <t>120616</t>
  </si>
  <si>
    <t>http://www.epa.gov/iris/subst/0046.htm</t>
  </si>
  <si>
    <t>NCI (National Cancer Institute). 1979. Bioassay of dimethyl terephthalate for possible carcinogenicity. DHEW/PUB/NIH 79-1376, NCI-CG-TR121.</t>
  </si>
  <si>
    <t>Chronic kidney inflammation</t>
  </si>
  <si>
    <t>In the oral RfD summary, the LOAEL is listed as 500 ppm (125 mg/kg/day), but the accompanying text list the administered doses as 0, 2500, or 5000 ppm, identifying the LOAEL at 2500 ppm (125 mg/kg/day).</t>
  </si>
  <si>
    <t>Dimethylvinylchloride</t>
  </si>
  <si>
    <t>513371</t>
  </si>
  <si>
    <t>http://studioweeren.net/tox-db/print/chemicals/dimethylvinylchloride</t>
  </si>
  <si>
    <t>National Toxicology Program (NTP, 1986). Toxicology and Carcinogenesis Studies of Dimethylvinyl Chloride (l-chloro-2-methyl-propene) in F344IN Rats and B6C3F1 Mice (Gavage Studies). NTP Technical Report Series No. 316. NIH Publication No. 86-2572. US Department of Health and Human Services, NTP, Research Triangle Park, NC.</t>
  </si>
  <si>
    <t>benign and malignant forestomach tumors (squamous cell papilloma)</t>
  </si>
  <si>
    <t>benign and malignant forestomach tumors (squamous cell carcinoma)</t>
  </si>
  <si>
    <t>Dinitrobenzene, 1,4-   </t>
  </si>
  <si>
    <t>100254</t>
  </si>
  <si>
    <t>http://hhpprtv.ornl.gov/issue_papers/Dinitrobenzene14.pdf</t>
  </si>
  <si>
    <t>Cody, T.E., S. Witherup, L. Hastings et al. 1981. 1,3-Dinitrobenzene: Toxic effect in vivo and_x000D_
in vitro. J. Toxicol. Environ. Health. 7: 829-847.</t>
  </si>
  <si>
    <t>increased splenic weight</t>
  </si>
  <si>
    <t>the chronic RfD of 1E-4 mg/kg-day for 1,3-dinitrobenzene on IRIS (U.S. EPA, 2006) is adopted as the chronic p-RfD for 1,4-dinitrobenzene.</t>
  </si>
  <si>
    <t>Dinitrotoluene, 2,6-   </t>
  </si>
  <si>
    <t>606202</t>
  </si>
  <si>
    <t>http://hhpprtv.ornl.gov/issue_papers/Dinitrotoluene26.pdf</t>
  </si>
  <si>
    <t>2004</t>
  </si>
  <si>
    <t>Lee, C-C., H.V. Ellis, J.J. Kowalski et al. 1976. Mammalian toxicity of munition compounds. Phase II: Effects of multiple doses. Part III: 2,6-Dinitrotoluene. Study conducted by the_x000D_
Midwest Research Institute for the U.S. Medical Bioengineering Research and Development_x000D_
Laboratory. Fort Detrick, Frederick, MD. AD A 062 015.</t>
  </si>
  <si>
    <t>neurological (incoordination and rigid paralysis), hematological (methemoglobin and sequelae) and liver histopathology (degeneration, bile duct hyperplasia)</t>
  </si>
  <si>
    <t>liver histopathology ( bile duct hyperplasia)</t>
  </si>
  <si>
    <t>liver histopathology (degeneration)</t>
  </si>
  <si>
    <t>neurological (incoordination and rigid paralysis)</t>
  </si>
  <si>
    <t>quantitative data not provided</t>
  </si>
  <si>
    <t>hematological (methemoglobin and sequelae)</t>
  </si>
  <si>
    <t>It is not clear in primary source what incidence data are. Some tables are not legible</t>
  </si>
  <si>
    <t>Dinocap</t>
  </si>
  <si>
    <t>39300453</t>
  </si>
  <si>
    <t>http://www.epa.gov/opp00001/chem_search/reg_actions/reregistration/red_PC-036001_29-May-03.pdf</t>
  </si>
  <si>
    <t>5/29/2003</t>
  </si>
  <si>
    <t>MRID 41065401, Acc. 247957 Weatherholtz, W., Marshall, P., Kundzins, W.0., et al. (1979). 108-Week Toxicity Study of Karathane Technical in Dogs. Project No. 417-358. Unpublished study prepared by Hazleton Laboratories America, Inc. August 6, 1979 and May 21, 1979.</t>
  </si>
  <si>
    <t>effects on the eye</t>
  </si>
  <si>
    <t>changes in the tapetum, retina and ocular disc of all 4 high level (120-240 ppm) dogs examined (4 died before examination) and 6/8 of these dogs had retinal atrophy; ophthalmoscopic changes in 7/8 dogs and retinal atrophy in 3/8 dogs at 60 ppm;</t>
  </si>
  <si>
    <t>Dinoseb</t>
  </si>
  <si>
    <t>88857</t>
  </si>
  <si>
    <t>C10H12N2O5</t>
  </si>
  <si>
    <t>http://www.epa.gov/iris/subst/0047.htm</t>
  </si>
  <si>
    <t>Dow Chemical Comapny. 1981a. MRID No. 00152675. Available from EPA. Write to FOI, EPA, Washington, DC 20460.</t>
  </si>
  <si>
    <t>Decreased fetal weight</t>
  </si>
  <si>
    <t>The UF includes uncertainties in the extrapolation from laboratory animals to humans (factor of 100)</t>
  </si>
  <si>
    <t>Decreased weights were observed or suggested in the F0 to F1b, the F1 to F2a, and the F2 to F3a littering groups</t>
  </si>
  <si>
    <t>Dinotefuran</t>
  </si>
  <si>
    <t>165252700</t>
  </si>
  <si>
    <t>http://www.epa.gov/opp00001/chem_search/reg_actions/registration/fs_PC-044312_01-Sep-04.pdf</t>
  </si>
  <si>
    <t>7/20/2012</t>
  </si>
  <si>
    <t>MRID 45640001 Weiler, M. (2000) 104-Week Dietary Combined Chronic Toxicity and Carcinogenicity Study with MTI-446 in Rats: Final Report: Lab Project Number: 6648-131. Unpublished study prepared by Covance Laboratories Inc. 5209 p.</t>
  </si>
  <si>
    <t>decreased body weight gain and  nephrotoxicity</t>
  </si>
  <si>
    <t>Microscopic findings considered treatment related included pelvic mineralization_x000D_
(22/60 rats vs. 5/60 for controls) and ulceration (5/60 rats vs 0/60 for controls) in 20,000-ppm group males.</t>
  </si>
  <si>
    <t>incidence not provided for lowwer doses</t>
  </si>
  <si>
    <t>Diphenamid</t>
  </si>
  <si>
    <t>957517</t>
  </si>
  <si>
    <t>C16H17NO</t>
  </si>
  <si>
    <t>http://www.epa.gov/iris/subst/0232.htm</t>
  </si>
  <si>
    <t>Upjohn Company. 1966a. MRID No. 00076382. Available from EPA. Write to FOI, EPA, Washington, DC 20460.</t>
  </si>
  <si>
    <t>increase in portal macrophages and fibroblasts</t>
  </si>
  <si>
    <t>slight increase in liver weight</t>
  </si>
  <si>
    <t>Diphenyl Methane Diisocyanate</t>
  </si>
  <si>
    <t>101688</t>
  </si>
  <si>
    <t>C15H10N2O2</t>
  </si>
  <si>
    <t>http://www.epa.gov/iris/subst/0529.htm</t>
  </si>
  <si>
    <t>Reuzel, P.G.J., J.H.E. Arts, L.G. Lomax, et al. 1994b. Chronic inhalation and carcinogenicity study of respirable polymeric methylene diphenyl diisocyanate (polymeric MDI) aerosol in rats. Fundam. Appl. Toxicol. 22: 195-210._x000D_
_x000D_
 Reuzel, P.G.J., J.H.E. Arts, M.H.M. Kuypers, and C.F. Kuper. 1990. Chronic toxicity/carcinogenicity inhalation study of polymeric methylene diphenyl diisocyanate aerosol in rats (Final Report). Prepared by Civo Institute for the International Isocyanate Institute. Report No. V88.122.</t>
  </si>
  <si>
    <t>Hyperplasia of the olfactory epithelium</t>
  </si>
  <si>
    <t>Diphenylamine</t>
  </si>
  <si>
    <t>122394</t>
  </si>
  <si>
    <t>C12H11N</t>
  </si>
  <si>
    <t>http://www.epa.gov/opp00001/chem_search/reg_actions/reregistration/red_PC-038501_1-Sep-97.pdf</t>
  </si>
  <si>
    <t>LOEL</t>
  </si>
  <si>
    <t>LOEL = 10 mg/kg/day_x000D_
hematological and clinical chemistry changes, and clinical signs of toxicity</t>
  </si>
  <si>
    <t>http://www.epa.gov/iris/subst/0048.htm</t>
  </si>
  <si>
    <t>Thomas, J.O., W.E. Ribelin, J.R. Woodward and F. Deeds. 1967. The chronic toxicity of diphenylamine for dogs. Toxicol. Appl. Pharmacol. 11: 184-194.</t>
  </si>
  <si>
    <t>Decreased body weight gain, and increased liver and kidney_x000D_
 weights</t>
  </si>
  <si>
    <t>increased kidney weights</t>
  </si>
  <si>
    <t>Observed at 250 mg/kg/day; dose-response data were not reported in Thomas et al 1967.</t>
  </si>
  <si>
    <t>decreased body weight gain</t>
  </si>
  <si>
    <t>Diphenylnitrosamine</t>
  </si>
  <si>
    <t>86306</t>
  </si>
  <si>
    <t>C12H10N2O</t>
  </si>
  <si>
    <t>Innes JRM, Ulland BM, Valerio MG, Petrucelli L, Fishbein L, Hart ER, Pallotta AJ, Bates RR, Falk HL, Gart JJ, Klein M, Mitchell I and Peters J. 1969. Bioassay of pesticides and industrial chemicals for tumorigenicity in mice: a preliminary note. J Natl Cancer Inst 42:1101-1114._x000D_
_x000D_
National Technical Information Service (NTIS). 1968. Evaluation of Carcinogenic, Teratogenic and Mutagenic Activities of Selected Pesticides and Industrial Chemicals, Vol. 1. US Department of Commerce, Washington DC, p.88.</t>
  </si>
  <si>
    <t>Mice were exposed to 100 mg/kg via oral gavage from PND7-35.  This was followed by dietary exposure to 3769 ppm for 74 weeks.  The OSF is the geometric mean of of 3 slope factors, the slope factor for this dataset is 0.061 per mg/kg/day.</t>
  </si>
  <si>
    <t>Cardy RH, Lijinsky W, Hildebrandt PK. 1979. Neoplastic and nonneoplastic urinary bladder lesions induced in Fischer 344 rats and B6C3F1 hybrid mice by N-nitrosodiphenylamine. Ecotoxicol Environ 3:29-35._x000D_
_x000D_
National Cancer Institute (NCI). 1979. Bioassay of N-Nitrosodiphenylamine for Possible Carcinogenicity, Technical Report Series No. 164, DHEW Publication No. (NIH) 79-1720), Washington DC, US Government Printing Office.</t>
  </si>
  <si>
    <t>transitional-cell carcinoma of the bladder</t>
  </si>
  <si>
    <t>The OSF is the geometric mean of of 3 slope factors, the slope factor for this dataset is 0.0034 per mg/kg/day.</t>
  </si>
  <si>
    <t>The OSF is the geometric mean of of 3 slope factors, the slope factor for this dataset is 0.0032 per mg/kg/day.</t>
  </si>
  <si>
    <t>http://www.epa.gov/iris/subst/0178.htm</t>
  </si>
  <si>
    <t>NCI (National Cancer Institute). 1979. Bioassay of N-Nitrosodiphenylamine for Possible Carcinogenicity. NCI Carcinogenesis Technical Report Series No. 164. NIH 79-1720. NTIS PB 298-275.</t>
  </si>
  <si>
    <t>transitional cell carcinoma of the bladder</t>
  </si>
  <si>
    <t>The IRIS summary text states that NCI 1979 was a dietary study, but table states that it was drinking water.  No duration was specified.</t>
  </si>
  <si>
    <t>Innes JRM, Ulland BM, Valerio MG, Petrucelli L, Fishbein L, Hart ER, Pallotta AJ, Bates RR, Falk HL, Gart JJ, Klein M, Mitchell I and Peters J. 1969. Bioassay of pesticides and industrial chemicals for tumorigenicity in mice: a preliminary note. J Natl Cancer Inst 42:1101-1114._x000D_
_x000D_
9. Bioassay of N-Nitrosodiphenylamine for Possible Carcinogenicity, Technical Report Series No. 164, DHEW Publication No. (NIH) 79-1720), Washington DC, US Government Printing Office._x000D_
_x000D_
Cardy RH, Lijinsky W, Hildebrandt PK. 1979. Neoplastic and nonneoplastic urinary bladder lesions induced in Fischer 344 rats and B6C3F1 hybrid mice by N-nitrosodiphenylamine. Ecotoxicol Environ 3:29-35._x000D_
_x000D_
NCI (National Cancer Institute). 1979. Bioassay of N-Nitrosodiphenylamine for Possible Carcinogenicity. NCI Carcinogenesis Technical Report Series No. 164. NIH 79-1720. NTIS PB 298-275.</t>
  </si>
  <si>
    <t>hepatomas in male mice and transitional-cell carcinoma of the bladder in male and female rats</t>
  </si>
  <si>
    <t>The IUR was calculated from the oral slope factor (see accompanying record)  using an assumed human breathing rate of 20 m3/day, 70 kg human body weight, and 100% fractional absorption after inhalation exposure.</t>
  </si>
  <si>
    <t>hepatomas (Innes et al. 1969)</t>
  </si>
  <si>
    <t>Diquat</t>
  </si>
  <si>
    <t>231367</t>
  </si>
  <si>
    <t>Diquat Dibromide</t>
  </si>
  <si>
    <t>85007</t>
  </si>
  <si>
    <t>C12H12Br2N2</t>
  </si>
  <si>
    <t>http://www.epa.gov/opp00001/chem_search/reg_actions/reregistration/red_PC-032201_1-Jul-95.pdf</t>
  </si>
  <si>
    <t>1995</t>
  </si>
  <si>
    <t>MRID 41730301</t>
  </si>
  <si>
    <t>unilateral cataracts in females and decreased weight of epididymides and adrenals in males</t>
  </si>
  <si>
    <t>http://www.epa.gov/iris/subst/0153.htm</t>
  </si>
  <si>
    <t>Chevron Chemical Company. 1985. MRID No. 00145855, 00155474, 00160673. Available from EPA. Write to FOI, EPA, Washington, DC 20460.</t>
  </si>
  <si>
    <t>Minimal lens opacity and cataracts</t>
  </si>
  <si>
    <t>POD is the average of the male and female NOELs, 0.19 and 0.24 mg/kg/day, respectively.</t>
  </si>
  <si>
    <t>Direct Black 38 (Technical Grade)</t>
  </si>
  <si>
    <t>1937377</t>
  </si>
  <si>
    <t>http://epa-heast.ornl.gov/heast.php?chemical=Direct Black 38</t>
  </si>
  <si>
    <t>NCI (National Cancer Institute). 1978. 13-week subchronic toxicity studies of Direct Blue 6, Direct Black 38, and Direct Brown 95 dyes. NCI Carcinogenesis Tech Rep Ser No. 108. P. 127.</t>
  </si>
  <si>
    <t>Doses were adjusted for less-than-lifetime exposure.  High-dose animals were dropped from the dose-response analysis to achieve an adequate fit.  The q1* was derived "using the multistage model developed by Howe and Crump (1982)". The unadjusted q1* was multiplied by the cube of the ratio of the lifespan of the animals (730 days) to the duration of the study (93 days) to result in a q1* for humans.</t>
  </si>
  <si>
    <t>http://studioweeren.net/tox-db/print/chemicals/direct-black-38-technical-grade</t>
  </si>
  <si>
    <t>National Cancer Institute (NCI, 1978). 13-Week Subchronic Toxicity Studies of Direct Blue 6, Direct Black 38, and Direct Brown 95 Dyes. Carcinogenesis Technical Report Seric:s No. 108. US Department of Health, Education and Welfare, NCI Carcinogenesis Testing Program, Bethesda, MD.</t>
  </si>
  <si>
    <t>Direct Blue 6 (Technical Grade)</t>
  </si>
  <si>
    <t>2602462</t>
  </si>
  <si>
    <t>http://epa-heast.ornl.gov/heast.php?chemical=Direct Blue 6</t>
  </si>
  <si>
    <t>NCI (National Cancer Institute). 1978. 13-week subchronic toxicity studies of Direct Blue 6, Direct Black 38, and Direct Brown 95 dyes. NCI carcinogenesis. Tech Rep Ser No. 108. P. 127.</t>
  </si>
  <si>
    <t>liver tumors (hepatocarcinomas and neoplastic nodules)</t>
  </si>
  <si>
    <t>Doses were adjusted for less-than-lifetime exposure.  High-dose animals were dropped from the dose-response analysis to achieve an adequate fit.  The q1* was derived "using the multistage model (Howe and Crump 1982)".</t>
  </si>
  <si>
    <t>http://studioweeren.net/tox-db/print/chemicals/direct-blue-6-technical-grade</t>
  </si>
  <si>
    <t>National Cancer Institute (NCI, 1978). 13-Week Subchronic Toxicity Studies of Direct Blue 6. Direct Black 38, and Direct Brown 95 Dyes. Carcinogenesis Technical Report Series No. 108. US Department of Health, Education and Welfare, NCI Carcinogenesis Testing Program, Bethesda, MD.</t>
  </si>
  <si>
    <t>Direct Brown 95 (Technical Grade)</t>
  </si>
  <si>
    <t>16071866</t>
  </si>
  <si>
    <t>http://studioweeren.net/tox-db/print/chemicals/direct-brown-95-technical-grade</t>
  </si>
  <si>
    <t>National Cancer Institute (NCI, 1978). I3-Week Subchronic Toxicity Studies of Direct Blue 6, Direct Black 38. and Direct Brown 95 Dyes. Carcinogenesis Technical Report Series No. 108. US Department of Health, Education and Welfare, NCI Carcinogenesis Testing Program, Bethesda, MD.</t>
  </si>
  <si>
    <t>Hepatocellular Carcinomas</t>
  </si>
  <si>
    <t>http://epa-heast.ornl.gov/heast.php?chemical=Direct Brown 95</t>
  </si>
  <si>
    <t>liver tumors (hepatocellular carcinmoa and neoplastic nodules)</t>
  </si>
  <si>
    <t>Doses were adjusted for less-than-lifetime exposure.  High-dose animals were dropped from the dose-response analysis to achieve an adequate fit.  The q1* was derived "using the computerized multistage model developed by Howe and Crump (1982)".</t>
  </si>
  <si>
    <t>Disodium Cyanodithioimidocarbonate</t>
  </si>
  <si>
    <t>138932</t>
  </si>
  <si>
    <t>Disperse Blue 1 (Technical Grade)</t>
  </si>
  <si>
    <t>2475458</t>
  </si>
  <si>
    <t>National Toxicology Program (NTP, 1986). Toxicology and Carcinogenesis Studies of Disperse Blue 1 (a commercial dye containing approximately 50% I.4.5.8-tetra amino_x000D_
anthraquinone. 30% other compounds structurally related to I.4,5.8-tetra amino anthraquinone and 20% water in F344IN Rats and B6C3F1 Mice (Feed Studies). NTP Technical Report Series No. 299. NIH Publication No. 86-2555. US Department of Health and Human Services, NTP, Research Triangle Park, NC.</t>
  </si>
  <si>
    <t>Benign and malignant tumors of the urinary bladder</t>
  </si>
  <si>
    <t>Leiomyoma or Leiomyosarcoma</t>
  </si>
  <si>
    <t>Dose response data are from Table 11 of the primary report</t>
  </si>
  <si>
    <t>transitional cell papilloma or carcinoma</t>
  </si>
  <si>
    <t>298044</t>
  </si>
  <si>
    <t>C8H19O2PS3</t>
  </si>
  <si>
    <t>http://www.atsdr.cdc.gov/ToxProfiles/tp65.pdf</t>
  </si>
  <si>
    <t>8/1995</t>
  </si>
  <si>
    <t>Hayes RH. 1985. Chronic feeding/oncogenicity study of technical disulfoton (Di-Syston) with rats. Study no. 82-271-01. Mobay Chemical Corporation, Corporate Toxicology Department, Stilwell, Kansas.</t>
  </si>
  <si>
    <t>erythrocyte and brain cholinesterase inhibition</t>
  </si>
  <si>
    <t>erythrocyte cholinesterase inhibition</t>
  </si>
  <si>
    <t>http://www.epa.gov/opp00001/chem_search/reg_actions/reregistration/red_PC-032501_31-Jul-06.pdf</t>
  </si>
  <si>
    <t>Jones, R.; Hastings, T. (1997) Technical Grade Disulfoton: A Chronic Toxicity Feeding Study in the Beagle Dog: Lab Project Number: 107499: 8097: 94-276-XZ. Unpublished study prepared by Bayer Corp. 991 p.</t>
  </si>
  <si>
    <t>plasma, red blood cell, and corneal cholinesterase inhibition; and brain cholinesterase inhibition in females only</t>
  </si>
  <si>
    <t>http://www.epa.gov/iris/subst/0154.htm</t>
  </si>
  <si>
    <t>Mobay Chemical Company. 1985. MRID No. 00129456, 00146873, 41115401. Available from EPA. Write to FOI, EPA, Washington, DC 20460.</t>
  </si>
  <si>
    <t>ChE inhibition (plasma, erythrocytes, and brain)</t>
  </si>
  <si>
    <t>incidence data not reported</t>
  </si>
  <si>
    <t>Diuron</t>
  </si>
  <si>
    <t>330541</t>
  </si>
  <si>
    <t>C9H10Cl2N2O</t>
  </si>
  <si>
    <t>http://www.epa.gov/opp00001/chem_search/reg_actions/reregistration/red_PC-035505_30-Sep-03.pdf</t>
  </si>
  <si>
    <t>MRID 40886501. Schmidt, W. (1985) Diuron: Study for Chronic Toxicity and Carcinogenicity with Wistar Rats ( Administration in Diet for Up to Two Years: Project ID: T/8010647; Du Pont Report No. D/TOX 17. Unpublished study prepared by Bayer AG. 1473 p._x000D_
_x000D_
MRID 43871901. Rossberg, W.; Wirnitzer, U. (1995) Addendum 1 Supporting the Diuron 2-Year Feeding Study in Rats: Lab Project Number: 13962A: T8010647. Unpublished study prepared by Bayer AG Institute of Toxicology. 42 p._x000D_
_x000D_
MRID 43804501. Rossberg, W. (1995) Volume 1 of Supplementary Data Supporting the Diuron 2-Year Feeding Study in Rats: Lab Project Number: D/TOX 17: T8010647. Unpublished study prepared by Bayer Ag Institute of Toxicology. 46 p._x000D_
_x000D_
_x000D_
MRID 44302003. Malek, D. (1997) Volume 2 of Supplementary Data Supporting the Diuron Two-Year Feeding Study in Rats: Lab Project Number: D/TOX 17: T8010647: 13962 B. Unpublished study prepared by DuPont Agricultural Products. 25 p.</t>
  </si>
  <si>
    <t>Evidence of hemolytic anemia and compensatory hematopoiesis (significantly decreased erythrocyte counts, hemoglobin levels, and hematocrit, and increased MCV, MCH, abnormal erythrocyte forms, reticulocyte counts, and leukocyte count)</t>
  </si>
  <si>
    <t>http://www.epa.gov/iris/subst/0233.htm</t>
  </si>
  <si>
    <t>E.I. du Pont de Nemours and Company, Inc. 1964a. MRID No. 00017763, 00091192. Available from EPA. Write to FOI, EPA, Washington, DC 20460.</t>
  </si>
  <si>
    <t>Abnormal pigments in blood</t>
  </si>
  <si>
    <t>Dodine</t>
  </si>
  <si>
    <t>51426085</t>
  </si>
  <si>
    <t>http://www.epa.gov/opp00001/chem_search/reg_actions/reregistration/red_PC-044303_30-Sep-05.pdf</t>
  </si>
  <si>
    <t>9/30/2005</t>
  </si>
  <si>
    <t>Trutter, J. (1996) 52-Week Toxicity Study in Dogs with Dodine: Final Report: Lab Project Number: CHV 656-192: 656-192: MP-R186-MA. Unpublished study prepared by Corning Hazleton Inc. 365 p.  MRID 44246101</t>
  </si>
  <si>
    <t>body weight loss</t>
  </si>
  <si>
    <t>d-Phenothrin (Sumithrin)</t>
  </si>
  <si>
    <t>26002802</t>
  </si>
  <si>
    <t>http://www.epa.gov/opp00001/chem_search/reg_actions/reregistration/red_PC-069005_25-Sep-08.pdf</t>
  </si>
  <si>
    <t>9/22/2008</t>
  </si>
  <si>
    <t>Cox, R. (1987) Chronic Toxicity Study in Dogs with Sumithrin, T.G.: Final Report: HLA Study No. 343-173. Unpublished study prepared by Hazleton Laboratories America, Inc. 408 p.  MRID 40276401.</t>
  </si>
  <si>
    <t>hepatocellular enlargement in the liver and focal degeneration in the adrenal cortex</t>
  </si>
  <si>
    <t>Ecolyst</t>
  </si>
  <si>
    <t>http://www.epa.gov/opp00001/chem_search/reg_actions/registration/fs_PC-069089_30-Dec-99.pdf</t>
  </si>
  <si>
    <t>12/30/1999</t>
  </si>
  <si>
    <t>Reproduction study.</t>
  </si>
  <si>
    <t>Endosulfan</t>
  </si>
  <si>
    <t>115297</t>
  </si>
  <si>
    <t>C9H6Cl6O3S</t>
  </si>
  <si>
    <t>http://www.atsdr.cdc.gov/ToxProfiles/tp41.pdf</t>
  </si>
  <si>
    <t>9/2000</t>
  </si>
  <si>
    <t>Hoechst. 1989c. Endosulfan - substance technical (code HOE 02671 OI ZD96 0002):_x000D_
Testing for toxicity by repeated oral administration (1-year feeding study) to Beagle dogs. Conducted for_x000D_
Hoechst Aktiengesellschaft, Frankfurt, Germany. Project no. 87.0643.</t>
  </si>
  <si>
    <t>increase in serum alkaline phosphatase activity</t>
  </si>
  <si>
    <t>Data reported for individual animals in primary reference; means and SDs not reported.</t>
  </si>
  <si>
    <t>http://www.epa.gov/opp00001/chem_search/cleared_reviews/csr_PC-079401_31-Jan-07_a.pdf</t>
  </si>
  <si>
    <t>11/1/2002</t>
  </si>
  <si>
    <t>Runkman, S. et al. (1989) Combined chronic toxicity/carcinogencity study - 104 week feeding study in rats.  Huntington Research Centre, Ltd.  Study No. HST 289/881067.  Reviews dataed January 10, and May 18, 1990.  MRID 41099502.</t>
  </si>
  <si>
    <t>redueced body weight gain, increased incidences of marked progessive glomerulonephrosis and blood vessel aneurysms in male rats</t>
  </si>
  <si>
    <t>http://www.epa.gov/iris/subst/0235.htm</t>
  </si>
  <si>
    <t>Hoechst Celanese Corporation. 1989a. MRID No. 40256502, 41099502. HED Doc. No. 007937. Available from EPA. Write to FOI, EPA, Washington, DC 20460.</t>
  </si>
  <si>
    <t>Reduced body weight gain in males and females; increased _x000D_
incidence of marked progressive glomerulonephrosis_x000D_
 and blood vessel aneurysms in males</t>
  </si>
  <si>
    <t>increased incidence of marked progressive glomerulonephrosis</t>
  </si>
  <si>
    <t>combined across the main and satellite groups</t>
  </si>
  <si>
    <t>blood vessel aneurysms</t>
  </si>
  <si>
    <t>only incidences in control and high-dose males were reported in IRIS summary; incidences combined across main and satellite groups</t>
  </si>
  <si>
    <t>Reduced body weight gain</t>
  </si>
  <si>
    <t>Overall weight gains (weeks 0-104) were 17% lower than the controls in both males and females receiving 75 ppm and 9% lower in rats receiving 15 ppm. The gains were significantly lower (p&lt;0.01) in both sexes at the 75 ppm dose. No weight gain effects were seen in males and females receiving 3 or 7.5 ppm when compared with controls.  (Numerical data not reported for this endpoint)</t>
  </si>
  <si>
    <t>Endothal</t>
  </si>
  <si>
    <t>145733</t>
  </si>
  <si>
    <t>C8H10O5</t>
  </si>
  <si>
    <t>http://www.epa.gov/opp00001/chem_search/reg_actions/reregistration/red_G-39_1-Sep-05.pdf</t>
  </si>
  <si>
    <t>9/1/2005</t>
  </si>
  <si>
    <t>Trutter, J. (1993) Two-Generation Reproduction Study in Rats with Disodium Salt of Endothall: Final Report: Lab Project Number: 153/142. Unpublished study prepared by Hazleton Washington, Inc. 1479 p.  MRID 43152101</t>
  </si>
  <si>
    <t>proliferative lesions of the gastric epithelium</t>
  </si>
  <si>
    <t>http://www.epa.gov/iris/subst/0155.htm</t>
  </si>
  <si>
    <t>Pennwalt Agchem. 1965. MRID No. 00101735. Available from EPA. Write to FOI, EPA, Washington, DC 20460.</t>
  </si>
  <si>
    <t>Increased absolute and relative weights of stomach small _x000D_
intestine</t>
  </si>
  <si>
    <t>Endothall Amine Salt</t>
  </si>
  <si>
    <t>66330889</t>
  </si>
  <si>
    <t>Endothall dipotassium salt</t>
  </si>
  <si>
    <t>2164070</t>
  </si>
  <si>
    <t>Endrin</t>
  </si>
  <si>
    <t>72208</t>
  </si>
  <si>
    <t>http://www.atsdr.cdc.gov/toxprofiles/tp89.pdf</t>
  </si>
  <si>
    <t>1996</t>
  </si>
  <si>
    <t>Kettering Laboratory. 1969. Effects exerted upon beagle dogs during a period of two years by the introduction of 1,2,3,4,10, 10-hexachloro- 6,7,- epoxy-1,4,4a,5,6,7,8,8a-octahydro -1,4-endo, endo-5,8dimethanonaphthalene into their daily diets. Cincinnati, OH. Report to Velsicol Chemical Corporation.</t>
  </si>
  <si>
    <t>convulsions</t>
  </si>
  <si>
    <t>http://www.epa.gov/iris/subst/0363.htm</t>
  </si>
  <si>
    <t>Velsicol Chemical Corporation. 1969. MRID. No. 00030198. Available from EPA. Write FOI, EPA, Washington, DC. 20460.</t>
  </si>
  <si>
    <t>Mild histological lesions in liver, occasional convulsions</t>
  </si>
  <si>
    <t>occasional convulsions</t>
  </si>
  <si>
    <t>mild histological lesions</t>
  </si>
  <si>
    <t>slight vacuolization of hepatic cells</t>
  </si>
  <si>
    <t>EPN</t>
  </si>
  <si>
    <t>2104645</t>
  </si>
  <si>
    <t>C14H14NO4PS</t>
  </si>
  <si>
    <t>http://www.epa.gov/iris/subst/0236.htm</t>
  </si>
  <si>
    <t>Morabani American Corp., Nissan Chemical Ind. Inc., duPont de Nemours &amp; Co., and Velsicol Chemical Co. 1982. MRID No. 00158314. Available from EPA. Write to FOI, EPA, Washington, DC 20460.</t>
  </si>
  <si>
    <t>Test species was hen.  At the LEL, histopathological damage to nerves was observed.</t>
  </si>
  <si>
    <t>Epoxiconazole</t>
  </si>
  <si>
    <t>106325080</t>
  </si>
  <si>
    <t>http://www.epa.gov/opp00001/chem_search/reg_actions/registration/fs_PC-123909_01-Aug-06.pdf</t>
  </si>
  <si>
    <t>8/1/2006</t>
  </si>
  <si>
    <t>Mellert, W. (1992) Study of the Potential Carcinogenicity of Reg. No. 205259 (Epoxiconazole) (in) Wistar Rats: Administration via the Diet over 24 Months: Lab Project Number: 92/10686: 71S0959/88066. Unpublished study prepared by BASF Aktiengesellschaft. 2027 p.  MRID 44335017.</t>
  </si>
  <si>
    <t>increased incidences of ovarian cysts and adrenal histopathological findings in females</t>
  </si>
  <si>
    <t>epsilon-Hexachlorocyclohexane</t>
  </si>
  <si>
    <t>6108107</t>
  </si>
  <si>
    <t>EPTC</t>
  </si>
  <si>
    <t>759944</t>
  </si>
  <si>
    <t>C9H19NOS</t>
  </si>
  <si>
    <t>http://www.epa.gov/opp00001/chem_search/reg_actions/reregistration/red_PC-041401_23-Dec-99.pdf</t>
  </si>
  <si>
    <t>12/23/1999</t>
  </si>
  <si>
    <t>Mackenzie, K. (1986) Two-generation Reproduction Study with EPTC in Rats: Report: Study No. 6100-108. Unpublished study prepared by Hazleton Laboratories America, Inc. 1192 p.  MRID 161597.</t>
  </si>
  <si>
    <t>Parental toxicity, dose-related increase in degenerative cardiomyopathy</t>
  </si>
  <si>
    <t>degenerative cardiomyopathy (F0 males)</t>
  </si>
  <si>
    <t>Dose-response data is not from the RED, but from a Summary of Toxicology Data OPP document (1988).</t>
  </si>
  <si>
    <t>degenerative cardiomyopathy (F0 females)</t>
  </si>
  <si>
    <t>http://www.epa.gov/iris/subst/0237.htm</t>
  </si>
  <si>
    <t>PPG Industries, Inc. 1986a. MRID No. 00161597. Available from EPA. Write to FOI, EPA, Washington, DC 20460.</t>
  </si>
  <si>
    <t>Degenerative cardiomyopathy</t>
  </si>
  <si>
    <t>Degenerative cardiomyopathy was observed in parental animals.</t>
  </si>
  <si>
    <t>Esbiothrin</t>
  </si>
  <si>
    <t>http://www.regulations.gov/#!documentDetail;D=EPA-HQ-OPP-2006-0986-0012</t>
  </si>
  <si>
    <t>MRID 00151447</t>
  </si>
  <si>
    <t>A 10% response for the BMDL was selected because of the mild nature of the lesions, characterized as "acute swelling of hepatocytes", which did not progress in severity at the high dose. The lesions were accompanied by increased relative liver weight and moderate increases in alkaline phosphatase in males.</t>
  </si>
  <si>
    <t>Esfenvalerate</t>
  </si>
  <si>
    <t>66230044</t>
  </si>
  <si>
    <t>http://www.epa.gov/opp00001/chem_search/cleared_reviews/csr_PC-109303_23-Aug-04.pdf</t>
  </si>
  <si>
    <t>5/2003</t>
  </si>
  <si>
    <t>Malley, L.A. (2000).  Esfenvalerate: Acute oral neurotoxicity study in rats.  E.I. du Pont de Nemours and Company, Haskall Laboratory for Toxicology and Industrial Medicine, Elkton Road, P.O. Box 50, Neward, DE 19714.  Laboratory Project ID: DuPont-3874, Spetember 22, 2000.  MRID 45228301.</t>
  </si>
  <si>
    <t>A UFs was not used, as long-term daily exposures are considered as multiple daily exposures with each potentially causing tremors on a daily basis</t>
  </si>
  <si>
    <t>Estradiol 17B</t>
  </si>
  <si>
    <t>50282</t>
  </si>
  <si>
    <t>Highman B, Greenman DL, Norvell MJ, Farmer J and Shellenberger TE (1980). Neoplastic and preneoplasttc lesIons induced 10 female C3H mice by diets containing_x000D_
diethylstilbestrol or 17beta-estradiol. J. Environ. Pathol. Toxicol. 4: 81-95.</t>
  </si>
  <si>
    <t>Incidence data are from Table 4 in primary report (Number showing changes/number examined).  Tumors appeared earlier in treated animals than controls.</t>
  </si>
  <si>
    <t>Ethaboxam</t>
  </si>
  <si>
    <t>162650773</t>
  </si>
  <si>
    <t>http://www.epa.gov/opp00001/chem_search/reg_actions/registration/fs_PC-090205_01-Sep-06.pdf</t>
  </si>
  <si>
    <t>9/1/2006</t>
  </si>
  <si>
    <t>Paffett, R. (2002) Combined Carcinogenicity and Toxicity Study by Dietary Administration to CD Rats for 104 Weeks: LGC-30473. Project Number: LKF/002, LKF/002/984932. Unpublished study prepared by Huntingdon Life Sciences Ltd. 2813 p.  MRID 46387811</t>
  </si>
  <si>
    <t>effects observed in the male reproductive organs (testes, epididymides, prostate, seminal vesicles)</t>
  </si>
  <si>
    <t>effects observed in the male reproductive organs</t>
  </si>
  <si>
    <t>Epididymides (epithelial vacuolation, intraepithelial lumina). Prostate (acinar atrophy, reduced colloid), and seminal vesicle atrophy.</t>
  </si>
  <si>
    <t>absent/reduced spermatozoa, abnormal spermatogenic cells</t>
  </si>
  <si>
    <t>Ethalfluralin</t>
  </si>
  <si>
    <t>55283686</t>
  </si>
  <si>
    <t>http://www.epa.gov/opp00001/chem_search/reg_actions/reregistration/red_PC-113101_1-Mar-95.pdf</t>
  </si>
  <si>
    <t>3/1/1995</t>
  </si>
  <si>
    <t>Adams, E.; Bernhard, N. 1985. The Toxicity of Ethalfluralin Administered Orally to Beagle Dogs for One Year. Study No. DO 1684. Unpublished study conducted by Lilly. MRID 00153371 (also 00262711, 260434-A, 92062014)</t>
  </si>
  <si>
    <t>increased urinary bilirubin, variations in erythrocyte_x000D_
morphology, increased thrombocyte count, and increased erythroid series of the bone marrow</t>
  </si>
  <si>
    <t>Compound was administered daily by capsule.</t>
  </si>
  <si>
    <t>Ethametsulfuron</t>
  </si>
  <si>
    <t>97780068</t>
  </si>
  <si>
    <t>http://iaspub.epa.gov/apex/pesticides/f?p=CHEMICALSEARCH:3:0::NO:1,3,31,7,12,25:P3_XCHEMICAL_ID:2269</t>
  </si>
  <si>
    <t>Ethephon</t>
  </si>
  <si>
    <t>16672870</t>
  </si>
  <si>
    <t>C2H6ClO3P</t>
  </si>
  <si>
    <t>http://www.epa.gov/opp00001/chem_search/reg_actions/reregistration/tred_PC-099801_15-Jun-06.pdf</t>
  </si>
  <si>
    <t>6/15/2006</t>
  </si>
  <si>
    <t>Reese, W.H., Jr. (1972) Final Report--Phase II: Evaluation of Ethrel in Human Volunteers: BRL Project No. 7223. (Unpublished study received on unknown date under 4F1490; prepared by Litton Industries, submitted by Union Carbide Agricultural Products Co., Ambler, Pa.; CDL:093946-D). MRID 00036510.</t>
  </si>
  <si>
    <t>cholinergic signs</t>
  </si>
  <si>
    <t>A UFs was not used because metabolism studies in rats show ethephon is rapidly excreted in urine as the disodium salt of the parent compound, and through exhalation as ethylene, and is not retained in the body.</t>
  </si>
  <si>
    <t>Compound was administered daily in capsules.</t>
  </si>
  <si>
    <t>http://www.epa.gov/iris/subst/0297.htm</t>
  </si>
  <si>
    <t>Union Carbide Agricultural Products Company, Inc. 1977a. MRID 00066931. Available from EPA. Write to FOI, EPA, Washington, DC 20460.</t>
  </si>
  <si>
    <t>Plasma ChE inhibition</t>
  </si>
  <si>
    <t>Human subjects were "orally dosed"</t>
  </si>
  <si>
    <t>Ethion</t>
  </si>
  <si>
    <t>563122</t>
  </si>
  <si>
    <t>C9H22O4P2S4</t>
  </si>
  <si>
    <t>http://www.atsdr.cdc.gov/toxprofiles/tp152.pdf</t>
  </si>
  <si>
    <t>Bailey DE. 1988. 90-Day subchronic toxicity study of ethion technical in dogs (A86-1990). Unpublished revised final report dated June 21, 1988 by Hazelton Laboratories America, Inc., Vienna,_x000D_
Va for FMC Corp., Princeton, NJ. EPA MRID No. 40773301.</t>
  </si>
  <si>
    <t>inhibition of brain acetylcholinesterase</t>
  </si>
  <si>
    <t>an additional modifying factor of 5 was applied to protect against_x000D_
possible long-term effects, seen in structurally-related cholinesterase inhibitors, which might be the_x000D_
result of mechanisms other than cholinesterase inhibition, and to protect against possible susceptibility in_x000D_
children.</t>
  </si>
  <si>
    <t>Data reported as percent change from control</t>
  </si>
  <si>
    <t>http://www.epa.gov/opp00001/chem_search/reg_actions/reregistration/red_PC-058401_27-Apr-01.pdf</t>
  </si>
  <si>
    <t>4/27/2001</t>
  </si>
  <si>
    <t>MRID 41188401</t>
  </si>
  <si>
    <t>plasma, rbc, brain cholinesterase activity</t>
  </si>
  <si>
    <t>http://www.epa.gov/iris/subst/0156.htm</t>
  </si>
  <si>
    <t>9/1/1989</t>
  </si>
  <si>
    <t>FMC Corporation. 1988. MRID No. 40773301. Available from EPA. Write to FOI, EPA, Washington DC 20460.</t>
  </si>
  <si>
    <t>Inhibition of brain cholinesterase</t>
  </si>
  <si>
    <t>FMC Corporation. 1970. MRID No. 00073157. FMC Corporation. 1988. MRID No. 40773301. Available from EPA. Write to FOI, EPA, Washington, DC 20460._x000D_
_x000D_
FMC Corporation. 1988. MRID No. 40773301. Available from EPA. Write to FOI, EPA, Washington DC 20460.</t>
  </si>
  <si>
    <t>Plasma cholinesterase inhibition</t>
  </si>
  <si>
    <t>An additional UF of 10 was used to account for the brain cholinesterase inhibition observed at 25 ppm (0.71 mg/kg/day) in a subchronic dog study (FMC, 1988).</t>
  </si>
  <si>
    <t>66</t>
  </si>
  <si>
    <t>The test period was divided into four sequential dosing regimens and a recovery period as follows: 1) 0.05 mg/kg/day - 21 days; 2) 0.075 mg/kg/day - 21 days; 3) 0.10 mg/kg/day - 21 days; 4) 0.15 mg/kg/day - 3 days; and 4) Recovery - 19 days. Test material was administered in corn oil solutions at dosages. Dosages were adjusted to body weight on a weekly basis. Control subjects received capsules containing corn oil.</t>
  </si>
  <si>
    <t>Ethofumesate</t>
  </si>
  <si>
    <t>26225796</t>
  </si>
  <si>
    <t>http://iaspub.epa.gov/apex/pesticides/f?p=CHEMICALSEARCH:21:0::NO:101,21:P21_NAME_VAL,P21_CODE_VAL,P21_SHOW_ALL_VAL,P21_IS_SHOW,P21_SMILES,P21_TOLERANCE,P21_IDENTICAL_STRUCTURE,P21_SUB_SUPER,P21_STEREOCHEMISTRY,P21_IDENTITY_ACTIVE,P21_SUBSUPERSTRUCT_ACTIVE,P21_MATCH_OTHER:\\,26225-79-6</t>
  </si>
  <si>
    <t>MRID 44093603 Everett, D., Perry, C., Martin, T. et al. (1991) T514 Ethofumesate: 104 Week Dietary_x000D_
Carcinogenicity Study in Rats; Inveresk Research International (IRI), Tranent, Scotland;_x000D_
Laboratory Report No. IRI 7695 (Project No. 437609; A89583); Report dated March 25,_x000D_
1991. Unpublished study._x000D_
_x000D_
MRID 44093604Everett, D., Perry, C., Martin, T. et al. (1992) T514, Addendum #1 Ethofumesate: 104_x000D_
Week Dietary Carcinogenicity Study in Rats-Individual Body weights (g): Males;_x000D_
Inveresk Research International (IRI), Tranent, Scotland; Laboratory Report No. IRI_x000D_
7695 (Project No. 437609; A89584); Report dated March 25, 1991. Unpublished study.</t>
  </si>
  <si>
    <t>decreased body weight gain in females</t>
  </si>
  <si>
    <t>Ethoprop</t>
  </si>
  <si>
    <t>13194484</t>
  </si>
  <si>
    <t>http://iaspub.epa.gov/apex/pesticides/f?p=CHEMICALSEARCH:21:0::NO:101,21:P21_NAME_VAL,P21_CODE_VAL,P21_SHOW_ALL_VAL,P21_IS_SHOW,P21_SMILES,P21_TOLERANCE,P21_IDENTICAL_STRUCTURE,P21_SUB_SUPER,P21_STEREOCHEMISTRY,P21_IDENTITY_ACTIVE,P21_SUBSUPERSTRUCT_ACTIVE,P21_MATCH_OTHER:\\,13194-48-4</t>
  </si>
  <si>
    <t>MRID 00160179: Brown, D. (1986) Ethoprophos: 52 Week Oral (Capsule Administration) Toxicity Study in the Beagle: Rept. No. 4923-198/16. Unpublished study prepared by Hazleton Laboratories Europe Ltd. 248 p._x000D_
_x000D_
MRID 41498601: Hamada, N. (1990) A Five-month Oral Toxicity Study with One-month Recovery in Beagle Dogs with Ethoprop Technical: Final Report: Lab Project I.D.: 656-143. Unpublished study prepared by Hazleton Laboratories America, Inc. 445 p.</t>
  </si>
  <si>
    <t>Plasma ChE inhibition (Combined data from a 5-month and a 1-year gavage study in dog)</t>
  </si>
  <si>
    <t>Ethoxyquin</t>
  </si>
  <si>
    <t>91532</t>
  </si>
  <si>
    <t>http://iaspub.epa.gov/apex/pesticides/f?p=CHEMICALSEARCH:21:0::NO:101,21:P21_NAME_VAL,P21_CODE_VAL,P21_SHOW_ALL_VAL,P21_IS_SHOW,P21_SMILES,P21_TOLERANCE,P21_IDENTICAL_STRUCTURE,P21_SUB_SUPER,P21_STEREOCHEMISTRY,P21_IDENTITY_ACTIVE,P21_SUBSUPERSTRUCT_ACTIVE,P21_MATCH_OTHER:\\,91-53-2</t>
  </si>
  <si>
    <t>11/2004</t>
  </si>
  <si>
    <t>MRID 44148901 Baasm DJ (1996) A 90-day oral (capsule) toxicity study of ethoxyquin in dogs. WIL Research Laboratories, Inc. Ashland, Oh. Study No. WIL-273013, October 24, 1996. Unpublished.</t>
  </si>
  <si>
    <t>elevated liver enzymes and microscopic findings in the liver (cytoplasmic vacuolation and minimal hepatocelular necrosis).</t>
  </si>
  <si>
    <t>Ethyl Acetate</t>
  </si>
  <si>
    <t>141786</t>
  </si>
  <si>
    <t>http://www.epa.gov/iris/subst/0157.htm</t>
  </si>
  <si>
    <t>U.S. EPA. 1986. Rat oral subchronic study with ethyl acetate. Office of Solid Waste, Washington, DC.</t>
  </si>
  <si>
    <t>Mortality and body weight loss</t>
  </si>
  <si>
    <t>Ethyl Acrylate</t>
  </si>
  <si>
    <t>140885</t>
  </si>
  <si>
    <t>http://epa-heast.ornl.gov/heast.php?chemical=Ethyl Acrylate</t>
  </si>
  <si>
    <t>NTP (National Toxicology Program). 1986. Carcinogenesis studies of Ethyl Acrylate in F344/N rats and B6C3F1 mice (gavage studies).</t>
  </si>
  <si>
    <t>forestomach (combined papilloma/carcinoma)</t>
  </si>
  <si>
    <t>The q1* was calculated "using the computerized multistage model developed by Howe and Crump (1982)"</t>
  </si>
  <si>
    <t>Ethyl Carbethoxymethyl Phthalate</t>
  </si>
  <si>
    <t>84720</t>
  </si>
  <si>
    <t>C14H16O6</t>
  </si>
  <si>
    <t>http://www.epa.gov/iris/subst/0052.htm</t>
  </si>
  <si>
    <t>Hodge, H.C., E.A. Maynard, H.J. Blanchett, R.E. Hyatt, V.K. Rowe and H.C. Spencer. 1953. Chronic oral toxicity of ethylphthalyl ethyl glycolate in rats and dogs. Arch. Ind. Hyg. Occup. Med. 8: 289-295.</t>
  </si>
  <si>
    <t>Kidney damage and reduced lifespan</t>
  </si>
  <si>
    <t>reduced lifespan</t>
  </si>
  <si>
    <t>According to primary report, all  males and females from the 5% (2500 mg/kg/day) group died by week 55 or 72, respectively.</t>
  </si>
  <si>
    <t>kidney damage</t>
  </si>
  <si>
    <t>Incidence data was not reported by Hodge et al 1953.</t>
  </si>
  <si>
    <t>Ethyl Methacrylate   </t>
  </si>
  <si>
    <t>97632</t>
  </si>
  <si>
    <t>http://hhpprtv.ornl.gov/issue_papers/EthylMethacrylate.pdf</t>
  </si>
  <si>
    <t>Saillenfait, AM; Bonnet, P; Gallissot, F; et al. (1999) Developmental toxicities of methacrylic acid, ethyl methacrylate, n-butyl methacrylate, and allyl methacrylate in rats following inhalation exposure. Toxicol Sci 50(1):136−145.</t>
  </si>
  <si>
    <t>decreases in maternal body-weight gain</t>
  </si>
  <si>
    <t>6-20</t>
  </si>
  <si>
    <t>RFC based on corrected maternal body weight gains (BMLC1sdHEC)</t>
  </si>
  <si>
    <t>http://epa-heast.ornl.gov/heast.php?chemical=Ethyl Methacrylate</t>
  </si>
  <si>
    <t>Borzelleca J.F., P.S. Larson, G.R. Hennigar, et al. 1964. Studies on the chronic oral toxicity of monomeric Ethyl Acrylate and Methyl Methacrylate. Toxicol Appl Pharmacol. 6: 29-36.</t>
  </si>
  <si>
    <t>increase relative kidney weight</t>
  </si>
  <si>
    <t>methyl methacrylate (MW conversion)</t>
  </si>
  <si>
    <t>Only control and high-dose relative kidney weights were reported by Borzelleca et al 1964 (low- and mid-dose values were not).</t>
  </si>
  <si>
    <t>Ethylbenzene</t>
  </si>
  <si>
    <t>100414</t>
  </si>
  <si>
    <t>C8H10</t>
  </si>
  <si>
    <t>http://www.oehha.ca.gov/air/hot_spots/pdf/Ethylbenzene_FINAL110607.pdf</t>
  </si>
  <si>
    <t>11/14/2007</t>
  </si>
  <si>
    <t>National Toxicology Program (NTP), 1999. Toxicology and Carcinogenesis Studies of Ethylbenzene (CAS No. 100-41-4) in F344/N Rats and in B6C3F1 Mice (Inhalation Studies). Technical Report Series No. 466. NIH Publication No. 99-3956. U.S. Department of Health and Human Services, Public Health Service, National Institutes of Health. NTP, Research Triangle Park, NC.</t>
  </si>
  <si>
    <t>renal tumors (adenoma or carcinoma)</t>
  </si>
  <si>
    <t>The inhalation potency factor (0.0087 per mg/kg/day) was derived using linearized multistage (LMS) methodology with lifetime weighted average (LTWA) doses determined by multiplying the lifetime average concentrations during the dosing period by the male rat breathing rate (0.264 m3/day) divided by the male rat body weight (0.450 kg).  The IUR was then calculated using a reference human body weight of 70 kg and an inspiration rate of 20 m3/day.</t>
  </si>
  <si>
    <t>http://www.epa.gov/iris/subst/0051.htm</t>
  </si>
  <si>
    <t>Andrew, F.D., R.L. Buschbom, W.C. Cannon, R.A. Miller, L.F. Montgomery, D.W. Phelps, et al. 1981. Teratologic assessment of ethylbenzene and 2- ethoxyethanol. Battelle Pacific Northwest Laboratory, Richland, WA. PB 83- 208074., 108_x000D_
_x000D_
Hardin, B.D., G.P. Bond, M.R. Sikov, F.D. Andrew, R.P. Beliles and R.W. Niemeier. 1981. Testing of selected workplace chemicals for teratogenic potential. Scand. J. Work Environ. Health. 7(suppl 4): 66-75.</t>
  </si>
  <si>
    <t>Developmental toxicity</t>
  </si>
  <si>
    <t>increased incidence of supernumerary and rudimentary ribs</t>
  </si>
  <si>
    <t>No incidence data in primary sources (pages missing for rat study)</t>
  </si>
  <si>
    <t>1-24</t>
  </si>
  <si>
    <t>No effect in rabbits</t>
  </si>
  <si>
    <t>http://www.atsdr.cdc.gov/toxprofiles/tp110.pdf</t>
  </si>
  <si>
    <t>NTP. 1999. NTP technical report on the toxicology and carcinogenesis studies of ethylbenzene in F344/N rats and B6C3F1 mice (inhalation studies). Research Triangle Park, NC: National Toxicology Program, U.S. Department of Health and Human Services. NTP TR 466.</t>
  </si>
  <si>
    <t>renal toxicity (increased severity of chronic progressive nephropathy )</t>
  </si>
  <si>
    <t>Increased severity of  nephropathy wsere observed in females at ≥75 ppm (scores = 1.3, 1.6, 1.7, and 2.3 for the 0, 75, 250 and 750 ppm groups, respectively). BMD analysis was considered for determining the point of departure for the MRL; however, none of the available continuous exposure BMD models fit the data (standard errors were calculated using the raw severity score data).</t>
  </si>
  <si>
    <t>National Toxicology Program (NTP), 1999.. Toxicology and Carcinogenesis Studies of Ethylbenzene (CAS No. 100-41-4) in F344/N Rats and in B6C3F1 Mice (Inhalation Studies). Technical Report Series No. 466. NIH Publication No. 99-3956. U.S. Department of Health and Human Services, Public Health Service, National Institutes of Health. NTP, Research Triangle Park, NC.</t>
  </si>
  <si>
    <t>To determine the oral cancer potency, the inhalation cancer potency (see accompanying record) was multiplied by the ratio of the oral to inhalation uptake factors (i.e., 1/0.77).</t>
  </si>
  <si>
    <t>Wolf, M.A., V.K. Rowe, D.D. McCollister, R.L. Hollingsworth and F. Oyen. 1956. Toxicological studies of certain alkylated benzenes and benzene. Arch. Ind. Health. 14: 387-398</t>
  </si>
  <si>
    <t>182</t>
  </si>
  <si>
    <t>histopathologic changes in the kidney</t>
  </si>
  <si>
    <t>No incidence data in primary report</t>
  </si>
  <si>
    <t>histopathologic changes in the liver</t>
  </si>
  <si>
    <t>Ethylene Chlorohydrin</t>
  </si>
  <si>
    <t>107073</t>
  </si>
  <si>
    <t>http://iaspub.epa.gov/apex/pesticides/f?p=CHEMICALSEARCH:21:0::NO:101,21:P21_NAME_VAL,P21_CODE_VAL,P21_SHOW_ALL_VAL,P21_IS_SHOW,P21_SMILES,P21_TOLERANCE,P21_IDENTICAL_STRUCTURE,P21_SUB_SUPER,P21_STEREOCHEMISTRY,P21_IDENTITY_ACTIVE,P21_SUBSUPERSTRUCT_ACTIVE,P21_MATCH_OTHER:\\,107-07-3</t>
  </si>
  <si>
    <t>Oser, B.L., K. Morgareidge, G.E. Cox et al., 1975. Short-term toxicity of ethylene chlorohydrin (ECH) in rats, dogs and monkeys. Food Cosmet. Toxicol. 13: 313-316.</t>
  </si>
  <si>
    <t>Decreased mean body weight in males, poor survival, labored_x000D_
breathing and gross effects such as dark liver and lungs and_x000D_
hemorrhagic gastro intestinal tissues and adrenal and pituitary_x000D_
glands . Histopathological effects include subacute_x000D_
myocarditis, colloid depletion in thyroid, thyroid congestion,_x000D_
fatty liver and congestive pulmonary changes.</t>
  </si>
  <si>
    <t>32% in males and 24% in females as compared to 100%_x000D_
in control males and 96% in control females</t>
  </si>
  <si>
    <t>Decreased mean body weight in males ( 34%)</t>
  </si>
  <si>
    <t>Ethylene Cyanohydrin   </t>
  </si>
  <si>
    <t>109784</t>
  </si>
  <si>
    <t>http://hhpprtv.ornl.gov/issue_papers/EthyleneCyanohydrin.pdf</t>
  </si>
  <si>
    <t>Sauerhoff, M.W., W.H. Braun, J.C. Ramsey et al. 1976. Toxicological evaluation and pharmacokinetic profile of beta-hydroxypripionitrile in rats. J. Toxicol. Environ. Health. 2: 31-44.</t>
  </si>
  <si>
    <t>organ weight changes (absolute brain and heart weight in females)</t>
  </si>
  <si>
    <t>decreased absolute brain weight</t>
  </si>
  <si>
    <t>organ weight changes not presented in primary source</t>
  </si>
  <si>
    <t>decreased absolute heart weight</t>
  </si>
  <si>
    <t>Data not reported in primary report.</t>
  </si>
  <si>
    <t>Ethylene glycol</t>
  </si>
  <si>
    <t>107211</t>
  </si>
  <si>
    <t>C2H6O2</t>
  </si>
  <si>
    <t>http://iaspub.epa.gov/apex/pesticides/f?p=CHEMICALSEARCH:21:0::NO:101,21:P21_NAME_VAL,P21_CODE_VAL,P21_SHOW_ALL_VAL,P21_IS_SHOW,P21_SMILES,P21_TOLERANCE,P21_IDENTICAL_STRUCTURE,P21_SUB_SUPER,P21_STEREOCHEMISTRY,P21_IDENTITY_ACTIVE,P21_SUBSUPERSTRUCT_ACTIVE,P21_MATCH_OTHER:\\,107-21-1</t>
  </si>
  <si>
    <t>There are no supporting documents on the OPP site</t>
  </si>
  <si>
    <t>http://www.epa.gov/iris/subst/0238.htm</t>
  </si>
  <si>
    <t>DePass, L.R., R.H. Garman, M.D. Woodside, et al. 1986a. Chronic toxicity and oncogenicity studies of ethylene glycol in rats and mice. Fund. Appl. Toxicol. 7: 547-565.</t>
  </si>
  <si>
    <t>Kidney Toxicity</t>
  </si>
  <si>
    <t>increased incidence of oxalate nephrosis</t>
  </si>
  <si>
    <t>The term "chronic nephritis" was used in the primary report to indicate the presence of multiple severe histopathologic changes.  Incidence data are from Table 6 of the primary report; this endpoint was  the primary cause of death in high-dose males.</t>
  </si>
  <si>
    <t>increased incidence of tubular dilation</t>
  </si>
  <si>
    <t>The term "chronic nephritis" was used in the primary report to indicate the presence of multiple severe histopathologic changes.  Incidence data are from Table 6 of the primary report.</t>
  </si>
  <si>
    <t>increased incidence of calcium oxalate crystalluria</t>
  </si>
  <si>
    <t>increased incidence of hydronephrosis</t>
  </si>
  <si>
    <t>increased kidney hemoglobin and hematocrit</t>
  </si>
  <si>
    <t>Dose response data for hematological values were not reported in DePass et al 1986a.</t>
  </si>
  <si>
    <t>http://oehha.ca.gov/air/chronic_rels/pdf/107211.pdf</t>
  </si>
  <si>
    <t>4/2000</t>
  </si>
  <si>
    <t>Wills JH, Coulston F, Harris ES, McChesney EW, Russell JC, and Serrone DW. 1974. Inhalation of aerosolized ethylene glycol by man. Clin. Toxicol. 7:463-476.</t>
  </si>
  <si>
    <t>Dose-response data are not available in primary report.</t>
  </si>
  <si>
    <t>Ethylene Glycol Monoethyl Ether Acetate</t>
  </si>
  <si>
    <t>111159</t>
  </si>
  <si>
    <t>http://hhpprtv.ornl.gov/issue_papers/EthoxyethanolAcetate.pdf</t>
  </si>
  <si>
    <t>Tyl, RW; Pritts, IM; France, KA; et al. (1988) Developmental toxicity evaluation of inhaled_x000D_
2-ethoxyethanol acetate in Fischer 344 rats and New Zealand White rabbits. Fundam Appl Toxicol_x000D_
10(1):20–39.</t>
  </si>
  <si>
    <t>delayed skeletal ossification</t>
  </si>
  <si>
    <t>Unossified anterior arch of atlas</t>
  </si>
  <si>
    <t>Default blood:gas partition coefficient of 1.0 was used.</t>
  </si>
  <si>
    <t>Nagano, K; Nakayama, E; Koyano, M; et al. (1979) Testicular atrophy of mice induced by ethylene_x000D_
glycol mono alkyl ethers. Sangyo Igaku 21(1):29–35. (Author’s translation)_x000D_
Nagano, K; Nakayama, E; Oobayashi, H; et al. (1984) Experimental studies on toxicity of ethylene_x000D_
glycol alkyl ethers in Japan. Environ Health Perspect 57:75–84.</t>
  </si>
  <si>
    <t>Relative testes weight</t>
  </si>
  <si>
    <t>JCL-ICR</t>
  </si>
  <si>
    <t>% BW</t>
  </si>
  <si>
    <t>http://epa-heast.ornl.gov/heast.php?chemical=Ethoxyethanol Acetate, 2-</t>
  </si>
  <si>
    <t>Union Carbide. 1984. A teratogenic evaluation of Cellosolve Acetate in Fisher 344 rats and New Zealand white rabbits following inhalation exposure. Bushy Run Research Center, Export, PA, October 1984. FYI-AX-1184-0360.</t>
  </si>
  <si>
    <t>decreased fetal ossification</t>
  </si>
  <si>
    <t>The equivalent oral dose was calculated by expanding the exposure level (50 ppm = 270 mg/m3) over a 24-hr day and multiplying by the rat inhalation rate (0.223 m3/day) and the absorption coefficient (estimated to be 0.7) and dividing by the rat body weight (0.35 kg).</t>
  </si>
  <si>
    <t>Ethylene Glycol Monomethyl Ether acetate</t>
  </si>
  <si>
    <t>110496</t>
  </si>
  <si>
    <t>http://hhpprtv.ornl.gov/issue_papers/MethoxyethanolAcetate2.pdf</t>
  </si>
  <si>
    <t>embryo lethality in macaques (Macaca fascicularis)</t>
  </si>
  <si>
    <t>2-Methoxyethanol (MW conversion)</t>
  </si>
  <si>
    <t>embryo lethality</t>
  </si>
  <si>
    <t>The subchronic and chronic p-RfDs for 2-ME acetate are derived by multiplying the subchronic and chronic RfDs for 2-ME by the 2-ME acetate-to-2-ME molecular weight ratio of 118.13 ÷ 76.09 = 1.55.</t>
  </si>
  <si>
    <t>http://epa-heast.ornl.gov/heast.php?chemical=Methoxyethanol Acetate, 2-</t>
  </si>
  <si>
    <t>Miller, R.R., J.A. Ayres, J.T. Young and M.J. McKenna.  1983.  Ethylene glycol monomethyl ether.  I. Subchronic vapor inhalation study with rats and rabbits.  Fund. Appl. Toxicol.  3(1): 49-54._x000D_
_x000D_
Miller R.R., L.L. Calhoun and B.L. Yano. 1982. Ethylene Glycol Monomethyl ether: 13-week vapor inhalation study in male rabbits. Report prepared for the Chemical Manufacturers Association, March 25, 1982.</t>
  </si>
  <si>
    <t>Testicular degeneration</t>
  </si>
  <si>
    <t>2-methoxyethanol (MW conversion)</t>
  </si>
  <si>
    <t>Testicular degeneration (decreased testes weight)</t>
  </si>
  <si>
    <t>Dose-respones data are from Table 2 in the primary report.  The RfD was derived by multiplying the HEAST RfD for 2-methoxyethanol (0.001 mg/kg/day) by the molecular weight ratio.  Methods for route-to-route extrapolation are not reported.</t>
  </si>
  <si>
    <t>Miller, RR; Ayres, JA; Young, JT; et al. (1983) Ethylene glycol monomethyl ether. I. Subchronic vapor inhalation study with rats and rabbits. Fundam Appl Toxicol 3(1):49−54.</t>
  </si>
  <si>
    <t>Gross reduction in testes size</t>
  </si>
  <si>
    <t>mg 2-ME/m3</t>
  </si>
  <si>
    <t>Default blood:gas partition coefficient of 1.0 was used. The low BMCL10HEC of 0.73 mg/m3 is derived from the data for gross reduction in testes size in male rabbits (Miller et al., 1983). This BMCL10HEC for 2-ME is multiplied by the molecular-weight difference between the alcohol and acetate of 1.55, to calculate the POD of 1.13 mg/m3 for derivation of the subchronic p-RfC for 2-ME acetate.</t>
  </si>
  <si>
    <t>Ethylene oxide</t>
  </si>
  <si>
    <t>75218</t>
  </si>
  <si>
    <t>http://epa-heast.ornl.gov/heast.php?chemical=Ethylene Oxide</t>
  </si>
  <si>
    <t>Snellings, W.M., C.S. Weil and R.R. Maronpot.  1981.  Final report, ethylene oxide, two years inhalation study.  Prepared for U.S. EPA by Bushy Run Res. Center, Pittsburg, PA.</t>
  </si>
  <si>
    <t>leukemia, brain glioma</t>
  </si>
  <si>
    <t>Dose response data are for animals that survived to the start of the 17th month.  An inhalation q1* was calculated "using the linearized multistage model adopted by the U.S. EPA (19??)".  Method of conversion to IUR were not specified.</t>
  </si>
  <si>
    <t>Snellings W, Weil C and Maronpot R. 1981. Final report, ethylene oxide, two-year inhalation study. Submitted to the U.S. Environmental Protection Agency by Bushy Run Research Center, Pittsburgh, Pennsylvania.</t>
  </si>
  <si>
    <t>mg/kg/day (LTWA)</t>
  </si>
  <si>
    <t>Using LTWA doses, an inhalation cancer slope of 0.31 was derived.  The IUR was then calculated, assuming that the percentage of ethylene oxide absorbed by inhalation is similar for rats and humans and using an average human body weight of 60 kg and an average air intake of 18 m3 per day.  (Incidence data were censored to only include those animals whose tissues were examine and were alive at the time of the first occurrence of leukemia).</t>
  </si>
  <si>
    <t>Dunkelberg H. 1982. Carcinogenicity of Ethylene Oxide and 1,2-Propylene Oxide upon intra-gastric administration to rats. Br J Cancer. 46: 924-933.</t>
  </si>
  <si>
    <t>stomach tumors</t>
  </si>
  <si>
    <t>stomach tumors (squamous cell carcinoma, fibrosarcoma or carcinoma)</t>
  </si>
  <si>
    <t>The OSF was derived "using the linearized multistage model adopted by the U.S. EPA (19??)"</t>
  </si>
  <si>
    <t>The oral slope factor is equal to the inhalation slope factor (see accompanying record).  No route-to-route adjustments were made.</t>
  </si>
  <si>
    <t>Ethylenediamine</t>
  </si>
  <si>
    <t>107153</t>
  </si>
  <si>
    <t>C2H8N2</t>
  </si>
  <si>
    <t>http://hhpprtv.ornl.gov/issue_papers/EthyleneDiamine.pdf</t>
  </si>
  <si>
    <t>8/4/2006</t>
  </si>
  <si>
    <t>Hermansky, S.J., R.S. Yang, R.H. Garman and H.W. Leung. 1999. Chronic toxicity and carcinogenicity studies of ethylenediamine dihydrochloride by dietary incorporation in Fischer_x000D_
344 rats. Food Chem. Toxicol. 37: 765-776.</t>
  </si>
  <si>
    <t>liver and kidney toxicity (changes in organ weight, histopathology)</t>
  </si>
  <si>
    <t>Kidney weight (absolute and relative)</t>
  </si>
  <si>
    <t>Too many datasets to include.  Absolute and relative liver and kidney weights were generally increased at the mid- and high-dose in both males and females from 12 months onward, although not all of the changes achieved statistical significance. The authors considered these effects to be treatment-related.  Histopathology changes were only significant at the high dose.</t>
  </si>
  <si>
    <t>Liver weight (absolute and relative)</t>
  </si>
  <si>
    <t>Ethyleneimine</t>
  </si>
  <si>
    <t>151564</t>
  </si>
  <si>
    <t>http://studioweeren.net/tox-db/print/chemicals/ethyleneimine</t>
  </si>
  <si>
    <t>Innes JRM (1968). Evaluation of carcinogenic, teratogenic; and mUlagenic activities of selected pesticides and industrial chemicals. Volume 1: Carcinogenic study. Bionetics Research Laboratories, Inc. Distributed by National Technical Information Service, Springfield, VA. _x000D_
_x000D_
Innes JRM, Ulland BM, Valerio MG, Petrucelli L, Fishbein L, Hart ER, Pallota AJ, Bates RR, Falk HL, Gart JJ, Klein M, Mitchell I and Peters J (1969). Bioassay of pesticides and industrial chemicals for tumorigenicity in mice: a preliminary note. J. Nat. Cancer Ins!. 42:1101-1114.</t>
  </si>
  <si>
    <t>lung and liver tumors</t>
  </si>
  <si>
    <t>Ethylenethiourea</t>
  </si>
  <si>
    <t>96457</t>
  </si>
  <si>
    <t>C3H6N2S</t>
  </si>
  <si>
    <t>http://www.epa.gov/iris/subst/0239.htm</t>
  </si>
  <si>
    <t>Graham, S.L., K.J. Davis, W.H. Hansen and C.H. Graham. 1975. Effects of prolonged ethylene thiourea ingestion on the thyroid of the rat. Food Cosmet. Toxicol. 13: 493-499.</t>
  </si>
  <si>
    <t>Increased incidence of thyroid hyperplasia</t>
  </si>
  <si>
    <t>Dose-response data are from Table 4 in the primary report.</t>
  </si>
  <si>
    <t>Graham SL, Davis KJ, Hansen WH and Graham CH. 1975. Effects of prolonged ethylene thiourea ingestion on the thyroid of the rat. Food Cosmet Toxicol 13:493-499._x000D_
_x000D_
Graham SL, Hansen WH, Davis KJ and Perry CH. 1973. Effects of one-year administration of ethylenethiourea upon the thyroid of the rat. J Agr Food Chem 21:324-329._x000D_
_x000D_
Gold L, Sawyer C, Magaw R, Backman G, de Veciana M, Levinson R, Hooper N, Havender W, Bernstein L, Peto R, Pike M and Ames B. 1984. A Carcinogenic Potency Database of the standardized results of animal bioassays. Environ Health Perspect 58:9-319.</t>
  </si>
  <si>
    <t>thyroid tumor</t>
  </si>
  <si>
    <t>http://epa-heast.ornl.gov/heast.php?chemical=Ethylene Thiourea</t>
  </si>
  <si>
    <t>liver adenoma/carcinoma, combined</t>
  </si>
  <si>
    <t>Etofenprox</t>
  </si>
  <si>
    <t>80844071</t>
  </si>
  <si>
    <t>http://iaspub.epa.gov/apex/pesticides/f?p=CHEMICALSEARCH:21:0::NO:101,21:P21_NAME_VAL,P21_CODE_VAL,P21_SHOW_ALL_VAL,P21_IS_SHOW,P21_SMILES,P21_TOLERANCE,P21_IDENTICAL_STRUCTURE,P21_SUB_SUPER,P21_STEREOCHEMISTRY,P21_IDENTITY_ACTIVE,P21_SUBSUPERSTRUCT_ACTIVE,P21_MATCH_OTHER:\\,80844-07-1</t>
  </si>
  <si>
    <t>08/2007</t>
  </si>
  <si>
    <t>MRID 40449707</t>
  </si>
  <si>
    <t>increased thyroid weights</t>
  </si>
  <si>
    <t>Etoxazole</t>
  </si>
  <si>
    <t>153233911</t>
  </si>
  <si>
    <t>http://iaspub.epa.gov/apex/pesticides/f?p=CHEMICALSEARCH:21:0::NO:101,21:P21_NAME_VAL,P21_CODE_VAL,P21_SHOW_ALL_VAL,P21_IS_SHOW,P21_SMILES,P21_TOLERANCE,P21_IDENTICAL_STRUCTURE,P21_SUB_SUPER,P21_STEREOCHEMISTRY,P21_IDENTITY_ACTIVE,P21_SUBSUPERSTRUCT_ACTIVE,P21_MATCH_OTHER:\\,153233-91-1</t>
  </si>
  <si>
    <t>09/2011</t>
  </si>
  <si>
    <t>MRID 45089942</t>
  </si>
  <si>
    <t>increased akaline phosphatase activity, increased liver weights, liver enlargement and incidence of centrilobular hepatocellular swelling the liver</t>
  </si>
  <si>
    <t>Famoxadone</t>
  </si>
  <si>
    <t>131807573</t>
  </si>
  <si>
    <t>http://www.epa.gov/opp00001/chem_search/reg_actions/registration/fs_PC-113202_01-Jul-03.pdf</t>
  </si>
  <si>
    <t>MRID 44302419</t>
  </si>
  <si>
    <t>microscopic lens lesions (cataracts) in eyes of female dogs</t>
  </si>
  <si>
    <t>lenticular cataracts characterized histologically as predominantly consisting of a small focal zone of swollen lens fibers at the Y suture of the posterior lens capsule</t>
  </si>
  <si>
    <t>Based on review of the slides by Dr. Ralph Haywood (cateracts in 4/4 females at 40 ppm), the HIARC concluded that the histopathological evidence of cataracts observed in the lens of the female dogs in this 13-week feeding study in dogs at 40 ppm (equal to 1.4 mg/kg/day), although not supported by findings of cortical cataracts during clinical examinations of the same dogs, was nevertheless sufficient evidence of a treatment-related effect on which to base the LOAEL for female dogs in this study.</t>
  </si>
  <si>
    <t>Fenamidone</t>
  </si>
  <si>
    <t>161326347</t>
  </si>
  <si>
    <t>http://iaspub.epa.gov/apex/pesticides/f?p=CHEMICALSEARCH:21:0::NO:101,21:P21_NAME_VAL,P21_CODE_VAL,P21_SHOW_ALL_VAL,P21_IS_SHOW,P21_SMILES,P21_TOLERANCE,P21_IDENTICAL_STRUCTURE,P21_SUB_SUPER,P21_STEREOCHEMISTRY,P21_IDENTITY_ACTIVE,P21_SUBSUPERSTRUCT_ACTIVE,P21_MATCH_OTHER:\\,161326-34-7</t>
  </si>
  <si>
    <t>7/20/2011</t>
  </si>
  <si>
    <t>Chronic/Carcinogenicity - rats</t>
  </si>
  <si>
    <t>increased severity of diffuse thyroid C-cell hyperplasia</t>
  </si>
  <si>
    <t>Fenamiphos</t>
  </si>
  <si>
    <t>22224926</t>
  </si>
  <si>
    <t>C13H22NO3PS</t>
  </si>
  <si>
    <t>http://www.epa.gov/opp00001/chem_search/reg_actions/reregistration/ired_PC-100601_1-May-02.pdf</t>
  </si>
  <si>
    <t>plasma cholinesterase inhibition</t>
  </si>
  <si>
    <t>http://www.epa.gov/iris/subst/0240.htm</t>
  </si>
  <si>
    <t>Chemagro Corporation. 1972a. MRID No. 00037965. Available from EPA. Write to FOI, EPA, Washington, DC 20460.</t>
  </si>
  <si>
    <t>Fenarimol</t>
  </si>
  <si>
    <t>60168889</t>
  </si>
  <si>
    <t>http://iaspub.epa.gov/apex/pesticides/f?p=CHEMICALSEARCH:21:0::NO:101,21:P21_NAME_VAL,P21_CODE_VAL,P21_SHOW_ALL_VAL,P21_IS_SHOW,P21_SMILES,P21_TOLERANCE,P21_IDENTICAL_STRUCTURE,P21_SUB_SUPER,P21_STEREOCHEMISTRY,P21_IDENTITY_ACTIVE,P21_SUBSUPERSTRUCT_ACTIVE,P21_MATCH_OTHER:\\,60168-88-9</t>
  </si>
  <si>
    <t>MRID 45502302</t>
  </si>
  <si>
    <t>decreased litter size multi-generation reproduction study</t>
  </si>
  <si>
    <t>MRID 45502301, supporting study</t>
  </si>
  <si>
    <t>decreased fertility in the F1 generation second mating</t>
  </si>
  <si>
    <t>Fenbuconazole</t>
  </si>
  <si>
    <t>114369436</t>
  </si>
  <si>
    <t>http://iaspub.epa.gov/apex/pesticides/f?p=CHEMICALSEARCH:21:0::NO:101,21:P21_NAME_VAL,P21_CODE_VAL,P21_SHOW_ALL_VAL,P21_IS_SHOW,P21_SMILES,P21_TOLERANCE,P21_IDENTICAL_STRUCTURE,P21_SUB_SUPER,P21_STEREOCHEMISTRY,P21_IDENTITY_ACTIVE,P21_SUBSUPERSTRUCT_ACTIVE,P21_MATCH_OTHER:\\,114369-43-6</t>
  </si>
  <si>
    <t>8/03/2006</t>
  </si>
  <si>
    <t>MRID 41635301, 41635302</t>
  </si>
  <si>
    <t>decreased body weight gain, increased thyroid weight, and histopathological lesions in the liver and thyroid gland</t>
  </si>
  <si>
    <t>Fenhexamid</t>
  </si>
  <si>
    <t>126833178</t>
  </si>
  <si>
    <t>http://www.epa.gov/opp00001/chem_search/reg_actions/registration/fs_PC-090209_20-May-99.pdf</t>
  </si>
  <si>
    <t>MRID 44346804 Ruf, J.; Vliegen, M.; Schilde, B. (1997) Chronic Toxicity Study in Beagle Dogs (52 Week Feeding Study) (with KBR 2738) (Including Amendment): Lab Project Number: 25618: TMN-030E: T 7 055 692. Unpublished study prepared by Bayer Ag. 556 p.</t>
  </si>
  <si>
    <t>Decreased RBC count, hemoglobin and hematocrit and increased Heinz bodies in males and females; increased adrenal weights and intracytoplasmic vacuoles in adrenal cortex in females</t>
  </si>
  <si>
    <t>increased absolute and relative weight</t>
  </si>
  <si>
    <t>increased absolute and relative adrenal weights correlated with histopathological observations of increases in the incidence and severity of intracytoplasmic vacuoles in the adrenal cortex</t>
  </si>
  <si>
    <t>decreased red blood cell (RBC) counts, hemoglobin and hematocrit and increased Heinz bodies in RBC</t>
  </si>
  <si>
    <t>Fenitrothion</t>
  </si>
  <si>
    <t>122145</t>
  </si>
  <si>
    <t>http://www.epa.gov/opp00001/chem_search/reg_actions/reregistration/red_PC-105901_31-Jul-06.pdf</t>
  </si>
  <si>
    <t>Plasma ChE inhibition and histopathology changes of the lymph nodes</t>
  </si>
  <si>
    <t>Fenoxaprop-ethyl</t>
  </si>
  <si>
    <t>66441234</t>
  </si>
  <si>
    <t>http://iaspub.epa.gov/apex/pesticides/f?p=CHEMICALSEARCH:21:0::NO:101,21:P21_NAME_VAL,P21_CODE_VAL,P21_SHOW_ALL_VAL,P21_IS_SHOW,P21_SMILES,P21_TOLERANCE,P21_IDENTICAL_STRUCTURE,P21_SUB_SUPER,P21_STEREOCHEMISTRY,P21_IDENTITY_ACTIVE,P21_SUBSUPERSTRUCT_ACTIVE,P21_MATCH_OTHER:\\,66441-23-4</t>
  </si>
  <si>
    <t>Fenpropathrin</t>
  </si>
  <si>
    <t>39515418</t>
  </si>
  <si>
    <t>C22H23NO3</t>
  </si>
  <si>
    <t>http://www.epa.gov/iris/subst/0034.htm</t>
  </si>
  <si>
    <t>Sumitomo Chemical Company, Ltd. 1984. MRID No. 00143130. HED Doc No. 006918. Available from EPA. Write to FOI, EPA, Washington, DC 20460.</t>
  </si>
  <si>
    <t>Only partial incidence data were provided: Incidences of tremor also were observed in the 250 ppm (160/4 and 97/4 for males and females, respectively) and 750 ppm (1086/4 and 771/4 for males and females, respectively) groups.</t>
  </si>
  <si>
    <t>http://iaspub.epa.gov/apex/pesticides/f?p=CHEMICALSEARCH:21:0::NO:101,21:P21_NAME_VAL,P21_CODE_VAL,P21_SHOW_ALL_VAL,P21_IS_SHOW,P21_SMILES,P21_TOLERANCE,P21_IDENTICAL_STRUCTURE,P21_SUB_SUPER,P21_STEREOCHEMISTRY,P21_IDENTITY_ACTIVE,P21_SUBSUPERSTRUCT_ACTIVE,P21_MATCH_OTHER:\\,39515-41-8</t>
  </si>
  <si>
    <t>MRID 00143130 (1984)</t>
  </si>
  <si>
    <t>neurotoxicity - tremors and ataxia</t>
  </si>
  <si>
    <t>Fenpropimorph</t>
  </si>
  <si>
    <t>67564914</t>
  </si>
  <si>
    <t>http://www.epa.gov/opp00001/chem_search/reg_actions/registration/fs_PC-121402_01-Mar-06.pdf</t>
  </si>
  <si>
    <t>3/2006</t>
  </si>
  <si>
    <t>MRID 44323911 Hellwig (1990) Report on the Study of Fenpropimorph...in Beagle Dogs--Administration via the Diet over 12 Months: Lab Project Number: 90/0172: 33D0133/87021. Unpublished study prepared by BASF Aktiengesellschaft. 842 p.</t>
  </si>
  <si>
    <t>elevated blood enzyme activity (ALT, liver)</t>
  </si>
  <si>
    <t>MRID 44380106 Hunter, B.; Barnard, A.; Hayman, R. et al. (1992) Fenpropimorph (Reg. No. 108 406): Assessment of Potential Tumorigenic and Toxic Effects in Prolonged Dietary Administration to Rats: Lab Project Number: BAF/308/81138: 82/092. Unpublished study prepared by Huntingdon Research Centre. 1974 p.</t>
  </si>
  <si>
    <t>histopathological liver findings (co-critical study)</t>
  </si>
  <si>
    <t>114</t>
  </si>
  <si>
    <t>eosinophilic, enlarged centrilobular, multinucleated and foci of ballooned hepatocytes</t>
  </si>
  <si>
    <t>Fenpyroximate</t>
  </si>
  <si>
    <t>134098616</t>
  </si>
  <si>
    <t>http://iaspub.epa.gov/apex/pesticides/f?p=CHEMICALSEARCH:21:0::NO:101,21:P21_NAME_VAL,P21_CODE_VAL,P21_SHOW_ALL_VAL,P21_IS_SHOW,P21_SMILES,P21_TOLERANCE,P21_IDENTICAL_STRUCTURE,P21_SUB_SUPER,P21_STEREOCHEMISTRY,P21_IDENTITY_ACTIVE,P21_SUBSUPERSTRUCT_ACTIVE,P21_MATCH_OTHER:\\,134098-61-6</t>
  </si>
  <si>
    <t>12/04/2006</t>
  </si>
  <si>
    <t>MRID 43560502 Aughton, P. (1989) Nni-850: Combined Oncogenicity And Toxicity Study By Dietary Administration To Cd Rats For 104 Weeks: Final Report: Lab Project Numbers: 89/0921: Nhh/034/850: 89/Nhh034/0921. Unpublished Study_x000D_
Prepared By Life Science Research, Ltd. 304</t>
  </si>
  <si>
    <t>decreased body weights accompanied by reduced food efficiency and a slight decrease in mean food consumption</t>
  </si>
  <si>
    <t>Fenthion</t>
  </si>
  <si>
    <t>55389</t>
  </si>
  <si>
    <t>http://www.epa.gov/opp00001/chem_search/reg_actions/reregistration/ired_PC-053301_1-Jan-01.pdf</t>
  </si>
  <si>
    <t>1/2001</t>
  </si>
  <si>
    <t>Rosenblum, I. (1980) A Safety Evaluation of Fenthion (S1752) in Rhesus Monkeys (Macaca mulata): Final Report: Report No. 68789. Unpublished study prepared by The Albany Medical College of Union University. 117 p. MRID 00147245</t>
  </si>
  <si>
    <t>Fenvalerate</t>
  </si>
  <si>
    <t>51630581</t>
  </si>
  <si>
    <t>C25H22ClNO3</t>
  </si>
  <si>
    <t>http://www.regulations.gov/#!documentDetail;D=EPA-HQ-OPP-2009-0301-0004</t>
  </si>
  <si>
    <t>12/1/2009</t>
  </si>
  <si>
    <t>Malley, L.A. (2000) Esfenvalerate: Acute oral neurotoxicity study in rats.  Unpublised report prepared by E.I. du Pont de Memours and Company, Haskell Laboratory for Toxicology and Industrial Medicine, Elkton Road, P.O. Box 50, Neward, DE 19714.  Laboratory Project ID: DuPont-3874, September 22, 2000.  MRID 45228301</t>
  </si>
  <si>
    <t>Esfenvalerate (S,S-isomer enriched version of fenvalerate which is sold under the trade name Asana®)</t>
  </si>
  <si>
    <t>Rats were observed for 15 days following treatment.</t>
  </si>
  <si>
    <t>http://www.epa.gov/iris/subst/0188.htm</t>
  </si>
  <si>
    <t>Shell Development Company. 1984. MRID No. 00151030. Available from EPA. Write to FOI, EPA, Washington, DC 20460.</t>
  </si>
  <si>
    <t>Neurological dysfunction</t>
  </si>
  <si>
    <t>All rats in the 500 ppm group, several in the 300 ppm group, and one rat in the l50 ppm group exhibited neurological dysfunction characterized by one or more of the following: 1) "jerky leg movement" (shaking of forepaws in a fanning motion) was present, 2) flexion of the hind limb was prolonged or exaggerated and during ambulation the limb was momentarily suspended and held posteriorly, 3) gait was unsteady or uncoordinated, 4) there was hypersensitivity to sound and/or convulsions prior to death.</t>
  </si>
  <si>
    <t>Ferbam</t>
  </si>
  <si>
    <t>14484641</t>
  </si>
  <si>
    <t>http://iaspub.epa.gov/apex/pesticides/f?p=CHEMICALSEARCH:21:0::NO:101,21:P21_NAME_VAL,P21_CODE_VAL,P21_SHOW_ALL_VAL,P21_IS_SHOW,P21_SMILES,P21_TOLERANCE,P21_IDENTICAL_STRUCTURE,P21_SUB_SUPER,P21_STEREOCHEMISTRY,P21_IDENTITY_ACTIVE,P21_SUBSUPERSTRUCT_ACTIVE,P21_MATCH_OTHER:\\,14484-64-1</t>
  </si>
  <si>
    <t>changes in hematology, clinical chemistry, incidences of bile duct hyperplasia, and reduction in mean body weight gain</t>
  </si>
  <si>
    <t>Fipronil</t>
  </si>
  <si>
    <t>120068373</t>
  </si>
  <si>
    <t>http://iaspub.epa.gov/apex/pesticides/f?p=CHEMICALSEARCH:21:0::NO:101,21:P21_NAME_VAL,P21_CODE_VAL,P21_SHOW_ALL_VAL,P21_IS_SHOW,P21_SMILES,P21_TOLERANCE,P21_IDENTICAL_STRUCTURE,P21_SUB_SUPER,P21_STEREOCHEMISTRY,P21_IDENTITY_ACTIVE,P21_SUBSUPERSTRUCT_ACTIVE,P21_MATCH_OTHER:\\,120068-37-3</t>
  </si>
  <si>
    <t>12/06/2000</t>
  </si>
  <si>
    <t>42918648 (1993</t>
  </si>
  <si>
    <t>increased incidence of seizures and death, alterations in clinical chemistry (protein), increased TSH, and decreased T4.</t>
  </si>
  <si>
    <t>Flazasulfuron</t>
  </si>
  <si>
    <t>104040780</t>
  </si>
  <si>
    <t>http://iaspub.epa.gov/apex/pesticides/f?p=CHEMICALSEARCH:21:0::NO:101,21:P21_NAME_VAL,P21_CODE_VAL,P21_SHOW_ALL_VAL,P21_IS_SHOW,P21_SMILES,P21_TOLERANCE,P21_IDENTICAL_STRUCTURE,P21_SUB_SUPER,P21_STEREOCHEMISTRY,P21_IDENTITY_ACTIVE,P21_SUBSUPERSTRUCT_ACTIVE,P21_MATCH_OTHER:\\,104040-78-0</t>
  </si>
  <si>
    <t>11/2005</t>
  </si>
  <si>
    <t>MRID 46220929</t>
  </si>
  <si>
    <t>Adverse change in kidney function (chronic nephropathy)</t>
  </si>
  <si>
    <t>Flonicamid</t>
  </si>
  <si>
    <t>158062670</t>
  </si>
  <si>
    <t>http://iaspub.epa.gov/apex/pesticides/f?p=CHEMICALSEARCH:21:0::NO:101,21:P21_NAME_VAL,P21_CODE_VAL,P21_SHOW_ALL_VAL,P21_IS_SHOW,P21_SMILES,P21_TOLERANCE,P21_IDENTICAL_STRUCTURE,P21_SUB_SUPER,P21_STEREOCHEMISTRY,P21_IDENTITY_ACTIVE,P21_SUBSUPERSTRUCT_ACTIVE,P21_MATCH_OTHER:\\,158062-67-0</t>
  </si>
  <si>
    <t>5/25/2005</t>
  </si>
  <si>
    <t>Takahashi, K. (2002) IKI–220 Technical: reproductive toxicity study in rats. The Institute of Environmental Toxicology, Misukaido-shi, Ibaraki, Japan. Laboratory Document No.: IET 99-0085, December 12, 2002. MRID 45854613. Unpublished._x000D_
Takahashi, K. (2002) IKI–220 Technical: reproductive toxicity study in rats: preliminary study_x000D_
(amended report). The Institute of Environmental Toxicology, Misukaido-shi, Ibaraki, Japan. Laboratory Document No.: IET 99-0084, February 25, 2002 (final report amended December 26, 2002). MRID 45854612. Unpublished.</t>
  </si>
  <si>
    <t>increased kidney weights and hyaline depositions, and increased_x000D_
blood serum level of LH (F1 females)</t>
  </si>
  <si>
    <t>Florasulam</t>
  </si>
  <si>
    <t>145701231</t>
  </si>
  <si>
    <t>http://iaspub.epa.gov/apex/pesticides/f?p=CHEMICALSEARCH:21:0::NO:101,21:P21_NAME_VAL,P21_CODE_VAL,P21_SHOW_ALL_VAL,P21_IS_SHOW,P21_SMILES,P21_TOLERANCE,P21_IDENTICAL_STRUCTURE,P21_SUB_SUPER,P21_STEREOCHEMISTRY,P21_IDENTITY_ACTIVE,P21_SUBSUPERSTRUCT_ACTIVE,P21_MATCH_OTHER:\\,145701-23-1</t>
  </si>
  <si>
    <t>5/31/2007</t>
  </si>
  <si>
    <t>MRID: 46808229. Stebbins, K.; Haut, K. (1997) XDE-570: One Year Dietary Toxicity Study in Beagle Dogs. Project Number: 960018. Unpublished study prepared by The Dow Chemical Co. 419 p.</t>
  </si>
  <si>
    <t>decreased body weights and food consumption in females; increased liver enzymes (alanine aminotransferase and alkaline phosphatase) and slight vacuolation of the zona reticularis and zona fasciculata in the adrenal gland in both sexes.</t>
  </si>
  <si>
    <t>body weight gain in females</t>
  </si>
  <si>
    <t>% of control</t>
  </si>
  <si>
    <t>decreased body weights in females</t>
  </si>
  <si>
    <t>data at week 52</t>
  </si>
  <si>
    <t>decreased food consumption  in females</t>
  </si>
  <si>
    <t>kg/animal</t>
  </si>
  <si>
    <t>data at week 50</t>
  </si>
  <si>
    <t>increased liver enzymes (alanine aminotransferase)</t>
  </si>
  <si>
    <t>U/L</t>
  </si>
  <si>
    <t>Data at 3 months; significant findings at this time</t>
  </si>
  <si>
    <t>increased liver enzymes (alkaline phosphatase)</t>
  </si>
  <si>
    <t>slight vacuolation of the zona reticularis and zona fasciculat</t>
  </si>
  <si>
    <t>total of slight and very slight</t>
  </si>
  <si>
    <t>Fluazifop</t>
  </si>
  <si>
    <t>69806504</t>
  </si>
  <si>
    <t>http://iaspub.epa.gov/apex/pesticides/f?p=CHEMICALSEARCH:21:0::NO:101,21:P21_NAME_VAL,P21_CODE_VAL,P21_SHOW_ALL_VAL,P21_IS_SHOW,P21_SMILES,P21_TOLERANCE,P21_IDENTICAL_STRUCTURE,P21_SUB_SUPER,P21_STEREOCHEMISTRY,P21_IDENTITY_ACTIVE,P21_SUBSUPERSTRUCT_ACTIVE,P21_MATCH_OTHER:\\,69806-50-4</t>
  </si>
  <si>
    <t>MRID#  92067050</t>
  </si>
  <si>
    <t>decreased spleen, testes, and epididymal weights in males and decreased uterine and pituitary weights in females</t>
  </si>
  <si>
    <t>In F1 adult females, absolute pituitary weights (13%- 20%) and uterine weights (18%-25%) were statistically significantly reduced at 80-250 ppm. Relative pituitary weights (18%-27%) and uterine weights (19%-29%) were reduced in F1 adult females at 80-250 ppm.</t>
  </si>
  <si>
    <t>decreased testes and epididymus weight</t>
  </si>
  <si>
    <t>In P0 adults male sex organ weights were decreased (testes weights; absolute 7.7-8.3% and relative13%-13% and absolute epididymal weights; 9%-10% and rel.12%-12%). Absolute and relative testes weights were decreased in F1 adults at 80 ppm and 250 ppm (abs. 14%-14% and rel. 18%-16%). Absolute (8%-12%) and relative (9%-14%) epididymal weights were decreased in the F1 generation at 80-250 ppm, respectively.</t>
  </si>
  <si>
    <t>In F1 adult males, absolute (17%-18%) and relative (17.6%-17.6%) spleen weights were decreased.</t>
  </si>
  <si>
    <t>Fluazifop-P-Butyl</t>
  </si>
  <si>
    <t>79241466</t>
  </si>
  <si>
    <t>http://www.regulations.gov/#!documentDetail;D=EPA-HQ-OPP-2004-0347-0003</t>
  </si>
  <si>
    <t>12/10/2004</t>
  </si>
  <si>
    <t>In F1 adult males, absolute (17%-18%) and relative (17.6%-17.6%) spleen weight were decreased at 80-250 ppm, respectively.</t>
  </si>
  <si>
    <t>Fluazinam</t>
  </si>
  <si>
    <t>79622596</t>
  </si>
  <si>
    <t>http://www.epa.gov/opp00001/chem_search/reg_actions/registration/fs_PC-129098_10-Aug-01.pdf</t>
  </si>
  <si>
    <t>8/10/2001</t>
  </si>
  <si>
    <t>Mayfield, R., S. Burton, D. Crook,et al.  (1988) Fuazinam technical (B-1216): potential carcinogenicity sutdy in dietary administration to mice fore 104 weeks.  Huntingdon Research Centre, LTD., Huntingdon, Cambridgeshire, PE18 6ES, England, Document No. ISK 9/87264, Septemeber 29, 1998.  Unpublished.  MRID 42208405._x000D_
_x000D_
Mayfield, R., (1996) Amendment to addendum to report no ISK 9/87264: technical fluazinam potential carcinogenicity to mice (MRID 42208405).  Huntingdon Research Centre, LTD., P.O. Box 2, Huntingdon, Cambridgeshire, PE18 6ES, England, Document No. ISK 9/87264 , December 19, 1996.  Unpublished.  MRID 44807220._x000D_
_x000D_
Amyes, S.J., S.M. Macrae, J.C. Whitney (1983) B-1216: Four-week toxicity study in mice.  Life Science Research, Stock, Essex, CM4 9PE, England, Document Nos. 82/ISK036/067 and 82/ISK036/215, June 9, 1983.  Unpublished.  MRID 44807212.</t>
  </si>
  <si>
    <t>liver histopathology and increased liver weight</t>
  </si>
  <si>
    <t>liver histopathology (brown macrophages)</t>
  </si>
  <si>
    <t>Dose-response data are from Table 6 in the Data Evaluation Record.</t>
  </si>
  <si>
    <t>liver histopathology (eosinophilic vacuolated hepatocytes)</t>
  </si>
  <si>
    <t>Dose-response data from the Data Evaluation Record were presented without variabilty measures.</t>
  </si>
  <si>
    <t>Flucarbazone-sodium</t>
  </si>
  <si>
    <t>181274179</t>
  </si>
  <si>
    <t>http://www.epa.gov/opp00001/chem_search/reg_actions/registration/fs_PC-114009_29-Sep-00.pdf</t>
  </si>
  <si>
    <t>9/29/2000</t>
  </si>
  <si>
    <t>decreased body weight gain, decreased thyroxine, increased N-demethylase, and increased liver weight</t>
  </si>
  <si>
    <t>Fludioxonil</t>
  </si>
  <si>
    <t>131341861</t>
  </si>
  <si>
    <t>http://www.regulations.gov/#!documentDetail;D=EPA-HQ-OPP-2010-1067-0003</t>
  </si>
  <si>
    <t>6/13/2011</t>
  </si>
  <si>
    <t>MRID 43080031</t>
  </si>
  <si>
    <t>decreased weight gain in female dogs</t>
  </si>
  <si>
    <t>Flufenacet (Thiaflumide)</t>
  </si>
  <si>
    <t>142459583</t>
  </si>
  <si>
    <t>http://www.regulations.gov/#!documentDetail;D=EPA-HQ-OPP-2010-0863-0003</t>
  </si>
  <si>
    <t>1/21/2011</t>
  </si>
  <si>
    <t>MRID 45232501</t>
  </si>
  <si>
    <t>decreased offspring body weight/body weight gain</t>
  </si>
  <si>
    <t>developmental</t>
  </si>
  <si>
    <t>decreased offspring body weight/body weight gain in developmental neurotoxicity study exposed GD10-PND10</t>
  </si>
  <si>
    <t>approximately 15% decrease in all dose groups</t>
  </si>
  <si>
    <t>Flufenpyr-ethyl</t>
  </si>
  <si>
    <t>188489078</t>
  </si>
  <si>
    <t>http://www.regulations.gov/#!documentDetail;D=EPA-HQ-OPP-2003-0166-0002</t>
  </si>
  <si>
    <t>9/13/2003</t>
  </si>
  <si>
    <t>liver toxicity (hepatocyte necrosis) in both sexes and mild anemia in males</t>
  </si>
  <si>
    <t>Flumetsulam (XRD-</t>
  </si>
  <si>
    <t>98967409</t>
  </si>
  <si>
    <t>http://www.regulations.gov/#!documentDetail;D=EPA-HQ-OPP-2008-0625-0005</t>
  </si>
  <si>
    <t>8/12/2008</t>
  </si>
  <si>
    <t>MRID 41952103</t>
  </si>
  <si>
    <t>renal inflammatory and atrophic changes secondary to renal calculi and hepatic effects (inflammation, focal necreosis, biliary stasis)</t>
  </si>
  <si>
    <t>Flumiclorac pentyl</t>
  </si>
  <si>
    <t>87546187</t>
  </si>
  <si>
    <t>http://www.regulations.gov/#!documentDetail;D=EPA-HQ-OPP-2009-0084-0005</t>
  </si>
  <si>
    <t>8/28/2009</t>
  </si>
  <si>
    <t>decreased body weight gain (males), increased clotting time (males and females), and increased globulin levels and increased alpha-2 fraction of the serum protein electrophoresis (females)</t>
  </si>
  <si>
    <t>Flumioxazin</t>
  </si>
  <si>
    <t>103361097</t>
  </si>
  <si>
    <t>http://iaspub.epa.gov/apex/pesticides/f?p=CHEMICALSEARCH:21:0::NO:101,21:P21_NAME_VAL,P21_CODE_VAL,P21_SHOW_ALL_VAL,P21_IS_SHOW,P21_SMILES,P21_TOLERANCE,P21_IDENTICAL_STRUCTURE,P21_SUB_SUPER,P21_STEREOCHEMISTRY,P21_IDENTITY_ACTIVE,P21_SUBSUPERSTRUCT_ACTIVE,P21_MATCH_OTHER:\\,103361-09-7</t>
  </si>
  <si>
    <t>11/28/2007</t>
  </si>
  <si>
    <t>MRID 44295028 Seki, T. (1993) Combined Chronic Toxicity And Oncogenicity Study Of S-53482 By Dietary Administration In Rats:_x000D_
Lab Project Number: 1835: 9300289. Unpublished Study Prepared By Sumitomo Chemical Co., Ltd. 4142 P.</t>
  </si>
  <si>
    <t>increased chronic nephropathy in males and decreased hematological parameters in females</t>
  </si>
  <si>
    <t>(Hgb, MCV, MCH and MCHC)</t>
  </si>
  <si>
    <t>Fluometuron</t>
  </si>
  <si>
    <t>2164172</t>
  </si>
  <si>
    <t>C10H11F3N2O</t>
  </si>
  <si>
    <t>http://www.epa.gov/opp00001/chem_search/reg_actions/reregistration/red_PC-035503_1-Sep-05.pdf</t>
  </si>
  <si>
    <t>decreased body weight gain, and discoloration in the spleen.</t>
  </si>
  <si>
    <t>http://www.epa.gov/iris/subst/0241.htm</t>
  </si>
  <si>
    <t>NCI (National Cancer Institute). 1980. Bioassay of Fluometuron for Possible Carcinogenicity, CAS No. 2164-17-2, NCI-CG-TR-195, NTP-80-11, NIH Publ. No. 80-1751. National Institute of Health, Bethesda, MD.</t>
  </si>
  <si>
    <t>Fluopicolide</t>
  </si>
  <si>
    <t>239110157</t>
  </si>
  <si>
    <t>http://www.epa.gov/opp00001/chem_search/reg_actions/registration/fs_PC-027412_19-Dec-07.pdf</t>
  </si>
  <si>
    <t>MRID 46474139 Cooper, S. (2003) AE C638206: Combined Carcinogenicity and Toxicity Study by Dietary Administration to CD Rats for 104 Weeks. Project Number: C038733, AES/024/032124, AES/024. Unpublished study prepared by Huntingdon Life Sciences, Ltd. 3517 p.</t>
  </si>
  <si>
    <t>decreases in body weight gain and an increase in thyroid organ weight with corresponding increases in the incidence of thyroid lesions (co-critical study, see accompanying record)</t>
  </si>
  <si>
    <t>thyroid cystic follicular hyperplasia</t>
  </si>
  <si>
    <t>MRID 46474122 Hofmann, T. (2004) AE C638206: Rabbit Oral Developmental Toxicity (Teratogenicity) Study (Including Addendum). Project Number: C016495, C044368, 2000/0859. Unpublished study prepared by Aventis Pharma Deutschland Gmbh. 217 p.</t>
  </si>
  <si>
    <t>death, abortions/ premature deliveries, decreased food consumption, decreased body weight gain. (co-critical study, see accompanying record)</t>
  </si>
  <si>
    <t>6-28</t>
  </si>
  <si>
    <t>death prior to termination</t>
  </si>
  <si>
    <t>abortions or premature delivery (during GD 22-28)</t>
  </si>
  <si>
    <t>Mean daily food consumption of the high dose-animals was decreased to 73-89%_x000D_
of controls during GD 8-23 (n.s) and to 46-57% of controls during GD 23-29 (p&lt;0.05)</t>
  </si>
  <si>
    <t>At the highest dose level, there were treatment-related decreases in body weight gain during GD 10-23 (approximately 54-70% of the control levels) and mean weight loss by this group during GD 23-29 (-41.4 g. vs. +123.6 g for controls).</t>
  </si>
  <si>
    <t>Himalayan rabbits were used</t>
  </si>
  <si>
    <t>Fluoranthene</t>
  </si>
  <si>
    <t>206440</t>
  </si>
  <si>
    <t>C16H10</t>
  </si>
  <si>
    <t>http://www.epa.gov/iris/subst/0444.htm</t>
  </si>
  <si>
    <t>U.S. EPA. 1988. 13-Week mouse oral subchronic toxicity study. Prepared by Toxicity Research Laboratories, Ltd., Muskegon, MI for the Office of Solid Waste, Washington, DC.</t>
  </si>
  <si>
    <t>Nephropathy, increased liver weights, hematological alterations, and clinical effects</t>
  </si>
  <si>
    <t>UF (subchronic to chronic extrapolation) and UF(database incomplete) were reported collectively as 30.</t>
  </si>
  <si>
    <t>Incidence data are from Table 9 in primary report</t>
  </si>
  <si>
    <t>increased SGPT levels</t>
  </si>
  <si>
    <t>U/l</t>
  </si>
  <si>
    <t>Dose-response data are from Table 6 in primary report.</t>
  </si>
  <si>
    <t>Dose-response data are from Appendix I of primary report</t>
  </si>
  <si>
    <t>clinical effects (salivation)</t>
  </si>
  <si>
    <t>According to Table 1 of primary report, increased salivation was observed at several timepoints during the study in animals in the two highest dose group.  Increased salivation in the low dose group was only observed in 2/20 males at week 1.</t>
  </si>
  <si>
    <t>Fluoride</t>
  </si>
  <si>
    <t>16984488</t>
  </si>
  <si>
    <t>Fluorides</t>
  </si>
  <si>
    <t>7664393</t>
  </si>
  <si>
    <t>Fluorine</t>
  </si>
  <si>
    <t>7782414</t>
  </si>
  <si>
    <t>F2</t>
  </si>
  <si>
    <t>http://www.epa.gov/iris/subst/0053.htm</t>
  </si>
  <si>
    <t>Hodge, H.C. 1950. The concentration of fluorides in drinking water to give the point of minimum caries with maximum safety. J. Am. Dent. Assoc. 40: 436. Cited in: Underwood, E.J. 1977. Trace Elements in Human and Animal Nutrition. Academic Press, NY.</t>
  </si>
  <si>
    <t>Objectionable dental fluorosis, a cosmetic effect</t>
  </si>
  <si>
    <t>flouride</t>
  </si>
  <si>
    <t>12-14</t>
  </si>
  <si>
    <t>bone</t>
  </si>
  <si>
    <t>Fluoxastrobin</t>
  </si>
  <si>
    <t>361377299</t>
  </si>
  <si>
    <t>http://www.epa.gov/opp00001/chem_search/reg_actions/registration/fs_PC-028869_01-Nov-05.pdf</t>
  </si>
  <si>
    <t>4/15/2010</t>
  </si>
  <si>
    <t>MRID 45865701 Jones, R.; Hastings, T. (2002) Technical Grade HEC 5725: A Chronic Toxicity 04-Feb-2003_x000D_
Feeding Study in the Beagle Dog: Lab Project Number: 99-C76-BD: 110920-1. Unpublished study prepared by Bayer Corp. 1047 p.</t>
  </si>
  <si>
    <t>body weight reductions and liver toxicity (cholestasis)</t>
  </si>
  <si>
    <t>hepatocytomegaly and cytoplasmic changes indicative of cholestasis</t>
  </si>
  <si>
    <t>increased serum liver alkaline phosphatase indicative of cholestasis</t>
  </si>
  <si>
    <t>Fluridone</t>
  </si>
  <si>
    <t>59756604</t>
  </si>
  <si>
    <t>C19H14F3NO</t>
  </si>
  <si>
    <t>http://iaspub.epa.gov/apex/pesticides/f?p=CHEMICALSEARCH:21:0::NO:101,21:P21_NAME_VAL,P21_CODE_VAL,P21_SHOW_ALL_VAL,P21_IS_SHOW,P21_SMILES,P21_TOLERANCE,P21_IDENTICAL_STRUCTURE,P21_SUB_SUPER,P21_STEREOCHEMISTRY,P21_IDENTITY_ACTIVE,P21_SUBSUPERSTRUCT_ACTIVE,P21_MATCH_OTHER:\\,59756-60-4</t>
  </si>
  <si>
    <t>increased phosphatase activity and increased incidence of hepatocellular hyperplasia</t>
  </si>
  <si>
    <t>http://www.epa.gov/iris/subst/0054.htm</t>
  </si>
  <si>
    <t>Elcanco Products Company, Division of Eli Lilly and Company. 1980a. MRID No. 00103251, 00103305. Available from EPA. Write to FOI, EPA, Washington, DC 20460.</t>
  </si>
  <si>
    <t>Glomerulonephritis, atrophic testes, eye keratitis; decreased_x000D_
 body weight and organ weights</t>
  </si>
  <si>
    <t>Decreased organ weights (not specified)</t>
  </si>
  <si>
    <t>Atrophic testes</t>
  </si>
  <si>
    <t>Eye keratitis</t>
  </si>
  <si>
    <t>Glomerulonephritis</t>
  </si>
  <si>
    <t>Fluroxypyr</t>
  </si>
  <si>
    <t>81406373</t>
  </si>
  <si>
    <t>http://iaspub.epa.gov/apex/pesticides/f?p=CHEMICALSEARCH:21:0::NO:101,21:P21_NAME_VAL,P21_CODE_VAL,P21_SHOW_ALL_VAL,P21_IS_SHOW,P21_SMILES,P21_TOLERANCE,P21_IDENTICAL_STRUCTURE,P21_SUB_SUPER,P21_STEREOCHEMISTRY,P21_IDENTITY_ACTIVE,P21_SUBSUPERSTRUCT_ACTIVE,P21_MATCH_OTHER:\\,81406-37-3</t>
  </si>
  <si>
    <t>10/03/2007</t>
  </si>
  <si>
    <t>MRID 44080323 Quast J; McGuirk J. 1995. Fluroxypyr: Two-Year Dietary Chronic Toxicity/Oncogenicity Study in Fischer 344 Rats--Final Report: Lab Project Number: K129976-008. Unpublished study prepared by The Dow Chemical Co., The Toxicology Research Lab. 1553 p.</t>
  </si>
  <si>
    <t>chronic progressive kidney glomerulonephropathy</t>
  </si>
  <si>
    <t>Fluroxypyr acid</t>
  </si>
  <si>
    <t>69377817</t>
  </si>
  <si>
    <t>http://iaspub.epa.gov/apex/pesticides/f?p=CHEMICALSEARCH:21:0::NO:101,21:P21_NAME_VAL,P21_CODE_VAL,P21_SHOW_ALL_VAL,P21_IS_SHOW,P21_SMILES,P21_TOLERANCE,P21_IDENTICAL_STRUCTURE,P21_SUB_SUPER,P21_STEREOCHEMISTRY,P21_IDENTITY_ACTIVE,P21_SUBSUPERSTRUCT_ACTIVE,P21_MATCH_OTHER:\\,69377-81-7</t>
  </si>
  <si>
    <t>Flurprimidol</t>
  </si>
  <si>
    <t>56425913</t>
  </si>
  <si>
    <t>C15H15F3N2O2</t>
  </si>
  <si>
    <t>http://www.epa.gov/iris/subst/0383.htm</t>
  </si>
  <si>
    <t>4/1/1990</t>
  </si>
  <si>
    <t>Eli Lilly and Company. 1986a. MRID No. 00162770. Available from EPA. Write to FOI, EPA, Washington, DC 20460.</t>
  </si>
  <si>
    <t>Increased incidence of hepatocellular changes including fatty change and vacuolation (males); increased susceptibility to_x000D_
 stress factors (females)</t>
  </si>
  <si>
    <t>increased susceptibility to stress factors (F)</t>
  </si>
  <si>
    <t>Increased susceptiblity to stress factors was observed in the first generation females. The increased evidence of stress awas indicated by signs of toxicity (pallor and weakness) prior to death.</t>
  </si>
  <si>
    <t>Increased incidence of hepatocellular changes including fatty change and vacuolation</t>
  </si>
  <si>
    <t>An increased incidence of altered hepatocellular histology was observed in both generations of males. Hepatocellular changes included fatty change, vacuolation and centrilobular hypertrophy.</t>
  </si>
  <si>
    <t>Flusilazole</t>
  </si>
  <si>
    <t>85509199</t>
  </si>
  <si>
    <t>C16H15F2N3Si</t>
  </si>
  <si>
    <t>http://www.epa.gov/iris/subst/0299.htm</t>
  </si>
  <si>
    <t>E.I. du Pont de Nemours and Company. 1985. MRID No. 40042113. Available from EPA. Write to FOI, EPA, Washington, DC 20460.</t>
  </si>
  <si>
    <t>Liver cell enlargement</t>
  </si>
  <si>
    <t>Fluthiacet methyl</t>
  </si>
  <si>
    <t>117337196</t>
  </si>
  <si>
    <t>http://www.epa.gov/opp00001/chem_search/reg_actions/registration/fs_PC-108803_01-Apr-99.pdf</t>
  </si>
  <si>
    <t>4/1999</t>
  </si>
  <si>
    <t>MRID 43830015 Chang, J.; Morrissey, R. (1995) Cga-248757 Technical: 18-Month Dietary Oncogenicity Study In Mice: Final Report: Lab Project Number: F-00069. Unpublished Study Prepared By Ciba-Geigy Corp. 1530 P</t>
  </si>
  <si>
    <t>non-neoplastic liver findings</t>
  </si>
  <si>
    <t>karyomegaly, necrosis</t>
  </si>
  <si>
    <t>Flutolanil</t>
  </si>
  <si>
    <t>66332965</t>
  </si>
  <si>
    <t>C17H16F3NO2</t>
  </si>
  <si>
    <t>http://iaspub.epa.gov/apex/pesticides/f?p=CHEMICALSEARCH:21:0::NO:101,21:P21_NAME_VAL,P21_CODE_VAL,P21_SHOW_ALL_VAL,P21_IS_SHOW,P21_SMILES,P21_TOLERANCE,P21_IDENTICAL_STRUCTURE,P21_SUB_SUPER,P21_STEREOCHEMISTRY,P21_IDENTITY_ACTIVE,P21_SUBSUPERSTRUCT_ACTIVE,P21_MATCH_OTHER:\\,66332-96-5</t>
  </si>
  <si>
    <t>09/2008</t>
  </si>
  <si>
    <t>clinical signs (emesis, salivation, soft stool)</t>
  </si>
  <si>
    <t>http://www.epa.gov/iris/subst/0394.htm</t>
  </si>
  <si>
    <t>NOR-AM Chemical Company. 1982a. MRID No. 40342923. Available from EPA. Write to FOI, EPA, Washington, DC 20460.</t>
  </si>
  <si>
    <t>Decreased body weight  and body weight gains in both doses;_x000D_
Increased liver weights at high dose</t>
  </si>
  <si>
    <t>Decreased body weight and body weight gains</t>
  </si>
  <si>
    <t>Increased liver weights</t>
  </si>
  <si>
    <t>Flutriafol</t>
  </si>
  <si>
    <t>76674210</t>
  </si>
  <si>
    <t>http://iaspub.epa.gov/apex/pesticides/f?p=CHEMICALSEARCH:21:0::NO:101,21:P21_NAME_VAL,P21_CODE_VAL,P21_SHOW_ALL_VAL,P21_IS_SHOW,P21_SMILES,P21_TOLERANCE,P21_IDENTICAL_STRUCTURE,P21_SUB_SUPER,P21_STEREOCHEMISTRY,P21_IDENTITY_ACTIVE,P21_SUBSUPERSTRUCT_ACTIVE,P21_MATCH_OTHER:\\,76674-21-0</t>
  </si>
  <si>
    <t>4/27/2010</t>
  </si>
  <si>
    <t>MRID 47090353 Stonard, M. D. (1988) Flutriafol: one year oral dosing study in dogs. Imperial Chemical Industries, PLC, Central Toxicology Laboratory, Alderley Park, Macclesfield, Cheshire, UK. Laboratory Study No.: PD0667; Report No.: CTL/P/2019, May 18, 1988. Unpublished.</t>
  </si>
  <si>
    <t>adverse liver, adrenal, spleen, and blood effects, and initial body weight losses, decreased cumulative body-weight gains</t>
  </si>
  <si>
    <t>decreased hemoglobin, hematocrit, and red blood cell count</t>
  </si>
  <si>
    <t>increases in alkaline phosphatase, albumin, and triglycerides</t>
  </si>
  <si>
    <t>increased centrilobular hepatocyte lipid, marked hemosiderin pigmentation</t>
  </si>
  <si>
    <t>marked hemosiderin pigmentation</t>
  </si>
  <si>
    <t>adrenal cortical vacuolation of the zona fasciculata</t>
  </si>
  <si>
    <t>Fluvalinate</t>
  </si>
  <si>
    <t>69409945</t>
  </si>
  <si>
    <t>C26H22ClF3N2O3</t>
  </si>
  <si>
    <t>http://www.epa.gov/opp00001/chem_search/reg_actions/reregistration/red_PC-109302_1-Sep-05.pdf</t>
  </si>
  <si>
    <t>clinical signs in the rat chronic feeding study coupled with  excessive grooming and bulging eyes in the subchronic neurotoxicity study</t>
  </si>
  <si>
    <t>http://www.epa.gov/iris/subst/0281.htm</t>
  </si>
  <si>
    <t>Zoecon Corporation. 1984. MRID No. 00128334, 00128335, 001150111. Available from EPA. Write to FOI, EPA, Washington, DC 20460.</t>
  </si>
  <si>
    <t>Decreases in body weight gain; increase in plantar ulcer_x000D_
 (females)</t>
  </si>
  <si>
    <t>decreases in body weight gain</t>
  </si>
  <si>
    <t>increase in plantar ulcer</t>
  </si>
  <si>
    <t>Folpet</t>
  </si>
  <si>
    <t>133073</t>
  </si>
  <si>
    <t>C9H4Cl3NO2S</t>
  </si>
  <si>
    <t>http://www.epa.gov/iris/subst/0242.htm</t>
  </si>
  <si>
    <t>Chevron Chemical Corporation. 1982. Chevron study: Lifetime oncogenicity feeding study of pholton technical (SX-946; folpet) in CD-1 (ICR derived) mice. August 24. Social Study No. 1331. (Cited in U.S. EPA, 1986)</t>
  </si>
  <si>
    <t>digestive tract tumors (adenoma and/or adenocarcinoma)</t>
  </si>
  <si>
    <t>112-113</t>
  </si>
  <si>
    <t>The human equivalent dose was determined by assuming an average animal weight of 30 g and an average human weight of 60 kg.  The slope factor was obtained by applying the model to the combined tumor incidence data for male an female mice.  The slope factor for the female data was 3.7e-3.</t>
  </si>
  <si>
    <t>The human equivalent dose was determined by assuming an average animal weight of 30 g and an average human weight of 60 kg.  The slope factor was obtained by applying the model to the combined tumor incidence data for male and female mice.  The slope factor for the female data was 3.5e-3.</t>
  </si>
  <si>
    <t>no documentation of this toxicity value was located</t>
  </si>
  <si>
    <t>http://www.epa.gov/opp00001/chem_search/reg_actions/reregistration/red_PC-081601_27-Oct-99.pdf</t>
  </si>
  <si>
    <t>Cox, R. (1985) Combined Chronic Oral Toxicity/Oncogenicity Study in Rats: Chevron_x000D_
Folpet Technical (SX-1388): Final Report: Project No. 2107-109. Unpublished study prepared by Hazleton Laboratories America, Inc. 3015 p.</t>
  </si>
  <si>
    <t>Hyperkeratosis/acanthosis and_x000D_
ulceration/erosion of non glandular stomach_x000D_
epithelium</t>
  </si>
  <si>
    <t>Chevron Chemical Company. 1986. MRID No. 00161315. Available from EPA. Write to FOI, EPA, Washington, DC 20460.</t>
  </si>
  <si>
    <t>Decreased body weight gain, altered serum chemistry parameters</t>
  </si>
  <si>
    <t>Folpet was adminstered via gelatin capsules</t>
  </si>
  <si>
    <t>Fomesafen</t>
  </si>
  <si>
    <t>72178020</t>
  </si>
  <si>
    <t>C15H10ClF3N2O6S</t>
  </si>
  <si>
    <t>http://www.epa.gov/iris/subst/0348.htm</t>
  </si>
  <si>
    <t>Huntingdon Research Centre. 1985. Two-year feeding study of fomesafen in mice. Huntingdon Research Centre, Huntingdon, Cambridgeshire, England. (Cited in U.S. EPA, 1986)</t>
  </si>
  <si>
    <t>Fonophos</t>
  </si>
  <si>
    <t>944229</t>
  </si>
  <si>
    <t>C10H15OPS2</t>
  </si>
  <si>
    <t>http://www.epa.gov/iris/subst/0158.htm</t>
  </si>
  <si>
    <t>Stauffer Chemical Company. 1969. MRID 00082233. Available from EPA. Write to FOI, EPA, Washington, DC 20460.</t>
  </si>
  <si>
    <t>Cholinesterase inhibition, cholinergic symptoms, and increased liver weight</t>
  </si>
  <si>
    <t>Forchlorfenuron</t>
  </si>
  <si>
    <t>68157608</t>
  </si>
  <si>
    <t>http://www.epa.gov/opp00001/chem_search/reg_actions/registration/fs_PC-128819_01-Sep-04.pdf</t>
  </si>
  <si>
    <t>9/2004</t>
  </si>
  <si>
    <t>MRID 44394617 Mertens, J. (1996) Combined 24-Month Dietary Toxicity/Oncogenicity Study In Rats With Skw 20010: Final Report: Lab Project Number: Wil-171004: 332917: 294066. Unpublished Study Prepared By Wil Research Labs., Inc. 3503 P.</t>
  </si>
  <si>
    <t>decreases in bodyweight/body weight gain/food consumption, as well as kidney toxicity (suppurativeinflammation in males; nonsuppurative interstitial nephritis in females)</t>
  </si>
  <si>
    <t>suppurativeinflammation</t>
  </si>
  <si>
    <t>data provided for controls and mid-high dose animals</t>
  </si>
  <si>
    <t>nonsuppurative interstitial nephritis</t>
  </si>
  <si>
    <t>Formaldehyde</t>
  </si>
  <si>
    <t>50000</t>
  </si>
  <si>
    <t>CH2O</t>
  </si>
  <si>
    <t>http://www.epa.gov/iris/subst/0419.htm</t>
  </si>
  <si>
    <t>Kerns, W.D., K.L. Pavkov, D.J. Donofrio, E.J. Gralla and J.A. Swenberg. 1983. Carcinogenicity of formaldehyde in rats and mice after long-term inhalation exposure. Cancer Res. 43: 4382-4392.</t>
  </si>
  <si>
    <t>squamous cell carcinoma in the nasal cavities</t>
  </si>
  <si>
    <t>Til, H.P., R.A. Woutersen, V.J. Feron, V.H.M. Hollanders, H.E. Falke and J.J. Clary. 1989. Two year drinking water study of formaldehyde in rats. Food Chem. Toxicol. 27(2): 77-87.</t>
  </si>
  <si>
    <t>Reduced weight gain, histopathology</t>
  </si>
  <si>
    <t>Focal papillary epithelial hyperplasia in the forestomach</t>
  </si>
  <si>
    <t>data are for 105 week time point</t>
  </si>
  <si>
    <t>Focal hyperkeratosis in the forestomach</t>
  </si>
  <si>
    <t>papillary necrosis</t>
  </si>
  <si>
    <t>Data are in graphical format in primary source</t>
  </si>
  <si>
    <t>additional histopathology</t>
  </si>
  <si>
    <t>Incidences of chronic atrophic gastritis, focal ulceration, and glandular hyperplasia of the glandular stomach were also increased at the high dose (46/47, 11/47, and 20/47, respectively, in males and 48/48, 10/48, and 13/48 in females</t>
  </si>
  <si>
    <t>Formetanate hydrochloride</t>
  </si>
  <si>
    <t>23422539</t>
  </si>
  <si>
    <t>http://www.epa.gov/opp00001/chem_search/reg_actions/reregistration/red_G-43_24-Sep-07.pdf</t>
  </si>
  <si>
    <t>9/24/2007</t>
  </si>
  <si>
    <t>MRID  46618901 Barnett, JF (2005) Oral (Gavage) Acute Relative Sensitivity Study of Formetanate HCL in Neonatal and Adult Rats. Charles River Laboratories, Horsham Pa., Study No.: WJ100007, August 4, 2005.648 p._x000D_
_x000D_
BMDL=MRID 46618902 Benchmark dose analysis of cholinesterase levels from the oral gavage acute relative_x000D_
sensitivity toxicity study with formetanate HCl in neonatal and adult rats” from P. Villanueva and A. Lowit, dated December 15, 2005, TXR No.: 0053699).</t>
  </si>
  <si>
    <t>female pup brain ChEI</t>
  </si>
  <si>
    <t>PND 11 female brain ChE inhibition at 30 minutes</t>
  </si>
  <si>
    <t>Fosetyl-aluminium</t>
  </si>
  <si>
    <t>39148248</t>
  </si>
  <si>
    <t>C6H18AlO9P3</t>
  </si>
  <si>
    <t>http://www.epa.gov/opp00001/chem_search/reg_actions/reregistration/red_PC-123301_1-Dec-90.pdf</t>
  </si>
  <si>
    <t>degenerative effect on the testes</t>
  </si>
  <si>
    <t>http://www.epa.gov/iris/subst/0159.htm</t>
  </si>
  <si>
    <t>Rhone-Poulenc Chemical Company. 1981a. MRID No. 00098340. Available from EPA. Write to FOI, EPA, Washington, DC 20460.</t>
  </si>
  <si>
    <t>Slight testicular degeneration</t>
  </si>
  <si>
    <t>slight testicular degeneration</t>
  </si>
  <si>
    <t>Observed effects included a slight degenerative effect on the testes of 2/6 animals.</t>
  </si>
  <si>
    <t>Fosthiazate</t>
  </si>
  <si>
    <t>98886443</t>
  </si>
  <si>
    <t>http://www.epa.gov/opp00001/chem_search/reg_actions/registration/fs_PC-129022_01-Jan-04.pdf</t>
  </si>
  <si>
    <t>Aughton, P. (1990) IKI-1145: Combined Chronic Toxicity and Carcinogenicity Study by Dietary Administration to CD Rats for 104 Weeks: (Final Report): Lab Project Numbers: 89/0557: ISK/089/1145: 89/ISK089/0557. Unpublished study prepared by Life Science Research Ltd. 2256 p._x000D_
_x000D_
Serrone, D.M., Laveglia J.; (1994) Determination of a No Effect Level for Cholinesterase Inhibition in Rats with Fosthiazate (IKI-1145 Technical). Ricerca, Inc., Plainesville, OH. Study No. 94-0096. October 20, 1994. Unpublished.</t>
  </si>
  <si>
    <t>plasma ChEI</t>
  </si>
  <si>
    <t>Fufural</t>
  </si>
  <si>
    <t>98011</t>
  </si>
  <si>
    <t>C5H4O2</t>
  </si>
  <si>
    <t>http://www.epa.gov/iris/subst/0317.htm</t>
  </si>
  <si>
    <t>NTP (National Toxicology Program). 1981a. 90-day Rat Report. Unpublished study performed by Southern Research Institute</t>
  </si>
  <si>
    <t>Mild hepatocellular vacuolization</t>
  </si>
  <si>
    <t>Dose response data are from the published version of primary report (NTP TR382).  (Incidence in the 180 mg/kg/day group was not reported, as 9/10 animals died before the end of the study).</t>
  </si>
  <si>
    <t>http://epa-heast.ornl.gov/heast.php?chemical=Furfural</t>
  </si>
  <si>
    <t>1979 Feron V.J., A. Kruysse and H.C. Dreef Vander Meulen. 1979. Repeated exposure to Furfural vapor: 13 week study in Syrian golden hamsters. Zentrase. Bakteviol Pavasiten Kd Infection SKV Hyg Abt 1 Orig Reihe B. 168(5-6): 442-451.</t>
  </si>
  <si>
    <t>Olfactory degeneration</t>
  </si>
  <si>
    <t>Olfactory degeneration (small accumulation of sensory cells in the lamina propria)</t>
  </si>
  <si>
    <t>Olfactory degeneratio (cyst-like formations in the lamina propria)</t>
  </si>
  <si>
    <t>incidence of few, moderate and many combined</t>
  </si>
  <si>
    <t>Olfactory degeneration (Atrophy of olfactory epithelium)</t>
  </si>
  <si>
    <t>incidence of small and large areas combined</t>
  </si>
  <si>
    <t>Furan</t>
  </si>
  <si>
    <t>110009</t>
  </si>
  <si>
    <t>C4H4O</t>
  </si>
  <si>
    <t>http://www.epa.gov/iris/subst/0056.htm</t>
  </si>
  <si>
    <t>NTP (National Toxicology Program). 1982. Subchronic toxicity report on furan in B6C3F1 mice. Prepared by Southern Research Institute under Contract No. 1- CP-95641-01 for NTP, Bethesda, MD. _x000D_
_x000D_
NTP (National Toxicology Program). 1982. Subchronic toxicity report on furan in B6C3F1 mice. Prepared by Southern Research Institute under Contract No. 1- CP-95641-01 for NTP, Bethesda, MD.</t>
  </si>
  <si>
    <t>Hepatic lesions (cytomegaly)</t>
  </si>
  <si>
    <t>Data are from published version of this report (NTP TR402), Table 19.  The NOAEL was identified in the mouse study, the LOAEL was identified in the rat study.</t>
  </si>
  <si>
    <t>Hepatic lesions (degeneration)</t>
  </si>
  <si>
    <t>Data are from published version of this report (NTP TR402), Table 19.</t>
  </si>
  <si>
    <t>Hepatic lesions (necrosis)</t>
  </si>
  <si>
    <t>hepatic lesions (biliary tract hyperplasia)</t>
  </si>
  <si>
    <t>Incidence data are from the published version of this report (NTP TR402), Table 4.</t>
  </si>
  <si>
    <t>Hepatic lesions (Kupffer cell pigmentation)</t>
  </si>
  <si>
    <t>Incidence data are from the published version of this report (NTP TR402), Table 4.  The NOAEL was identified in the mouse study, the LOAEL was identified in the rat study.</t>
  </si>
  <si>
    <t>hepatic lesions (biliary tract cholangiofibrosis)</t>
  </si>
  <si>
    <t>Furazolidone</t>
  </si>
  <si>
    <t>67458</t>
  </si>
  <si>
    <t>http://epa-heast.ornl.gov/heast.php?chemical=Furazolidone</t>
  </si>
  <si>
    <t>U.S. DHEW. 1976. Furozolidone (NF-180): Notice of opportunity for hearing on proposal to_x000D_
withdraw approval of certain new animal drug applications. Federal Register. 41: 19907-19921._x000D_
_x000D_
U.S. DHEW. 1976. Furozolidone, Nihydrazone, Furaltadone, Nitrofurazone. Withdrawal of_x000D_
proposals and notice of proposed rule making. Federal Register. 41: 34884-34921.</t>
  </si>
  <si>
    <t>45</t>
  </si>
  <si>
    <t>total mammary tumors</t>
  </si>
  <si>
    <t>Furilazole</t>
  </si>
  <si>
    <t>http://iaspub.epa.gov/apex/pesticides/f?p=chemicalsearch:3:0::no:1,3,31,7,12,25:p3_xchemical_id:4986</t>
  </si>
  <si>
    <t>MRID 43700801 (1995) and 43042701 (1999)</t>
  </si>
  <si>
    <t>increased absolute and relative liver and kidney weights</t>
  </si>
  <si>
    <t>Furmecyclox</t>
  </si>
  <si>
    <t>60568050</t>
  </si>
  <si>
    <t>C14H21NO3</t>
  </si>
  <si>
    <t>http://www.epa.gov/iris/subst/0362.htm</t>
  </si>
  <si>
    <t>BASF Wyandotte Corporation. 1984a. MRID No. 00142519. Available from EPA. Write to FOI, EPA, Washington DC 20460.</t>
  </si>
  <si>
    <t>combined liver nodules and carcinomas</t>
  </si>
  <si>
    <t>OSF is from IRIS OSF</t>
  </si>
  <si>
    <t>http://studioweeren.net/tox-db/print/chemicals/furmecyclox</t>
  </si>
  <si>
    <t>The IUR was calculated from the IRIS OSF value of 0.03 per mg/kg/day using a reference human body weight of 70 kg and an inspiration rate of 20 m3/day.</t>
  </si>
  <si>
    <t>Gamma Cyhalothrin</t>
  </si>
  <si>
    <t>76703623</t>
  </si>
  <si>
    <t>http://iaspub.epa.gov/apex/pesticides/f?p=CHEMICALSEARCH:21:0::NO:101,21:P21_NAME_VAL,P21_CODE_VAL,P21_SHOW_ALL_VAL,P21_IS_SHOW,P21_SMILES,P21_TOLERANCE,P21_IDENTICAL_STRUCTURE,P21_SUB_SUPER,P21_STEREOCHEMISTRY,P21_IDENTITY_ACTIVE,P21_SUBSUPERSTRUCT_ACTIVE,P21_MATCH_OTHER:\\,76703-62-3</t>
  </si>
  <si>
    <t>MRID 40027902 Hext, P.; Brammer, A.; Chalmers, D.; et al. (1986) PP321: 1 Year Oral Dosing Study in Dogs: Report No. CTL/P/1316: Includes Individual Animal Data Supplement of Report No. CTL/P. 131 6Su. Unpublished study prepared by Imperial Chemical Industries PLC, Central Toxicology Laboratory. 336 p.</t>
  </si>
  <si>
    <t>clinical signs of neurotoxicity(abnormal gait) in two dogs</t>
  </si>
  <si>
    <t>Gamma-Hexachlorocyclohexane</t>
  </si>
  <si>
    <t>58899</t>
  </si>
  <si>
    <t>http://epa-heast.ornl.gov/heast.php?chemical=Hexachlorocyclohexane, Gamma-</t>
  </si>
  <si>
    <t>Thorpe, E. and A.I.T. Walker. 1973. The toxicology of Dieldrin (HEOD). II. Comparative long-term oral toxicity studies in mice with Dieldrin, DDT, Phenobarbitone, beta-BHC and gamma-BHC. Food Cosmet Toxicol. 11: 433-442.</t>
  </si>
  <si>
    <t>combined incidence of hyperplastic nodules and hepatocellular carcinomas</t>
  </si>
  <si>
    <t>Thorpe E and Walker AIT. 1973. The toxicology of dieldrin (HEOD). II. Comparative long-term oral toxicity studies in mice with dieldrin, DDT, phenobarbitone, -BHC and -BHC. Food Cosmet Toxicol 11:433-442._x000D_
_x000D_
U.S. Environmental Protection Agency (US EPA). 1987. Health Assessment Document for Beryllium. Office of Health and Environmental Assessment, Washington DC.7-84._x000D_
_x000D_
U.S. Environmental Protection Agency (US EPA). 1988. Drinking Water Criteria Document for Lindane. Environmental Criteria and Assessment Office, Office of Health and Environmental Assessment, U.S. Environmental Protection Agency, Cincinnati, OH.</t>
  </si>
  <si>
    <t>http://iaspub.epa.gov/apex/pesticides/f?p=CHEMICALSEARCH:21:0::NO:101,21:P21_NAME_VAL,P21_CODE_VAL,P21_SHOW_ALL_VAL,P21_IS_SHOW,P21_SMILES,P21_TOLERANCE,P21_IDENTICAL_STRUCTURE,P21_SUB_SUPER,P21_STEREOCHEMISTRY,P21_IDENTITY_ACTIVE,P21_SUBSUPERSTRUCT_ACTIVE,P21_MATCH_OTHER:\\,58-89-9</t>
  </si>
  <si>
    <t>MRID: 42871201. Lindane: combined oncogenicity and toxicity study in dietary administration to Wistar rats for 104 weeks.</t>
  </si>
  <si>
    <t>Periacinar hepatocyte hypertrophy, increased liver/spleen weight, decreased platelets</t>
  </si>
  <si>
    <t>http://www.epa.gov/iris/subst/0065.htm</t>
  </si>
  <si>
    <t>Zoecon Corporation. 1983. MRID No. 00128356. Available from EPA. Write to FOI, EPA, Washington D.C. 20460.</t>
  </si>
  <si>
    <t>liver hypertrophy</t>
  </si>
  <si>
    <t>Rats were observed to have greater-than-control incidence of the following: tubular degeneration, hyaline droplets, tubular distension, interstitial nephritis, and basophilic_x000D_
tubules.</t>
  </si>
  <si>
    <t>Gentamicin Sulfate</t>
  </si>
  <si>
    <t>1405410</t>
  </si>
  <si>
    <t>http://iaspub.epa.gov/apex/pesticides/f?p=CHEMICALSEARCH:21:0::NO:101,21:P21_NAME_VAL,P21_CODE_VAL,P21_SHOW_ALL_VAL,P21_IS_SHOW,P21_SMILES,P21_TOLERANCE,P21_IDENTICAL_STRUCTURE,P21_SUB_SUPER,P21_STEREOCHEMISTRY,P21_IDENTITY_ACTIVE,P21_SUBSUPERSTRUCT_ACTIVE,P21_MATCH_OTHER:\\,1405-41-0</t>
  </si>
  <si>
    <t>The European Agency for the Evaluation of Medical Products Veterinary medicine and Information Technology, EMEA/MRL/803/01-Final, November 2001</t>
  </si>
  <si>
    <t>specific results not provided</t>
  </si>
  <si>
    <t>Glufosinate-Ammonium</t>
  </si>
  <si>
    <t>77182822</t>
  </si>
  <si>
    <t>C5H15N2O4P</t>
  </si>
  <si>
    <t>http://iaspub.epa.gov/apex/pesticides/f?p=CHEMICALSEARCH:21:0::NO:101,21:P21_NAME_VAL,P21_CODE_VAL,P21_SHOW_ALL_VAL,P21_IS_SHOW,P21_SMILES,P21_TOLERANCE,P21_IDENTICAL_STRUCTURE,P21_SUB_SUPER,P21_STEREOCHEMISTRY,P21_IDENTITY_ACTIVE,P21_SUBSUPERSTRUCT_ACTIVE,P21_MATCH_OTHER:\\,77182-82-2</t>
  </si>
  <si>
    <t>glutamine synthetase inhibition and alterations in the electrocardiogram (weight of evidence from 3 studies)</t>
  </si>
  <si>
    <t>http://www.epa.gov/iris/subst/0247.htm</t>
  </si>
  <si>
    <t>5/1/1992</t>
  </si>
  <si>
    <t>Hoescht AG. 1982a. MRID No. 00142443. Available from EPA. Write to FOI, EPA, Washington, DC 20460.</t>
  </si>
  <si>
    <t>Increased absolute and relative kidney weights in males</t>
  </si>
  <si>
    <t>Glu-P-1 (2-Amino-6-methyldipyrido[1-2-a:3'-2'-d]imidazole)</t>
  </si>
  <si>
    <t>67730114</t>
  </si>
  <si>
    <t>Ohgaki H, Matsukura N, Morino K, Kawachi T, Sugimura T and Takayama S (1984). Carcinogenicity in mice of mutagenic compounds from glutamic acid and soybean_x000D_
globulin pyrolysates. Carcinogenesis 5: 815-819.</t>
  </si>
  <si>
    <t>CDF1</t>
  </si>
  <si>
    <t>685</t>
  </si>
  <si>
    <t>Dose-response data are from Table 1 in the primary report.</t>
  </si>
  <si>
    <t>Glu-P-2 (2-Aminodipyrido[1-2-a:3'-2'-d]indole)</t>
  </si>
  <si>
    <t>67730103</t>
  </si>
  <si>
    <t>67</t>
  </si>
  <si>
    <t>Glutaraldehyde</t>
  </si>
  <si>
    <t>111308</t>
  </si>
  <si>
    <t>http://oehha.ca.gov/air/chronic_rels/pdf/111308.pdf</t>
  </si>
  <si>
    <t>National Toxicology Program (NTP). 1998. Toxicology and Carcinogenesis Studies of Glutaraldehyde (CAS NO. 111-30-8) in F344/N Rats and B6C3F1 Mice (Inhalation Studies). TR-490. Board Draft._x000D_
_x000D_
National Toxicology Program (NTP). 1999. Toxicology and Carcinogenesis Studies of Glutaraldehyde (CAS NO. 111-30-8) in F344/N Rats and B6C3F1 Mice (Inhalation Studies). TR-490. September 1999. NIH Publication No. 99-3980. Available online at http://ntp-server.niehs.nih.gov/htdocs/LT-studies/tr490.html</t>
  </si>
  <si>
    <t>Respiratory epithelium squamous metaplasia</t>
  </si>
  <si>
    <t>ppb air</t>
  </si>
  <si>
    <t>Glycidylaldehyde</t>
  </si>
  <si>
    <t>765344</t>
  </si>
  <si>
    <t>http://epa-heast.ornl.gov/heast.php?chemical=Glycidaldehyde</t>
  </si>
  <si>
    <t>Hine C.H., R.J. Guzman, M.K. Dunlap, R. Lima and G.S. Loquvam. 1961. Studies on the toxicity of Glycidaldehyde. Arch Environ Health. 2: 23-30</t>
  </si>
  <si>
    <t>kidney effects (focal degeneration of the proximal and distal tubules)</t>
  </si>
  <si>
    <t>Incidence of kidney effects not reported in EPA document, only incidence of death. May need primary source</t>
  </si>
  <si>
    <t>Data for decreased body weight reported as percent without SE/SDs.</t>
  </si>
  <si>
    <t>http://www.epa.gov/iris/subst/0315.htm</t>
  </si>
  <si>
    <t>Hine, C.H., R.J. Guzman, M.K. Dunlap, R. Lima and G.S. Loquvam. 1961. Studies on the toxicity of glycidylaldehyde. Arch. Environ. Health. 2: 23- 30.</t>
  </si>
  <si>
    <t>Weight gain retardation, enlarged adrenals, hydropic renal pelvis and hematopoietic effects</t>
  </si>
  <si>
    <t>hydropic renal pelvis</t>
  </si>
  <si>
    <t>Dose-response incidence data not reported by Hine et al (1961).</t>
  </si>
  <si>
    <t>hematopoietic effects</t>
  </si>
  <si>
    <t>Dose-response data were reported without variability measures by Hine et al (1961).</t>
  </si>
  <si>
    <t>enlarged adrenals</t>
  </si>
  <si>
    <t>weight gain retardation</t>
  </si>
  <si>
    <t>Conversion Factors: 4 hours/24 hours, 60 days/84 days, 0.223 cu.m/day/0.35 kg rat (rat breathing rate/rat body weight), 0.5 absorption rate; thus, 29 mg cu.m x 4 hours/24 hours x 60 days/84 days x 0.223 cu.m/day/0.35 kg x 0.5 = 1.09 mg/kg/day; weight gain data was reported without variability measures by Hine et al (1961).</t>
  </si>
  <si>
    <t>Glyphosphate</t>
  </si>
  <si>
    <t>1071836</t>
  </si>
  <si>
    <t>C3H8NO5P</t>
  </si>
  <si>
    <t>http://iaspub.epa.gov/apex/pesticides/f?p=CHEMICALSEARCH:21:0::NO:101,21:P21_NAME_VAL,P21_CODE_VAL,P21_SHOW_ALL_VAL,P21_IS_SHOW,P21_SMILES,P21_TOLERANCE,P21_IDENTICAL_STRUCTURE,P21_SUB_SUPER,P21_STEREOCHEMISTRY,P21_IDENTITY_ACTIVE,P21_SUBSUPERSTRUCT_ACTIVE,P21_MATCH_OTHER:\\,1071-83-6</t>
  </si>
  <si>
    <t>09/01/1993</t>
  </si>
  <si>
    <t>MRID 00046363: Rodwell, D.E.; Tasker, E.J.; Blair, M.; et al. (1980) Teratology Study in Rabbits: IRDC No. 401-056. (Unpublished study received May 23, 1980 under 524-308; prepared by International Research and Development Corp., submitted by Monsanto Co., Washington, D.C.; CDL:242516-B)</t>
  </si>
  <si>
    <t>diarrhea, nasal discharge, death</t>
  </si>
  <si>
    <t>6-27</t>
  </si>
  <si>
    <t>http://www.epa.gov/iris/subst/0057.htm</t>
  </si>
  <si>
    <t>Monsanto Company. 1981a. MRID No. 0081674, 00105995. Available from EPA. Write to FOI, EPA, Washington, DC 20460.</t>
  </si>
  <si>
    <t>Increased incidence of renal tubular dilation in F3b offspring.</t>
  </si>
  <si>
    <t>Increased incidence of unilateral renal tubular dilation in F3b males</t>
  </si>
  <si>
    <t>Effects seen in F3b offspring and not in parental generations</t>
  </si>
  <si>
    <t>Griseofulvin</t>
  </si>
  <si>
    <t>126078</t>
  </si>
  <si>
    <t>Guanidine, dodecyl-, monoacetate</t>
  </si>
  <si>
    <t>2439103</t>
  </si>
  <si>
    <t>C15H33N3O2</t>
  </si>
  <si>
    <t>http://www.epa.gov/iris/subst/0234.htm</t>
  </si>
  <si>
    <t>American Cyanamid Company. 1958. MRID No. 0082516. Available from EPA. Write to FOI, EPA, Washington, DC 20460.</t>
  </si>
  <si>
    <t>Thyroid toxicity</t>
  </si>
  <si>
    <t>mild changes: shape of follicular epithelial cells of the thyroid from squamous to cuboidal and low columnar; increased vascularity; and partially filled follicles that stained less intensely.</t>
  </si>
  <si>
    <t>Guthion (Azinphos-Methyl)</t>
  </si>
  <si>
    <t>86500</t>
  </si>
  <si>
    <t>http://www.atsdr.cdc.gov/ToxProfiles/tp188.pdf</t>
  </si>
  <si>
    <t>Allen TR, Janiak T, Frei T, et al. 1990. 52-Week oral toxicity (feeding) study with azinphosmethyl_x000D_
(E 1582) in the dog. Mobay Corporation. Submitted to the U.S. Environmental Protection_x000D_
Agency. MRID41804801.</t>
  </si>
  <si>
    <t>inhibition of erythrocyte AChE activity in male dogs</t>
  </si>
  <si>
    <t>inhibition of erythrocyte AChE activity</t>
  </si>
  <si>
    <t>umol/mL/min</t>
  </si>
  <si>
    <t>BMR was 20% reduction in AChE activity</t>
  </si>
  <si>
    <t>Kimmerle G. 1976. Subchronic inhalation toxicity of azinphos-methyl in rats. Arch Toxicol_x000D_
35:83-89.</t>
  </si>
  <si>
    <t>decreased erythrocyte AChE activity</t>
  </si>
  <si>
    <t>http://iaspub.epa.gov/apex/pesticides/f?p=CHEMICALSEARCH:21:0::NO:101,21:P21_NAME_VAL,P21_CODE_VAL,P21_SHOW_ALL_VAL,P21_IS_SHOW,P21_SMILES,P21_TOLERANCE,P21_IDENTICAL_STRUCTURE,P21_SUB_SUPER,P21_STEREOCHEMISTRY,P21_IDENTITY_ACTIVE,P21_SUBSUPERSTRUCT_ACTIVE,P21_MATCH_OTHER:\\,86-50-0</t>
  </si>
  <si>
    <t>07/31/2006</t>
  </si>
  <si>
    <t>MRID 41804801: Allen T. 1990. 52-week oral toxicity (feeding) study with Azinphos-methyl (E 1582) in the dogL Lab project number: R5064: 100644. (Unpublished study prepared by Bayer AG).</t>
  </si>
  <si>
    <t>significant decreases in red blood cell cholinesterase activity in both sexes and an increased incidence of diarrhea in males.</t>
  </si>
  <si>
    <t>Gyromitrin</t>
  </si>
  <si>
    <t>16568028</t>
  </si>
  <si>
    <t>Toth B, Smith JW and Patil KD (1981). Cancer induction in mice with acetaldehyde methylformylhydrazone of the false morel mushroom. J. Nal. Cancer Inst. 67: 881-887.</t>
  </si>
  <si>
    <t>benign and malignant preputial gland tumors</t>
  </si>
  <si>
    <t>mg/kg/week</t>
  </si>
  <si>
    <t>Following the treatment period, mice were observed for the remainder of their lifetime.  Dose response data are from Table 2 of the primary report.</t>
  </si>
  <si>
    <t>Halosulfuron methyl (MON 1200)</t>
  </si>
  <si>
    <t>100784201</t>
  </si>
  <si>
    <t>http://www.epa.gov/opp00001/chem_search/cleared_reviews/csr_PC-128721_26-Feb-98_011.pdf</t>
  </si>
  <si>
    <t>MRID 42396211</t>
  </si>
  <si>
    <t>decreased body weight gains and changes in hematological and blood chemistry parameters</t>
  </si>
  <si>
    <t>Haloxyfop-Methyl</t>
  </si>
  <si>
    <t>69806402</t>
  </si>
  <si>
    <t>C16H13ClF3NO4</t>
  </si>
  <si>
    <t>http://www.epa.gov/iris/subst/0467.htm</t>
  </si>
  <si>
    <t>Dow Chemical U.S.A. 1985a. MRID No. 00147518. Available from EPA. Write to FOI, EPA, Washington, DC 20460.</t>
  </si>
  <si>
    <t>Reduced relative kidney weights in F0, F1, and F2b adults;_x000D_
Reduced fertility in the F1/F2b generation</t>
  </si>
  <si>
    <t>Reduced relative kidney weights in F0, F1, and F2b adults</t>
  </si>
  <si>
    <t>Reduced fertility in the F1/F2b generation</t>
  </si>
  <si>
    <t>Harmony</t>
  </si>
  <si>
    <t>79277273</t>
  </si>
  <si>
    <t>C12H13N5O6S2</t>
  </si>
  <si>
    <t>http://iaspub.epa.gov/apex/pesticides/f?p=CHEMICALSEARCH:21:0::NO:101,21:P21_NAME_VAL,P21_CODE_VAL,P21_SHOW_ALL_VAL,P21_IS_SHOW,P21_SMILES,P21_TOLERANCE,P21_IDENTICAL_STRUCTURE,P21_SUB_SUPER,P21_STEREOCHEMISTRY,P21_IDENTITY_ACTIVE,P21_SUBSUPERSTRUCT_ACTIVE,P21_MATCH_OTHER:\\,79277-27-3</t>
  </si>
  <si>
    <t>http://www.epa.gov/iris/subst/0337.htm</t>
  </si>
  <si>
    <t>E.I. du Pont de Nemours and Company. 1986a. MRID No. 00161274. Available from EPA. Write to FOI, EPA, Washington, DC 20460.</t>
  </si>
  <si>
    <t>Reduced body weight gains in males, reduced serum sodium in males and females</t>
  </si>
  <si>
    <t>HC Blue 1</t>
  </si>
  <si>
    <t>2784943</t>
  </si>
  <si>
    <t>http://studioweeren.net/tox-db/print/chemicals/hc-blue-1</t>
  </si>
  <si>
    <t>National Toxicology Program (NTP, 1986). Toxicology and Carcinogenesis Studies of HC Blue 1 in F344/N Rats and B6C3F1 Mice (Feed Studies). NTP Technical Report Series; No. 271. NTIS Publication No. PB 86-114683. US Department of Health and Human Services, NTP, Research Triangle Park, NC.</t>
  </si>
  <si>
    <t>liver tumor</t>
  </si>
  <si>
    <t>liver tumor (hepatocellular adenoma or carcinoma)</t>
  </si>
  <si>
    <t>From Table 18 of primary reference</t>
  </si>
  <si>
    <t>Heptachlor</t>
  </si>
  <si>
    <t>76448</t>
  </si>
  <si>
    <t>C10H5Cl7</t>
  </si>
  <si>
    <t>02/1999</t>
  </si>
  <si>
    <t>Davis, H.J. 1965. Pathology report on mice fed aldrin, dieldrin, heptachlor or heptachlor epoxide_x000D_
for two years. Internal FDA memorandum to Dr. A.J. Lehman, July 19. (Cited in Epstein, 1976).</t>
  </si>
  <si>
    <t>The CSF is the geometric mean of male and female C3H mice and male B6C3F1 mice</t>
  </si>
  <si>
    <t>NCI. 1977. Bioassay of Heptachlor for Possible Carcinogenicity. NCI Carcinogenesis Tech._x000D_
Rep. Ser. No. 9 111 p. [Also publ. as DHEW Publication No. (NIH) 77-809], National Cancer_x000D_
Institute, Washington, DC.</t>
  </si>
  <si>
    <t>liver tumors- carcinomas</t>
  </si>
  <si>
    <t>liver tumors carcinomas</t>
  </si>
  <si>
    <t>http://www.epa.gov/iris/subst/0243.htm</t>
  </si>
  <si>
    <t>NCI (National Cancer Institute). 1977. Bioassay of Heptachlor for Possible Carcinogenicity. NCI Carcinogenesis Tech. Rep. Ser. No. 9. (Also published as DHEW Publication No. [NIH] 77-809).</t>
  </si>
  <si>
    <t>The OSF is the geometric mean of the slope factors from male and female C3H (Davis, 1965) and male and female B6C3F1 mice (NCI, 1977).  Method for animal to human extrapolation was not reported.</t>
  </si>
  <si>
    <t>Davis, K. 1965. Pathology Report on Mice Fed Aldrin, Dieldrin, Heptachlor and Heptachlor Epoxide for Two Years. Internal FDA memorandum to Dr. A.J. Lehman, July 19._x000D_
_x000D_
Reuber, M.D. 1977. Histopathology of Carcinomas of the Liver in Mice Ingesting Heptachlor or Heptachlor Epoxide. Exp. Cell Biol. 45: 147-157._x000D_
_x000D_
Epstein, S.S. 1976. Carcinogenicity of heptachlor and chlordane. Sci. Total Environ. 6: 103-154.</t>
  </si>
  <si>
    <t>Davis, K. 1965. Pathology Report on Mice Fed Aldrin, Dieldrin, Heptachlor and Heptachlor Epoxide for Two Years. Internal FDA memorandum to Dr. A.J. Lehman, July 19._x000D_
_x000D_
Reuber, M.D. 1977. Histopathology of Carcinomas of the Liver in Mice Ingesting Heptachlor or Heptachlor Epoxide. Exp. Cell Biol. 45: 147-157._x000D_
_x000D_
Epstein, S.S. 1976. Carcinogenicity of heptachlor and chlordane. Sci. Total Environ. 6: 103-154._x000D_
_x000D_
NCI (National Cancer Institute). 1977. Bioassay of Heptachlor for Possible Carcinogenicity. NCI Carcinogenesis Tech. Rep. Ser. No. 9. (Also published as DHEW Publication No. [NIH] 77-809).</t>
  </si>
  <si>
    <t>hepatocellular carcinomas (from oral data presented with OSF; method for route-to-route extrapolation not reported)</t>
  </si>
  <si>
    <t>Velsicol Chemical Corporation. 1955a. MRID No. 00062599. Available from EPA. Write to FOI, EPA, Washington, DC 20460.</t>
  </si>
  <si>
    <t>liver weight increases in males</t>
  </si>
  <si>
    <t>Heptachlor Epoxide</t>
  </si>
  <si>
    <t>1024573</t>
  </si>
  <si>
    <t>C10H5Cl7O</t>
  </si>
  <si>
    <t>http://www.epa.gov/iris/subst/0160.htm</t>
  </si>
  <si>
    <t>Davis, K.J. 1965. Pathology Report on Mice Fed Aldrin, Dieldrin, Heptachlor and Heptachlor Epoxide for Two Years. Internal FDA memorandum to Dr. A.J. Lehman, July 19._x000D_
Epstein, S.S. 1976. Carcinogenicity of heptachlor and chlordane. Sci. Total Environ. 6: 103-154._x000D_
Reuber, M.D. 1977. Histopathology of carcinomas of the liver in mice ingesting heptachlor or heptachlor epoxide. Exp. Cell Biol. 45: 147-157.</t>
  </si>
  <si>
    <t>The oral slope factor is a geometric mean of the slope factors derived from both sexes from both studies.  (For this study: F = 36.2 per mg/kg/day)</t>
  </si>
  <si>
    <t>The oral slope factor is a geometric mean of the slope factors derived from both sexes from both studies.  (For this study: M = 27.7 per mg/kg/day)</t>
  </si>
  <si>
    <t>Velsicol Chemical Corporation. 1973. MRID No. 00062678. Available from EPA. Write to FOI, EPA, Washington, D.C. 20460._x000D_
Reuber, M.D. 1977. Histopathology of carcinomas of the liver in mice ingesting heptachlor or heptachlor epoxide. Exp. Cell Biol. 45: 147-157.</t>
  </si>
  <si>
    <t>hepatocelluar carcinomas (mg/kg/day)</t>
  </si>
  <si>
    <t>he oral slope factor is a geometric mean of the slope factors derived from both sexes from both studies.  (For this study F = 1.04 per mg/kg/day)</t>
  </si>
  <si>
    <t>hepatocelluar carcinomas (incidence)</t>
  </si>
  <si>
    <t>The oral slope factor is a geometric mean of the slope factors derived from both sexes from both studies.  (For this study M = 6.48 per mg/kg/day)</t>
  </si>
  <si>
    <t>2-1999</t>
  </si>
  <si>
    <t>The CSF is the geometric mean of the male and female studies in C3H and CD1 mice</t>
  </si>
  <si>
    <t>IRDC. 1973. Unpublished report to Velsicol Chemical corporation, Eighteen Month Oral Carcinogenic Study in Mice, December 14. (Cited in Epstein, 1976), International Research and Development Corporation, Mattawan, MI.</t>
  </si>
  <si>
    <t>Dow Chemical Company. 1958. MRID No. 00061912. Available from EPA. Write to FOI, EPA,_x000D_
Washington, DC 20460.</t>
  </si>
  <si>
    <t>Increased liver-to-body weight ratio in both males and females</t>
  </si>
  <si>
    <t>Davis, K.J. 1965. Pathology Report on Mice Fed Aldrin, Dieldrin, Heptachlor and Heptachlor Epoxide for Two Years. Internal FDA memorandum to Dr. A.J. Lehman, July 19._x000D_
Epstein, S.S. 1976. Carcinogenicity of heptachlor and chlordane. Sci. Total Environ. 6: 103-154._x000D_
Reuber, M.D. 1977. Histopathology of carcinomas of the liver in mice ingesting heptachlor or heptachlor epoxide. Exp. Cell Biol. 45: 147-157._x000D_
Velsicol Chemical Corporation. 1973. MRID No. 00062678. Available from EPA. Write to FOI, EPA, Washington, D.C. 20460.</t>
  </si>
  <si>
    <t>hepatocelluar carcinomas (data from oral studies was used to derive inhalation risk estimates; route-to-route extrapolation method was not defined)</t>
  </si>
  <si>
    <t>Hexabromobenzene</t>
  </si>
  <si>
    <t>87821</t>
  </si>
  <si>
    <t>C6Br6</t>
  </si>
  <si>
    <t>http://www.epa.gov/iris/subst/0161.htm</t>
  </si>
  <si>
    <t>Mendoza, C.E., H.M. Vijay, J.B. Shields and G.W. Laver. 1977. Effects of hexabromobenzene on the male rat. Toxicol. Appl. Pharmacol. 41: 127-130.</t>
  </si>
  <si>
    <t>Induced serum carboxylesterase activity</t>
  </si>
  <si>
    <t>Dose-response data were not reported by Mendoza et al (1977).</t>
  </si>
  <si>
    <t>Hexabromodiphenyl Ethers</t>
  </si>
  <si>
    <t>36483600</t>
  </si>
  <si>
    <t>C12H4Br6O</t>
  </si>
  <si>
    <t>Hexachlorobenzene</t>
  </si>
  <si>
    <t>118741</t>
  </si>
  <si>
    <t>C6Cl6</t>
  </si>
  <si>
    <t>Lambrecht RW, Ertürk E, Grunden EE, Peters HA, Morris CR and Bryan GT. 1983. Hepatocarcinogenicity of chronically administered hexachlorobenzene in rats. Fed Proc 42:786._x000D_
Lambrecht RW, Ertürk E, Grunden EE, Peters HA, Morris CR and Bryan GT. 1983. Renal tumors in rats chronically exposed to hexachlorobenzene. Proc. Am Assoc Cancer Res 24:59.</t>
  </si>
  <si>
    <t>hepatocellular carcinomas_x000D_
Results from these 3 studies provide the basis for cancer potency derivation</t>
  </si>
  <si>
    <t>hepatocarcinoma</t>
  </si>
  <si>
    <t>Cabral JRP, Shubik P, Mollner T and Raitano F. 1977. Carcinogenic activity of hexachlorobenzene in hamsters. Nature 269:510-511.</t>
  </si>
  <si>
    <t>hepatoma_x000D_
Results from these 3 studies provide the basis for cancer potency derivation</t>
  </si>
  <si>
    <t>Lambrecht RW, Ertürk E, Grunden EE, Peters HA, Morris CR and Bryan GT. 1983. Hepatocarcinogenicity of chronically administered hexachlorobenzene in rats. Fed Proc 42:786._x000D_
Lambrecht RW, Ertürk E, Grunden EE, Peters HA, Morris CR and Bryan GT. 1983. Renal tumors in rats chronically exposed to hexachlorobenzene. Proc. Am Assoc Cancer Res 24:59._x000D_
Arnold DL, Moodie CA, Charbonneau SM, Grice HC, McGuire PF, Bryce FR, Collins BT, Zawidzka ZZ, Krewski DR, Nera EA and Munro IC. 1985. Long-term toxicity of hexachlorobenzene in the rat and the effect of dietary Vitamin A. Food Chem Toxicol 23:779-793.</t>
  </si>
  <si>
    <t>pheochromocytomas_x000D_
Results from these 3 studies provide the basis for cancer potency derivation</t>
  </si>
  <si>
    <t>adrenal pheochromocytomas</t>
  </si>
  <si>
    <t>http://www.atsdr.cdc.gov/ToxProfiles/tp90.pdf</t>
  </si>
  <si>
    <t>Arnold DL, Moodie CA, Charbonneau SM, Grice HC, et al. 1985. Long-term toxicity of hexachlorobenzene in the rat and the effect of dietary vitamin A. Food Chem Toxicol, 23(9): 779–793.</t>
  </si>
  <si>
    <t>peribiliary lymphocytosis and fibrosis of the liver</t>
  </si>
  <si>
    <t>peribiliary fibrosis</t>
  </si>
  <si>
    <t>Animals were also exposed in utero</t>
  </si>
  <si>
    <t>peribiliary lymphocytosis</t>
  </si>
  <si>
    <t>http://www.epa.gov/iris/subst/0374.htm</t>
  </si>
  <si>
    <t>Erturk, E., R.W. Lambrecht, H.A. Peters, D.J. Cripps, A. Gocmen, C.R. Morris and G.T. Bryan. 1986. Oncogenicity of hexachlorobenzene. In: Hexachlorobenzene: Proc. Int. Symp., C.R. Morris and J.R.P. Cabral, Ed. IARC Scientific Publ. No. 77, Oxford University Press, Oxford. p. 417-423.</t>
  </si>
  <si>
    <t>Arnold, D.L., C.A. Moodie, S.M. Charbonneau, et al. 1985. Long-term toxicity of hexachlorobenzene in the rat and the effect of dietary Vitamin A. Fd. Chem. Toxic. 23(9): 779-793.</t>
  </si>
  <si>
    <t>Increase in hepatic centrilobular basophilic chromogenesis in F1 pups</t>
  </si>
  <si>
    <t>Incidence data are from Table 1 in primary report</t>
  </si>
  <si>
    <t>Hexachlorobutadiene</t>
  </si>
  <si>
    <t>87683</t>
  </si>
  <si>
    <t>C4Cl6</t>
  </si>
  <si>
    <t>http://hhpprtv.ornl.gov/issue_papers/Hexachlorobutadiene.pdf</t>
  </si>
  <si>
    <t>NTP. 1991. NTP Report on the Toxicity Studies of Hexachloro-1,3-butadiene in B6C3F1 Mice (Feed Studies). U.S. Department of Health and Human Services, Research Triangle Park, NC. NIH Publication No. 91-3120._x000D_
_x000D_
Yang, R.S., K.M. Abdo, M.R. Elwell, A.C. Levy and L.H Brennecke. 1989. Subchronic toxicology studies of hexachloro-1,3-butadiene (HCBD) in B6C3F1 mice by dietary incorporation. J. Environ. Pathol. Toxicol. Oncol. 9:323-332.</t>
  </si>
  <si>
    <t>renal tubule regeneration</t>
  </si>
  <si>
    <t>http://www.epa.gov/iris/subst/0058.htm</t>
  </si>
  <si>
    <t>Kociba, R.J., D.G. Keyes, G.C. Jersey, et al. 1977. Results of a two-year chronic toxicity study with hexachlorobutadiene in rats. Am. Ind. Hyg. Assoc. J. 38: 589-602.</t>
  </si>
  <si>
    <t>renal tubular adenomas and adenocarcinomas</t>
  </si>
  <si>
    <t>22-24</t>
  </si>
  <si>
    <t>Method for animal to human extrapolation was not reported, but summary stated that equivalent human doses were obtained by assuming a rat lifetime of 770 days and a weight of 0.610 kg.</t>
  </si>
  <si>
    <t>9/1/1991</t>
  </si>
  <si>
    <t>renal tubular adenomas and adenocarcinomas (from oral data presented with OSF; method for route-to-route extrapolation not reported)</t>
  </si>
  <si>
    <t>Hexachlorocyclopentadiene</t>
  </si>
  <si>
    <t>77474</t>
  </si>
  <si>
    <t>C5Cl6</t>
  </si>
  <si>
    <t>http://www.atsdr.cdc.gov/ToxProfiles/tp112.pdf</t>
  </si>
  <si>
    <t>6/1999</t>
  </si>
  <si>
    <t>NTP. 1994. National Toxicology Program. Toxicology and carcinogenesis studies of hexachlorocyclopentadiene (CAS No. 77-47-4) in F344 rats and B6C3Fl mice. U.S. Department of_x000D_
Health and Human Services, Public Health Service, National Institutes of Health. Final Copy.</t>
  </si>
  <si>
    <t>formation of yellow-brown pigment in the nasal, tracheal and/or bronchiolar epithelium</t>
  </si>
  <si>
    <t>pigmentation of bronchiolar epithelium</t>
  </si>
  <si>
    <t>Only endpoints significantly increased at 0.01 ppm are included here.  Exposure concentrations were not normalized over time due to the high reactivity of HCCPD and its tendency to form lesions on contact with exposed tissues. The chemical exerts a direct contact effect, and the effects are concentration- rather than time-dependent.</t>
  </si>
  <si>
    <t>pigmentation of nasal epithelium</t>
  </si>
  <si>
    <t>http://www.epa.gov/iris/subst/0059.htm</t>
  </si>
  <si>
    <t>7/5/2001</t>
  </si>
  <si>
    <t>Abdo, KM; Montgomery, CA; Kluwe, WM; et al. (1984) Toxicity of hexachlorocyclopenta-diene: subchronic (13-week) administration by gavage to F344 rats and B6C3F1 mice. J Appl Toxicol 4:75-81.</t>
  </si>
  <si>
    <t>Forestomach lesions (incidence reported below) were considered evidence for chronic irritation.  The irritant effects on the forestomach are consistent with the observation of dermal irritation (Treon et al., 1955; Industrial Bio-test Laboratories, 1975a; HEW, 1978) and other portal-of-entry effects from HCCPD exposure (NTP, 1994; Clark et al., 1982).</t>
  </si>
  <si>
    <t>NTP. (1994) Toxicology and carcinogenesis studies of hexachlorocyclopentadiene in F344/N rats and B6C3F1 mice (inhalation studies). National Toxicology Program Technical Report Series 437:318.</t>
  </si>
  <si>
    <t>Suppurative inflammation of the nose</t>
  </si>
  <si>
    <t>Hexachlorodibenzo-p-dioxin</t>
  </si>
  <si>
    <t>34465468</t>
  </si>
  <si>
    <t>Hexachloroethane</t>
  </si>
  <si>
    <t>67721</t>
  </si>
  <si>
    <t>C2Cl6</t>
  </si>
  <si>
    <t>http://www.epa.gov/iris/subst/0167.htm</t>
  </si>
  <si>
    <t>9/23/2011</t>
  </si>
  <si>
    <t>Gorzinski, S; Nolan, R; McCollister, S; Kociba, R; Mattsson, J. (1985). Subchronic oral toxicity, tissue distribution and clearance of hexachloroethane in the rat. Drug Chem Toxicol8: 155-169. http://dx.doi.org/10.3109/01480548508999167.</t>
  </si>
  <si>
    <t>atrophy and degeneration of renal tubules</t>
  </si>
  <si>
    <t>incidence- M</t>
  </si>
  <si>
    <t>http://studioweeren.net/tox-db/print/chemicals/hexachloroethane</t>
  </si>
  <si>
    <t>National Cancer Institute (NCI, 1978). Bioassay of Hexachloroetluzne for Possible Carcinogenicity. Carcinogenesis Technical Report Series No. 68. NTIS Publication No. PB 90170895. US Department of Health, Education and Welfare, NCI Carcinogenesis Testing Program, Bethesda, MD.</t>
  </si>
  <si>
    <t>liver carcinomas</t>
  </si>
  <si>
    <t>Liver hepatocellular carcinomas</t>
  </si>
  <si>
    <t>Pooled vehicle controls</t>
  </si>
  <si>
    <t>NTP. (National Toxicology Program). (1989). Toxicology and carcinogenesis studies of hexachloroethane (CAS no. 67-72-1) in F344/N rats (gavage studies). (NTP TR 361). Research Triangle Park, NC: U.S. Department of Health and Human Services, National Toxicology Program. http://ntp.niehs.nih.gov/ntp/htdocs/LT_rpts/tr361.pdf (PDF) (122 pp, 6M).</t>
  </si>
  <si>
    <t>Renal adenomas and carcinomas (combined)</t>
  </si>
  <si>
    <t>In accordance with the U.S. EPA guidelines (2005a), an oral slope factor for renal tumors in male rats of 0.04/(mg/kg day) was calculated by dividing the BMR of 0.1 by the human equivalent BMDL10 of 2.45 mg/kg day.</t>
  </si>
  <si>
    <t>Weeks, M; Angerhofer, R; Bishop, R; Thomasino, J; Pope, C. (1979). The toxicity of hexachloroethane in laboratory animals. Am Ind Hyg Assoc J40: 187-199. http://dx.doi.org/10.1080/15298667991429499.</t>
  </si>
  <si>
    <t>Neurotoxicity (tremors and ruffled pelt)</t>
  </si>
  <si>
    <t>Incidence data for neurological effects were not reported in the original study report.</t>
  </si>
  <si>
    <t>Hexachlorophene</t>
  </si>
  <si>
    <t>70304</t>
  </si>
  <si>
    <t>C13H6Cl6O2</t>
  </si>
  <si>
    <t>http://www.epa.gov/iris/subst/0338.htm</t>
  </si>
  <si>
    <t>Nationwide Chemical Corporation. 1974. MRID No. 00055365. Available from EPA. Write to FOI, EPA, Washington, DC 20460.</t>
  </si>
  <si>
    <t>Swollen salivary glands, status spongiosis in brain and optic nerve</t>
  </si>
  <si>
    <t>Hexaconazole</t>
  </si>
  <si>
    <t>79983714</t>
  </si>
  <si>
    <t>http://www.epa.gov/pesticides/chem_search/hhbp/R000356.pdf</t>
  </si>
  <si>
    <t>MRID 40944810, 41084704, 42006401</t>
  </si>
  <si>
    <t>fatty infiltration of the liver and an increase in liver weights</t>
  </si>
  <si>
    <t>Hexamethylene Diisocyanate</t>
  </si>
  <si>
    <t>822060</t>
  </si>
  <si>
    <t>C8H12N2O2</t>
  </si>
  <si>
    <t>http://www.atsdr.cdc.gov/ToxProfiles/tp120.pdf</t>
  </si>
  <si>
    <t>Mobay Corporation. 1989. Chronic inhalation toxicity and oncogenicity study with attached appendices and cover letter. EPA/OTS doc#86-900000055. (microfiche)</t>
  </si>
  <si>
    <t>nasal cavity epithelial hyperplasia</t>
  </si>
  <si>
    <t>http://www.epa.gov/iris/subst/0638.htm</t>
  </si>
  <si>
    <t>Mobay, Inc. 1989. Chronic inhalation toxicity and oncogenicity study with 1,6-hexamethylene diisocyanate (HDI) in rats (Final Report) with attached appendices and cover letter dated 12/20/1989. TSCATS/405187. EPA/OTS Doc. No. 86-900000055.</t>
  </si>
  <si>
    <t>Degeneration of olfactory epithelium</t>
  </si>
  <si>
    <t>Hexane, Commercial   </t>
  </si>
  <si>
    <t>http://hhpprtv.ornl.gov/issue_papers/HexaneCommercial.pdf</t>
  </si>
  <si>
    <t>Biodynamics Inc.  1993.  Letter from American Petroleum Institute to U.S. EPA regarding an inhalation oncogenicity study of commercial hexane in rats and mice:  Part 1 (rats) with attachments, dated 04/16/93.  Submitted under Section 4 of TSCA.  EPA Document No. 42084 L5-2; NTIS No. OTS0572989._x000D_
_x000D_
Daughtrey, W., P. Newton, R. Rhoden et al. 1999.  Chronic inhalation carcinogenicity study of commercial hexane solvent in F344 rats and B6C3F1 mice.  Toxicol.  Sci. 48:21-29.</t>
  </si>
  <si>
    <t>Nasal epithelial cell hyperplasia</t>
  </si>
  <si>
    <t>Hexanedioic Acid   </t>
  </si>
  <si>
    <t>124049</t>
  </si>
  <si>
    <t>http://hhpprtv.ornl.gov/issue_papers/HexanedioicAcid.pdf</t>
  </si>
  <si>
    <t>Horn, J., E.G. Holland and L.W. Hazleton. 1957. Safety of adipic acid as compared with citric and tartaric acid. J. Agric. Food Chem. 5: 759-762.</t>
  </si>
  <si>
    <t>Data in primary report presented with means only.</t>
  </si>
  <si>
    <t>Hexazinone</t>
  </si>
  <si>
    <t>51235042</t>
  </si>
  <si>
    <t>C12H20N4O2</t>
  </si>
  <si>
    <t>http://www.epa.gov/opp00001/chem_search/reg_actions/reregistration/red_PC-107201_1-Sep-94.pdf</t>
  </si>
  <si>
    <t>Dalgard, D. (1991) Chronic Toxicity Study in Dogs with DPXA3674-207 (Hexazinone): Lab Project Number: 8754-001: 201905: HLO 164-91. Unpublished study prepared by E. I. du Pont de Nemours and Co. 526 p.</t>
  </si>
  <si>
    <t>changes in clinical chemistry and histopathological parameters; liver effects</t>
  </si>
  <si>
    <t>http://www.epa.gov/iris/subst/0246.htm</t>
  </si>
  <si>
    <t>E.I. du Pont de Nemours &amp; Company. 1977. MRID No. 00078045, 00108638. Available from EPA. Write to FOI, EPA, Washington, DC 20460.</t>
  </si>
  <si>
    <t>Hexythiazox</t>
  </si>
  <si>
    <t>78587050</t>
  </si>
  <si>
    <t>C17H21ClN2O2S</t>
  </si>
  <si>
    <t>http://iaspub.epa.gov/apex/pesticides/f?p=CHEMICALSEARCH:21:0::NO:101,21:P21_NAME_VAL,P21_CODE_VAL,P21_SHOW_ALL_VAL,P21_IS_SHOW,P21_SMILES,P21_TOLERANCE,P21_IDENTICAL_STRUCTURE,P21_SUB_SUPER,P21_STEREOCHEMISTRY,P21_IDENTITY_ACTIVE,P21_SUBSUPERSTRUCT_ACTIVE,P21_MATCH_OTHER:\\,78587-05-0</t>
  </si>
  <si>
    <t>increased absolute and relative adrenal weights and associated adrenal histopathology.</t>
  </si>
  <si>
    <t>http://www.epa.gov/iris/subst/0345.htm</t>
  </si>
  <si>
    <t>E.I. du Pont de Nemours and Company. 1984a. MRID No. 00151359. Available from EPA. Write to FOI, EPA, Washington, DC 20460.</t>
  </si>
  <si>
    <t>Hypertrophy of adrenal cortex (both sexes); hematologic effects (males)</t>
  </si>
  <si>
    <t>HOE107892</t>
  </si>
  <si>
    <t>http://www.epa.gov/pesticides/chem_search/hhbp/R104559.pdf</t>
  </si>
  <si>
    <t>increased alkaline phosphatase and absolute/relative liver weights and intrahepatic cholestasis</t>
  </si>
  <si>
    <t>Hydramethylnon</t>
  </si>
  <si>
    <t>67485294</t>
  </si>
  <si>
    <t>C25H24F6N4</t>
  </si>
  <si>
    <t>http://www.epa.gov/opp00001/chem_search/reg_actions/reregistration/red_PC-118401_1-Sep-98.pdf</t>
  </si>
  <si>
    <t>Wolfe, G.W.; Marshall, P.M.; Weatherholtz, W.M.; et al. (1980) Twenty-Six Week Toxicity Study in Dogs: AC 217,300: Project No. 362-156. Final rept. (Unpublished study received July 1, 1980 under 241-260; prepared by Hazleton Laboratories America, Inc., submitted by American Cyanamid Co., Princeton, N.J.; CDL: 099487-B)</t>
  </si>
  <si>
    <t>increased incidence of soft stool, mucoid stool, and diarrhea_x000D_
The Reference Dose Committee recommended that a Reference Dose (RfD) for hydramethylnon be established on the basis of the chronic toxicity study in dogs, MRID 00035529, and the two generation reproduction study in rats MRID 43741501.</t>
  </si>
  <si>
    <t>Schoeder, R. (1995) A Two-Generation Reproduction Study with AC 217,300 in Rats: Final Report: Lab Project Number: 92-4046: 971-92-115. Unpublished study prepared by Pharmaco LSR, Inc. 1658 p.</t>
  </si>
  <si>
    <t>histological findings in the testes (degeneration of the germinal epithelium and aspermia) and the epididymides (increased cellular debris)_x000D_
The Reference Dose Committee recommended that a Reference Dose (RfD) for hydramethylnon be established on the basis of the chronic toxicity study in dogs, MRID 00035529, and the two generation reproduction study in rats MRID 43741501.</t>
  </si>
  <si>
    <t>http://www.epa.gov/iris/subst/0207.htm</t>
  </si>
  <si>
    <t>American Cyanamid Company. 1980. MRID No. 00035529. Available from EPA. Write to FOI, EPA, Washington, DC 20460.</t>
  </si>
  <si>
    <t>Increased organ weights</t>
  </si>
  <si>
    <t>Increased organ weights (increased liver weight, increased liver/body weight ratio)</t>
  </si>
  <si>
    <t>Increased organ weights (increased brain/body weight ratio)</t>
  </si>
  <si>
    <t>Hydrazine</t>
  </si>
  <si>
    <t>302012</t>
  </si>
  <si>
    <t>H4N2</t>
  </si>
  <si>
    <t>http://www.epa.gov/iris/subst/0352.htm</t>
  </si>
  <si>
    <t>MacEwen, J.D., E.H. Vernot, C.C. Haun, E.R. Kinkead and A. Hall, III. 1981. Chronic Inhalation Toxicity of Hydrazine: Oncogenic Effects. Air Force Aerospace Medical Research Laboratory, Wright-Patterson Air Force Base, Ohio. NTIS, Springfield, VA.</t>
  </si>
  <si>
    <t>nasal cavity adenoma or adenocarcinoma</t>
  </si>
  <si>
    <t>Biancifiori, C. 1970. Hepatomas in CBA/Cb/Se mice and liver lesions in golden hamsters induced by hydrazine sulfate. J. Natl. Cancer Inst. 44: 943.</t>
  </si>
  <si>
    <t>CBA/Cb/Se</t>
  </si>
  <si>
    <t>Hydrazine sulfate</t>
  </si>
  <si>
    <t>10034932</t>
  </si>
  <si>
    <t>Hydrazobenzene</t>
  </si>
  <si>
    <t>122667</t>
  </si>
  <si>
    <t>http://studioweeren.net/tox-db/print/chemicals/hydrazobenzene</t>
  </si>
  <si>
    <t>National Cancer Institute (NCI, 1978). Bioassay of Hydrazobenzene for Possible Carcinogenicity. Carcinogenesis Technical Report Series No. 92. NTIS Publication No. PB 285791. US Department of Health, Education and Welfare (DHEW), NCI Carcinogenesis Testing Program, Bethesda, MD.</t>
  </si>
  <si>
    <t>109</t>
  </si>
  <si>
    <t>"low dose control" presented first, followed by "high dose control".  Data on incidences of neoplastic nodules or hepatocellular carcinomas from Table 3 of primary report.</t>
  </si>
  <si>
    <t>http://www.epa.gov/iris/subst/0049.htm</t>
  </si>
  <si>
    <t>NCI (National Cancer Institute). 1979. Bioassay of Hydrazobenzene for Possible Carcinogenicity. U.S. DHEW Publ. No. NIH 78-1342.</t>
  </si>
  <si>
    <t>hepatocellular carcinomas and neoplastic liver nodules</t>
  </si>
  <si>
    <t>% of diet</t>
  </si>
  <si>
    <t>hepatocellular carcinomas and neoplastic liver nodules (inhalation risk estimates were calculated from the oral exposure data presented for Oral slope factor derivation; extrapolation method not specified)</t>
  </si>
  <si>
    <t>Hydrogen chloride</t>
  </si>
  <si>
    <t>7647010</t>
  </si>
  <si>
    <t>HCl</t>
  </si>
  <si>
    <t>http://www.epa.gov/iris/subst/0396.htm</t>
  </si>
  <si>
    <t>7/1/1995</t>
  </si>
  <si>
    <t>Sellakumar, A.R., C.A. Snyder, J.J. Solomon and R.E. Albert. 1985. Carcinogenicity for formaldehyde and hydrogen chloride in rats. Toxicol. Appl. Pharmacol. 81: 401-406._x000D_
_x000D_
 Albert, R.E., A.R. Sellakumar, S. Laskin, M. Kuschner, N. Nelson and C.A. Snyder. 1982. Gaseous formaldehyde and hydrogen chloride induction of nasal cancer in rats. J. Natl. Cancer Inst. 68(4): 597-603.</t>
  </si>
  <si>
    <t>Hyperplasia of nasal mucosa larynx and trachea</t>
  </si>
  <si>
    <t>Hyperplasia of nasal mucosa</t>
  </si>
  <si>
    <t>hyperplasia of the larynx and trachea</t>
  </si>
  <si>
    <t>only partial dose-response data were reported for these endpoints.</t>
  </si>
  <si>
    <t>Hydrogen cyanide</t>
  </si>
  <si>
    <t>74908</t>
  </si>
  <si>
    <t>HCN</t>
  </si>
  <si>
    <t>http://www.epa.gov/iris/subst/0060.htm</t>
  </si>
  <si>
    <t>CN- (via molecular weight adjustment)</t>
  </si>
  <si>
    <t>mg CN-/kg/day</t>
  </si>
  <si>
    <t>Lowest mean conc of HCN at 3 electroplating factories was 7.07 mg/m3 (LOAEL); 20/36 exposed  workers had mild or moderate thyroid enlargement; increased uptake radioactive iodide was observed after 4 hrs (38.7 compared to 22.4%) and 24 hours (49.3 compared to 39.9%) after a 2-day break from exposure</t>
  </si>
  <si>
    <t>Hydrogen Fluoride</t>
  </si>
  <si>
    <t>Hydrogen Selenide</t>
  </si>
  <si>
    <t>2147447</t>
  </si>
  <si>
    <t>Hydrogen sulfide</t>
  </si>
  <si>
    <t>7783064</t>
  </si>
  <si>
    <t>H2S</t>
  </si>
  <si>
    <t>http://www.epa.gov/iris/subst/0061.htm</t>
  </si>
  <si>
    <t>7/28/2003</t>
  </si>
  <si>
    <t>Brenneman, KA; James, RA; Gross, EA; Dorman, DC. (2000) Olfactory loss in adult male CD rats following inhalation exposure to hydrogen sulfide. Toxicologic Pathology 28(2): 326-333.</t>
  </si>
  <si>
    <t>Nasal lesions of the olfactory mucosa</t>
  </si>
  <si>
    <t>olfactory neuron loss - grade 3</t>
  </si>
  <si>
    <t>basal cell hyperplasia - grade 5</t>
  </si>
  <si>
    <t>basal cell hyperplasia - grade 4</t>
  </si>
  <si>
    <t>olfactory neuron loss - grade 6</t>
  </si>
  <si>
    <t>olfactory neuron loss - grade 5</t>
  </si>
  <si>
    <t>olfactory neuron loss - grade 4</t>
  </si>
  <si>
    <t>basal cell hyperplasia - grade 6</t>
  </si>
  <si>
    <t>Hydrogen Sulfide</t>
  </si>
  <si>
    <t>2147416</t>
  </si>
  <si>
    <t>Hydroquinone   </t>
  </si>
  <si>
    <t>123319</t>
  </si>
  <si>
    <t>http://hhpprtv.ornl.gov/issue_papers/Hydroquinone.pdf</t>
  </si>
  <si>
    <t>NTP (National Toxicology Program). 1989. Toxicology and carcinogenesis studies of hydroquinone (CAS No. 123-31-9) in F344/N rats and B6C3F1 mice (gavage studies). NTP TR 366. NIH Publication No. 90-2821.</t>
  </si>
  <si>
    <t>Carlson, A.J. and N.R. Brewer. 1953. Toxicity studies on hydroquinone. Proc. Soc. Exp. Biol. Med. 84:684–688.</t>
  </si>
  <si>
    <t>no hematological and renal effects</t>
  </si>
  <si>
    <t>no adverse effects</t>
  </si>
  <si>
    <t>Hydroxyatrazine</t>
  </si>
  <si>
    <t>2163680</t>
  </si>
  <si>
    <t>http://www.epa.gov/pesticides/chem_search/cleared_reviews/csr_PC-080803_11-Jun-96_243.pdf</t>
  </si>
  <si>
    <t>Chow and Hart.  1995.  Ciba-Geigy Corp.  Study F-00125.  MRID 42662901, 43314301, 43532001</t>
  </si>
  <si>
    <t>gross and histopath effects in kidney</t>
  </si>
  <si>
    <t>Imazalil Base</t>
  </si>
  <si>
    <t>35554440</t>
  </si>
  <si>
    <t>C14H14Cl2N2O</t>
  </si>
  <si>
    <t>http://iaspub.epa.gov/apex/pesticides/f?p=CHEMICALSEARCH:3:0::NO:21,3,31,7,12,25:P3_XCHEMICAL_ID:2562</t>
  </si>
  <si>
    <t>02/009/2000</t>
  </si>
  <si>
    <t>MRID 41328802. Verstraeten A; Tenuns G; Vandenberghe J et al. 1989. Chronic toxicity study in Beagle dogs (Imazalil base): Lab project number: 1899. Unpublished study prepared by Janssen research foundation. 600 p.</t>
  </si>
  <si>
    <t>Clinical toxicity: vomiting, soft stool, depreased body weight gain, increased alkaline phospatase activity (males and females), increased liver weight (males only)</t>
  </si>
  <si>
    <t>http://www.epa.gov/iris/subst/0168.htm</t>
  </si>
  <si>
    <t>Penwalt Corporation. 1977. MRID No. 00069941, 00069949, 00069951, 00081172, 00084659, 00084660. Available from EPA. Write to FOI, EPA, Washington, DC 20460.</t>
  </si>
  <si>
    <t>Imazapic</t>
  </si>
  <si>
    <t>104098488</t>
  </si>
  <si>
    <t>http://www.epa.gov/pesticides/chem_search/cleared_reviews/csr_PC-129041_3-May-01_012.pdf</t>
  </si>
  <si>
    <t>MRID 42711421</t>
  </si>
  <si>
    <t>increased incidence of minimal degeneration and/or necrosis of the skeletal muscle of the thigh and/or abdomen (males)</t>
  </si>
  <si>
    <t>Imazapyr</t>
  </si>
  <si>
    <t>81334341</t>
  </si>
  <si>
    <t>http://www.epa.gov/opp00001/chem_search/reg_actions/reregistration/red_PC-128821_29-Sep-06.pdf</t>
  </si>
  <si>
    <t>Shellenberger, T. (1987) One Year Dietary Toxicity Study in Pure- bred Beagle Dogs with AC 243,997: Report No. 86002. Unpublished study prepared by Tegeris Laboratories, Inc. 685 p.</t>
  </si>
  <si>
    <t>NOAEL was the highest dose tested, HIARC assumed this dose as an endpoint for RA for imazapyr, based on skeletal muscle effects seen in dogs with structural analog imazapic</t>
  </si>
  <si>
    <t>Imazaquin</t>
  </si>
  <si>
    <t>81335377</t>
  </si>
  <si>
    <t>C17H17N3O3</t>
  </si>
  <si>
    <t>http://www.epa.gov/opp00001/chem_search/reg_actions/reregistration/tred_PC-128848_1-Dec-05.pdf</t>
  </si>
  <si>
    <t>body weight loss, clinical chemistry/hematology differences, slight anemia and skeletal muscle myopathy</t>
  </si>
  <si>
    <t>81335479</t>
  </si>
  <si>
    <t>http://iaspub.epa.gov/apex/pesticides/f?p=CHEMICALSEARCH:21:0::NO:101,21:P21_NAME_VAL,P21_CODE_VAL,P21_SHOW_ALL_VAL,P21_IS_SHOW,P21_SMILES,P21_TOLERANCE,P21_IDENTICAL_STRUCTURE,P21_SUB_SUPER,P21_STEREOCHEMISTRY,P21_IDENTITY_ACTIVE,P21_SUBSUPERSTRUCT_ACTIVE,P21_MATCH_OTHER:\\,81335-47-9</t>
  </si>
  <si>
    <t>weight loss, slight anemia, evidence of skeletal muscle myopathy and supporting hematology/clinical_x000D_
chemistry differences</t>
  </si>
  <si>
    <t>http://www.epa.gov/iris/subst/0062.htm</t>
  </si>
  <si>
    <t>American Cyanamid Company. 1984a. MRID No. 00138972. Available from EPA. Write to FOI, EPA, Washington, DC 20460.</t>
  </si>
  <si>
    <t>decreased body weight gain, skeletal myopathy, slight anemia, bone marrow hyperplasia, elevated serum SGOT, SGPT, CPK</t>
  </si>
  <si>
    <t>Imazaquin Sodium</t>
  </si>
  <si>
    <t>81335468</t>
  </si>
  <si>
    <t>http://iaspub.epa.gov/apex/pesticides/f?p=CHEMICALSEARCH:21:0::NO:101,21:P21_NAME_VAL,P21_CODE_VAL,P21_SHOW_ALL_VAL,P21_IS_SHOW,P21_SMILES,P21_TOLERANCE,P21_IDENTICAL_STRUCTURE,P21_SUB_SUPER,P21_STEREOCHEMISTRY,P21_IDENTITY_ACTIVE,P21_SUBSUPERSTRUCT_ACTIVE,P21_MATCH_OTHER:\\,81335-46-8</t>
  </si>
  <si>
    <t>MRID 00138972</t>
  </si>
  <si>
    <t>decreased body weight gain, skeletal muscle myopathy, elevated clinical chemistry values (ALT, AST,LDH, CPK) and_x000D_
decreased hematology values (RBC, Hgb, Hct, MCV_x000D_
and MCH)</t>
  </si>
  <si>
    <t>Hematology values suggested regenerative anemia</t>
  </si>
  <si>
    <t>Mean body weight was consistently lower (8-18%) in the high-dose males during the first 20 weeks of the study. After week 20, the body weights increased until they were similar to controls.  High-dose females had a decrease in mean body weight (10-15%) throughout the study.</t>
  </si>
  <si>
    <t>degenerative skeletal muscle myopathy was observed in the high-dose males (7/7)_x000D_
and females (3/8) versus none identified in the controls</t>
  </si>
  <si>
    <t>Imazethapyr</t>
  </si>
  <si>
    <t>81335775</t>
  </si>
  <si>
    <t>C15H19N3O3</t>
  </si>
  <si>
    <t>http://iaspub.epa.gov/apex/pesticides/f?p=CHEMICALSEARCH:21:0::NO:101,21:P21_NAME_VAL,P21_CODE_VAL,P21_SHOW_ALL_VAL,P21_IS_SHOW,P21_SMILES,P21_TOLERANCE,P21_IDENTICAL_STRUCTURE,P21_SUB_SUPER,P21_STEREOCHEMISTRY,P21_IDENTITY_ACTIVE,P21_SUBSUPERSTRUCT_ACTIVE,P21_MATCH_OTHER:\\,81335-77-5</t>
  </si>
  <si>
    <t>http://www.epa.gov/iris/subst/0439.htm</t>
  </si>
  <si>
    <t>American Cyanamid Company. 1987a. MRID No. 40429416. Available from EPA. Write to FOI, EPA, Washington, DC 20460.</t>
  </si>
  <si>
    <t>Decreased packed cell volume, hemoglobin, erythrocytes in females</t>
  </si>
  <si>
    <t>Imidacloprid</t>
  </si>
  <si>
    <t>138261413</t>
  </si>
  <si>
    <t>http://iaspub.epa.gov/apex/pesticides/f?p=CHEMICALSEARCH:21:0::NO:101,21:P21_NAME_VAL,P21_CODE_VAL,P21_SHOW_ALL_VAL,P21_IS_SHOW,P21_SMILES,P21_TOLERANCE,P21_IDENTICAL_STRUCTURE,P21_SUB_SUPER,P21_STEREOCHEMISTRY,P21_IDENTITY_ACTIVE,P21_SUBSUPERSTRUCT_ACTIVE,P21_MATCH_OTHER:\\,138261-41-3</t>
  </si>
  <si>
    <t>11/31/2002</t>
  </si>
  <si>
    <t>MRID 42256331: Eiben R; Kaliner G. 1991. NTN 33893 (Imidacloprid): Chronic Toxicity and Carcinogenicity Studies on Wistar Rats. (Administration in Food Over 24 Months): Lab Project Number: 19925: 100652. Unpublished study prepared by Bayer AG, Dept. of Toxicology. 1323 p._x000D_
 _x000D_
MRID 42256332: Eiben R. 1991. NTN 33893 (Imidacloprid): Chronic Toxicity and Carcinogenicity Studies on Wistar Rats. (Administration in Food over 24 Months): Supplementary MTD Study: Lab Project Number: 20541: 101931. Unpublished study prepared by Bayer AG, Dept. of Toxicology. 971 p.</t>
  </si>
  <si>
    <t>thyroid toxicity (increased incidence of mineralized particles in thyroid colloids) in males</t>
  </si>
  <si>
    <t>mineralized particles in thyroid colloids</t>
  </si>
  <si>
    <t>the results are from a main chronic toxicity/carcinogenicty study (0, 100, 300, 900 ppm) and a supplementary study (0, 1800 ppm). Two controls are shown to account for both studies combined.</t>
  </si>
  <si>
    <t>Indeno(1,2,3-cd)Pyrene</t>
  </si>
  <si>
    <t>193395</t>
  </si>
  <si>
    <t>Indoxacarb</t>
  </si>
  <si>
    <t>173584446</t>
  </si>
  <si>
    <t>http://iaspub.epa.gov/apex/pesticides/f?p=CHEMICALSEARCH:21:0::NO:101,21:P21_NAME_VAL,P21_CODE_VAL,P21_SHOW_ALL_VAL,P21_IS_SHOW,P21_SMILES,P21_TOLERANCE,P21_IDENTICAL_STRUCTURE,P21_SUB_SUPER,P21_STEREOCHEMISTRY,P21_IDENTITY_ACTIVE,P21_SUBSUPERSTRUCT_ACTIVE,P21_MATCH_OTHER:\\,173584-44-6</t>
  </si>
  <si>
    <t>11/30/2000</t>
  </si>
  <si>
    <t>MRID 44477129 (1997)</t>
  </si>
  <si>
    <t>decreased body weight, body weight gain, food consumption and food efficiency (3 co-critical studies; see accompanying records)</t>
  </si>
  <si>
    <t>MRID 44477145 (1997)</t>
  </si>
  <si>
    <t>decreased body weight, body weight gain, and food consumption and food efficiency; decreased HCT, HGB and RBC at 6 months in F only (co-critical study)</t>
  </si>
  <si>
    <t>MRID 44477135 (1997)</t>
  </si>
  <si>
    <t>decreased body weight (co-critical study)</t>
  </si>
  <si>
    <t>Iodosulfuran</t>
  </si>
  <si>
    <t>144550367</t>
  </si>
  <si>
    <t>http://iaspub.epa.gov/apex/pesticides/f?p=CHEMICALSEARCH:21:0::NO:101,21:P21_NAME_VAL,P21_CODE_VAL,P21_SHOW_ALL_VAL,P21_IS_SHOW,P21_SMILES,P21_TOLERANCE,P21_IDENTICAL_STRUCTURE,P21_SUB_SUPER,P21_STEREOCHEMISTRY,P21_IDENTITY_ACTIVE,P21_SUBSUPERSTRUCT_ACTIVE,P21_MATCH_OTHER:\\,144550-36-7</t>
  </si>
  <si>
    <t>Gross and histopatholgy in hemopoietic system</t>
  </si>
  <si>
    <t>Iprovalicarb</t>
  </si>
  <si>
    <t>140923177</t>
  </si>
  <si>
    <t>http://iaspub.epa.gov/apex/pesticides/f?p=CHEMICALSEARCH:21:0::NO:101,21:P21_NAME_VAL,P21_CODE_VAL,P21_SHOW_ALL_VAL,P21_IS_SHOW,P21_SMILES,P21_TOLERANCE,P21_IDENTICAL_STRUCTURE,P21_SUB_SUPER,P21_STEREOCHEMISTRY,P21_IDENTITY_ACTIVE,P21_SUBSUPERSTRUCT_ACTIVE,P21_MATCH_OTHER:\\,140923-17-7</t>
  </si>
  <si>
    <t>03/01/2002</t>
  </si>
  <si>
    <t>MRID 44865721</t>
  </si>
  <si>
    <t>Effects on liver (increased weight, increased enzyme levels and hepatocellular hyperplasia)</t>
  </si>
  <si>
    <t>IQ (2-Amino-3-methylimidazo-[4-5-f]quinoline)</t>
  </si>
  <si>
    <t>76180966</t>
  </si>
  <si>
    <t>Ohgaki H, Hasegawa H, Kato T, Suenaga M, Ubukata M, Sato S, Takayama Sand Sugimura T (1986). Carcinogenicity in mice and rats of heterocyclic amines in cooked foods. Environ. Health Perspect. 67: 129-134.</t>
  </si>
  <si>
    <t>squamous cell carcinomas of the Zymbal gland</t>
  </si>
  <si>
    <t>Dose-response data are from Table 8 in primary report.</t>
  </si>
  <si>
    <t>Isobutyl Alcohol</t>
  </si>
  <si>
    <t>78831</t>
  </si>
  <si>
    <t>http://www.epa.gov/iris/subst/0169.htm</t>
  </si>
  <si>
    <t>U.S. EPA. 1986. Rat oral subchronic toxicity study with isobutyl alcohol. Office of Solid Waste, Washington, DC.</t>
  </si>
  <si>
    <t>Rats in the high-dose group demonstrated hypoactivity throughout the study, with decreasing incidence over the 13-week study.  Incidence data for week one is from Table 1 in the primary report.  Ataxia occurred at a low incidence throughout the study.  The onset and duration were similar to that of hypoactivity.</t>
  </si>
  <si>
    <t>Isobutyl Nitrite</t>
  </si>
  <si>
    <t>542563</t>
  </si>
  <si>
    <t>http://oehha.ca.gov/prop65/CRNR_notices/pdf_zip/Expedit1Aug2002.pdf</t>
  </si>
  <si>
    <t>National Toxicology Program (NTP, 1996). Toxicology and Carcinogenesis Studies of Isobutyl Nitrite(CAS No.542-56-3) in F344/N Rats and B6C3F1 Mice (Inhalation Studies). NTP Technical Report Series No. 448. NIH Publication No. 96-3364. U.S. Department of Health and_x000D_
Human Services, NTP, Research Triangle Park, NC.</t>
  </si>
  <si>
    <t>lung alveolar/brochiolar carcinoma/adenoma combined</t>
  </si>
  <si>
    <t>Administered doses (in ppm) and frequency of administation were not reported.  Methods for route-to-route extrapolation were not defined.</t>
  </si>
  <si>
    <t>Isofenphos</t>
  </si>
  <si>
    <t>25311711</t>
  </si>
  <si>
    <t>http://iaspub.epa.gov/apex/pesticides/f?p=CHEMICALSEARCH:21:0::NO:101,21:P21_NAME_VAL,P21_CODE_VAL,P21_SHOW_ALL_VAL,P21_IS_SHOW,P21_SMILES,P21_TOLERANCE,P21_IDENTICAL_STRUCTURE,P21_SUB_SUPER,P21_STEREOCHEMISTRY,P21_IDENTITY_ACTIVE,P21_SUBSUPERSTRUCT_ACTIVE,P21_MATCH_OTHER:\\,25311-71-1</t>
  </si>
  <si>
    <t>09/04/1997</t>
  </si>
  <si>
    <t>MRID 41609902: Holzum B. 1989. SRA 12869 (C.N. Isofenphos) 2 generation study in rats. Department of Toxicology, Bayer AG, West Germany. Laboratory Project Report Number 99801, January 10, 1989.</t>
  </si>
  <si>
    <t>reductions in plasma and RBC cholinesterase activities</t>
  </si>
  <si>
    <t>An additional OF of 10 was recommended because of FQPA considerations</t>
  </si>
  <si>
    <t>data not amenable to BMD modelling; % inhibition, no SE/SD's.</t>
  </si>
  <si>
    <t>Isophorone</t>
  </si>
  <si>
    <t>78591</t>
  </si>
  <si>
    <t>C9H14O</t>
  </si>
  <si>
    <t>http://www.atsdr.cdc.gov/ToxProfiles/tp138.pdf</t>
  </si>
  <si>
    <t>NTP 1986.  Toxicology and carcinogenesis studies of isophorone (Cas No. 78-59-1) in F344/N rats and B6C3F1 mice (gavage studies).  U.S. Department of Health and Human Services.</t>
  </si>
  <si>
    <t>gastrointestinal, hepatic, and renal lesions</t>
  </si>
  <si>
    <t>renal lesions - chronic focal inflammation</t>
  </si>
  <si>
    <t>Gastrointestinal lesions - hyperkeratosis of the forestomach</t>
  </si>
  <si>
    <t>http://www.epa.gov/iris/subst/0063.htm</t>
  </si>
  <si>
    <t>11/1/1992</t>
  </si>
  <si>
    <t>NTP (National Toxicology Program). 1986. Toxicology and carcinogenesis studies of isophorone (CAS No. 78-59-1) in F344/N rats and B6C3F1 mice (gavage studies). NTP TR-29l. NIH Pub. No. 86-2547.</t>
  </si>
  <si>
    <t>preputial gland carcinoma</t>
  </si>
  <si>
    <t>http://oehha.ca.gov/air/chronic_rels/pdf/isophorone.pdf</t>
  </si>
  <si>
    <t>12/2001</t>
  </si>
  <si>
    <t>Bio/dynamics. 1984a. Inhalation teratology probe study in rats and mice. Project No. 323771. Unpublished study performed by Bio/dynamics Inc. East Millstone, NJ. OTS Section 4 submission Doc. ID 40-8455042. Microfiche No. OTS0507219, pp. 1-33._x000D_
_x000D_
Bio/dynamics. 1984b. Inhalation teratology study in rats and mice. Final Report 3223772. Unpublished study performed by Bio/dynamics Inc. East Millstone, NJ for Exxon Biomedical Science, East Millstone NJ. OTS Section 4 submission Doc. ID 40-855049. Microfiche No. OTS 0507224, pp. 1-107.</t>
  </si>
  <si>
    <t>Developmental effects (reduced crown-rump length of female rat fetuses); teratogenicity (exencephaly in fetal rats and mice)</t>
  </si>
  <si>
    <t>reduced crown-rump length of female rat fetuses</t>
  </si>
  <si>
    <t>cm</t>
  </si>
  <si>
    <t>Dose-response data are from Table 13 in primary report</t>
  </si>
  <si>
    <t>hepatic lesions - coagulative necrosis</t>
  </si>
  <si>
    <t>hepatic lesions - hepatocytomegaly</t>
  </si>
  <si>
    <t>Renal lesions</t>
  </si>
  <si>
    <t>A number of renal lesions were noted in male and female rats; some lesions in males were considered unique to the male rat.  It is not clear which renal lesions in rats contributed to the LOAEL determination.</t>
  </si>
  <si>
    <t>http://iaspub.epa.gov/apex/pesticides/f?p=CHEMICALSEARCH:3:0::NO:21,3,31,7,12,25:P3_XCHEMICAL_ID:672</t>
  </si>
  <si>
    <t>NTP (National Toxicology Program). 1984. NTP Technical Report on the Toxicology and Carcinogenisis Studies of Isophorone in F344/N Rats and B63F1 Mice (Gavage). NIH Publication No. 84-2547, NTP-83-168.</t>
  </si>
  <si>
    <t>Kidney pathology (LEL: 179 mg/kg/day, not used as POD, but used to establish a critical effect)</t>
  </si>
  <si>
    <t>epithelial hyperplasia of the renal pelvis</t>
  </si>
  <si>
    <t>increased mineralization of the medullary collecting duct</t>
  </si>
  <si>
    <t>exencephaly</t>
  </si>
  <si>
    <t>In the pilot study (Biodynamics 1984a) - 12 females/species - exencephaly was observed in 1 rat undergoing late reabsorption and in 2 live rat fetuses from dams exposed to 150 ppm.  Exencephaly was not observed at any dose level in the primary study.</t>
  </si>
  <si>
    <t>In the pilot study (Biodynamics 1984a) - 12 females/species - exencephaly was observed in 1 mouse undergoing late reabsorption from a dam exposed to 150 ppm.  Exencephaly was not observed at any dose level in the primary study.</t>
  </si>
  <si>
    <t>Nor-Am Agricultural Products, Inc. 1972a. MRID No. 00123976. Available from EPA. Write to FOI, EPA, Washington, DC 20460.</t>
  </si>
  <si>
    <t>severe nephropathy</t>
  </si>
  <si>
    <t>incidence data for this endpoint were not reported.</t>
  </si>
  <si>
    <t>Isopropalin</t>
  </si>
  <si>
    <t>33820530</t>
  </si>
  <si>
    <t>C15H23N3O4</t>
  </si>
  <si>
    <t>http://www.epa.gov/iris/subst/0064.htm</t>
  </si>
  <si>
    <t>Elanco Products Company. 1969a. MRID No. 00002472. Available from EPA. Write to FOI, EPA, Washington, DC 20460.</t>
  </si>
  <si>
    <t>Reduced hemoglobin concentration, lowered hematocrits,_x000D_
 and altered organ weights</t>
  </si>
  <si>
    <t>Altered organ weights</t>
  </si>
  <si>
    <t>Reduced hemoglobin concentration; lowered hematocrits</t>
  </si>
  <si>
    <t>Isopropyl Alcohol</t>
  </si>
  <si>
    <t>67630</t>
  </si>
  <si>
    <t>http://oehha.ca.gov/air/chronic_rels/pdf/67630.pdf</t>
  </si>
  <si>
    <t>3/2000</t>
  </si>
  <si>
    <t>Burleigh-Flayer H, Garman R, Neptun D, Bevan C, Gardiner T, Kapp R, Tyler T, Wright G. 1997. Isopropanol vapor inhalation oncogenicity study in Fischer 344 rats and CD-1 mice. Fundam. Appl. Toxicol. 36(2):95-111.</t>
  </si>
  <si>
    <t>tubular proteinosis</t>
  </si>
  <si>
    <t>Dose-response data are from Table 4 (terminal sacrifice and animals found dead/euthanized moribund)</t>
  </si>
  <si>
    <t>Dose-response effects in incidence and/or severity were found for kidney mineralization, glomerulosclerosis, interstitial nephritis, interstitial fibrosis, hydronephrosis, transistional cell hyperplasia, tubular proteinosis, and tubular dilation.  (Dose-response data are available in Table 5 of the primary report).</t>
  </si>
  <si>
    <t>Dose-response effects in incidence and/or severity were found for kidney mineralization, glomerulosclerosis, interstitial nephritis, interstitial fibrosis, hydronephrosis, transistional cell hyperplasia, tubular proteinosis, and tubular dilation.  (Dose-response data are available in Table 6 of the primary report).</t>
  </si>
  <si>
    <t>Isopropyl Methylphosphonate</t>
  </si>
  <si>
    <t>1832548</t>
  </si>
  <si>
    <t>C4H11O3P</t>
  </si>
  <si>
    <t>http://www.epa.gov/iris/subst/0530.htm</t>
  </si>
  <si>
    <t>Mecler, F.J. 1981. Mammalian toxicological evaluation DIMP and DCPD (Phase 3 - IMPA). Litton Bionetics, Inc. Contract No. DAMD 17-77-X-7003. U.S. Army Medical Research and Development Command, Ft. Detrick, Frederick, MD. (Final report).</t>
  </si>
  <si>
    <t>Isopropyl Phenyl Carbamate</t>
  </si>
  <si>
    <t>122429</t>
  </si>
  <si>
    <t>C10H13NO2</t>
  </si>
  <si>
    <t>http://www.epa.gov/iris/subst/0260.htm</t>
  </si>
  <si>
    <t>PPG Industries, Inc. 1979. Accession No. 250614, 250615. Available from EPA. Write to FOI, EPA, Washington, DC 20460.</t>
  </si>
  <si>
    <t>Increase in male spleen weight and ChE depression in females</t>
  </si>
  <si>
    <t>Increase in spleen weight</t>
  </si>
  <si>
    <t>ChE depression</t>
  </si>
  <si>
    <t>Isoxaben</t>
  </si>
  <si>
    <t>82558507</t>
  </si>
  <si>
    <t>C18H24N2O4</t>
  </si>
  <si>
    <t>http://www.epa.gov/iris/subst/0339.htm</t>
  </si>
  <si>
    <t>Elanco Products Company. 1985a. MRID No. 00164553. Available from EPA. Write to FOI, EPA, Washington, DC 20460.</t>
  </si>
  <si>
    <t>Increased BUN; decreased serum AP and AST; decreased food consumption efficiency; increased heart/body weight</t>
  </si>
  <si>
    <t>Isoxadifen-ethyl</t>
  </si>
  <si>
    <t>http://www.regulations.gov/#!documentDetail;D=EPA-HQ-OPP-2005-0305-0009</t>
  </si>
  <si>
    <t>4/10/2007</t>
  </si>
  <si>
    <t>kidney histopathology (co-critical study, see accompanying record)</t>
  </si>
  <si>
    <t>increased incidence and severity of straight tubule vacuolation in the kidney</t>
  </si>
  <si>
    <t>This study identified a higher LOAEL (24 mg/kg/day) than co-critical study (see accompanying record).</t>
  </si>
  <si>
    <t>kidney histopathology (co-critical study, not selected for POD; see accompanying record)</t>
  </si>
  <si>
    <t>fat deposits in the collecting duct of the kidneys</t>
  </si>
  <si>
    <t>This study identified a NOAEL and  LOAEL of 1.2 mg/kg/day and 6.1 mg/kg/day, respectively.</t>
  </si>
  <si>
    <t>Isoxaflutole</t>
  </si>
  <si>
    <t>141112290</t>
  </si>
  <si>
    <t>http://www.regulations.gov/#!documentDetail;D=EPA-HQ-OPP-2010-0979-0007</t>
  </si>
  <si>
    <t>6/17/2011</t>
  </si>
  <si>
    <t>MRID 43904806</t>
  </si>
  <si>
    <t>liver, thyroid, ocular, and nervous system toxicity (M) and liver toxicity (F)</t>
  </si>
  <si>
    <t>Kasugamycin</t>
  </si>
  <si>
    <t>19408469</t>
  </si>
  <si>
    <t>http://www.epa.gov/opp00001/chem_search/reg_actions/registration/fs_PC-230001_01-sep-05.pdf</t>
  </si>
  <si>
    <t>Kitazawa, T. (1987) Kasugamycin: 24-Month Oral Chronic Toxicity and Oncogenicity Study in Rats: Lab Project Number: TMN-0120: ID-09-1987. Unpublished study prepared by The Institute of Environmental Toxicology. 880 p. MRID 45910024</t>
  </si>
  <si>
    <t>increased testicular softening and atrophy in males</t>
  </si>
  <si>
    <t>Kathon 930</t>
  </si>
  <si>
    <t>64359815</t>
  </si>
  <si>
    <t>http://www.epa.gov/opp00001/chem_search/cleared_reviews/csr_PC-128101_8-Dec-99_034.pdf</t>
  </si>
  <si>
    <t>12/8/1999</t>
  </si>
  <si>
    <t>MRID 42214903</t>
  </si>
  <si>
    <t>altered hematological/clinical chemistry changes and microscopic lesions of the stomach</t>
  </si>
  <si>
    <t>decreased MCV, MCH, MCHC</t>
  </si>
  <si>
    <t>elevated SGOT</t>
  </si>
  <si>
    <t>hyperplasia of the mucosa and granulation of the tunica propria mucosa of the non-glandular stomach</t>
  </si>
  <si>
    <t>Kepone</t>
  </si>
  <si>
    <t>143500</t>
  </si>
  <si>
    <t>C10Cl10O</t>
  </si>
  <si>
    <t>http://www.atsdr.cdc.gov/ToxProfiles/tp66.pdf</t>
  </si>
  <si>
    <t>Larson PS, Egle JL Jr, Hennigar CR, et al. 1979b. Acute, subchronic, and chronic toxicity of chlordecone. Toxicol Appl Pharmacol 48:29-41.</t>
  </si>
  <si>
    <t>proteinuria and increased severity of glomerulosclerosis</t>
  </si>
  <si>
    <t>Glomerulosclerosis</t>
  </si>
  <si>
    <t>Incidence of animals with grade 2 (moderate) or 3 (marked) glomerulosclerosis.  Incidence of grade 1 was 5/22, 2/11, 1/6, 2/9, 0/4.</t>
  </si>
  <si>
    <t>http://www.epa.gov/iris/subst/1017.htm</t>
  </si>
  <si>
    <t>9/22/2009</t>
  </si>
  <si>
    <t>NCI (National Cancer Institute). (1976a) Report on carcinogenesis bioassay of technical grade chlordecone (Kepone) (CAS No. 143-50-0). Carcinogenesis Program, Division of Cancer Cause and Prevention, National Cancer Institute, National Institutes of Health, Public Health Service, U.S. Department of Health and Human Services, Bethesda, MD; DHEW Publication No. (NIH) 76-1278. Available from the National Technical Information Service, Springfield, VA; PB-264041 and online at http://ntp.niehs.nih.gov/ntp/htdocs/LT_rpts/trchlordecone(kepone).pdf (accessed June 25, 2009).</t>
  </si>
  <si>
    <t>liver hepatocellular carcinoma</t>
  </si>
  <si>
    <t>Lifetime daily does were calculated by Tox_Risk software.  The first "0" below is the matched control group, the second "0" is the pool control group.</t>
  </si>
  <si>
    <t>proteinuria</t>
  </si>
  <si>
    <t>Protein concentrations in urine were reported as mean per group without measure of variability.</t>
  </si>
  <si>
    <t>National Cancer Institute (NCI, 1976). Report on the Carcinogenesis Bioassay of Kepone. NTIS Publication No. PB 264018. ·US Department of Health, Education and_x000D_
Welfare, NCI Carcinogenesis Testing Program, Bethesda, MD.</t>
  </si>
  <si>
    <t>ppm diet (TWA)</t>
  </si>
  <si>
    <t>Larson, PS; Egle, JL; Hennigar, GR; et al. (1979) Acute, subchronic, and chronic toxicity of chlordecone. Toxicol Appl Pharmacol 48(1):29–41.</t>
  </si>
  <si>
    <t>Renal lesions (glomerulosclerosis) in female Wistar rats</t>
  </si>
  <si>
    <t>All rats in the highest 2 dose groups (3.9 and 7 mg/kg/day) died within the first 6 months.</t>
  </si>
  <si>
    <t>http://studioweeren.net/tox-db/print/chemicals/chlordecone</t>
  </si>
  <si>
    <t>Kresoxim-methyl</t>
  </si>
  <si>
    <t>143390890</t>
  </si>
  <si>
    <t>http://www.epa.gov/opp00001/chem_search/reg_actions/registration/fs_PC-129111_01-Sep-98.pdf</t>
  </si>
  <si>
    <t>MRID 43864247</t>
  </si>
  <si>
    <t>decreased body weights and body weight gains and increased_x000D_
gross and microscopic liver and biliary lesions, and (in females) increased incidences of liver masses</t>
  </si>
  <si>
    <t>Lactofen</t>
  </si>
  <si>
    <t>77501634</t>
  </si>
  <si>
    <t>C19H15ClF3NO7</t>
  </si>
  <si>
    <t>http://www.regulations.gov/#!documentDetail;D=EPA-HQ-OPP-2005-0287-0003</t>
  </si>
  <si>
    <t>12/19/2006</t>
  </si>
  <si>
    <t>MRID 41967901</t>
  </si>
  <si>
    <t>increased incidence of proteinaceous casts in the kidneys and statistically significant decreases in the absolute weight of thyroid and adrenal glands in males</t>
  </si>
  <si>
    <t>increased incidence of proteinaceous casts in the kidneys</t>
  </si>
  <si>
    <t>http://www.epa.gov/iris/subst/0280.htm</t>
  </si>
  <si>
    <t>PPG Industries. 1985a. MRID No. 00150343, 00150366. Available from EPA. Write to FOI, EPA, Washington, DC 20460.</t>
  </si>
  <si>
    <t>Increased absolute and relative liver weight; hepatocytomegaly in males</t>
  </si>
  <si>
    <t>Lambda cyhalothrin</t>
  </si>
  <si>
    <t>91465086</t>
  </si>
  <si>
    <t>http://www.epa.gov/opp00001/chem_search/cleared_reviews/csr_PC-128897_18-Jul-07_a.pdf</t>
  </si>
  <si>
    <t>7/18/2007</t>
  </si>
  <si>
    <t>Hext, P.; Brammer, A.; Chalmers, D.; et al. (1986) PP321: 1 Year Oral Dosing Study in Dogs: Report No. CTL/P/1316: Includes Individual Animal Data Supplement of Report No. CTL/P. 131 6Su. Unpublished study prepared by Imperial Chemical Industries PLC, Central Toxicology Laboratory. 336 p. MRID 40027902</t>
  </si>
  <si>
    <t>clinical signs of neurotoxicity (abnormal gait)</t>
  </si>
  <si>
    <t>clinical signs of neurotoxicity</t>
  </si>
  <si>
    <t>Compound was administered in gelatin capsules.  The one dog at the LOAEL demonstrated abnormal gait.  Dogs at the higher dose demonstrated ataxia, muscle tremors and convulsions, and occasional subdued behavior.</t>
  </si>
  <si>
    <t>Lasiocarpine</t>
  </si>
  <si>
    <t>303344</t>
  </si>
  <si>
    <t>National Cancer Institute (NCI, 1978). Bioassay of Lasiocarpine for Possible Carcinogenicity. Carcinogenesis Technical Report Series No. 39. NTIS Publication No. PB 278641. US Department of Health, Education and Welfare, NCI Carcinogenesis Testing Program, Bethesda, MD.</t>
  </si>
  <si>
    <t>benign and malignant liver tumors (combined incidence)</t>
  </si>
  <si>
    <t>Due to high mortality in treated male rats, potency was derived using a time-to-tumor analysis.</t>
  </si>
  <si>
    <t>Lead</t>
  </si>
  <si>
    <t>7439921</t>
  </si>
  <si>
    <t>Pb</t>
  </si>
  <si>
    <t>Lead Acetate</t>
  </si>
  <si>
    <t>301042</t>
  </si>
  <si>
    <t>Koller LO, Kerlevliet NI and Exon JH (1985). Neoplasia induced in male rats fed lead acetalte, ethyl urea, and sodium nitrite. Toxieol. Pathol. 13: 50-57.</t>
  </si>
  <si>
    <t>transitional cell carcinomas of the kidney</t>
  </si>
  <si>
    <t>76</t>
  </si>
  <si>
    <t>At 26 ppm, animals received ethyl urea and sodium nitrite as well.</t>
  </si>
  <si>
    <t>http://studioweeren.net/tox-db/print/chemicals/lead-acetate</t>
  </si>
  <si>
    <t>Lead Phosphate</t>
  </si>
  <si>
    <t>7446277</t>
  </si>
  <si>
    <t>Lead Subacetate</t>
  </si>
  <si>
    <t>1335326</t>
  </si>
  <si>
    <t>Van Esch Gl, Van Genderen H and Vink HH (1962). The induction of renal tumors by feeding of basic lead acetate to rats. Br. J. Cancer 16: 289-297.</t>
  </si>
  <si>
    <t>kidney tumors (OSF is the geometric mean the slope factors from five rat datasets - see accompanying record)</t>
  </si>
  <si>
    <t>Dose response data are from Table 2 in the primary report.</t>
  </si>
  <si>
    <t>29</t>
  </si>
  <si>
    <t>Kasprzak KS, Hoover KL and Poirier LA (1985). Effects of dietary calcium acetate on lead subacetate carcinogenicity in kidneys of male Sprague-Dawley rats._x000D_
Carcinogenesis 6: 279-282.</t>
  </si>
  <si>
    <t>79</t>
  </si>
  <si>
    <t>Dose-response data are from Table 2 in primary report (last column is % animals with tumors)</t>
  </si>
  <si>
    <t>http://studioweeren.net/tox-db/print/chemicals/lead-subacetate</t>
  </si>
  <si>
    <t>Kasprzak KS, Hoover KL and Poirier LA (1985). Effects of dietary calcium acetate on lead subacetate carcinogenicity in kidneys of male Sprague-Dawley rats._x000D_
Carcinogenesis 6: 279-282._x000D_
_x000D_
Van Esch Gl, Van Genderen H and Vink HH (1962). The induction of renal tumors by feeding of basic lead acetate to rats. Br. J. Cancer 16: 289-297.</t>
  </si>
  <si>
    <t>24-29</t>
  </si>
  <si>
    <t>Linuron</t>
  </si>
  <si>
    <t>330552</t>
  </si>
  <si>
    <t>C9H10Cl2N2O2</t>
  </si>
  <si>
    <t>http://www.epa.gov/opp00001/chem_search/reg_actions/reregistration/red_PC-035506_1-Mar-95.pdf</t>
  </si>
  <si>
    <t>Malley, L. (1988) Chronic Toxicity Study with IN Z326-118: One-Year Feeding Study in Dogs: Report No. 181-88; Medical Research Project No. 8031-001. Unpublished study prepared by E.I. du Pont de Nemours and Co., Inc. 660 p.  MRID 40952601</t>
  </si>
  <si>
    <t>mg/kg/ay</t>
  </si>
  <si>
    <t>hematological changes</t>
  </si>
  <si>
    <t>http://www.epa.gov/iris/subst/0170.htm</t>
  </si>
  <si>
    <t>E.I. du Pont de Nemours and Co., Inc. 1962. MRID No. 00018374. Available from EPA. Write to FOI, EPA, Washington, DC 20460.</t>
  </si>
  <si>
    <t>Abnormal blood pigment</t>
  </si>
  <si>
    <t>Abnormal pigment was characterized by a band in the 618- to 620- millimicron region, following addition of KCN to the blood. In all dogs fed 625 ppm and 2/3 females fed 25_x000D_
ppm (0.625 mg/kg/day), blood analysis revealed an abnormal blood pigment.</t>
  </si>
  <si>
    <t>Malathion</t>
  </si>
  <si>
    <t>121755</t>
  </si>
  <si>
    <t>C10H19O6PS2</t>
  </si>
  <si>
    <t>http://www.atsdr.cdc.gov/ToxProfiles/tp154.pdf</t>
  </si>
  <si>
    <t>9/2003</t>
  </si>
  <si>
    <t>Daly I. 1996a. A 24-month oral toxicity/oncogenicity study of malathion in the rat via dietary administration: Final Report: Lab Project Number:90-3461:J-11 90-3641 Unpublished study prepared by Huntington Life Sciences. MRID 43942901.</t>
  </si>
  <si>
    <t>neurological effects (inhibition of RBC cholinesterase activity)</t>
  </si>
  <si>
    <t>http://www.epa.gov/opp00001/chem_search/reg_actions/reregistration/red_PC-057701_27-May-09.pdf</t>
  </si>
  <si>
    <t>5/27/2009</t>
  </si>
  <si>
    <t>Fulcher, S.M.. (2001) Malathion: Effects on  cholinesterase in the CD rat (adult and juvenile) by oral gavage administration. Huntingdon Life Sciences, Ltd., Woolley Road, Alconbury, Huntingdon, Cambridgeshire, PE28 4HS, England. Doc. No. CHV067/012452. November 30, 2001. MRID 45566201</t>
  </si>
  <si>
    <t>RBC cholinesterase inhibition in offspring</t>
  </si>
  <si>
    <t>GD6-PND21</t>
  </si>
  <si>
    <t>U cholinesterase/L</t>
  </si>
  <si>
    <t>PND 21</t>
  </si>
  <si>
    <t>http://www.epa.gov/iris/subst/0248.htm</t>
  </si>
  <si>
    <t>Moeller, H.C. and J.A. Rider. 1962. Plasma and red blood cell cholinesterase activity as indications of the threshold of incipient toxicity of ethyl-p- nitrophenyl thionobenzenephosphorate (EPN) and malathion in human beings. Toxicol. Appl. Pharmacol. 4:123-130.</t>
  </si>
  <si>
    <t>RBC ChE depression</t>
  </si>
  <si>
    <t>32-56</t>
  </si>
  <si>
    <t>Study participants were give gelatin capsules containing malathion.  Data was presented graphically without variability measures.</t>
  </si>
  <si>
    <t>Maleic Anhydride</t>
  </si>
  <si>
    <t>108316</t>
  </si>
  <si>
    <t>C4H2O3</t>
  </si>
  <si>
    <t>http://oehha.ca.gov/air/chronic_rels/pdf/maleic.pdf</t>
  </si>
  <si>
    <t>Short RD, Johannsen FR, and Ulrich CE. 1988. A 6-month multispecies inhalation study with maleic anhydride. Fundam. Appl. Toxicol. 10:517-524.</t>
  </si>
  <si>
    <t>Neutrophilic infiltration of the nasal epithelium; epithelial hyperplasia; respiratory irritation</t>
  </si>
  <si>
    <t>Because of the similarities among species and the inclusion of monkeys in the study, an interspecies uncertainty factor of 3, rather than 10, was used.</t>
  </si>
  <si>
    <t>mild epithelial hyperplasia (males and females combined)</t>
  </si>
  <si>
    <t>http://www.epa.gov/iris/subst/0307.htm</t>
  </si>
  <si>
    <t>U.S. EPA. 1983. Chronic Dietary Administration of Maleic Anhydride. Vol. 1: Narrative. Microfiche No. OTS 1283-0277. Available from EPA. Write to FOI, EPA, Washington, DC 20460.</t>
  </si>
  <si>
    <t>U.S. EPA. 1982. Three-generation reproduction study in rats (modified to a 2-generation study). Microfiche No. OTS 0206655. Document ID 878214777. Available from EPA. Write to FOI, EPA, Washington, DC 20460.</t>
  </si>
  <si>
    <t>Maleic Hydrazide</t>
  </si>
  <si>
    <t>123331</t>
  </si>
  <si>
    <t>C4H4N2O2</t>
  </si>
  <si>
    <t>http://www.epa.gov/opp00001/chem_search/reg_actions/reregistration/red_PC-051501_1-Jun-94.pdf</t>
  </si>
  <si>
    <t>Anderson, B.; McDonald, P. (1991) Maleic Hydrazide: 52 Week Dietary Toxicity Study in Dogs: Lab Project Number: 7709. Unpublished study prepared by Inveresk Research International. 247 p.  MRID 42214101._x000D_
_x000D_
Anderson, B.; McDonald, P. (1991) Maleic Hydrazide 52 Week Dietary Toxicity Study in Dogs: Supplemental Information: Lab Project Number: 7709: 641540. Unpublished study prepared by Inveresk Research International. 247 p.  MRID 42248101</t>
  </si>
  <si>
    <t>decreased body weight gains (both sexes); recuded heart weight (males); co-critical study (see accompanying record)</t>
  </si>
  <si>
    <t>Perry, C.; Strutt, A.; Finn, J.; et al. (1991) Maleic Hydrazide: 104 Week Dietary Combined Chronic Toxicity/Oncogenicity Study in Rats with 52 Week Interim Kill: Lab Project Number: 7823: 437944. Unpublished study prepared by Inveresk Research International. 1381 p.  MRID 42570101._x000D_
_x000D_
Perry, C. (1993) Maleic Hydrazide: 104 Week Dietary Combined Chronic Toxicity/Oncogenicity Study in Rats with 52 Week Interim Kill: Addendum: Lab Project Number: 437944: IRI 437944. Unpublished study prepared by Inveresk Research International Lab. 973 p.  MRID 42770401.</t>
  </si>
  <si>
    <t>decreased body weight gains (co-critical study - see accompanying record)</t>
  </si>
  <si>
    <t>http://www.epa.gov/iris/subst/0172.htm</t>
  </si>
  <si>
    <t>Uniroyal Chemical Co. 1981. Acc. No. 250523. Available from EPA. Write to FOI, EPA, Washington, DC 20460.</t>
  </si>
  <si>
    <t>Renal dysfunction</t>
  </si>
  <si>
    <t>Renal dysfunction in F1 offspring exposed in utero and throughout lifetime.</t>
  </si>
  <si>
    <t>Malononitrile   </t>
  </si>
  <si>
    <t>109773</t>
  </si>
  <si>
    <t>http://hhpprtv.ornl.gov/issue_papers/Malononitrile.pdf</t>
  </si>
  <si>
    <t>Lonza (Lonza Incorporated). 1989. P0070: 90 Day Oral (Gavage) Subchronic Toxicity Study in_x000D_
the Rat with a Four Week Treatment-Free Period. Hazleton Report No. 6055-733/277. TSCA_x000D_
Section 4 Submission. EPA Document No. 40-8915337. Fiche No. OTS0526378.</t>
  </si>
  <si>
    <t>hepatic effects(increased relative liver weight and_x000D_
hepatocellular hypertrophy and vacuolization)</t>
  </si>
  <si>
    <t>Mancozeb</t>
  </si>
  <si>
    <t>8018017</t>
  </si>
  <si>
    <t>http://www.epa.gov/opp00001/chem_search/reg_actions/reregistration/red_PC-014504_20-Sep-05.pdf</t>
  </si>
  <si>
    <t>6/11/07</t>
  </si>
  <si>
    <t>Stadler, J. (1990) Combined Chronic Toxicity/ Oncogenicity Study with Mancozeb: Two-Year Feeding Study in Rats: Lab Project Number: 259-89. Unpublished study prepared by Dupont/ Haskell Laboratory. 2342 p.  MRID 41903601</t>
  </si>
  <si>
    <t>thyroid toxicity (changes in thyroid hormone levels, microscopic thyroid changes and changes in thyroid weights)</t>
  </si>
  <si>
    <t>http://epa-heast.ornl.gov/heast.php?chemical=Mancozeb</t>
  </si>
  <si>
    <t>U.S. EPA. 1984. Health and environmental effects profile for Mancozeb. Prepared by the Office of Health and Environmental Assessment, Environmental Criteria and Assessment Office, Cincinnati, OH for the Office of Solid Waste, Washington, DC</t>
  </si>
  <si>
    <t>Goitrogenic effect (thyroid)</t>
  </si>
  <si>
    <t>Goitrogenic effect</t>
  </si>
  <si>
    <t>Primary reference is not cited in HEAST.</t>
  </si>
  <si>
    <t>Mandipropamid</t>
  </si>
  <si>
    <t>374726622</t>
  </si>
  <si>
    <t>http://www.epa.gov/opp00001/chem_search/reg_actions/registration/fs_PC-036602_01-Jan-08.pdf</t>
  </si>
  <si>
    <t>1/1/2008</t>
  </si>
  <si>
    <t>Brammer, A. (2005) NOA4466510: 1 Year Oral Toxicity Study in Dogs: Final Report. Project Number: PD1273/REG, T004622/02. Unpublished study prepared by Central Toxicology Lab. (Syngenta). 506 p. MRID 46800232 (2005)</t>
  </si>
  <si>
    <t>liver toxicity (increased incidence and severity of microscopic pigment in the liver)</t>
  </si>
  <si>
    <t>Compound was administed via capsule.</t>
  </si>
  <si>
    <t>liver toxicity (increased alkaline phosphatase activity in both sexes as well as increased alanine aminotransferase activity in males)</t>
  </si>
  <si>
    <t>Maneb</t>
  </si>
  <si>
    <t>12427382</t>
  </si>
  <si>
    <t>C6H12MnN2S4</t>
  </si>
  <si>
    <t>http://www.epa.gov/opp00001/chem_search/reg_actions/reregistration/red_PC-014505_1-Aug-05.pdf</t>
  </si>
  <si>
    <t>8/1/2005</t>
  </si>
  <si>
    <t>thyroid effects (increased thyroid weight and follicular cell hypertrophy in males and decreased T4 in females)</t>
  </si>
  <si>
    <t>http://www.epa.gov/iris/subst/0249.htm</t>
  </si>
  <si>
    <t>Rohm and Haas Company. 1977. MRID No. 00129980; HED Doc. No. 004920. Maneb Data Task Force. 1986. MRID No. 00161552; HED Doc. No. 004920. Available from U.S. EPA. Write to FOI, U.S. EPA Washington, DC 20460.</t>
  </si>
  <si>
    <t>Increased thyroid weight</t>
  </si>
  <si>
    <t>Manganese</t>
  </si>
  <si>
    <t>7439965</t>
  </si>
  <si>
    <t>Mn</t>
  </si>
  <si>
    <t>http://www.epa.gov/iris/subst/0373.htm</t>
  </si>
  <si>
    <t>5/1/1996</t>
  </si>
  <si>
    <t>Freeland-Graves, J.H., C.W. Bales and F. Behmardi. 1987. Manganese requirements of humans. In: Nutritional Bioavailability of Manganese, C. Kies, ed. American Chemical Society, Washington, DC. p. 90-104._x000D_
 _x000D_
NRC (National Research Council). 1989. Recommended Dietary Allowances, 10th ed. Food and Nutrition Board, National Research Council, National Academy Press, Washington, DC. p. 230-235._x000D_
 _x000D_
WHO (World Health Organization). 1973. Trace Elements in Human Nutrition: Manganese. Report of a WHO Expert Committee. Technical Report Service, 532, WHO, Geneva, Switzerland. p. 34-36.</t>
  </si>
  <si>
    <t>CNS effects (based on "estimated safe and adequate daily dietary intake" values)</t>
  </si>
  <si>
    <t>A LOAEL was not identified for humans.</t>
  </si>
  <si>
    <t>Roels, H.A., P. Ghyselen, J.P. Buchet, E. Ceulemans, and R.R. Lauwerys. 1992. Assessment of the permissible exposure level to manganese in workers exposed to manganese dioxide dust._x000D_
Br. J. Ind. Med. 49: 25-34.</t>
  </si>
  <si>
    <t>Impairment of neurobehavioral function</t>
  </si>
  <si>
    <t>An additional 10 for database limitations reflecting both the less-than-chronic periods of exposure and the lack of developmental data, as well as potential but unquantified differences in the toxicity of different forms of Mn.</t>
  </si>
  <si>
    <t>0.2-17.7</t>
  </si>
  <si>
    <t>This cohort study does not contain dose response data, as it presents findings from exposed vs non-exposed workers.</t>
  </si>
  <si>
    <t>MCPA</t>
  </si>
  <si>
    <t>94746</t>
  </si>
  <si>
    <t>C9H9ClO3</t>
  </si>
  <si>
    <t>http://www.epa.gov/opp00001/chem_search/reg_actions/reregistration/red_PC-030501_30-Sep-04.pdf</t>
  </si>
  <si>
    <t>Kirsch, P. (1986) Report: Study on the Chronic Toxicity and Oncogenic Potential of MCPA in Rats: Final Report: Project No. 71S0046/8345. Unpublished study prepared by BASF Ag. 2026 p.  MRID 40634101</t>
  </si>
  <si>
    <t>hepatotoxicity and nephrotoxicity</t>
  </si>
  <si>
    <t>nephrotoxicity (chronic progressive nephropathy)</t>
  </si>
  <si>
    <t>nephrotoxicity (increased urea nitrogen)</t>
  </si>
  <si>
    <t>hepatotoxicity (increased SGPT levels)</t>
  </si>
  <si>
    <t>http://www.epa.gov/iris/subst/0066.htm</t>
  </si>
  <si>
    <t>Industry Task Force on MCPA Research Data. 1986a. MRID No. 00152152, 00164352. Available from EPA. Write to FOI, EPA, Washington, DC 20460.</t>
  </si>
  <si>
    <t>MCPB</t>
  </si>
  <si>
    <t>94815</t>
  </si>
  <si>
    <t>C11H13ClO3</t>
  </si>
  <si>
    <t>http://www.epa.gov/opp00001/chem_search/reg_actions/reregistration/red_PC-019201_27-Mar-06.pdf</t>
  </si>
  <si>
    <t>3/27/2006</t>
  </si>
  <si>
    <t>http://www.epa.gov/iris/subst/0325.htm</t>
  </si>
  <si>
    <t>Rhodia, Inc. 1970a. MRID No. 00116345. Available from EPA. Write to FOI, EPA, Washington, DC 20460.</t>
  </si>
  <si>
    <t>Male reproductive toxicity and other effects</t>
  </si>
  <si>
    <t>Rhodia, Inc. 1970b. MRID No. 00116344. Available from EPA. Write to FOI, EPA, Washington, DC 20460.</t>
  </si>
  <si>
    <t>Increased liver and kidney weights</t>
  </si>
  <si>
    <t>MCPP-p</t>
  </si>
  <si>
    <t>16484778</t>
  </si>
  <si>
    <t>http://www.epa.gov/opp00001/chem_search/reg_actions/reregistration/red_G-53_29-Aug-07.pdf</t>
  </si>
  <si>
    <t>Mellert, W.; Deckardt, K.; Kuttler, K. et al. (1999) Report: Mecoprop-p-Carcinogenicity Study in B6C3F1/CrlBR Mice: Administration in the Diet for 18 Months (Supplementary Study): Lab Project Number: 76S0002/91142: KR0022: 99/10101. Unpublished study prepared by BASF Aktiengesellschaft. 515 p.  MRID 44895501 _x000D_
_x000D_
Mellert, W.; Deckardt, K.; Hildebrand, B. et al. (1996) Report: Mecoprop-p--Carcinogenicity Study in B6C3F1/CrlBR Mice: Administration in the Diet for 18 Months: Lab Project Number: 76S0002: 91102: 96/10432. Unpublished study prepared by BASF Aktiengesellschaft. 702 p. {OPPTS 870.4200}  MRID 44953601</t>
  </si>
  <si>
    <t>chronic nephropathy and increased absolute/relative kidney weights in females</t>
  </si>
  <si>
    <t>B6C3F1/CrlBR</t>
  </si>
  <si>
    <t>chronic nephropathy</t>
  </si>
  <si>
    <t>Dose-response data are from Appendix A in the HED Health Risk Assessment document.</t>
  </si>
  <si>
    <t>ncreased absolute/relative kidney weights in females</t>
  </si>
  <si>
    <t>A significant (p≤ 0.01) increase in absolute and relative (to body weight) kidney weight in the females was observed, 13% (absolute) and 20% (relative) compared to controls at 250 ppm and 15% (absolute) and 26% (relative) at 800 ppm.</t>
  </si>
  <si>
    <t>m-Cresol</t>
  </si>
  <si>
    <t>108394</t>
  </si>
  <si>
    <t>C7H8O</t>
  </si>
  <si>
    <t>http://www.epa.gov/iris/subst/0301.htm</t>
  </si>
  <si>
    <t>U.S. EPA. 1986. o, m, p-Cresol. 90-Day oral subchronic toxicity studies in rats. Office of Solid Waste, Washington, DC.</t>
  </si>
  <si>
    <t>Decreased body weights</t>
  </si>
  <si>
    <t>U.S. EPA. 1987. o, m, p-Cresol. 90-Day oral subchronic neurotoxicity study in rats. Office of Solid Waste, Washington, DC.</t>
  </si>
  <si>
    <t>Me-A-alpha-C (2-Amino-3-methyl-9H-pyrido[2-3-b]indole)</t>
  </si>
  <si>
    <t>68006837</t>
  </si>
  <si>
    <t>Ohgaki H, Matsukura N, Morino K, Kawachi T, Sugimura  T and Takayama S (1984). Carcinogenicity in mice of mutagenic compounds from glutamic acid and soybean_x000D_
globulin pyrolysates. Carcinogenesis 5: 815-819.</t>
  </si>
  <si>
    <t>hemangioendothelial sarcomas</t>
  </si>
  <si>
    <t>Mecoprop</t>
  </si>
  <si>
    <t>93652</t>
  </si>
  <si>
    <t>C10H11ClO3</t>
  </si>
  <si>
    <t>http://www.epa.gov/iris/subst/0067.htm</t>
  </si>
  <si>
    <t>BASF Aktiegesellschaft. 1985. MRID No. 00158359. Available from EPA. Write to FOI, EPA, Washington, DC 20460.</t>
  </si>
  <si>
    <t>Increased absolute and relative kidney weights</t>
  </si>
  <si>
    <t>Mefenoxam</t>
  </si>
  <si>
    <t>70630170</t>
  </si>
  <si>
    <t>http://www.epa.gov/opp00001/chem_search/cleared_reviews/csr_PC-113502_4-Nov-97_a.pdf</t>
  </si>
  <si>
    <t>11/4/1997</t>
  </si>
  <si>
    <t>MRID 00071598</t>
  </si>
  <si>
    <t>Liver effects (elevated serum alkaline phosphatase and an increase in liver weight)</t>
  </si>
  <si>
    <t>metalaxyl</t>
  </si>
  <si>
    <t>Mefluidide</t>
  </si>
  <si>
    <t>53780340</t>
  </si>
  <si>
    <t>Sibinski, L.; Case, M. (1982) Twelve Month Diet Feeding Study of MBR-12325 in Dogs: Experiment No. 0280CD0021; Report No. 273. (Unpublished study received Dec 9, 1983 under 7182-9; prepared by Riker Laboratories, Inc., submitted by Medical Products Div., 3M Co., St. Paul, MN; CDL:251957-E).  MRID 00132995</t>
  </si>
  <si>
    <t>At the LOAEL, body weight and weight gain were decreased 15 and 50%, respectivley, compared with controls.</t>
  </si>
  <si>
    <t>MeIQ(2-amino-3,4-dimethylimidazo[4,5-f]quinoline</t>
  </si>
  <si>
    <t>77094112</t>
  </si>
  <si>
    <t>http://oehha.ca.gov/prop65/CRNR_notices/pdf_zip/Expedited2001NSRLs%20_Final.pdf</t>
  </si>
  <si>
    <t>Ohgaki H, Hasegawa H, Suenaga M, Kato T, Sato S, Takayama S, Sugimura T (1986). Induction of hepatocellular carcinoma and highly metastatic squamous cell carcinomas in the forestomach of mice by feeding 2-amino-3,4-dimethylimidazo[4,5-f]quinoline._x000D_
Carcinogenesis 7:1889-1893.</t>
  </si>
  <si>
    <t>liver and forestomach tumors (The distribution of the sum of the q1s for each site was obtained using a Monte Carlo simulation)</t>
  </si>
  <si>
    <t>The OSF for this dataset was 0.36 per mg/kg/day (q1  = 0.017 per mg/kg/day)</t>
  </si>
  <si>
    <t>The OSF for this dataset was 1.3 per mg/kg/day (q1  = 0.06 per mg/kg/day)</t>
  </si>
  <si>
    <t>MeIQx(2-Amino-3,8-dimethylimidazo[4,5-f]quinoxaline</t>
  </si>
  <si>
    <t>77500040</t>
  </si>
  <si>
    <t>4/2001</t>
  </si>
  <si>
    <t>Kushida H., Wakabayashi K, Sato H, Katami M, Kurosaka R, Nagao M (1994). Dose response study of MeIQx carcinogenicity in F344 male rats. Cancer Lett 83:31-35.</t>
  </si>
  <si>
    <t>Liver, Zymbal's gland, and skin tumors (The distribution of the sum of the q1s for each site was obtained using a Monte Carlo simulation)</t>
  </si>
  <si>
    <t>56</t>
  </si>
  <si>
    <t>The OSF for this dataset was 1.4 per mg/kg/day (q1 = 0.04 per mg/kg/day)</t>
  </si>
  <si>
    <t>Zymbal's gland tumors</t>
  </si>
  <si>
    <t>The OSF for this dataset was 0.63 per mg/kg/day (q1 = 0.02 per mg/kg/day)</t>
  </si>
  <si>
    <t>skin tumors</t>
  </si>
  <si>
    <t>The OSF for this dataset was 0.47 per mg/kg/day (q1 = 0.01 per mg/kg/day)</t>
  </si>
  <si>
    <t>Melphalan</t>
  </si>
  <si>
    <t>148823</t>
  </si>
  <si>
    <t>Skipper HE (1976). Booklet 1, Phase I Studies on the Carcinogenic Activity of Anticancer Drugs in Mice and Rats. Final Report. Southern Research Institute,_x000D_
Birmingham, AL._x000D_
_x000D_
Weisburger EK (1977). Bioassay program for carcinogenic hazards of cancer chemotherapeutic agents. Cancer 40: 1935-1949.</t>
  </si>
  <si>
    <t>tumors of the peritoneum</t>
  </si>
  <si>
    <t>Animal were exposed via intraperitoneal injection.</t>
  </si>
  <si>
    <t>Mepanipyrim</t>
  </si>
  <si>
    <t>110235477</t>
  </si>
  <si>
    <t>http://www.regulations.gov/#!documentDetail;D=EPA-HQ-OPP-2004-0299-0001</t>
  </si>
  <si>
    <t>10/13/2004</t>
  </si>
  <si>
    <t>increased incidence of clinical signs of toxicity in males, decreased body weight, body weight gain and food efficiency_x000D_
in both sexes, and evidence of hepatotoxicity, nephrotoxicity, and fatty acid/lipid metabolism disruption in both sexes</t>
  </si>
  <si>
    <t>Fatty acid/lipid metabolism disruption</t>
  </si>
  <si>
    <t>Mephosfolan</t>
  </si>
  <si>
    <t>950107</t>
  </si>
  <si>
    <t>http://epa-heast.ornl.gov/heast.php?chemical=Mephosfolan</t>
  </si>
  <si>
    <t>1984 U.S. EPA. 1984. Health and environmental effects profile for Mephosfolan. Prepared by the Office of Health and Environmental Assessment, Environmental Criteria and Assessment Office, Cincinnati, OH for the Office of Solid Waste, Washington, DC</t>
  </si>
  <si>
    <t>Altered liver and kidney weights, decreased cholinesterase activity in the blood, erythrocytes and brain</t>
  </si>
  <si>
    <t>Inhibition of plasma, erythrocyte, and brain cholinesterase activities</t>
  </si>
  <si>
    <t>Data are considered Confidential Business Information (CBI)</t>
  </si>
  <si>
    <t>Reduced liver weights</t>
  </si>
  <si>
    <t>Reduced kidney weights</t>
  </si>
  <si>
    <t>Mepiquat chloride</t>
  </si>
  <si>
    <t>24307264</t>
  </si>
  <si>
    <t>C7H16ClN</t>
  </si>
  <si>
    <t>http://www.regulations.gov/#!documentDetail;D=EPA-HQ-OPP-2012-0083-0004</t>
  </si>
  <si>
    <t>2/23/2012</t>
  </si>
  <si>
    <t>Mellert, W. (1994) Supplementary Study of the Toxicity of Mepiquat Chloride in Beagle Dogs-Administration Via the Diet Over 12 Months: Lab Project Number: 94/10282: 33D0001/92001. Unpublished study prepared by BASF Aktiengesellschaft, Dept. of Toxicology. 498 p. MRID 43264403</t>
  </si>
  <si>
    <t>salivation (indicator of impaired neurological function);  study used to establish a critical effect, not used to determine POD (see accompanying record)</t>
  </si>
  <si>
    <t>salivation</t>
  </si>
  <si>
    <t>Hellwig, ?. (1989) Report on the Study of the Toxicity of Reg. No. 85 559 in Beagle Dogs Administration via the Diet Over 12 Months : Lab Project Number: 89/0357. Unpublished study prepared by BASF Aktiengesellschaft, Dept. of Toxicology. 850 p. MRID 41488105</t>
  </si>
  <si>
    <t>salivation (indicator of impaired neurological function)</t>
  </si>
  <si>
    <t>No effects were observed.  Co-critical study was used to identify the critical effect (see accompanying record)</t>
  </si>
  <si>
    <t>http://www.epa.gov/iris/subst/0340.htm</t>
  </si>
  <si>
    <t>BASF Wyandotte Chemical Corporation. 1977a. MRID No. 00135720. Available from EPA. Write to FOI, EPA, Washington, DC 20460.</t>
  </si>
  <si>
    <t>Sedation and tonoclonic spasms; decreased food intake and body weights; hematologic effects</t>
  </si>
  <si>
    <t>decreased hemoglobin and RBC; and increased hematocrit and reticulocytes</t>
  </si>
  <si>
    <t>decreased body weights</t>
  </si>
  <si>
    <t>decreased food intake</t>
  </si>
  <si>
    <t>sedation and tonoclonic spasms</t>
  </si>
  <si>
    <t>Mercury</t>
  </si>
  <si>
    <t>7439976</t>
  </si>
  <si>
    <t>Hg</t>
  </si>
  <si>
    <t>http://www.epa.gov/iris/subst/0370.htm</t>
  </si>
  <si>
    <t>6/1/1995</t>
  </si>
  <si>
    <t>Fawer, R.F., U. DeRibaupierre, M.P. Guillemin, M. Berode and M. Lobe. 1983.Measurement of hand tremor induced by industrial exposure to metallic mercury. J. Ind. Med. 40: 204-208. _x000D_
_x000D_
Piikivi, L. and U. Tolonen. 1989. EEG findings in chlor-alkali workers subjected to low long term exposure to mercury vapor. Br. J. Ind. Med. 46: 370-375. _x000D_
_x000D_
Piikivi, L. and H. Hanninen. 1989. Subjective symptoms and psychological performance of chlorine-alkali workers. Scand. J. Work Environ. Health. 15: 69-74. _x000D_
_x000D_
Piikivi, L. 1989. Cardiovascular reflexes and low long-term exposure to mercury vapor. Int. Arch. Occup. Environ. Health. 61: 391-395. _x000D_
_x000D_
Ngim, C.H., S.C. Foo, K.W. Boey and J. Jeyaratnam. 1992. Chronic neurobehavioral effects of elemental mercury in dentists. Br. J. Ind. Med. 49: 782-790._x000D_
_x000D_
Liang, Y-X., R-K. Sun, Y. Sun, Z-Q. Chen and L-H. Li. 1993. Psychological effects of low exposure to mercury vapor: Application of a computer-administered neurobehavioral evaluation system. Environ. Res. 60: 320-327.</t>
  </si>
  <si>
    <t>Hand tremor, increases in memory disturbance; slight subjective and objective evidence of autonomic dysfunction</t>
  </si>
  <si>
    <t>2-24.5</t>
  </si>
  <si>
    <t>The TWA level of 0.025 mg/cu.m was used to represent the exposure for the synthesis of 6 epidemiological studies.</t>
  </si>
  <si>
    <t>Mercury(II) chloride</t>
  </si>
  <si>
    <t>7487947</t>
  </si>
  <si>
    <t>HgCl2</t>
  </si>
  <si>
    <t>http://www.epa.gov/iris/subst/0692.htm</t>
  </si>
  <si>
    <t>U.S. EPA. 1987. Peer Review Workshop on Mercury Issues. Summary Report. Environmental Criteria and Assessment Office, Cincinnati, OH. October 26-27.</t>
  </si>
  <si>
    <t>Autoimmune effects (i.e., glomerulonephritis)</t>
  </si>
  <si>
    <t>The LOAEL exposure levels, utilized in the three studies selected as the basis of the recommended DWEL, are from Druet et al. (1978), Bernaudin et al. (1981) and Andres (1984), respectively.This RfD is based on the back calculations from a Drinking Water Equivalent Level (DWEL), recommended to and subsequently adopted by the Agency, of 0.010 mg/L: (RfD = 0.010 mg/L x 2 L/day/70 kg bw = 0.0003 mg/kg bw/day).</t>
  </si>
  <si>
    <t>Merphos</t>
  </si>
  <si>
    <t>150505</t>
  </si>
  <si>
    <t>C12H27PS3</t>
  </si>
  <si>
    <t>http://www.epa.gov/iris/subst/0366.htm</t>
  </si>
  <si>
    <t>Abou-Donia, M.B., D.G. Graham, P.R. Timmons and B.L. Reichert. 1980. Late acute, delayed neurotoxic and cholinergic effects of S,S,S- tributylphosphorotrithioite (merphos) in hens. Toxicol. Appl. Pharmacol. 53: 439-457.</t>
  </si>
  <si>
    <t>Ataxia, delayed neurotoxicity and weight loss</t>
  </si>
  <si>
    <t>Ataxia</t>
  </si>
  <si>
    <t>Mixed breed hens were given merphos orally in gelatin capsules.  Incidence data are from Table 3 of the primary report for ataxia (grade 1-4).  Severity of ataxia increased with increasing dose.</t>
  </si>
  <si>
    <t>delayed neurotoxocity.</t>
  </si>
  <si>
    <t>Delayed neurotoxicity (toxic effects neither relieved by atropine sulfate nor associated with anticholinesterase activity) included general weakness, malaise, and loss of balance, loss of apetite, and dark/droopy combs.  This was followed by tremor, paralysis, and death.</t>
  </si>
  <si>
    <t>weight loss</t>
  </si>
  <si>
    <t>Mixed breed hens were given merphos orally in gelatin capsules. Quantitative body weight data were not reported by Abou-Donia et al (1980).</t>
  </si>
  <si>
    <t>Mesosulfuron methyl</t>
  </si>
  <si>
    <t>208465218</t>
  </si>
  <si>
    <t>http://www.epa.gov/opp00001/chem_search/reg_actions/registration/fs_PC-122009_31-Mar-04.pdf</t>
  </si>
  <si>
    <t>increased mucus secretion in the cardiac and fundic sections of the stomach, and chronic superficial gastritis</t>
  </si>
  <si>
    <t>Mesotrione</t>
  </si>
  <si>
    <t>104206828</t>
  </si>
  <si>
    <t>http://www.epa.gov/opp00001/chem_search/reg_actions/registration/fs_PC-122990_04-Jun-01.pdf</t>
  </si>
  <si>
    <t>MRID 44505034.  Moxon ME. 1997.  ZA1296: Multigeneration Study in the mouse.  Central Toxicology Laboratory, Alderley Park, Macclesfield, Cheshire UK.  Laboratory Study Nos. RM0728/F0, RM0728/F1 and RM0728/F2.  December 4, 1997. Unpublished.</t>
  </si>
  <si>
    <t>tyrosinemia in adults and pups and ocular discharge in_x000D_
pups</t>
  </si>
  <si>
    <t>Metaflumizone</t>
  </si>
  <si>
    <t>139968493</t>
  </si>
  <si>
    <t>http://iaspub.epa.gov/apex/pesticides/f?p=CHEMICALSEARCH:21:0::NO:101,21:P21_NAME_VAL,P21_CODE_VAL,P21_SHOW_ALL_VAL,P21_IS_SHOW,P21_SMILES,P21_TOLERANCE,P21_IDENTICAL_STRUCTURE,P21_SUB_SUPER,P21_STEREOCHEMISTRY,P21_IDENTITY_ACTIVE,P21_SUBSUPERSTRUCT_ACTIVE,P21_MATCH_OTHER:\\,139968-49-3</t>
  </si>
  <si>
    <t>reduced general health condition, slight to severe ataxia,_x000D_
recumbency, and severe salivation, decreases in MCHC and total Hb and increased bilirubin, increased urobilinogen, and increased hemosiderin in the liver</t>
  </si>
  <si>
    <t>Metalaxyl</t>
  </si>
  <si>
    <t>57837191</t>
  </si>
  <si>
    <t>C15H21NO4</t>
  </si>
  <si>
    <t>http://www.epa.gov/iris/subst/0068.htm</t>
  </si>
  <si>
    <t>Ciba-Geigy Corporation. 1981a. MRID No. 00071598. Available from EPA. Write to FOI, EPA, Washington, DC 20460.</t>
  </si>
  <si>
    <t>Increased serum alkaline phosphatase levels and increased_x000D_
liver-to-brain weight ratio</t>
  </si>
  <si>
    <t>increased liver-to-brain weight ratio</t>
  </si>
  <si>
    <t>Increased serum alkaline phosphatase levels</t>
  </si>
  <si>
    <t>Metaldehyde</t>
  </si>
  <si>
    <t>108623</t>
  </si>
  <si>
    <t>http://www.epa.gov/opp00001/chem_search/reg_actions/reregistration/red_PC-053001_27-Jul-06.pdf</t>
  </si>
  <si>
    <t>MRID 46378401</t>
  </si>
  <si>
    <t>mortality, atrophy of the testes and prostate</t>
  </si>
  <si>
    <t>Metconazole</t>
  </si>
  <si>
    <t>125116236</t>
  </si>
  <si>
    <t>http://www.epa.gov/opp00001/chem_search/reg_actions/registration/fs_PC-125619_01-Sep-07.pdf</t>
  </si>
  <si>
    <t>increased liver (M) weights and associated hepatocellular lipid vacuolation (M) and centrilobular hypertrophy(M)</t>
  </si>
  <si>
    <t>Methacrylonitrile</t>
  </si>
  <si>
    <t>126987</t>
  </si>
  <si>
    <t>C4H5N</t>
  </si>
  <si>
    <t>http://www.epa.gov/iris/subst/0359.htm</t>
  </si>
  <si>
    <t>Pozzani, U.C., E.R. Kinhead and J.M. King. 1968. The mammalian toxicity of methacrylonitrile. Am. Ind. Hyg. Assoc. J. 29:202-210.</t>
  </si>
  <si>
    <t>Increased SGOT and SGPT levels</t>
  </si>
  <si>
    <t>Conversion factors:  The inhalation concentration was multiplied by 7 hours/24 hours and 5 days/7 days, by 4.3 cu.m/day (dog inhalation rate), by an absorption factor of 0.5 and divided by 12.7 kg, the assumed dog body weight.  The primary study reported dichotomized data for transitory elevation of SGOT and SGPT (Table 5).</t>
  </si>
  <si>
    <t>http://epa-heast.ornl.gov/heast.php?chemical=Methacrylonitrile</t>
  </si>
  <si>
    <t>Pozzani, U.C., C.R. Kinkead and J.M. King. 1968. The mammalian toxicity of Methacrylonitrile. Am Ind Hyg Assoc J. 29(3): 202-210._x000D_
_x000D_
1987 U.S. EPA. 1987. Health and environmental effects document for selected Nitriles, prepared by the Office of Health and Environmental Assessment, Environmental Criteria and Assessment Office, Cincinnati, OH for the Office of Solid Waste and Emergency Response, Washington, DC.</t>
  </si>
  <si>
    <t>increased SGOT and SGPT in the liver</t>
  </si>
  <si>
    <t>data are not suitable for BMD modeling</t>
  </si>
  <si>
    <t>Methamidophos</t>
  </si>
  <si>
    <t>10265926</t>
  </si>
  <si>
    <t>C2H8NO2PS</t>
  </si>
  <si>
    <t>http://www.epa.gov/opp00001/chem_search/reg_actions/reregistration/red_PC-101201_31-Jul-06.pdf</t>
  </si>
  <si>
    <t>Christenson, W. (1991) Technical Grade Methamidophos (Monitor): An Eight-Week Subchronic Cholinesterase Study in Fischer 344 Rats: Lab Project Number: 89/972/CV. Unpublished study prepared by Mobay Corp. 155 p.</t>
  </si>
  <si>
    <t>http://www.epa.gov/iris/subst/0250.htm</t>
  </si>
  <si>
    <t>Mobay Chemical Corporation. 1984a. MRID No. 00147938, 41234304. Available from EPA. Write to FOI, EPA, Washington, DC 20460.</t>
  </si>
  <si>
    <t>inhibition of ChE activities in plasma and RBC</t>
  </si>
  <si>
    <t>inhibition of ChE activity</t>
  </si>
  <si>
    <t>Methane, Dibromodichloro-</t>
  </si>
  <si>
    <t>594183</t>
  </si>
  <si>
    <t>CBr2Cl2</t>
  </si>
  <si>
    <t>Methanol</t>
  </si>
  <si>
    <t>67561</t>
  </si>
  <si>
    <t>CH4O</t>
  </si>
  <si>
    <t>http://www.epa.gov/iris/subst/0305.htm</t>
  </si>
  <si>
    <t>U.S. EPA. 1986. Rat oral subchronic toxicity study with methanol. Office of Solid Waste, Washington, DC.</t>
  </si>
  <si>
    <t>Increased SAP and SGPT, and decreased brain weight</t>
  </si>
  <si>
    <t>Increased SAP</t>
  </si>
  <si>
    <t>Data at study termination</t>
  </si>
  <si>
    <t>Increased SGPT</t>
  </si>
  <si>
    <t>decreased absolute brain weight (group mean)</t>
  </si>
  <si>
    <t>Mean values reported in primary report, but no measure of variability provided.</t>
  </si>
  <si>
    <t>Methidathion</t>
  </si>
  <si>
    <t>950378</t>
  </si>
  <si>
    <t>C6H11N2O4PS3</t>
  </si>
  <si>
    <t>http://www.epa.gov/opp00001/chem_search/reg_actions/reregistration/red_PC-100301_31-Jul-06.pdf</t>
  </si>
  <si>
    <t>RBC, and brain ChEI and liver toxicity</t>
  </si>
  <si>
    <t>http://www.epa.gov/iris/subst/0341.htm</t>
  </si>
  <si>
    <t>Ciba-Geigy Corporation. 1967. MRID No. 00011839. Available from EPA. Write to FOI, EPA, Washington, DC 20460.</t>
  </si>
  <si>
    <t>Liver toxicity:_x000D_
Enzyme changes (increased alkaline phosphatase and ALT) and histologic alterations (pigmentation (porphyrin), serositis, fibrosis, nodularity, and phlebitis).</t>
  </si>
  <si>
    <t>Methomyl</t>
  </si>
  <si>
    <t>16752775</t>
  </si>
  <si>
    <t>C5H10N2O2S</t>
  </si>
  <si>
    <t>http://www.epa.gov/opp00001/chem_search/reg_actions/reregistration/red_PC-090301_1-Mar-98.pdf</t>
  </si>
  <si>
    <t>Busey, W.M. (1968) Final Report: Two-year Dietary Administration-Dogs: Project No. 201-165. (Unpublished study including addendum, received Jun 5, 1969 under 9F0814; prepared by Hazleton Laboratories, Inc., submitted by E.I. du Pont de Nemours &amp; Co.,Inc., Wilmington, Del.; CDL:091405-A)</t>
  </si>
  <si>
    <t>histopathological effects in the kidney</t>
  </si>
  <si>
    <t>FQPA = 3</t>
  </si>
  <si>
    <t>http://www.epa.gov/iris/subst/0069.htm</t>
  </si>
  <si>
    <t>E.I. du Pont de Nemours &amp; Company, Inc. 1968a. MRID No. 0000709l, 00009012. Available from EPA. Write to FOI, EPA, Washington, DC 20460.</t>
  </si>
  <si>
    <t>Kidney and Spleen Pathology</t>
  </si>
  <si>
    <t>Methoxychlor</t>
  </si>
  <si>
    <t>72435</t>
  </si>
  <si>
    <t>C16H15Cl3O2</t>
  </si>
  <si>
    <t>http://www.epa.gov/iris/subst/0369.htm</t>
  </si>
  <si>
    <t>Kincaid Enterprises, Inc. 1986. MRID No. 0015992. Available from EPA. Write to FOI, EPA, Washington, DC 20460.</t>
  </si>
  <si>
    <t>Excessive loss of litters</t>
  </si>
  <si>
    <t>Methoxyfenozide</t>
  </si>
  <si>
    <t>161050584</t>
  </si>
  <si>
    <t>http://iaspub.epa.gov/apex/pesticides/f?p=CHEMICALSEARCH:21:0::NO:101,21:P21_NAME_VAL,P21_CODE_VAL,P21_SHOW_ALL_VAL,P21_IS_SHOW,P21_SMILES,P21_TOLERANCE,P21_IDENTICAL_STRUCTURE,P21_SUB_SUPER,P21_STEREOCHEMISTRY,P21_IDENTITY_ACTIVE,P21_SUBSUPERSTRUCT_ACTIVE,P21_MATCH_OTHER:\\,161050-58-4</t>
  </si>
  <si>
    <t>2012</t>
  </si>
  <si>
    <t>MRID 44617728 (1997)_x000D_
MRID 44617731 (1998)</t>
  </si>
  <si>
    <t>hematological effects_x000D_
co-critical studies:  rat chronic/carcinogenicity study and chronic dog study</t>
  </si>
  <si>
    <t>Methyl Acetate</t>
  </si>
  <si>
    <t>79209</t>
  </si>
  <si>
    <t>http://epa-heast.ornl.gov/heast.php?chemical=Methyl Acetate</t>
  </si>
  <si>
    <t>Toxicity Research Laboratory. 1986. Rat oral subchronic toxicity study with Methanol. Sponsored by Office of Solid Waste, U.S. EPA, Washington, DC</t>
  </si>
  <si>
    <t>Increased alkaline phosphatase and SGPT in the liver</t>
  </si>
  <si>
    <t>The NOEL for methanol was corrected for moleular weight differences to give a NOEL of 1156 mg/kg-day for methyl acetate. No dose-response data in EPA 1986 document. See data in record for methanol</t>
  </si>
  <si>
    <t>Methyl Acrylate</t>
  </si>
  <si>
    <t>96333</t>
  </si>
  <si>
    <t>C4H6O2</t>
  </si>
  <si>
    <t>http://epa-heast.ornl.gov/heast.php?chemical=Methyl Acrylate</t>
  </si>
  <si>
    <t>Klimisch H.J. and W. Reininghaus. 1984. Carcinogenicity of Acrylates: long-term inhalation studies on Methyl Acrylate (MA) and n-Butyl Acrylate (BA) in rats. Toxicologist. 4(1): 53.</t>
  </si>
  <si>
    <t>Irritation of the nasal mucosa and corneal opacity (no evidence of systemic toxicity).</t>
  </si>
  <si>
    <t>Corneal opacitiy</t>
  </si>
  <si>
    <t>The primary source is an abstract with no incidence data</t>
  </si>
  <si>
    <t>Irritation of the nasal mucosa</t>
  </si>
  <si>
    <t>Methyl bromide</t>
  </si>
  <si>
    <t>74839</t>
  </si>
  <si>
    <t>CH3Br</t>
  </si>
  <si>
    <t>http://www.epa.gov/iris/subst/0015.htm</t>
  </si>
  <si>
    <t>10/1/1992</t>
  </si>
  <si>
    <t>Reuzel, P.G.J., C.F. Kuper, H.C. Dreef-van der Meulen and V.M.H. Hollanders. 1987. Chronic (29-month) inhalation toxicity and carcinogenicity study of methyl bromide in rats. Report No. V86.469/221044. Netherlands Organization for Applied Scientific Research, Division for Nutrition and Food Research, TNO. EPA/OTS Document No. 86-8700001202._x000D_
_x000D_
Reuzel, P.G.J., H.C. Dreef-van der Meulen, V.M.H. Hollanders, C.F. Kuper, V.J. Feron and C.A. van der Heijden. 1991. Chronic inhalation toxicity and carcinogenicity study of methyl bromide in Wistar rats. Fd. Chem. Toxic. 29(1): 31-39.</t>
  </si>
  <si>
    <t>Degenerative and proliferative lesions of the olfactory epithelium of the nasal cavity</t>
  </si>
  <si>
    <t>basal cell hyperplasia</t>
  </si>
  <si>
    <t>Danse, L.H.J.C., F.L. van Velsen and C.A. van der Heijden. 1984. Methylbromide: Carcinogenic effects in the rat forestomach. Toxicol. Appl. Pharmacol. 72: 262-271.</t>
  </si>
  <si>
    <t>Epithelial hyperplasia of the forestomach</t>
  </si>
  <si>
    <t>Incidence data are from Table 4 of primary report.</t>
  </si>
  <si>
    <t>Methyl Carbamate</t>
  </si>
  <si>
    <t>598550</t>
  </si>
  <si>
    <t>National Toxicology Program (NTP, 1987). Toxicology and Carcinogenesis Studies of Methyl Carbamate (CAS No. 598-55-0) in F344/N Rats and B6C3F1 Mice (Gavage_x000D_
Studies). NTP Technical Report Series No. 328. NIH Publication No. 88-2584. U.S. Department of Health and Human Services, NTP, Research Triangle Park, NC.</t>
  </si>
  <si>
    <t>Methyl Chloride</t>
  </si>
  <si>
    <t>74873</t>
  </si>
  <si>
    <t>CH3Cl</t>
  </si>
  <si>
    <t>http://www.epa.gov/iris/subst/1003.htm</t>
  </si>
  <si>
    <t>7/17/2001</t>
  </si>
  <si>
    <t>Landry, TD; Quast, JF; Gushow, TS; et al. (1983) Methyl chloride: inhalation toxicity in female C57BL/6 mice continuously or intermittently exposed for 11 days. EPA/OTS Doc #878213687, NTIS/OTS0206357._x000D_
 _x000D_
Landry, TD; Quast, JF; Gushow, TS; et al. (1985) Neurotoxicity of methyl chloride in continuously versus intermittently exposed female C57BL/6 mice. Fundam Appl Toxicol 5(1): 87-98.</t>
  </si>
  <si>
    <t>Cerebellar lesions</t>
  </si>
  <si>
    <t>C57BL/6</t>
  </si>
  <si>
    <t>11</t>
  </si>
  <si>
    <t>Incidence data are from Table 5 in the primary report.  Animal numbers were determined from the methods section.</t>
  </si>
  <si>
    <t>Methyl isocyanate</t>
  </si>
  <si>
    <t>624839</t>
  </si>
  <si>
    <t>http://oehha.ca.gov/air/chronic_rels/pdf/methyliso.pdf</t>
  </si>
  <si>
    <t>Dodd DE, and Fowler EH. 1986. Methyl isocyanate subchronic vapor inhalation studies with Fischer 344 rats. Fundam. Appl. Toxicol. 7:502-522.</t>
  </si>
  <si>
    <t>Decreased weight gain and lung pathology immediately after cessation of exposure</t>
  </si>
  <si>
    <t>lung pathology (bronchiolitis)</t>
  </si>
  <si>
    <t>Rats were exposed in two 4-day cycles over the 10 days experiment.  Dose-response data are from Table 3 in the primary report.</t>
  </si>
  <si>
    <t>lung pathology (squamous metaplasia)</t>
  </si>
  <si>
    <t>lung pathology (pneumonitis)</t>
  </si>
  <si>
    <t>Rats were exposed in two 4-day cycles over the 10 days experiment.  Data were presented graphically in the primary report.</t>
  </si>
  <si>
    <t>Methyl Methacrylate</t>
  </si>
  <si>
    <t>80626</t>
  </si>
  <si>
    <t>C5H8O2</t>
  </si>
  <si>
    <t>http://www.epa.gov/iris/subst/1000.htm</t>
  </si>
  <si>
    <t>Hazelton Laboratories America, Inc. (1979a). A two-year vapor inhalation safety evaluation study in rats: methyl methacrylate, final report. Vienna, VA: Hazleton Laboratories America, Inc.; project no. 417-354. _x000D_
_x000D_
Lomax, LG. (1992) Histopathologic evaluation of the nasal cavities from Fisher 344 rats exposed to methyl methacrylate vapor for two years. Spring House, PA: Rohm and Haas Company. _x000D_
_x000D_
Lomax, LG; Krivanek, N; Frame, SR. (1997) Chronic inhalation toxicity and oncogenicity of methyl methacrylate in rats and hamsters. Food Chem Toxicol 35:393-407.</t>
  </si>
  <si>
    <t>Degeneration/atrophy of olfactory epithelium (male rats)</t>
  </si>
  <si>
    <t>The UFh is reduced from 10 because of extensive human occupational studies and case reports that consistently identify the irritant properties of MMA as the principal effect of concern from MMA inhalation exposures.</t>
  </si>
  <si>
    <t>Borzelleca, JF; Larson, PS; Hennigar, GR, Jr; Huf, EG; Crawford, EM; Smith, RB, Jr., (1964) Studies on the chronic oral toxicity of monomeric ethyl acrylate and methyl methacrylate. Toxicol. Appl. Pharmacol. 6:29-36.</t>
  </si>
  <si>
    <t>A partial threefold uncertainty factor to account for laboratory animal-to-human interspecies differences (UFA) was used. The slower blood metabolism of MMA in humans (Bereznowski, 1995), combined with the fact that humans do not have a forestomach (target organ in the Borzelleca et al., 1964 study) lowers the potential for a more pronounced portal-of-entry effect in humans.</t>
  </si>
  <si>
    <t>Methyl Methanesulfonate</t>
  </si>
  <si>
    <t>66273</t>
  </si>
  <si>
    <t>Clapp NK, Craig A W and Toya RE (1968). Oncogenicity by methyl methanesulfonate in m.ale RF mice. Science 161: 913-914.</t>
  </si>
  <si>
    <t>malignant lymphomas of the thymus gland</t>
  </si>
  <si>
    <t>RF</t>
  </si>
  <si>
    <t>In selecting data sets for dose reponse evaluation, lung adenomas were excluded, as there is no evidence that the tumor will progress to malignancy. Incidence data for thyums tumors were given in percent. 3.7 and 14.9% for control and dosed animals (n=47), respectively.  Approximately equivalent to 2/47 and 7/47.</t>
  </si>
  <si>
    <t>http://studioweeren.net/tox-db/print/chemicals/methyl-methanesulfonate</t>
  </si>
  <si>
    <t>Methyl Styrene (Mixed Isomers)</t>
  </si>
  <si>
    <t>25013154</t>
  </si>
  <si>
    <t>http://epa-heast.ornl.gov/heast.php?chemical=Methyl Styrene (Mixed Isomers)</t>
  </si>
  <si>
    <t>MRI (Midwest Research Insitute) 1984a. Study of the inhalation carcinogenicity (bioassay) of vinyl toluene in B6C3F1 mice.  Final Chronic Report. Performed for the NTP under contract No. NO1-ES-38042.</t>
  </si>
  <si>
    <t>Nasal cavity lesions</t>
  </si>
  <si>
    <t>Nasal cavity lesions (hyperplasia)</t>
  </si>
  <si>
    <t>incidence below is only for controls and high-dose animals. Paper states that incidence for low dose animals is "forthcoming". Mid dose group was 10 ppm</t>
  </si>
  <si>
    <t>Nasal cavity lesions (inflammation, chronic active)</t>
  </si>
  <si>
    <t>Dose-response data not reported in EPA document. Need primary source</t>
  </si>
  <si>
    <t>Methyl Styrene, Alpha</t>
  </si>
  <si>
    <t>98839</t>
  </si>
  <si>
    <t>http://epa-heast.ornl.gov/heast.php?chemical=Methyl Styrene, Alpha</t>
  </si>
  <si>
    <t>Wolf M.A., V.K. Rowe, D.D. McCollister, et al. 1956. Toxicological studies of certain alkylated Benzenes and Benzene. Arch Ind Health. 14:387-398.</t>
  </si>
  <si>
    <t>Increased liver and kidney weight</t>
  </si>
  <si>
    <t>197</t>
  </si>
  <si>
    <t>Effects are presented as (+) or (-). Not suitable for BMD modelling</t>
  </si>
  <si>
    <t>Methyl T-Butyl Ether</t>
  </si>
  <si>
    <t>1634044</t>
  </si>
  <si>
    <t>C5H12O</t>
  </si>
  <si>
    <t>Chun JS, Burleigh-Flayer HD and Kintigh WJ. 1992. Methyl tertiary ether: vapor inhalation oncogenicity study in Fisher 344 rats. Bushy Run Research Center Report No. 91N0013B. Union Carbide Chemicals and Plastics Company, Inc. submitted to the United States Environmental Protection Agency under TSCA Section 4 Testing Consent Order 40 CFR 799.5000 with cover letter dated November 19, 1992. EPA/OPTS#42098.</t>
  </si>
  <si>
    <t>renal tubular cell adenomas and carcinomas [OSF was the geometric mean of 3 slope factors from co-critical studies, see accompanying records]</t>
  </si>
  <si>
    <t>82-104</t>
  </si>
  <si>
    <t>renal tubular cell adenomas and carcinomas</t>
  </si>
  <si>
    <t>CSF was calculated as geometric mean of slope factors for 4 datasets using both oral and inhalation exposures.</t>
  </si>
  <si>
    <t>Belpoggi F, Soffritti M and Maltoni C. 1995. Methyl tertiary-butyl ether (MtBE) - a gasoline additive - causes testicular and lymphohaematopoietic cancers in rats. Toxicol Ind Hlth 11:119-149.</t>
  </si>
  <si>
    <t>Leydig interstitial cell adenomas (males); leukemia and lymphomas (females) [OSF was the geometric mean of 3 slope factors from co-critical studies, see accompanying records]</t>
  </si>
  <si>
    <t>leukemia and lymphomas of lymphoid origin</t>
  </si>
  <si>
    <t>The slope factor for this data set was 0.00209 per mg/kg/day.  Belpoggi et al. 1998 reanalysis was used.</t>
  </si>
  <si>
    <t>Leydig interstitial cell adenomas</t>
  </si>
  <si>
    <t>The slope factor for this data set was 0.00155 per mg/kg/day.Belpoggi et al. 1998 reanalysis was used.</t>
  </si>
  <si>
    <t>http://www.epa.gov/iris/subst/0545.htm</t>
  </si>
  <si>
    <t>Chun, J.S., H.D. Burleigh-Flayer, and W.J. Kintigh. 1992. Methyl tertiary butyl ether: vapor inhalation oncogenicity study in Fischer 344 rats (unpublished material). Prepared for the MTBE Committee by Bushy Run Research Center, Union Carbide Chemicals and Plastics Company Inc. Docket No. OPTS- 42098.</t>
  </si>
  <si>
    <t>Increased absolute and relative liver and kidney weights and_x000D_
 increased severity of spontaneous renal lesions (females),_x000D_
 increased prostration (females), and swollen periocular tissue _x000D_
(males and females)</t>
  </si>
  <si>
    <t>Relative liver  weight</t>
  </si>
  <si>
    <t>nature of variability measure was not reported.  Default blood:gas partition coefficient of 1 was used.</t>
  </si>
  <si>
    <t>Relative kidney weight</t>
  </si>
  <si>
    <t>Male kidney data were not considered as a critical endpoint due the possible role of alpha-2u-globulin.  Nature of variability measure was not reported.  Default blood:gas partition coefficient of 1 was used.</t>
  </si>
  <si>
    <t>IUR was calculated from the cancer slope factor.  Multiple tumor sites across studies in rats  exposed via inhalation and oral routes.</t>
  </si>
  <si>
    <t>Multiple tumor sites across studies in rats exposed via inhalation and oral routes.</t>
  </si>
  <si>
    <t>IUR was calculated from the cancer slope factor (geometric mean of slope factors for 3 datasets) using a reference human body weight of 70 kg and an inspiration rate of 20 m3/day.  Cancer slope factor derived using both oral and inhalation studies.</t>
  </si>
  <si>
    <t>Increased incidence and/or severity of chronic age-related nephropathy</t>
  </si>
  <si>
    <t>Incidences and severity scores were not reported</t>
  </si>
  <si>
    <t>Male kidney data were not considered as a critical endpoint due the possible role of alpha-2u-globulin.</t>
  </si>
  <si>
    <t>ncreased prostration</t>
  </si>
  <si>
    <t>Incidences not reported</t>
  </si>
  <si>
    <t>swollen periocular tissue</t>
  </si>
  <si>
    <t>http://www.atsdr.cdc.gov/toxprofiles/tp91.pdf</t>
  </si>
  <si>
    <t>Chun JS, Burleigh-Flayer HD, Kintigh WJ. 1992. Methyl tertiary butyl ether: Vapor inhalation oncogenicity study in Fischer 344 rats. Bushy Run Research Center, Export, PA. Project No. 91N0013B.</t>
  </si>
  <si>
    <t>Incidence of chronic progressive nephropathy not reported in Bird et al. (1997) published version of Chun et al. 1992.  Original report needed.  Blood:gas partition coefficient of 1.0 used due to lack of chemical-specific data.</t>
  </si>
  <si>
    <t>Methyl-5-Nitroaniline, 2-   </t>
  </si>
  <si>
    <t>99558</t>
  </si>
  <si>
    <t>http://epa-heast.ornl.gov/heast.php?chemical=Methyl-5-Nitroaniline, 2-</t>
  </si>
  <si>
    <t>NCI (National Cancer Institute). 1978. Bioassay of 5-Nitro-o-toluidine for possible carcinogenicity. NCI Carcinogen Tech Rep Ser No. 107. 102 p.</t>
  </si>
  <si>
    <t>hepatocellular carcinoma (female mice)</t>
  </si>
  <si>
    <t>Tumor incidence was for weeks 96, 97 and 98 for the control, 1200 and 2300 ppm dose groups, respectively</t>
  </si>
  <si>
    <t>http://hhpprtv.ornl.gov/issue_papers/Methyl5Nitroaniline2.pdf</t>
  </si>
  <si>
    <t>NCI (National Cancer Institute). (1978) Report on bioassay of 5-nitro-o-toluidine for possible carcinogenicity (CAS No. 99-55-8). National Cancer Institute, Bethesda, MD; Report No. 107.</t>
  </si>
  <si>
    <t>Hepatocellular carcinomas</t>
  </si>
  <si>
    <t>mg/kg-d (AJD, HED)</t>
  </si>
  <si>
    <t>Methylaniline, N-   </t>
  </si>
  <si>
    <t>100618</t>
  </si>
  <si>
    <t>http://hhpprtv.ornl.gov/issue_papers/MethylanilineN.pdf</t>
  </si>
  <si>
    <t>Biosafety Research Center. Undated. Twenty-eight-day repeat dose oral toxicity test of Nmethylaniline_x000D_
in rats. (Jpn.; Eng. Data tables). Online._x000D_
Http://wwwdb.mhlw.go.jp/ginc/dbfile1/paper/paper100-61-8B.html_x000D_
_x000D_
GINC (Global Information Network on Chemicals). 2003. N-Methylaniline. CAS No. 100-61-_x000D_
8. Summary of Toxicity Data. (Eng.). Chemical Toxicity Database. Ministry of Health, Labour_x000D_
and Welfare, Japan. Online. Http://wwwdb.mhlw.go.jp/ginc/dbfile1/file/file100-61-8.html</t>
  </si>
  <si>
    <t>Data presented with means only</t>
  </si>
  <si>
    <t>Methylhydrazine</t>
  </si>
  <si>
    <t>60344</t>
  </si>
  <si>
    <t>Methylhydrazine Sulfate</t>
  </si>
  <si>
    <t>5118343</t>
  </si>
  <si>
    <t>Methylmercury(II) cation</t>
  </si>
  <si>
    <t>22967926</t>
  </si>
  <si>
    <t>HgCH3</t>
  </si>
  <si>
    <t>http://www.epa.gov/iris/subst/0073.htm</t>
  </si>
  <si>
    <t>7/27/2001</t>
  </si>
  <si>
    <t>Grandjean, P; Weihe, P; White, R; et al. (1997) Cognitive deficit in 7-year-old children with prenatal exposure to methylmercury. Neurotoxicol Teratol 20:1-12._x000D_
Budtz-Jørgensen, E; Keiding, N; Grandjean, P; et al. (1999a) Methylmercury neurotoxicity_x000D_
independent of PCB exposure. [Letter]. Environ Health Perspect 107(5):A236-237.</t>
  </si>
  <si>
    <t>Developmental neuropsychological impairment</t>
  </si>
  <si>
    <t>1-274</t>
  </si>
  <si>
    <t>Rather than choose a single measure for the RfD critical endpoint, EPA based the RfD on several test scores from the Faroe Island study, with supporting analyses from the_x000D_
New Zealand and Sechelle Islands studies.  A PBPK model was used to convert cord blood concentrationc to maternal doses.</t>
  </si>
  <si>
    <t>Methylnaphthalene, 1-   </t>
  </si>
  <si>
    <t>90120</t>
  </si>
  <si>
    <t>http://www.atsdr.cdc.gov/toxprofiles/tp67.pdf</t>
  </si>
  <si>
    <t>Murata Y, Denda A, Maruyama H, et al. 1993. Chronic toxicity and carcinogenicity studies of 1-methylnaphthalene in B6C3F1 mice. Fundam Appl Toxicol 21:44-51.</t>
  </si>
  <si>
    <t>pulmonary alveolar proteinosis (males)</t>
  </si>
  <si>
    <t>pulmonary alveolar proteinosis</t>
  </si>
  <si>
    <t>Available models in the EPA Benchmark Dose Software were fit to the incidence data for males and females, separately. None of the models provided adequate fit of the incidence data for females or for males, as assessed by chi-square goodness of fit statistics (p-values were &lt;0.1).</t>
  </si>
  <si>
    <t>http://hhpprtv.ornl.gov/issue_papers/Methylnaphthalene1.pdf</t>
  </si>
  <si>
    <t>Murata, Y., A. Denda, H. Maruyama and Y. Konishi. 1993. Chronic toxicity and carcinogenicity studies of 1-methylnaphthalene in B6C3F1 mice. Fund. Appl. Toxicol. 21:44-51.</t>
  </si>
  <si>
    <t>Methylthiouracil</t>
  </si>
  <si>
    <t>56042</t>
  </si>
  <si>
    <t>Christov K and Raichev R (1972) Thyroid carcinogenesis in hamsters after treatment with 131-iodine and methylthiouracil. Cancer Res. Clin. Oncol. 77: 171-179.</t>
  </si>
  <si>
    <t>% in drinking water</t>
  </si>
  <si>
    <t>Data at 12 month time period</t>
  </si>
  <si>
    <t>Metiram</t>
  </si>
  <si>
    <t>9006422</t>
  </si>
  <si>
    <t>http://www.epa.gov/opp00001/chem_search/reg_actions/reregistration/red_PC-014601_29-Aug-05.pdf</t>
  </si>
  <si>
    <t>Subchronic Oral Toxicity (Rat, bridging study)</t>
  </si>
  <si>
    <t>on decreased forelimb grip strength</t>
  </si>
  <si>
    <t>Metolachlor</t>
  </si>
  <si>
    <t>51218452</t>
  </si>
  <si>
    <t>C15H22ClNO2</t>
  </si>
  <si>
    <t>http://www.epa.gov/opp00001/chem_search/reg_actions/reregistration/red_PC-108801_1-Dec-94.pdf</t>
  </si>
  <si>
    <t>http://www.epa.gov/iris/subst/0074.htm</t>
  </si>
  <si>
    <t>1/1/1994</t>
  </si>
  <si>
    <t>Ciba-Geigy Corporation. 1981. MRID No. 00080897. Available from EPA. Write to FOI, EPA, Washington, DC 20460.</t>
  </si>
  <si>
    <t>Reduced pup weights and parental food consumption</t>
  </si>
  <si>
    <t>Reduced pup weights</t>
  </si>
  <si>
    <t>Pup body weights  were reduced for F1a litters on days 14 and 21 and on days 4, 7, 14, and 21 for the F2a litters.</t>
  </si>
  <si>
    <t>Reduced parental food consumption</t>
  </si>
  <si>
    <t>Ciba-Geigy Corporation. 1983. MRID No. 00129377. Ciba-Geigy Corporation. 1981. MRID No. 00080897. Available from EPA. Write to FOI, EPA, Washington, DC 20460.</t>
  </si>
  <si>
    <t>Metrafenone</t>
  </si>
  <si>
    <t>220899036</t>
  </si>
  <si>
    <t>http://iaspub.epa.gov/apex/pesticides/f?p=CHEMICALSEARCH:21:0::NO:101,21:P21_NAME_VAL,P21_CODE_VAL,P21_SHOW_ALL_VAL,P21_IS_SHOW,P21_SMILES,P21_TOLERANCE,P21_IDENTICAL_STRUCTURE,P21_SUB_SUPER,P21_STEREOCHEMISTRY,P21_IDENTITY_ACTIVE,P21_SUBSUPERSTRUCT_ACTIVE,P21_MATCH_OTHER:\\,220899-03-6</t>
  </si>
  <si>
    <t>liver and kidney toxicity</t>
  </si>
  <si>
    <t>Metribuzin</t>
  </si>
  <si>
    <t>21087649</t>
  </si>
  <si>
    <t>C8H14N4OS</t>
  </si>
  <si>
    <t>http://www.epa.gov/iris/subst/0075.htm</t>
  </si>
  <si>
    <t>Mobay Chemical Corporation. 1974a. MRID No. 00061260, 00139397. Available from EPA. Write to FOI, EPA, Washington, DC 20460.</t>
  </si>
  <si>
    <t>Liver and kidney effects, decreased body weight, mortality</t>
  </si>
  <si>
    <t>kidney effects</t>
  </si>
  <si>
    <t>alterations in "related clinical tests"</t>
  </si>
  <si>
    <t>histopathologic findings of liver</t>
  </si>
  <si>
    <t>Metsulfuron-Methyl</t>
  </si>
  <si>
    <t>74223646</t>
  </si>
  <si>
    <t>C14H15N5O6S</t>
  </si>
  <si>
    <t>http://iaspub.epa.gov/apex/pesticides/f?p=CHEMICALSEARCH:21:0::NO:101,21:P21_NAME_VAL,P21_CODE_VAL,P21_SHOW_ALL_VAL,P21_IS_SHOW,P21_SMILES,P21_TOLERANCE,P21_IDENTICAL_STRUCTURE,P21_SUB_SUPER,P21_STEREOCHEMISTRY,P21_IDENTITY_ACTIVE,P21_SUBSUPERSTRUCT_ACTIVE,P21_MATCH_OTHER:\\,74223-64-6</t>
  </si>
  <si>
    <t>http://www.epa.gov/iris/subst/0288.htm</t>
  </si>
  <si>
    <t>E.I. duPont de Nemours and Company, Inc. 1985a. MRID No. 00125931, 00151029, 00154477. Available from EPA. Write to FOI, EPA, Washington, DC 20460.</t>
  </si>
  <si>
    <t>Mevinphos</t>
  </si>
  <si>
    <t>7786347</t>
  </si>
  <si>
    <t>http://www.epa.gov/opp00001/chem_search/reg_actions/reregistration/tred_PC-015801_1-Sep-00.pdf</t>
  </si>
  <si>
    <t>Plutnick, R.T., (1994). 2-Year Chronic Toxicity/Oncogenicity Study in Rats with Mevinphos (MRD-88-331). EXXON Biomedical Sciences, Inc., East Millstone, NJ., Laboratory Project Id. 233170C, January 3, 1994. Unpublished.</t>
  </si>
  <si>
    <t>Plasma and brain ChE inhibition</t>
  </si>
  <si>
    <t>MGK 264</t>
  </si>
  <si>
    <t>113484</t>
  </si>
  <si>
    <t>http://www.epa.gov/opp00001/chem_search/reg_actions/reregistration/red_PC-057001_26-Jun-06.pdf</t>
  </si>
  <si>
    <t>MRID: 42155701</t>
  </si>
  <si>
    <t>mg/kg/dy</t>
  </si>
  <si>
    <t>slight decreases in body weight in pups during lactation</t>
  </si>
  <si>
    <t>Michlers Ketone</t>
  </si>
  <si>
    <t>90948</t>
  </si>
  <si>
    <t>National Cancer Institute (NCI, 1979). Bioassay of Michler's Ketone for Possible Carcinogenicity. Carcinogenesis echnica1 Report Series No. 181. NTIS Publication No. PB 299855. US Department f Health, Education and Welfare (DHEW), NCI Carcinogenesis Testing Program, Bethesda, MD.</t>
  </si>
  <si>
    <t>Mirex</t>
  </si>
  <si>
    <t>2385855</t>
  </si>
  <si>
    <t>C10Cl12</t>
  </si>
  <si>
    <t>http://www.atsdr.cdc.gov/toxprofiles/tp66.pdf</t>
  </si>
  <si>
    <t>NTP. 1990. National Toxicology Program. Toxicology and carcinogenesis studies of mirex (CAS No. 2385-85-5) in F344/N rats (feed studies). Research Triangle Park, NC: U.S. Department of Health and Human Services, Public Health Service, National Institutes of Health, National Toxicology Program. NTP TR 3 13.</t>
  </si>
  <si>
    <t>hepatic damage (focal and centrilobular necrosis; fatty metamorphosis; dilation of sinusoids)</t>
  </si>
  <si>
    <t>necrosis of hepatocytes</t>
  </si>
  <si>
    <t>results of second, higher dose study in females</t>
  </si>
  <si>
    <t>fatty metamorphosis</t>
  </si>
  <si>
    <t>results of first study in females</t>
  </si>
  <si>
    <t>Dilation of sinusoids (angiectasis)</t>
  </si>
  <si>
    <t>http://www.epa.gov/iris/subst/0251.htm</t>
  </si>
  <si>
    <t>NTP (National Toxicology Program). 1990. Toxicology and Carcinogenesis Studies of MIREX (CAS No. 2385-85-5) in F344/N Rats (Feed Studies). NTP TR 313.</t>
  </si>
  <si>
    <t>Liver cytomegaly, fatty metamorphosis, angiectasis; thyroid cystic follicles</t>
  </si>
  <si>
    <t>data from second study</t>
  </si>
  <si>
    <t>Liver cytomegaly</t>
  </si>
  <si>
    <t>mg-kg/day</t>
  </si>
  <si>
    <t>Incidence data are from Table 5 in primary report.</t>
  </si>
  <si>
    <t>Incidence data are from Table 5 in primary report (first study)</t>
  </si>
  <si>
    <t>angiectasis</t>
  </si>
  <si>
    <t>Incidence data are from Table 5 in primary report</t>
  </si>
  <si>
    <t>hepatocytomegaly</t>
  </si>
  <si>
    <t>thyroid cystic follicles</t>
  </si>
  <si>
    <t>Incidence data are from Table A5 in primary report.</t>
  </si>
  <si>
    <t>http://studioweeren.net/tox-db/print/chemicals/mirex</t>
  </si>
  <si>
    <t>Innes JRM (1968). Evaluation of carcinogenic, teratogenic, and mutagenic activities of selected pesticides and industrial chemicals. Volume 1: Carcinogenic study. Bionetics Research Laboratories, Inc. Distributed by National Technical Information Service, Springfield, VA._x000D_
_x000D_
Innes JRM, Ulland BM, Valerio MG, Petrucelli L, Fishbein L, Hart ER, Pallota AI, Bates RR, Falk HL, Gart JJ, Klein M, Mitchell I and Peters J (1969). Bioassay of pesticides and industrial chemicals for tumorigenicity in mice: a preliminary note. J. Nat. Cancer Inst. 42: 1101-1114.</t>
  </si>
  <si>
    <t>liver tumors (geometric mean of male and female data from 2 mouse studies)</t>
  </si>
  <si>
    <t>Mitomycin C</t>
  </si>
  <si>
    <t>50077</t>
  </si>
  <si>
    <t>Skipper HE (1976). Booklet 1, Phase I Studies on the Carcinogenic Activity of Anticancer Drugs in Mice and Rats. Final report. Southern Research Institute,_x000D_
Birmingham, AL._x000D_
_x000D_
Weisburger EK (1977). Bioassay program for carcinogenic hazards of cancer chemotherapeutic agents. Cancer 40: 1935-1949.</t>
  </si>
  <si>
    <t>Exposure was via intraperitoneal injection.  Method for route-to-route conversion was not specified.</t>
  </si>
  <si>
    <t>Molinate</t>
  </si>
  <si>
    <t>2212671</t>
  </si>
  <si>
    <t>C9H17NOS</t>
  </si>
  <si>
    <t>http://www.epa.gov/opp00001/chem_search/cleared_reviews/csr_PC-041402_9-Jan-01_a.pdf</t>
  </si>
  <si>
    <t>1/9/2001</t>
  </si>
  <si>
    <t>MRID 41815101</t>
  </si>
  <si>
    <t>degeneration/demyelination in sciatic nerve and atrophy/reserve cell hyperplasia of muscle</t>
  </si>
  <si>
    <t>http://www.epa.gov/iris/subst/0298.htm</t>
  </si>
  <si>
    <t>Stauffer Chemical Company. 1981. MRID No. 00079209. Available from EPA. Write to FOI, EPA, Washington, DC 20460._x000D_
_x000D_
_x000D_
Stauffer Chemical Company. 1981. MRID No. 00079209. Available from EPA. Write to FOI, EPA, Washington, DC 20460.</t>
  </si>
  <si>
    <t>Reproductive toxicity</t>
  </si>
  <si>
    <t>reproductive toxicity</t>
  </si>
  <si>
    <t>significant reduction in the number of viable fetuses/litter and the number of resportions/litter as a result of male exposure to 4 mg/kg/day</t>
  </si>
  <si>
    <t>dose-related alterations in sperm morphology</t>
  </si>
  <si>
    <t>Molybdenum</t>
  </si>
  <si>
    <t>7439987</t>
  </si>
  <si>
    <t>Mo</t>
  </si>
  <si>
    <t>http://www.epa.gov/iris/subst/0425.htm</t>
  </si>
  <si>
    <t>8/1/1993</t>
  </si>
  <si>
    <t>Koval'skiy, V.V., G.A. Yarovaya and D.M. Shmavonyan. 1961. Changes of purine metabolism in man and animals under conditions of molybdenum biogeochemical provinces. Zh. Obshch. Biol._x000D_
22:179-191. (Russian trans.)</t>
  </si>
  <si>
    <t>Increased uric acid levels</t>
  </si>
  <si>
    <t>6+</t>
  </si>
  <si>
    <t>uric acid content</t>
  </si>
  <si>
    <t>Data from translated study, variability data not reported</t>
  </si>
  <si>
    <t>MON 4660</t>
  </si>
  <si>
    <t>71526073</t>
  </si>
  <si>
    <t>Monocrotaline</t>
  </si>
  <si>
    <t>315220</t>
  </si>
  <si>
    <t>Newberne PM and Rogers AE (1973). Nutrition, monocrotaline, and aflatoxin B1 in liver carcinogenesis. Plant Foods Man 1: 23-31.</t>
  </si>
  <si>
    <t>liver  hepatocellular carcinomas</t>
  </si>
  <si>
    <t>42</t>
  </si>
  <si>
    <t>total dose (mg)</t>
  </si>
  <si>
    <t>For the first 4 weeks, rats were administerd 25 mg/kg/week.  For the remaining 36 weeks, rats were administered 8 mg/kg/week.  Following the 42-week treatment period, rats were observed for an additional 28-30 weeks.  Dose-response data are from Table 2 of the primary report.</t>
  </si>
  <si>
    <t>Monomethylarsonic Acid (Mma)</t>
  </si>
  <si>
    <t>124583</t>
  </si>
  <si>
    <t>http://www.atsdr.cdc.gov/toxprofiles/tp2.pdf</t>
  </si>
  <si>
    <t>Arnold LL, Eldan M, van Gemert M, et al. 2003. Chronic studies evaluating the carcinogenicity of monomethylarsonic acid in rats and mice. Toxicology 190:197-219._x000D_
_x000D_
Gur E, Piraic H, Waner T. 1991. Methanearsonic acid: Combined oncogenicity study in the mouse. Conducted by Life Science Research Israel Ltd., Ness Ziona Israel. Submitted to EPA Office of Pesticide Programs (MRID 42173201).</t>
  </si>
  <si>
    <t>progressive glomerulonephropathy in male mice</t>
  </si>
  <si>
    <t>progressive glomerulonephropathy</t>
  </si>
  <si>
    <t>MX(3-chloro-4-(dichloromethyl)5-hydroxy-2-(5H)-furanone</t>
  </si>
  <si>
    <t>77439760</t>
  </si>
  <si>
    <t>http://oehha.ca.gov/prop65/law/pdf_zip/MX_NSRL.pdf</t>
  </si>
  <si>
    <t>Komulainen H, Kosma VM, Vaittinen SL, Vartiainen T, Kaliste-Korhonen E, Lotjonen S, Tuominen RK, Tuomisto J. (1997). Carcinogenicity of the drinking water mutagen 3-chloro-4-(dichloromethyl)-5-hydroxy-2(5H)- furanone in the rat. J Natl Cancer Inst 89(12):848-856._x000D_
_x000D_
Komulainen H, Kosma VM, Vaittinen SL, Vartiainen T, Kaliste-Korhonen E, Lotjonen S, Tuominen RK, Tuomisto J (2000). Carcinogenicity of 3-chloro-4-(dichloromethyl)-5-hydroxy(5H)-furanone (MX) in Wistar rats. Combined frequencies of indicated tumours. Personal communication from Dr. Hannu Komulainen, Laboratory of Toxicology, National Public Health Institute, Kuopio, Finland to Dr. Thomas McDonald, California Environmental Protection Agency, February 8, 2000.</t>
  </si>
  <si>
    <t>multiple sites (a combined potency estimate for all treatment-related tumor sites was derived for each sex using Monte Carlo_x000D_
analysis, then male and female slope factors were averaged)</t>
  </si>
  <si>
    <t>Thyroid follicular cell adenoma or carcinoma</t>
  </si>
  <si>
    <t>The OSF for this data set was 5.01 per mg/kg/day.</t>
  </si>
  <si>
    <t>The OSF for this data set was 7.25 per mg/kg/day.</t>
  </si>
  <si>
    <t>Adrenal gland cortical adenoma</t>
  </si>
  <si>
    <t>The OSF for this data set was 0.421 per mg/kg/day.</t>
  </si>
  <si>
    <t>The OSF for this data set was 0.412 per mg/kg/day.</t>
  </si>
  <si>
    <t>Liver adenoma or carcinoma</t>
  </si>
  <si>
    <t>The OSF for this data set was 0.241 per mg/kg/day.</t>
  </si>
  <si>
    <t>Liver cholangioma or cholangiocarcinoma</t>
  </si>
  <si>
    <t>The OSF for this data set was 1.01 per mg/kg/day.</t>
  </si>
  <si>
    <t>The OSF for this data set was 0.273 per mg/kg/day.</t>
  </si>
  <si>
    <t>Mammary gland atypic hyperplasia, adenoma or adenocarcinoma</t>
  </si>
  <si>
    <t>The OSF for this data set was 0.391 per mg/kg/day.</t>
  </si>
  <si>
    <t>Myclobutanil</t>
  </si>
  <si>
    <t>88671890</t>
  </si>
  <si>
    <t>C14H15ClN4</t>
  </si>
  <si>
    <t>http://www.epa.gov/opp00001/chem_search/cleared_reviews/csr_PC-128857_16-Jun-94_090.pdf</t>
  </si>
  <si>
    <t>4/28/1994</t>
  </si>
  <si>
    <t>Schellenberger, T.E. et al (1986).  Chronic toxicity and oncogenicity study with RH 3866 in rats. HED Doc. No. 006580. MRID 00149582, 00165247._x000D_
_x000D_
Wolfe, G.W. 19993). RH-3866 technical (Myclobutanil): 104-week dietary oncogenicity study in rats.  HED Doc No 000000.  MRID No. 42809101.</t>
  </si>
  <si>
    <t>http://www.epa.gov/iris/subst/0342.htm</t>
  </si>
  <si>
    <t>Rohm and Haas Company. 1986a. MRID No. 00165247. Available from EPA. Write to FOI, EPA, Washington, DC 20460.</t>
  </si>
  <si>
    <t>Testicular atrophy</t>
  </si>
  <si>
    <t>N,N-Diethyl-2-(1-Naphthalenyloxy)Propanamide</t>
  </si>
  <si>
    <t>15299997</t>
  </si>
  <si>
    <t>C17H21NO2</t>
  </si>
  <si>
    <t>http://www.epa.gov/opp00001/chem_search/reg_actions/reregistration/red_PC-103001_1-Sep-05.pdf</t>
  </si>
  <si>
    <t>Pettersen, J.; Walberg, J. (1992) Two-Year Chronic Toxicity/Oncogenicity Study with R-7465 in_x000D_
Rats: Final Report: Lab Project Number: T-13276. Unpublished study prepared by Ciba-Geigy Corp. 1085 p. MRID 42189102 _x000D_
_x000D_
Hodge, M. (1993) Two-year Chronic Toxicity/ Oncogenicity Study with R-7465 (Napropamide) in_x000D_
Rats: Supplement to T-13276 Histopathology Report and Study Discussion: Addendum to MRID 42189102: Lab Project Number: CTL/P/4137: PR0873. Unpublished study prepared by Zeneca Central Toxicology Lab. 1416 p.  MRID 43068801</t>
  </si>
  <si>
    <t>Decreased weight gain in females and an increased incidence of liver lesions in males</t>
  </si>
  <si>
    <t>http://www.epa.gov/iris/subst/0384.htm</t>
  </si>
  <si>
    <t>Stauffer Chemical Corporation. 1978a. MRID No. 00072685, 00081615. Available from EPA. Write to FOI, EPA, Washington, DC 20460.</t>
  </si>
  <si>
    <t>Decreased body weight gain in parental animals and pups</t>
  </si>
  <si>
    <t>The critical effect is decreased absolute body weight in F1a, F1b, F2a, and F3a male and female weanlings and decreased weight gain in F1 and F2 dams.</t>
  </si>
  <si>
    <t>N,N-Dimethylaniline</t>
  </si>
  <si>
    <t>121697</t>
  </si>
  <si>
    <t>C8H11N</t>
  </si>
  <si>
    <t>http://www.epa.gov/iris/subst/0229.htm</t>
  </si>
  <si>
    <t>3/1/1998</t>
  </si>
  <si>
    <t>Abdo, K., M. Wolfe and R. Hiles. 1984. Subchronic toxicity of N,N- dimethylaniline to F344 rats and B6C3F1 mice. Fed. Proc. 43(3): 1698.</t>
  </si>
  <si>
    <t>Splenomegaly, increased splenic hemosiderosis and hematopoiesis</t>
  </si>
  <si>
    <t>Dose response data are not available in primary study (abstract only, not full length study report).</t>
  </si>
  <si>
    <t>N,N'-Dimethylformamide</t>
  </si>
  <si>
    <t>68122</t>
  </si>
  <si>
    <t>C3H7NO</t>
  </si>
  <si>
    <t>http://hhpprtv.ornl.gov/issue_papers/Dimethylformamide.pdf</t>
  </si>
  <si>
    <t>9/27/2007</t>
  </si>
  <si>
    <t>Becci, P.J., K.A. Voss, W.D. Johnson, et al. 1983. Subchronic feeding study of N,N-dimethylformamide in rats and mice. J. Am. Coll. Toxicol. 2:371-378.</t>
  </si>
  <si>
    <t>increased liver weight, hepatocytomegaly and serum ALT in high-dose mice</t>
  </si>
  <si>
    <t>119</t>
  </si>
  <si>
    <t>increased liver weight (absolute)</t>
  </si>
  <si>
    <t>increased liver weight (relative to body weight)</t>
  </si>
  <si>
    <t>http://www.epa.gov/iris/subst/0511.htm</t>
  </si>
  <si>
    <t>Cirla, A.M., G. Pisati, E. Invernizzi and P. Torricelli. 1984. Epidemiological study on workers exposed to low dimethylformamide concentrations. G. Ital. Med. Lav. 6(3-4): 149-156.</t>
  </si>
  <si>
    <t>Digestive disturbances and mininal hepatic changes suggestive_x000D_
of liver abnormalities</t>
  </si>
  <si>
    <t>1-15</t>
  </si>
  <si>
    <t>hepatic insufficiency syndrome (bitter taste, weak digestion, liver strain)</t>
  </si>
  <si>
    <t>Experimental group exposure was to a mean concentration of 22 mg/cu.m DMF (range of 8 to 58 mg/cu.m, determined with personal air sampler) for an average of 5 years (range of 1 to 15 years). The LOAEL is based on an 8- hour TWA occupational exposure. MVho = 10 cu.m/day, MVh = 20 cu.m/day. LOAEL(ADJ) = 22 mg/cu.m x (MVho/MVh) x 5 days/7 days = 7.9 mg/cu.m.</t>
  </si>
  <si>
    <t>abnormal gamma glutamyl transpeptidase levels</t>
  </si>
  <si>
    <t>dyspepsia</t>
  </si>
  <si>
    <t>gastic-duodenal syndrom (loss of appetite, burns, cramps)</t>
  </si>
  <si>
    <t>weak and protracted digestion</t>
  </si>
  <si>
    <t>nausea</t>
  </si>
  <si>
    <t>Experimental group exposure was to a mean concentration of 22 mg/cu.m DMF (range of 8 to 58 mg/cu.m, determined with personal air sampler) for an average of 5 years (range of 1 to 15 years). The LOAEL is based on an 8- hour TWA occupational exposure. Mvho = 10 cu.m/day, MVh = 20 cu.m/day. LOAEL(ADJ) = 22 mg/cu.m x (Mvho/MVh) x 5 days/7 days = 7.9 mg/cu.m.</t>
  </si>
  <si>
    <t>Increased serum ALT</t>
  </si>
  <si>
    <t>Clinical chemistry data reported in primary reference for high dose only.</t>
  </si>
  <si>
    <t>Increased incidence hepatocytomegaly</t>
  </si>
  <si>
    <t>Hepatocytomegaly observed in "majority" of high dose males and females; incidences not reported in primary reference.</t>
  </si>
  <si>
    <t>n-[4-(5-Nitro-2-furyl)-2-thiazolyl]-acetamide</t>
  </si>
  <si>
    <t>531828</t>
  </si>
  <si>
    <t>http://epa-heast.ornl.gov/heast.php?chemical=Furium</t>
  </si>
  <si>
    <t>Cohen, S.M., E. Erturk and G.T. Bryan. 1970. Production of leukemia and stomach neoplasms in Swiss, RF, BALB/C and C3H female mice by feeding n-(4,5-Nitro-2-furyl-2-thiazolyl)acetamide. Cancer Res. 30(9): 2320-2325.</t>
  </si>
  <si>
    <t>Leukemia</t>
  </si>
  <si>
    <t>Croft. WA and Bryan GT (1973). Production of urinary bladder carcinomas in male hamsters by N-[ 4-(5-nitro-2-furyl)-2-thiazolyl]formamide, N-[ 4-(5-nitro-2-furyl)-2-_x000D_
thiazolyl]acetamide, or formic acid 2-[4-(5-nitro-2-furyl)-2-thiazolyl]hydrazide. J. Nat. Cancer Insl. 51: 941-949.</t>
  </si>
  <si>
    <t>malignant and benign tumors of the urinary_x000D_
bladder</t>
  </si>
  <si>
    <t>48</t>
  </si>
  <si>
    <t>mmole</t>
  </si>
  <si>
    <t>dose was in cumulative dose/hamster</t>
  </si>
  <si>
    <t>dose was in cumulative dose/hamster_x000D_
IUR was calculated from the cancer slope factor (see accompanying record) using a reference human body weight of 70 kg and an inspiration rate of 20 m3/day.</t>
  </si>
  <si>
    <t>Naled</t>
  </si>
  <si>
    <t>300765</t>
  </si>
  <si>
    <t>C4H7Br2Cl2O4P</t>
  </si>
  <si>
    <t>http://www.epa.gov/opp00001/chem_search/reg_actions/reregistration/red_PC-034401_31-Jul-06.pdf</t>
  </si>
  <si>
    <t>Batham, P.; Osborne, B.; Bier, C.; et al. (1984) Dibrom Chronic Oral Toxicity/Carcinogenicity Study in Rats: Project No. 9394.Unpublished study by Bio-Research Laboratories Ltd.1707 p.  MRID 00141784</t>
  </si>
  <si>
    <t>brain ChE inhibition</t>
  </si>
  <si>
    <t>http://www.epa.gov/iris/subst/0175.htm</t>
  </si>
  <si>
    <t>Chevron Chemical Company. 1984a. MRID No. 00128701, 00141784, 40418901. Available from EPA. Write to FOI, EPA, Washington, DC 20460.</t>
  </si>
  <si>
    <t>Nalidixic Acid</t>
  </si>
  <si>
    <t>389082</t>
  </si>
  <si>
    <t>National Toxicology Program (NTP, 1989). Toxicology and Carcinogenesis Studies of Nalidixic Acid (CAS No. 389-08-2) in F344/N Rats and B6C3F1 Mice (Feed Studies). NTP Technical Report Series No. 368. NIH Publication No. 90-2823. U.S. Department of Health and Human Services, NTP, Research Triangle Park, NC.</t>
  </si>
  <si>
    <t>preputial gland tumors in male rats and clitoral gland tumors in female rats</t>
  </si>
  <si>
    <t>preputial gland tumors in male rats</t>
  </si>
  <si>
    <t>mg/kg day</t>
  </si>
  <si>
    <t>Naphthalene</t>
  </si>
  <si>
    <t>91203</t>
  </si>
  <si>
    <t>C10H8</t>
  </si>
  <si>
    <t>National Toxicology Program (NTP). 2000. Toxicology and Carcinogenesis Studies of Naphthalene (CAS No. 91-20-3) in F344/N Rats (Inhalation Studies). Technical Report Series No. 500. NIH Publication No. 00-4434. U.S. Department of Health and Human Services, Public Health Service, National Institutes of Health. NTP, Research Triangle Park, NC.</t>
  </si>
  <si>
    <t>nasal respiratory epithelial adenoma and nasal olfactory epithelial neuroblastoma in male rats</t>
  </si>
  <si>
    <t>nasal olfactory epithelial neuroblastoma</t>
  </si>
  <si>
    <t>nasal respiratory epithelial adenoma</t>
  </si>
  <si>
    <t>http://www.epa.gov/iris/subst/0436.htm</t>
  </si>
  <si>
    <t>9/17/1998</t>
  </si>
  <si>
    <t>National Toxicology Program (NTP). (1992a) Toxicology and carcinogenesis studies of naphthalene in B6C3F1 mice (inhalation studies). Technical Report Series No. 410. NIH Publication No. 92-3141.</t>
  </si>
  <si>
    <t>Nasal effects: hyperplasia and metaplasia in respiratory and olfactory epithelium, respectively</t>
  </si>
  <si>
    <t>Nasal effects: hyperplasia in respiratory  epithelium</t>
  </si>
  <si>
    <t>Nasal effects: metaplasia  in olfactory epithelium</t>
  </si>
  <si>
    <t>Based on inhalation study (see IUR record). Breathing rates were calculated to be 0.262 m3/day for male rats.  Lifetime average doses were determined by multiplying the average concentrations during the dosing period by the appropriate animal breathing rate divided by the corresponding animal body weight.   The slope factor for this dataset was 0.10 per mg/kg/day.</t>
  </si>
  <si>
    <t>http://www.epa.gov/opp00001/chem_search/reg_actions/reregistration/red_PC-055801_12-Sep-08.pdf</t>
  </si>
  <si>
    <t>9/12/2008</t>
  </si>
  <si>
    <t>National Toxicology Program (NTP) 1980. Unpublished subchronic toxicity study: Naphthalene (C52904), Fischer 344 rats.</t>
  </si>
  <si>
    <t>significant decreases in body weights/body weight gains</t>
  </si>
  <si>
    <t>Primary study does not report varibility measures.</t>
  </si>
  <si>
    <t>NTP. 1992a. Toxicology and carcinogenesis studies of naphthalene (CAS No. 91-20-3) in B6C3F1 mice (inhalation studies). Research Triangle Park, NC: U.S. Department of Health and Human Services, Public Health Service, National Institutes of Health. National Toxicology Program. NIH Publication No. 92-3141. Technical report series no. 410._x000D_
_x000D_
NTP. 2000. Toxicology and carcinogenesis studies of naphthalene (CAS No. 91-20-3) in F344/N rats (inhalation studies). National Toxicology Program. NTP TR 500, NIH Publ. No. 01-4434._x000D_
_x000D_
Abdo et al. 2001; NTP 2000: Groups of 49 male and 49 female F344/N rats were exposed to naphthalene at concentrations of 0, 10, 30, or 60 ppm for 6 hours/day, 5 days/week for 105 weeks.</t>
  </si>
  <si>
    <t>nonneoplastic lesions in nasal olfactory epithelium (metaplasia, hyperplasia, atrophy, and chronic inflammation)</t>
  </si>
  <si>
    <t>nonneoplastic lesions in nasal olfactory epithelium (metaplasia, hyperplasia, atrophy, and chronic inflammation).</t>
  </si>
  <si>
    <t>Benchmark dose analyses were not conducted on the incidence data for nonneoplastic nasal lesions, because the data provided insufficient information on the shape of the dose-response relationship.  The lowest exposure level in the principal study induced nasal lesions in essentially all of the rats.</t>
  </si>
  <si>
    <t>Battelle's Columbus Laboratories (BCL). (1980a) Unpublished subchronic toxicity study: Naphthalene (C52904), Fischer 344 rats. Prepared by Battelle Laboratories under NTP Subcontract No. 76-34-106002.</t>
  </si>
  <si>
    <t>Decreased mean terminal body weight in males</t>
  </si>
  <si>
    <t>Body weight data presented without variability measure.  (Individual animal data are available)</t>
  </si>
  <si>
    <t>n-Carboxymethyl-n-Nitrosourea</t>
  </si>
  <si>
    <t>60391926</t>
  </si>
  <si>
    <t>http://oehha.ca.gov/prop65/CRNR_notices/pdf_zip/CMNUNSRL_Aug%202002.pdf</t>
  </si>
  <si>
    <t>Maekawa A, Ogiu T, Matsuoka C, Onodera H, Furuta K, Tanigawa H, Odashima S (1983).  Induction of tumors in the small intestine and mammary gland of female Donryu rats by continuous oral administration of N-carboxymethyl-N-nitrosourea. J Cancer Res Clin Oncol_x000D_
106(1):12-16.</t>
  </si>
  <si>
    <t>intestinal hyperplasia, adenoma and adenocarcinoma, fibromas, fibrosarcomas and myosarcomas; squamous cell papilloma or carcinoma of the oral cavity and Zymbal's gland.  Distributions of q1 combined using Monte Carlo analysis that were used in deriving the potency for “multiple CMNU-related tumor sites.”</t>
  </si>
  <si>
    <t>Donryu</t>
  </si>
  <si>
    <t>68</t>
  </si>
  <si>
    <t>squamous cell papilloma or carcinoma of the oral cavity</t>
  </si>
  <si>
    <t>squamous cell papilloma or carcinoma of the Zymbal's gland</t>
  </si>
  <si>
    <t>intestinal adenocarcinoma</t>
  </si>
  <si>
    <t>cancer potency for this effect 0.39 mg/kg-day</t>
  </si>
  <si>
    <t>intestinal fibrosarcoma or myosarcoma</t>
  </si>
  <si>
    <t>CPF for this effect was 0.052 mg/kg-day</t>
  </si>
  <si>
    <t>intestinal adenoma</t>
  </si>
  <si>
    <t>Cancer potency for this effect was 0.91 mg/kg-day</t>
  </si>
  <si>
    <t>intestinal hyperplasia</t>
  </si>
  <si>
    <t>n-Heptane</t>
  </si>
  <si>
    <t>142825</t>
  </si>
  <si>
    <t>C7H16</t>
  </si>
  <si>
    <t>n-Hexane</t>
  </si>
  <si>
    <t>110543</t>
  </si>
  <si>
    <t>C6H14</t>
  </si>
  <si>
    <t>http://epa-heast.ornl.gov/heast.php?chemical=Hexane, n-</t>
  </si>
  <si>
    <t>Krasavage W.J., J.L. O'donoghue, G.D. Divincenzo and Terhaar. 1980. Relative neurotoxicity of Methyl-n-butyl Ketone, n-Hexane and their metabolites. Toxicol Appl Pharmacol. 52(3): 433-441.</t>
  </si>
  <si>
    <t>Neuropathy and atrophy of the testis</t>
  </si>
  <si>
    <t>Neuropathy</t>
  </si>
  <si>
    <t>mmol/kg-day</t>
  </si>
  <si>
    <t>Incidence for histologic evidence of neuropathy. Incidence for clinical neuropathy is 3/5 at the highest dose tested (0/5 for control and low dose groups).</t>
  </si>
  <si>
    <t>http://www.epa.gov/iris/subst/0486.htm</t>
  </si>
  <si>
    <t>12/23/2005</t>
  </si>
  <si>
    <t>Huang, J; Kato, K; Shibata, E; et al. (1989) Effects of chronic n-hexane exposure on nervous system-specific and muscle-specific proteins. Arch Toxicol 63:381-385.</t>
  </si>
  <si>
    <t>Peripheral neuropathy (decreased MCV at 12 weeks)</t>
  </si>
  <si>
    <t>Peripheral neuropathy (decreased motor nerve conduction velocity at 12 weeks)</t>
  </si>
  <si>
    <t>m/s</t>
  </si>
  <si>
    <t>http://www.atsdr.cdc.gov/toxprofiles/tp113.pdf</t>
  </si>
  <si>
    <t>Sanagi S, Seki Y, Sugimoto K, Hirata M. 1980. Peripheral nervous system functions of workers exposed to n-hexane at a low level. Int Arch Occup Environ Health. 47(1):69-79.</t>
  </si>
  <si>
    <t>reduced motor nerve conduction velocity in occupationally exposed workers</t>
  </si>
  <si>
    <t>1-12</t>
  </si>
  <si>
    <t>reduced motor nerve conduction velocity</t>
  </si>
  <si>
    <t>data are not suitable for benchmark dose modeling as the study consisted of only exposed and control groups (MCV = 46.6 +/- 2.3 m/sec in exposed and 48.3 +/-2.1 in control)</t>
  </si>
  <si>
    <t>atrophy of the testis</t>
  </si>
  <si>
    <t>Dose-response data not reported in primary source</t>
  </si>
  <si>
    <t>Nickel</t>
  </si>
  <si>
    <t>7440020</t>
  </si>
  <si>
    <t>Ni</t>
  </si>
  <si>
    <t>http://www.epa.gov/iris/subst/0271.htm</t>
  </si>
  <si>
    <t>Ambrose, A.M., D.S. Larson, J.R. Borzelleca and G.R. Hennigar, Jr. 1976. Long-term toxicologic assessment of nickel in rats and dogs. J. Food Sci. Technol. 13: 181-187.</t>
  </si>
  <si>
    <t>Decreased body and organ weights</t>
  </si>
  <si>
    <t>decreased organ weight (lower liver-to-body weight ratio)</t>
  </si>
  <si>
    <t>g/kg bw</t>
  </si>
  <si>
    <t>Data are from Table 3 in primary report.</t>
  </si>
  <si>
    <t>organ weights (higher heart-to-body weight ratio)</t>
  </si>
  <si>
    <t>Terminal body weight data are from Table 1 in primary report.  Body weight was significantly decreased at the LOAEL from wks 26-104.</t>
  </si>
  <si>
    <t>Nickel Oxide</t>
  </si>
  <si>
    <t>1313991</t>
  </si>
  <si>
    <t>Nickel Refinery Dust</t>
  </si>
  <si>
    <t>Nickel tetracarbonyl</t>
  </si>
  <si>
    <t>13463393</t>
  </si>
  <si>
    <t>NiC4O4</t>
  </si>
  <si>
    <t>Nicosulfuron</t>
  </si>
  <si>
    <t>111991094</t>
  </si>
  <si>
    <t>http://www.regulations.gov/#!documentDetail;D=EPA-HQ-OPP-2012-0372-0004</t>
  </si>
  <si>
    <t>6/11/2012</t>
  </si>
  <si>
    <t>Cook, J.C. 1989.  Chronic Toxicity Study with IN V9360-27 - One-year Feeding Study with Dogs. Lab Project Number 390-89.  Unpublished study prepared Dupont/Haskell Laboratory.  MRID 413601</t>
  </si>
  <si>
    <t>Decreased body weight gain and increased relative liver and kidney weights in males</t>
  </si>
  <si>
    <t>Dose-response data are from Table 3 in the Data Evaluation Record</t>
  </si>
  <si>
    <t>Terminal body weights (below) are from Table 3 in the Data Evaluation Record.</t>
  </si>
  <si>
    <t>increased relativekidney weight</t>
  </si>
  <si>
    <t>Nitrapyrin</t>
  </si>
  <si>
    <t>1929824</t>
  </si>
  <si>
    <t>http://www.epa.gov/opp00001/chem_search/reg_actions/reregistration/red_PC-069203_29-Apr-05.pdf</t>
  </si>
  <si>
    <t>4/29/2005</t>
  </si>
  <si>
    <t>Barna-Lloyd, T.; Szabo, J.; Rachunek, B. (1989) Nitrapyrin: Chronic (One-Year) Dietary Toxicity Study in Dogs: Lab Project Number: K-031304-029. Unpublished study prepared by The Dow Chemical Co., Lake Jackson Research Center. 142 p.  MRID 41345401</t>
  </si>
  <si>
    <t>liver effects (increased alakline phosphatase)</t>
  </si>
  <si>
    <t>liver effects (increased absolute and relative liver weight)</t>
  </si>
  <si>
    <t>liver effects (hypertrophy)</t>
  </si>
  <si>
    <t>Nitrate</t>
  </si>
  <si>
    <t>7697372</t>
  </si>
  <si>
    <t>Nitrate ion</t>
  </si>
  <si>
    <t>14797558</t>
  </si>
  <si>
    <t>http://www.epa.gov/iris/subst/0076.htm</t>
  </si>
  <si>
    <t>Bosch, H.M., A.B. Rosefield, R. Huston, H.R. Shipman and F.L. Woodward. 1950. Methemoglobinemia and Minnesota well supplies. J. Am. Water Works Assoc. 42: 161-170. _x000D_
_x000D_
Walton, G. 1951. Survey of literature relating to infant methemoglobinemia due to nitrate-contaminated water. Am. J. Public Health. 41: 986-996.</t>
  </si>
  <si>
    <t>Early clinical signs of methemoglobinemia in excess of 10%_x000D_
 (0-3 months old infants formula)</t>
  </si>
  <si>
    <t>nitrate-nitrogen</t>
  </si>
  <si>
    <t>Early clinical signs of methemoglobinemia in excess of 10%</t>
  </si>
  <si>
    <t>Of 214 cases for which data were available on nitrate levels in water, none occurred in infants consuming water containing &lt;10 mg nitrate-nitrogen/L (1.6 mg nitrate-nitrogen/kg/day).  There were 5 cases (2%) in infants exposed to 11-20 mg nitrate-nitrogen/L (1.8-3.2 mg/kg/day), 36 cases (17%) in infants exposed to 21-50 mg/L (3.4-8.0 mg/kg/day), and 173 (81%) in infants exposed to &gt;50 mg/L (&gt;8 mg/kg/day).</t>
  </si>
  <si>
    <t>Nitric Acid</t>
  </si>
  <si>
    <t>Nitrilotriacetic Acid</t>
  </si>
  <si>
    <t>139139</t>
  </si>
  <si>
    <t>National Cancer Institute (NCI, 1977). Bioassay of Nitrilotriacetic Acid (NTA) for Possible Carcinogenicity. Carcinogenesis Technical Report Series No.6. NTIS ._x000D_
Publication No. PB 266177. US Department of Health, Education and Welfare, NCI Carcinogenesis Testing Program, Bethesda, MD._x000D_
_x000D_
National Toxicology Program (NTP, 1991). Chemical Status Report. US Department of Health and Human Services, NTP, Research Triangle Park, NC.</t>
  </si>
  <si>
    <t>99</t>
  </si>
  <si>
    <t>Nitrilotriacetic acid- Trisodium Salt monohydrate</t>
  </si>
  <si>
    <t>18662538</t>
  </si>
  <si>
    <t>Nitrite and Nitrate</t>
  </si>
  <si>
    <t>Nitrite ion</t>
  </si>
  <si>
    <t>14797650</t>
  </si>
  <si>
    <t>http://www.epa.gov/iris/subst/0078.htm</t>
  </si>
  <si>
    <t>Walton, G. 1951. Survey of literature relating to infant methemoglobinemia due to nitrate-contaminated water. Am. J. Public Health. 41: 986-996.</t>
  </si>
  <si>
    <t>A modifying factor of 10 was applied because of the direct toxicity of nitrite.</t>
  </si>
  <si>
    <t>nitrate (nitrogen) content in drinking water</t>
  </si>
  <si>
    <t>No incidences of methemoglobinemia were found to occur in drinking water containing less than or equal to 10 ppm (10 mg/L) nitrate (nitrogen).</t>
  </si>
  <si>
    <t>Nitroaniline, 4-   </t>
  </si>
  <si>
    <t>100016</t>
  </si>
  <si>
    <t>http://hhpprtv.ornl.gov/issue_papers/Nitroaniline4.pdf</t>
  </si>
  <si>
    <t>Nair, R., F.R. Johannsen, G.J. Levinskas et al. 1986. Subchronic inhalation toxicity of p-nitroaniline and p-nitrochlorobenzene in rats. Fund. Appl. Toxicol. 6:618-627.</t>
  </si>
  <si>
    <t>increase in blood methemoglobin</t>
  </si>
  <si>
    <t>Basis for RfC</t>
  </si>
  <si>
    <t>NTP (National Toxicology Program). 1993. Toxicology and carcinogenesis studies of p-nitroaniline (CAS No. 100-01-6) in B6C3F1 mice (gavage studies). NTP TR 418. NIH Publication No. 93-3149.</t>
  </si>
  <si>
    <t>hemangiomas or hemangiosarcomas (all sites)</t>
  </si>
  <si>
    <t>mg/kg-day (daily average)</t>
  </si>
  <si>
    <t>Nair, R.S., C.S. Auletta, R.E. Schroeder et al. 1990. Chronic toxicity, oncogenic potential, and reproductive toxicity of p-nitroaniline in rats. Fund. Appl. Toxicol. 15:607-621.</t>
  </si>
  <si>
    <t>increased methemoglobin</t>
  </si>
  <si>
    <t>24 month data, basis for RfD</t>
  </si>
  <si>
    <t>24 month data</t>
  </si>
  <si>
    <t>Nitrobenzene</t>
  </si>
  <si>
    <t>98953</t>
  </si>
  <si>
    <t>C6H5NO2</t>
  </si>
  <si>
    <t>http://www.epa.gov/iris/subst/0079.htm</t>
  </si>
  <si>
    <t>2/6/2009</t>
  </si>
  <si>
    <t>CIIT. (1993) Initial submission: a chronic inhalation toxicity study of nitrobenzene in B6C3F1 mice, Fischer 344 rats and Sprague-Dawley (CD) rats. Chemical Industry Institute of Toxicology. Research Triangle Park, NC. EPA Document No. FYI-OTS-0794-0970; NTIS No. OTS0000970.</t>
  </si>
  <si>
    <t>Bronchiolization of the alveoli and olfactory degeneration</t>
  </si>
  <si>
    <t>Olfactory degeneration, loss</t>
  </si>
  <si>
    <t>Significant positive trend by Armitage-Cochran test (p&lt;0.05); _x000D_
Male data</t>
  </si>
  <si>
    <t>Bronchiolization of the alveoli</t>
  </si>
  <si>
    <t>Significant positive trend by Armitage-Cochran test (p&lt;0.05);_x000D_
Female data</t>
  </si>
  <si>
    <t>Olfactory degeneration; loss</t>
  </si>
  <si>
    <t>Incidence</t>
  </si>
  <si>
    <t>Significant postive trend by positive Armitage-Cochran test (p&lt;0.05);_x000D_
Female incidence data are presented below</t>
  </si>
  <si>
    <t>Significant positve trend by Armitage-Cochran test (p&lt;0.05); _x000D_
Male data</t>
  </si>
  <si>
    <t>NTP (National Toxicology Program). (1983) Report on the subchronic toxicity via gavage of nitrobenzene (C60082) in Fischer 344 rats and B6C3F1 mice [unpublished]. Prepared by the EG&amp;G Mason Research Institute, Worcester, MA, for the National Toxicology Program, National Institute of Environmental Health Services, Public Health Service, U.S. Department of Health and Human Services, Research Triangle Park, NC; MRI-NTP 08-83-19.</t>
  </si>
  <si>
    <t>Increased methemoglobin levels</t>
  </si>
  <si>
    <t>A UF to account for the extrapolation from a LOAEL to a NOAEL was not applied because the BMR of 1 SD was assumed to represent a minimal biologically significant level of change</t>
  </si>
  <si>
    <t>(%)</t>
  </si>
  <si>
    <t>Female rats</t>
  </si>
  <si>
    <t>Male rats - POD for RfD from the male rat metHb data though increased in metHb (%) was observed in both male and female rats.</t>
  </si>
  <si>
    <t>CIIT (Chemical Industry Institute of Toxicology). (1993) Initial submission: a chronic inhalation toxicity study of nitrobenzene in B6C3F1 mice, Fischer 344 rats and Sprague-Dawley (CD) rats. Chemical Industry Institute of Toxicology. Research Triangle Park, NC. EPA Document No. FYI-OTS-0794-0970; NTIS No. OTS0000970.</t>
  </si>
  <si>
    <t>liver hepatocellular adenomas or carcinomas, kidney tubular adenomas or carcinomas, thyroid follicular cell adenomas or carcinomas</t>
  </si>
  <si>
    <t>Follicular cell adenoma or carcinoma</t>
  </si>
  <si>
    <t>Significant positive trend, p&lt;0.05 (Armitage-Cochran test).   ppm -&gt; ug/m3 (ADJ)= ppm x (123.11/24.45) x (6/24) x (5/7)</t>
  </si>
  <si>
    <t>Tubular adenoma or carcinoma</t>
  </si>
  <si>
    <t>Significant positive trend, p&lt;0.05 (Armitage-Cochran test). Ppm -&gt; ug/m3 (ADJ)= ppm x (123.11/24.45) x (6/24) x (5/7)</t>
  </si>
  <si>
    <t>http://epa-heast.ornl.gov/heast.php?chemical=Nitrobenzene</t>
  </si>
  <si>
    <t>CIIT (Chemical Industry Institute of Toxicology). 1984. Ninety-day inhalation study of Nitrobenzene in F-344 rats, CD rats and B6C3F1 mice with cover letter dated 6/24/84 and EPA response dated 8/06/84, Unpublished study, FYI-OTS-0784-0333 and computer print-out of pathology finding.</t>
  </si>
  <si>
    <t>Hematological effects; lesions in the adrenals, kidneys and liver</t>
  </si>
  <si>
    <t>data presented as severity of effects rather than incidence in the primary source. Not amenable to BMD modelling</t>
  </si>
  <si>
    <t>Nitrocellulose   </t>
  </si>
  <si>
    <t>9004700</t>
  </si>
  <si>
    <t>http://hhpprtv.ornl.gov/issue_papers/Nitrocellulose.pdf</t>
  </si>
  <si>
    <t>Ellis, H.V., J.J. Kowalski, J.R. Hodgson et al. 1976. Mammalian toxicity of munitions compounds. Phase II: Effects of multiple doses. Part IV: Nitrocellulose. Progress Report No. 5. Midwest Research Institute, Kansas City, MO, Contract No. DAMD-17-74C-4073. NTIS No. ADA062016.</t>
  </si>
  <si>
    <t>No treatment-related changes in organ weight, gross pathology or histopathology were observed.</t>
  </si>
  <si>
    <t>No treatment-related changes in organ weight, gross pathology or histopathology were observed. No LOAEL was identified</t>
  </si>
  <si>
    <t>Nitrofen (technical grade)</t>
  </si>
  <si>
    <t>1836755</t>
  </si>
  <si>
    <t>National Cancer Institute (NCI, 1979). Bioassay of Nitrofenfor Possible Carcinogenicity. Carcinogenesis Technical Report Series No. 184. NTIS Publication_x000D_
No. PB 296038. US Department of Health, Education and Welfare, NCI Carcinogenesis Testing Program, Bethesda, MD._x000D_
_x000D_
National Cancer Institute (NCI, 1978). Bioassay of Nitrofen for Possible Carcinogenicity. Carcinogenesis Technical Report Series No. 26. NTIS Publication_x000D_
No. PB 277440. US Department of Health, Education and Welfare, NCI Carcinogenesis Testing Program, Bethesda, MD.</t>
  </si>
  <si>
    <t>Nitrofurantoin</t>
  </si>
  <si>
    <t>67209</t>
  </si>
  <si>
    <t>http://epa-heast.ornl.gov/heast.php?chemical=Nitrofurantoin</t>
  </si>
  <si>
    <t>SRI (Southern Research Institute). 1980. Subchronic toxicity report on Nitrofurantoin (C55196) in Fischer-344 rats and B6C3F1 mice. Tracor JIT Co, Inc, Rockville, MD, Contract Nos. N01-CP-43350 and 78-65-106002 U.S. EPA</t>
  </si>
  <si>
    <t>Damage to the testis</t>
  </si>
  <si>
    <t>The chronic RfD does not match the EPA document (EPA 1987). RfD on HEAST website and data request sheet = 0.07 mg/kd-day.  RfD in EPA 1987 document = 0.09 mg/kg-day.</t>
  </si>
  <si>
    <t>Nitrofurazone</t>
  </si>
  <si>
    <t>59870</t>
  </si>
  <si>
    <t>http://studioweeren.net/tox-db/print/chemicals/nitrofurazone</t>
  </si>
  <si>
    <t>Morris JE, Price JM, Lalich 11 and Stein RJ (1969). The carcinogenic activity of some 5-nitrofuran derivatives in the rat. Cancer Res. 29: 2145-2156._x000D_
_x000D_
Erturk E, Morris JE, Cohen SM, Price JM and Bryan GT (1970). Transplantable rat mammary tumors induced by 5-nitro-2-furaldehyde semicarbazone and by formic acid_x000D_
2-[4-(5-nitro-2-furyl)-2-thiazolyl]hydrazide. Cancer Res. 30: 1409-1412.</t>
  </si>
  <si>
    <t>mammary gland tumors; Morris et al. (1969) experiment 1; 36 weeks</t>
  </si>
  <si>
    <t>All treated animals in one of the Morris et al. (1969) studies developed mammary tumors; the other study by these same researchers was of slightly shorter duration, and for this reason may not have been as sensitive. TIle lower bound estimate on potency from the Morris study with 100% incidence of mammary tumors in Holtzman rats is slightly less than the upper bound estimate derived from the study in Sprague-Dawley rats. Thus, had the study been run at lower dose levels, the resulting potency value may have been higher than that estimated from the dose-response data_x000D_
by Erturk (Holtzman rats may be more sensitive than Sprague-Dawley rats).</t>
  </si>
  <si>
    <t>mammary gland tumors; Morris et al. (1969) experiment 2; 44.5 weeks</t>
  </si>
  <si>
    <t>All treated animals in one of the Morris et al. (1969) studies developed mammary tumors; the other study by these same researchers was of slightly shorter duration, and for this reason may not have been as sensitive. The lower bound estimate on potency from the Morris study with 100% incidence of mammary tumors in Holtzman rats is slightly less than the upper bound estimate derived from the study in Sprague-Dawley rats. Thus, had the study been run at lower dose levels, the resulting potcency value may have been higher than that estimated from the dose-response data_x000D_
by Erturk (Lt:., Holtzman rats may be more sensitive than Sprague-Dawley rats)._x000D_
IUR was calculated from the cancer slope factor (see accompanying record) using a reference human body weight of 70 kg and an inspiration rate of 20 m3/day.</t>
  </si>
  <si>
    <t>http://epa-heast.ornl.gov/heast.php?chemical=Nitrofurazone</t>
  </si>
  <si>
    <t>Erturk, E., J.E. Morris, S.M. Cohen, et al. 1970. Transplantable rat mammary tumors induced by 5-Nitro-2-furaldehyde Semicarbazone and by Formic Acid 2-[4-(5-Nitro-2-furyl)-2-thiazolyl]Hydrazide. Cancer Res. 30(5): 1409-1412.</t>
  </si>
  <si>
    <t>mammary tumors (benign)</t>
  </si>
  <si>
    <t>Following treatment, there was a 20-week observation period.  The unadjusted rat  q1*  was calculated "using Global 82, the multistage model of Howe and Crump (1982)".  The human q1* was extrapolated using BW2/3 adjustment and adjustment for less-than-lifetime experimental duration.</t>
  </si>
  <si>
    <t>Nitrogen Dioxide</t>
  </si>
  <si>
    <t>10102440</t>
  </si>
  <si>
    <t>Nitroglycerin</t>
  </si>
  <si>
    <t>55630</t>
  </si>
  <si>
    <t>http://hhpprtv.ornl.gov/issue_papers/Nitroglycerin.pdf</t>
  </si>
  <si>
    <t>Ellis III, H.V., C.B. Hong, C.C. Lee et al. 1984. Subacute and chronic tox</t>
  </si>
  <si>
    <t>hepatocellular tumors in male and female rats and testicular interstitial cell tumors in male rats</t>
  </si>
  <si>
    <t>testicular interstitial cell tumors</t>
  </si>
  <si>
    <t>% in feed</t>
  </si>
  <si>
    <t>hepatocellular tumors (combined)</t>
  </si>
  <si>
    <t>Dose-response modeling was performed for only the liver tumors because the induction of liver tumors by nitroglycerin was supported by the findings of Tamano et al. (1996).</t>
  </si>
  <si>
    <t>Katzung, B.G. and K. Chatterjee. 2001. Vasodilators and the treatment of angina pectoris. In: Basic &amp; Clinical Pharmacology. B.G. Katzung, Ed. Lange Medical Blooks/McGraw-Hill Companies, Inc., Medical Publishing Division, New York._x000D_
_x000D_
Kerins, D.M., R.M. Robertson and D. Robertson. 2001. Drugs used for the treatment of myocardial ischemia. In: Goodman and Gilman’s The Pharmacological Basis of Therpeutics. J.G. Hardman, L.E. Limbird, and A.G. Gilman Eds. McGraw-Hill Companies, Inc., Medical Publishing Division, New York.</t>
  </si>
  <si>
    <t>acute adverse effects related to vasodilation (hypotension, reflex tachycardia, cardiac, arrhythmias, headache, dizziness, nausea and vomiting)</t>
  </si>
  <si>
    <t>acute adverse effects related to vasodilation</t>
  </si>
  <si>
    <t>The lowest prescribed therapeutic oral dose of 0.036 mg/kg-day is associated with adverse effects caused by vasodilation. No information on the dose-response relationship for oral nitroglycerin was identified in the published literature. So the LOAEL is based on the lowest prescribed oral dose.</t>
  </si>
  <si>
    <t>Nitroguanidine</t>
  </si>
  <si>
    <t>556887</t>
  </si>
  <si>
    <t>CH4N4O2</t>
  </si>
  <si>
    <t>http://www.epa.gov/iris/subst/0402.htm</t>
  </si>
  <si>
    <t>Coppes, V.G., C.L. Gomez, D.K. Magnuson and D.W. Korte, Jr. 1988b. Developmental Toxicity_x000D_
Potential of Nitroguanidine In Rabbits. Letterman Army Institute of Research Praesidia of San_x000D_
Francisco, CA. Institute Report No. 298, Toxicology Series 184. 156 p.</t>
  </si>
  <si>
    <t>Reduced weight gain in female rats, maternal/fetal toxicity in rats, and equivocal evidence of developmental toxicity in rabbits (critical effects identified from 3 different studies)</t>
  </si>
  <si>
    <t>equivocal evidence of developmental toxicity</t>
  </si>
  <si>
    <t>Dose-response data for incidence of resorptions are from Table 1 in primary report.</t>
  </si>
  <si>
    <t>Coppes, V.G., G.A. Orner and D.W. Korte, Jr. 1988a. Developmental Toxicity Potential of_x000D_
Nitroguanidine in Rats. Letterman Army Institute of Research, Presidio of San Francisco, CA._x000D_
Institute Report No. 257, Toxicology Series 174. 99 p.</t>
  </si>
  <si>
    <t>fetal toxicity (retarded ossification of pubis)</t>
  </si>
  <si>
    <t>Incidence data are from Table 8.  The number of animals represents the number of litters.  The number affected represents the number of litters with at least one pup demonstrating retarded ossification.</t>
  </si>
  <si>
    <t>fetal toxicity (fewer than 3 sternebrae ossified)</t>
  </si>
  <si>
    <t>fetal toxicity (fewer than 3 caudal vertebra ossified)</t>
  </si>
  <si>
    <t>Reduced weight gain in female rats</t>
  </si>
  <si>
    <t>Dose response data for weight gain during gestation are from Table 2 of primary report.  Animal numbers (gravid females examined on Day 20) are from Table 1 of primary report.</t>
  </si>
  <si>
    <t>Data for number of pregnant females exhibiting clinical signs during treatment period (GD 6-15) are from Table 3b in the primary report.</t>
  </si>
  <si>
    <t>Morgan E.W., M.J. Pearce, G.M. Zaucha, C.M. Lewis, G.T. Makovec and D.W. Korte, Jr. 1988. Ninety-day Subchronic Oral Toxicity Study of Nitroguanidine in Rats. Letterman Army Institute of Research, Presidio of San Francisco, CA. Institute Report No. 306, Toxicology Series 170. 173 p.</t>
  </si>
  <si>
    <t>Reduced weight gains were observed in females for 5 of the 13 weeks of the study period.  Dose response data for terminal body weight are from Table 4 of the primary report.</t>
  </si>
  <si>
    <t>Nitromethane</t>
  </si>
  <si>
    <t>75525</t>
  </si>
  <si>
    <t>Nitrotoluene, o-   </t>
  </si>
  <si>
    <t>88722</t>
  </si>
  <si>
    <t>http://hhpprtv.ornl.gov/issue_papers/Nitrotolueneo.pdf</t>
  </si>
  <si>
    <t>NTP (National Toxicology Program). 2002a. Toxicology and carcinogenesis studies of o-nitrotoluene (CAS No. 88-72-2) in F344/N rats and B6C3F1 mice (feed studies). NTP TR 504. NIH Publication No. 01-4438. Online. http://ntp.niehs.nih.gov/ntp/htdocs/LT_rpts/tr504.pdf.</t>
  </si>
  <si>
    <t>bone marrow hyperplasia in male rats_x000D_
liver cell necrosis of in male mice</t>
  </si>
  <si>
    <t>liver cell necrosis</t>
  </si>
  <si>
    <t>bone marrow hyperplasia in male rats</t>
  </si>
  <si>
    <t>Last 2 rows (2000 and 5000 ppm) are stop-exposures (administered o-nitrotoluene in the diet for 14 weeks followed by undosed feed for the remainder of the study).</t>
  </si>
  <si>
    <t>NTP (National Toxicology Program). 2002a. Toxicology and carcinogenesis studies of o-nitrotoluene (CAS No. 88-72-2) in F344/N rats and B6C3F1 mice (feed studies). NTP TR 504. NIH Publication No. 01-4438. Online. Http://ntp.niehs.nih.gov/ntp/htdocs/LT_rpts/tr504.pdf.</t>
  </si>
  <si>
    <t>Skin Fibroma or Fibrosarcoma in male rats</t>
  </si>
  <si>
    <t>Skin Fibroma or Fibrosarcoma</t>
  </si>
  <si>
    <t>Nitrotoluene, p-   </t>
  </si>
  <si>
    <t>99990</t>
  </si>
  <si>
    <t>http://hhpprtv.ornl.gov/issue_papers/Nitrotoluenep.pdf</t>
  </si>
  <si>
    <t>NTP (National Toxicology Program). 1992. NTP Technical Report on Toxicity Studies of o-, m-, and p-nitrotoluenes (CAS Nos.: 88-722, 99-08-1, 99-99-0) administered in dosed feed to F344/N rats and B6C3F1 mice. NTP-Tox Report 23. NIH Publication 93-3346. http://ntp.niehs.nih.gov/ntp/htdocs/ST_rpts/tox023.pdf_x000D_
_x000D_
Dunnick, J.K., M.R. Elwell and J.R. Bucher. 1994. Comparative toxicities of o-, m-, and p-nitrotoluene in 13-week feed studies in F344 rats and B6C3F1 mice. Fund. Appl. Toxicol. 22: 411-421.</t>
  </si>
  <si>
    <t>spleen pigmentation</t>
  </si>
  <si>
    <t>This endpoint was selected for male rats because the data demonstrated consistently higher response rates in males than females at equivalent doses.</t>
  </si>
  <si>
    <t>NTP (National Toxicology Program). 2002. Toxicology and carcinogenesis studies of p-nitrotoluene (CAS No. 99-99-0) in F344/N rats and B6C3F1 mice (feed studies). NTP TR 498. NIH Publication No. 02-4432. http://ntp.niehs.nih.gov/ntp/htdocs/LT_rpts/tr498.pdf</t>
  </si>
  <si>
    <t>Adenoma or carcinoma (Clitoris)</t>
  </si>
  <si>
    <t>Modeling of these data was accomplished by dropping data from the high dose group because clitoral tumors in rats were known to be sensitive to body weight, and terminal body weight was reduced 25% in the high-dose females.</t>
  </si>
  <si>
    <t>n-Methyl-n-Nitro-n-Nitrosoguanidine</t>
  </si>
  <si>
    <t>70257</t>
  </si>
  <si>
    <t>http://studioweeren.net/tox-db/print/chemicals/n-methyl-n-nitro-n-nitrosoguanidine</t>
  </si>
  <si>
    <t>Lijinsky W and Reuber MD (1984). Comparison of nitrosocimetidine with nitrosomethylnitroguanidine in chronic feeding tests in rats. Cancer Res. 44: 447-449._x000D_
_x000D_
Arffman EJL, Rasmussen KS and Hansen FN (1981). Effect of some fatty acid methyl esters on gastrointestinal carcinogenesis by N-methyl-N'-nitro-N-nitrosoguanidine in rats. J. Nat. Cancer Inst. 67: 1071-1075.</t>
  </si>
  <si>
    <t>benign and malignant tumors of the glandular stomach; gastrointestinal tract tumors</t>
  </si>
  <si>
    <t>combined adenocarcinoma, adenoma and sarcoma of glandular stomach for NMNG prepared once/wk</t>
  </si>
  <si>
    <t>Cancer potency is the geometric mean from the best studies -- those studies run at_x000D_
relatively low dose levels which lasted longer than 80 weeks and had at least 20 animals in the control group. These criteria lead to taking the geometric mean of potencies estimated from dose response data for: 1) benign and malignant tumors of the glandular stomach of male F344 rats reported by Lijinsky and Reuber (1984); 2) the tumors of the same target site in the same strain but observed for a slightly longer period of time reported by Lijinsky and Reuber (1984); and, 3) gastrointestinal tract tumors in male Wistar rats reported by Arffmann et al (1981).</t>
  </si>
  <si>
    <t>32</t>
  </si>
  <si>
    <t>gastrointestinal tract tumors Arffman et al. (1981)</t>
  </si>
  <si>
    <t>Cancer potency is the geometric mean from the best studies -- those studies run at_x000D_
relatively low dose levels which lasted longer than 80 weeks and had at least 20 animals in the control group. These criteria lead to taking the geometric mean of potencies estimated from dose response data for: 1) benign and malignant tumors of the glandular stomach of male F344 rats reported by Lijinsky and Reuber (1984); 2) the tumors of the same target site in the same strain but observed for a slightly longer period of time reported by Lijinsky and Reuber (1984); and, 3) gastrointestinal tract tumors in male Wistar rats reported by Arffmann et al (1981)._x000D_
IUR was calculated from the cancer slope factor (see accompanying record) using a reference human body weight of 70 kg and an inspiration rate of 20 m3/day.</t>
  </si>
  <si>
    <t>N-methyl-N-Nitrosoethamine</t>
  </si>
  <si>
    <t>10595956</t>
  </si>
  <si>
    <t>C3H8N2O</t>
  </si>
  <si>
    <t>http://www.epa.gov/iris/subst/0179.htm</t>
  </si>
  <si>
    <t>Druckrey, H. 1967. Quantitative aspects in chemical carcinogens. In: Potential Carcinogenic Hazards from Drugs. UICC Monograph, Series 7. Berlin Springer-Verlag. p. 60-78. _x000D_
_x000D_
Druckrey, H., R. Preussmann, S. Ivankovic and D. Schmael. 1967. Organotropic carcinogenic effects of 65 different N-Nitroso-compounds on BD-rats. Z. Kerbsforsch. 69(2): 103-201.</t>
  </si>
  <si>
    <t>BD</t>
  </si>
  <si>
    <t>No control group was reported. Eleven rats received 1 mg/kg-day and 4 rats received 2 mg/kg-day.  IRIS reported that 9/15 rats developed liver tumors. Quantitation of risk based on modeled data using a one-hit model and taking into account the median time of tumor induction.</t>
  </si>
  <si>
    <t>Druckrey H, Preussmann R, Ivankovic S and Schmael D. 1967. Organotropic carcinogenic effects of 65 different N-nitroso-compounds on BD-rats (Ger.). Z Krebsforsch 69:103-201.</t>
  </si>
  <si>
    <t>2+</t>
  </si>
  <si>
    <t>A unit risk of 6.3 E-3 (μg/m3)-1 was  calculated by OEHHA/ATES from the cancer potency factor (20 m3/day inspiration rate) (see accompanying record)</t>
  </si>
  <si>
    <t>n-Methylolacrylamide</t>
  </si>
  <si>
    <t>924425</t>
  </si>
  <si>
    <t>n-Methylpyrrolidone</t>
  </si>
  <si>
    <t>872504</t>
  </si>
  <si>
    <t>N-Nitrosodibutylamine</t>
  </si>
  <si>
    <t>924163</t>
  </si>
  <si>
    <t>C8H18N2O</t>
  </si>
  <si>
    <t>http://www.epa.gov/iris/subst/0037.htm</t>
  </si>
  <si>
    <t>Bertram, J.S. and A.W. Craig. 1970. Induction of bladder tumours in mice with dibutylnitrosamine. Br. J. Cancer. 24: 352-359.</t>
  </si>
  <si>
    <t>bladder and esophagus tumors</t>
  </si>
  <si>
    <t>mg/L water</t>
  </si>
  <si>
    <t>mg/k-day</t>
  </si>
  <si>
    <t>Specific tumor incidences were not reported for control animals. The authors stated that this strain has a very low spontaneous tumor incidence.</t>
  </si>
  <si>
    <t>bladder and esophagus tumors (extrapolated from oral data used to calculate OSF; method for extrapolation was not reported)</t>
  </si>
  <si>
    <t>N-Nitrosodiethanolamine</t>
  </si>
  <si>
    <t>1116547</t>
  </si>
  <si>
    <t>C4H10N2O3</t>
  </si>
  <si>
    <t>http://www.epa.gov/iris/subst/0252.htm</t>
  </si>
  <si>
    <t>Lijinsky, W. and R.M. Kovatch. 1985. Induction of liver tumors in rats by nitrosodiethanolamine at low doses. Carcinogenesis. 6(12): 1679-1681.</t>
  </si>
  <si>
    <t>hepatocellular carcinoma, cholangiocellular carcinoma and adenoma and neoplastic nodules</t>
  </si>
  <si>
    <t>Method for HED extrapolation was unspecified.</t>
  </si>
  <si>
    <t>References the US EPA IRIS documentation</t>
  </si>
  <si>
    <t>http://studioweeren.net/tox-db/print/chemicals/n-nitrosodiethanolamine</t>
  </si>
  <si>
    <t>The IUR was calculated from the IRIS OSF value of 2.8 per mg/kg/day using a reference human body weight of 70 kg and an inspiration rate of 20 m3/day.</t>
  </si>
  <si>
    <t>N-Nitrosodiethylamine</t>
  </si>
  <si>
    <t>55185</t>
  </si>
  <si>
    <t>C4H10N2O</t>
  </si>
  <si>
    <t>http://studioweeren.net/tox-db/print/chemicals/n-nitrosodiethylamine</t>
  </si>
  <si>
    <t>Peto R, Gray R, Brantom P and Grasso, P. 1982. Effects on two tonnes of inbred rats of chronic ingestion of diethyl- or dimethyl-nitrosamine: An unusually detailed dose-response study. Imperial Cancer Res Fund, Cancer Studies Unit, Nuffield Department of Clinical Medicine, Radcliffe Infirmary, Oxford.</t>
  </si>
  <si>
    <t>fatal liver tumors</t>
  </si>
  <si>
    <t>Colworth</t>
  </si>
  <si>
    <t>Incidence data for critical effect not provided, incidence of death from liver tumors was supplied._x000D_
The animal cancer potency, qanimal, was calculated from the linear slope using the lifetime scaling factor qanimal = q1* × (T/Te)3 , where T/Te is the ratio of the experimental duration to the lifetime of the animal. In this case, the scaling factor was equal to 1. An estimated value for the human cancer potency was determined using the relationship qhuman = qanimal × (bwh/bwa)1/3, where bw is the body weight of human or animal, in this case, 450 grams for male rats.</t>
  </si>
  <si>
    <t>http://www.epa.gov/iris/subst/0042.htm</t>
  </si>
  <si>
    <t>Peto, R., R. Gray, P. Brantom and P. Grasso. 1984. Nitrosamine carcinogenesis in 5120 rodents: Chronic administration of sixteen different concentrations of NDEA, NDMA, NPYR and NPIP in the water of 4440 inbread rats, with parallel studies on NDEA alone of the effect of age starting (3, 6 or 20 weeks) and of species (rats, mice, hamsters). IARC Sci. Publ., Lyon, France. 57: 627-665.</t>
  </si>
  <si>
    <t>Specific tumor incidences were not published. Data from Peto et al. (1984) on incidence of liver tumors of all types in female rats were shown to follow this relationship: _x000D_
 _x000D_
CI = 32.09 (d + 0.04) **4 x t**7 _x000D_
where:_x000D_
CI = cumulative incidence _x000D_
d = dose (mg/kg/day)_x000D_
t = time in years _x000D_
_x000D_
Using procedures described in U.S. EPA (1980) to correct for background response, the increased risk associated with exposure to 1 ug/kg/day for 3 years = 2.27E-2, corresponding to a slope factor in rats of 22.7 per (mg/kg)/day. The slope factor was calculated using the cube root of the ratio of the assumed adult human weight of 70 kg and the reported rat weight of 250 g.</t>
  </si>
  <si>
    <t>Specific tumor incidences were not published. Data from Peto et al. (1984) on incidence of liver tumors of all types in female rats were shown to follow this relationship: _x000D_
_x000D_
CI = 32.09 (d + 0.04) **4 x t**7 _x000D_
where:_x000D_
CI =cumulative incidence_x000D_
d =dose (mg/kg/day)_x000D_
t = time in years _x000D_
_x000D_
Using procedures described in U.S. EPA (1980) to correct for background response, the increased risk of 1 ug/kg/day for 3 years = 2.27E-2 or a slope factor for rats of 22.7 per (mg/kg)/day. The slope factor was thus calculated to be 150 per (mg/kg)/day by using the cube root of the ratio of the assumed human body weight (70 kg) to the reported rat body weight of (250 g).</t>
  </si>
  <si>
    <t>liver tumors (inhalation risk unit was extropolated from oral data used to derive oral slope factor, method of extrapoloation was not specified)</t>
  </si>
  <si>
    <t>inhalation risk unit was extropolated from oral data used to derive oral slope factor, method of extrapoloation was not specified</t>
  </si>
  <si>
    <t>N-Nitrosodimethylamine</t>
  </si>
  <si>
    <t>62759</t>
  </si>
  <si>
    <t>C2H6N2O</t>
  </si>
  <si>
    <t>Peto R, Gray R, Brantom P and Grasso P. April, 1982. Effects on two tonnes of inbred rats of chronic ingestion of diethyl- or dimethylnitrosoamine: an unusually detailed dose-response study. Imperial Cancer Res Fund, Cancer Studies Unit, Nuffield Department of Clinical Medicine, Radcliffe Infirmary, Oxford._x000D_
_x000D_
Peto R and Gray R. 1984. Nitrosamine carcinogenesis in 5120 rodents: chronic administration of sixteen different concentrations of NDEA, NDMA, NPYR and NPIP in the water of 4440 inbred rats, with parallel studies on NDEA alone of the effect of age of starting (3,6 or 20 weeks) and of species (rats, mice or hamsters). In: N-Nitroso Compounds: Occurrence, Biological Effects and Relevance to Human Cancer, IARC Scientific Publications No. 57. O‘Neill IK, Von Borstel RC, Miller CT, Long J, Bartsch H eds., International Agency for Research on Cancer, Lyon, pp.501-512.</t>
  </si>
  <si>
    <t>fatal liver tumor</t>
  </si>
  <si>
    <t>The cumulative risk was calculated based on the assumption that the risk increases with the seventh power of exposure duration and the observation that a dose of 1.0 g/kg-day results in a 0.03-0.04% incidence of liver tumors at two years.</t>
  </si>
  <si>
    <t>http://hhpprtv.ornl.gov/issue_papers/NitrosodimethylamineN.pdf</t>
  </si>
  <si>
    <t>6/19/2007</t>
  </si>
  <si>
    <t>Anderson, L.M., A. Giner-Sorolla, D. Ebeling and J.M Budinger. 1978. Effects of imipramine, nitrite, and dimethylnitrosamine on reproduction in mice. Res. Comm. Chem. Pathol. Pharmacol. 19: 311-327.</t>
  </si>
  <si>
    <t>developmental effects (weanling sex ratio and perinatal mortality)</t>
  </si>
  <si>
    <t>Single dose data, not entered into database as BMD modeling is precluded</t>
  </si>
  <si>
    <t>http://www.epa.gov/iris/subst/0045.htm</t>
  </si>
  <si>
    <t>Peto, R., R. Gray, P. Brantom and P. Grasso. 1984. Nitrosamine carcinogenesis in 5120 rodents: Chronic administration of sixteen different concentrations of NDEA, NDMA, NPYR and NPIP in the water of 4440 inbred rats, with parallel studies on NDEA alone of the effect of age of starting (3, 6 or 20 weeks) and of species (rats, mice, hamsters). IARC Sci. Publ. 57: 627-665.</t>
  </si>
  <si>
    <t>Specific tumor incidences were not published. Data from Peto et al. (1984) on incidence of liver tumors of all types in female rats were shown to follow this relationship: _x000D_
_x000D_
CI = 51.45 (d + 0.1) **6 x t**7 _x000D_
where:_x000D_
CI =cumulative incidence_x000D_
d =dose (mg/kg/day)_x000D_
t = time in years _x000D_
_x000D_
Using procedures described in U.S. EPA (1980) to correct for background response, the increased risk of 1 ug/kg/day for 3 years = 7.8E-3 or a slope factor for rats of 7.8 per (mg/kg)/day. The slope factor was thus calculated to be 51 per (mg/kg)/day by using the cube root of the ratio of the assumed human body weight (70 kg) to the reported rat body weight of (250 g).</t>
  </si>
  <si>
    <t>N-Nitrosodipropylamine</t>
  </si>
  <si>
    <t>621647</t>
  </si>
  <si>
    <t>C6H14N2O</t>
  </si>
  <si>
    <t>http://www.epa.gov/iris/subst/0177.htm</t>
  </si>
  <si>
    <t>Druckrey, H., R. Preussmann, S. Ivankovic and D. Schmahl. 1967. Organotropism carcinogenic activities of 65 different N-Nitroso compounds in BD-rats. Z. Krebsforsch. 69(2): 103-201._x000D_
 _x000D_
Druckrey, H. 1967. Quantitative aspects in chemical carcinogens. In: Potential Carcinogenic Hazards from Drugs, Evaluation of Risks, R. Truhart, Ed. UICC Monograph, Series 7. Berlin Springer-Verlag. p. 60-78.</t>
  </si>
  <si>
    <t>Data are from Table 7 and translated text of the primary report.  No control group was reported. IRIS reported 45/48 rats with liver tumors. Quantification of risk based on modeled data using the one-hit model taking into account median time of tumor induction.</t>
  </si>
  <si>
    <t>n-Nitrosomorpholine</t>
  </si>
  <si>
    <t>59892</t>
  </si>
  <si>
    <t>Ketkar MB, Holste J, Preussmann R and Althoff J. 1983. Carcinogenic effect of nitrosomorpholine administered in the drinking water to Syrian golden hamsters. Cancer Lett 17:333-338.</t>
  </si>
  <si>
    <t>benign and malignant tumors of the respiratory tract (primarily papillary polyps, papillomas and epidermoid carcinomas of the larynx and trachea)</t>
  </si>
  <si>
    <t>tumors of the respiratory system</t>
  </si>
  <si>
    <t>Expedited Proposition 65 methodology (with cross-route extrapolation) was used to derive a cancer potency factor. A unit risk factor was then calculated by OEHHA/ATES from the cancer potency factor using a reference human body weight of 70 kg and an inspiration rate of 20 m3/day.</t>
  </si>
  <si>
    <t>n-Nitroso-n-Ethylurea</t>
  </si>
  <si>
    <t>759739</t>
  </si>
  <si>
    <t>http://studioweeren.net/tox-db/print/chemicals/n-nitroso-n-ethylurea</t>
  </si>
  <si>
    <t>no documentation was located for this value</t>
  </si>
  <si>
    <t>n-Nitroso-n-Methylurea</t>
  </si>
  <si>
    <t>684935</t>
  </si>
  <si>
    <t>http://studioweeren.net/tox-db/print/chemicals/n-nitroso-n-methylurea</t>
  </si>
  <si>
    <t>n-Nitroso-n-Methylurethane</t>
  </si>
  <si>
    <t>615532</t>
  </si>
  <si>
    <t>Herrold KM (1966). Epidermoid carcinomas of esophagus and forestomach induced in Syrian hamsters by N-nitroso-N-methylurethan. J. Nat. Cancer Inst. 37: 389-394.</t>
  </si>
  <si>
    <t>epidermoid carcinomas of the esophagus</t>
  </si>
  <si>
    <t>Total dose is reported as 25-30 mg .  Incidence of epidermoid carcinomas in treated hamsters was 13/16.  No tumors were observed in the control animals; effective number of control animals not reported.</t>
  </si>
  <si>
    <t>n-Nitrosonornicotine</t>
  </si>
  <si>
    <t>16543558</t>
  </si>
  <si>
    <t>Hecht SS, Young Rand Maeura Y (1983). Comparative carcinogenicity in F344 rats and Syrian golden hamsters of N'-nitrosonornicotine and N'-nitrosonomicotine-1-N-oxide. Cancer Lett. 20: 333-340.</t>
  </si>
  <si>
    <t>papillomas of the respiratory system</t>
  </si>
  <si>
    <t>papillomas of the respiratory system (nasal cavity and trachea)</t>
  </si>
  <si>
    <t>% (w/v)</t>
  </si>
  <si>
    <t>Following the 31-week treatment period, hamsters were observed for an additional 65 weeks.  Dose response data are from Table 4.</t>
  </si>
  <si>
    <t>n-Nitrosopiperidine</t>
  </si>
  <si>
    <t>100754</t>
  </si>
  <si>
    <t>Eisenbrand G, Habs M, Schmahl D and Preussman R (1980). Carcinogenicity of Nnitroso-3-hydroxypyrrolidine and dose-response study with N-nitrosopiperidine in rats. In: IARC Scientific Publication #31. (E.A. Walker, L Criciute, M Castegnaro, and M Borzsonyi, Eds.), World Health Organization, International Agency for Research on Cancer, Lyon, France, pp. 657-663.</t>
  </si>
  <si>
    <t>143</t>
  </si>
  <si>
    <t>mg/kg bw</t>
  </si>
  <si>
    <t>http://studioweeren.net/tox-db/print/chemicals/n-nitrosopiperidine</t>
  </si>
  <si>
    <t>N-Nitrosopyrrolidine</t>
  </si>
  <si>
    <t>930552</t>
  </si>
  <si>
    <t>C4H8N2O</t>
  </si>
  <si>
    <t>Preussmann R, Schmähl D and Eisenbrand G. 1977. Carcinogenicity of N-nitrosopyrrolidine: dose-response study in rats. Z Krebsforsch 90:161-166._x000D_
_x000D_
U.S. Environmental Protection Agency (US EPA) 1994. Integrated Risk Information System: N-Nitrosopyrrolidine. Office of Health and Environmental Assessment.</t>
  </si>
  <si>
    <t>hepatocellular carcinomas and adenomas</t>
  </si>
  <si>
    <t>The cancer potency factor  was calculated using a linearized multistage procedure with surface area scaling for conversion of the rat administered dose to a human equivalent dose (US EPA, 1994).  Details on BMR and body weight scaling factor were not provided.</t>
  </si>
  <si>
    <t>http://www.epa.gov/iris/subst/0081.htm</t>
  </si>
  <si>
    <t>Preussmann, R., D. Schmahl and G. Eisenbrand. 1977. Carcinogenicity of N-nitrosopyrrolidine: Dose-response study in rats. Z. Krebsforsch. 90: 161-166.</t>
  </si>
  <si>
    <t>hepatocellular carcinoma and adenoma</t>
  </si>
  <si>
    <t>Method for animal to human extrapolation was not reported.</t>
  </si>
  <si>
    <t>(extrapolated from oral data used to calculate the OSF; method for extrapolation not reported)</t>
  </si>
  <si>
    <t>Nonane, n-</t>
  </si>
  <si>
    <t>111842</t>
  </si>
  <si>
    <t>http://hhpprtv.ornl.gov/issue_papers/Nonanen.pdf</t>
  </si>
  <si>
    <t>Carpenter, C.P., Geary, D.L., Myers, R.C., Nachreiner, D.F., Sullivan, L.J. and King, J.M. 1978. Petroleum hydrocarbon toxicity studies XVII. Animal response to n-nonane vapor. Toxicology and Applied Pharmacology, 44: 53–61.</t>
  </si>
  <si>
    <t>Clinical signs (salivation and lacrimation) and marginally depressed body weight</t>
  </si>
  <si>
    <t>marginally depressed body weight</t>
  </si>
  <si>
    <t>BMD modeling of the body-weight data is not possible because group sizes for this endpoint are not reported.</t>
  </si>
  <si>
    <t>Clinical signs (salivation and lacrimation)</t>
  </si>
  <si>
    <t>Incidence data for clinical signs are not reported.</t>
  </si>
  <si>
    <t>Norflurazon</t>
  </si>
  <si>
    <t>27314132</t>
  </si>
  <si>
    <t>C12H9ClF3N3O</t>
  </si>
  <si>
    <t>http://www.epa.gov/opp00001/chem_search/reg_actions/reregistration/red_PC-105801_2-Mar-99.pdf</t>
  </si>
  <si>
    <t>3/2/1999</t>
  </si>
  <si>
    <t>Klotzsche, C.; Carpy, S.; De Rijk; et al. (1973) San 9789 (Zorial), 6 Months Feeding Study in Dogs: Bericht Nr. 56/73. (Unpublished study received May 13, 1974 under 4F1506; prepared by Sandoz-Wander, Inc., Homestead, FL; CDL: 093995-A).  MRID 00111618</t>
  </si>
  <si>
    <t>increased absolute and relative liver weight and increased cholesterol</t>
  </si>
  <si>
    <t>http://www.epa.gov/iris/subst/0082.htm</t>
  </si>
  <si>
    <t>Sandoz-Wander, Inc. 1973. MRID No. 00111618. Available from EPA. Write to FOI, EPA, Washington, DC 20460.</t>
  </si>
  <si>
    <t>Liver and thyroid effects</t>
  </si>
  <si>
    <t>congestion and swelling of hepatocytes</t>
  </si>
  <si>
    <t>thyroid effects</t>
  </si>
  <si>
    <t>slight increase in colloidal vacuoles</t>
  </si>
  <si>
    <t>Novaluron</t>
  </si>
  <si>
    <t>116714466</t>
  </si>
  <si>
    <t>http://www.regulations.gov/#!documentDetail;D=EPA-HQ-OPP-2010-0466-0010</t>
  </si>
  <si>
    <t>45651506 (1995)</t>
  </si>
  <si>
    <t>RBC damage and turnover resuliting in regenerative anemia</t>
  </si>
  <si>
    <t>o-Aminoazotoluene</t>
  </si>
  <si>
    <t>97563</t>
  </si>
  <si>
    <t>Waters LL (1937). o-Aminoazotoluene as a carcinogenic agent. Yale J. BioI. Med. 10: 179-184.</t>
  </si>
  <si>
    <t>63</t>
  </si>
  <si>
    <t>mg/g diet</t>
  </si>
  <si>
    <t>Experiment included animals killed from the 17th to the 473rd day of feeding.  Only animals living after 1 year of treatment were included in the dose-response analysis (as per Gold et al 1984).</t>
  </si>
  <si>
    <t>o-Anisidine</t>
  </si>
  <si>
    <t>90040</t>
  </si>
  <si>
    <t>National Cancer Institute (NCI, 1978). Bioassay of ortho-Anisidine for Possible Carcinogenicity. Carcinogenesis Technical Report Series, Technical Report No. 89._x000D_
US Department of Health, Education and Welfare, NCI Carcinogenesis Testing Program, Bethesda, MD.</t>
  </si>
  <si>
    <t>benign and malignant tumors of the urinary bladder</t>
  </si>
  <si>
    <t>o-Anisidine hydrochloride (MW conversion)</t>
  </si>
  <si>
    <t>Transitional-cell carcinomas or papillomas of the urinary bladder</t>
  </si>
  <si>
    <t>o-Anisidine Hydrochloride</t>
  </si>
  <si>
    <t>134292</t>
  </si>
  <si>
    <t>o-Cresol (2-Methylphenol)</t>
  </si>
  <si>
    <t>95487</t>
  </si>
  <si>
    <t>http://www.epa.gov/iris/subst/0300.htm</t>
  </si>
  <si>
    <t>U.S. EPA. 1986. o, m, p-Cresol. 90-Day oral subchronic toxicity studies in rats. Office of Solid Waste, Washington, DC. _x000D_
_x000D_
U.S. EPA. 1987. o, m, p-Cresol. 90-Day oral subchronic neurotoxicity study in rats. Office of Solid Waste, Washington, DC.</t>
  </si>
  <si>
    <t>Decreased body weights and neurotoxicity</t>
  </si>
  <si>
    <t>The lowest dose of o-cresol (50 mg/kg/day) caused clinical signs of CNS-stimulation post dosing such as salivation, rapid respiration, and hypoactivity; however, these symptoms were low in incidence and sporadic in nature. Higher doses of o-cresol (greater than 450 mg/kg/day) produced significant neurological events, such as increased salivation, urination, tremors, lacrimation, palpebral closure, and rapid respiration._x000D_
Available copy of primary report is missing tables and appendices with critical data</t>
  </si>
  <si>
    <t>Available copy of primary report does not contain table of body weights</t>
  </si>
  <si>
    <t>Octamethylpyrophosphoramide</t>
  </si>
  <si>
    <t>152169</t>
  </si>
  <si>
    <t>http://epa-heast.ornl.gov/heast.php?chemical=Octamethylpyrophosphoramide</t>
  </si>
  <si>
    <t>Rider J.A., H.C. Moeller, E.J. Puletti and J.I. Swader. 1969. Toxicity of Parathion, Systox, Octamethylpyrophosphoramine and Methyl Parathion in man. Toxicol Appl Pharmacol. 14(3): 603-611.</t>
  </si>
  <si>
    <t>decreased cholinesterase activity</t>
  </si>
  <si>
    <t>According to the US EPA (1987c), it is not necessary to apply an additional uncertainty factor to expand from subchronic to chronic exposure for cholinesterase inhibition, because animal data do not indicate that the effect worsens with prolonged exposure</t>
  </si>
  <si>
    <t>&gt;30</t>
  </si>
  <si>
    <t>OMPA was administered daily in capsules.  The critical effect was observed at the free-standing NOAEL, but determined to be "nonadverse", as it was found in the absence of any other adverse effects.</t>
  </si>
  <si>
    <t>Octogen</t>
  </si>
  <si>
    <t>2691410</t>
  </si>
  <si>
    <t>C4H8N8O8</t>
  </si>
  <si>
    <t>http://www.epa.gov/iris/subst/0311.htm</t>
  </si>
  <si>
    <t>U.S. Department of Defense. 1985a. AD-A171 601. Available from Defense Technical Information Center. Write to Documents, Cameron Station, Alexandria, VA 22314, or call (703)274-7633.</t>
  </si>
  <si>
    <t>hepatic lesions</t>
  </si>
  <si>
    <t>Hepatic lesions included enlarged centrilobular cells with pale nuclei and dark cytoplasm, dilation of sinusoids, and necrosis.  Incidence data are from pg. 18 of primary report.</t>
  </si>
  <si>
    <t>o-Dianisidine</t>
  </si>
  <si>
    <t>119904</t>
  </si>
  <si>
    <t>http://epa-heast.ornl.gov/heast.php?chemical=Dimethoxybenzidine, 3,3'-</t>
  </si>
  <si>
    <t>Sellakumar A.R., R. Montesano and A. Saffioti. 1969. Aromatic Amines carcinogenicity in hamsters. Proc Am Assoc Cancer Res. 10: 78._x000D_
_x000D_
OSHA/NIOSH (Occupational Safety and Health Administration/National Institute for Occupational Safety and Health). 1980. Health hazard, alert Benzidine, o-Tolidine and o-Dianisidine based dyes. DHHS (NIOSH) Publ No. 81-106.</t>
  </si>
  <si>
    <t>forestomach papilloma</t>
  </si>
  <si>
    <t>ten tumor sites in male rats (a combined potency estimate  was derived using Monte Carlo analysis)</t>
  </si>
  <si>
    <t>3,3'-dimethoxybenzidine dihydrochloride (MW conversion)</t>
  </si>
  <si>
    <t>The CPF for this tumor site is 0.14 per mg/kg/day.</t>
  </si>
  <si>
    <t>The CPF for this tumor site is 0.085 per mg/kg/day.</t>
  </si>
  <si>
    <t>The CPF for this tumor site is 0.094 per mg/kg/day.</t>
  </si>
  <si>
    <t>Mesothelioma</t>
  </si>
  <si>
    <t>The CPF for this tumor site is 0.067 per mg/kg/day.</t>
  </si>
  <si>
    <t>Brain astrocytomas</t>
  </si>
  <si>
    <t>The CPF for this tumor site is 0.066 per mg/kg/day.</t>
  </si>
  <si>
    <t>The CPF for this tumor site is 0.25 per mg/kg/day.</t>
  </si>
  <si>
    <t>Zymbal's gland carcinomas or adenomas</t>
  </si>
  <si>
    <t>The CPF for this tumor site is 0.35 per mg/kg/day.</t>
  </si>
  <si>
    <t>Skin basal cell carcinomas or adenomas</t>
  </si>
  <si>
    <t>The CPF for this tumor site (with mid- and high-dose groups removed) is 2.6 per mg/kg/day</t>
  </si>
  <si>
    <t>The CPF for this tumor site is 0.41 per mg/kg/day.</t>
  </si>
  <si>
    <t>o-Phenylenediamine</t>
  </si>
  <si>
    <t>95545</t>
  </si>
  <si>
    <t>http://epa-heast.ornl.gov/heast.php?chemical=Phenylenediamine, o-</t>
  </si>
  <si>
    <t>Weisburger E.K., A.B. Russfield and F. Homburger, et al. 1978. Testing of twenty-one environmental aromatic Amines or derivatives for long-term toxicity or carcinogenicity. J Environ Pathol Toxicol. 2(2): 325-356.</t>
  </si>
  <si>
    <t>o-phenylenediamine dihydrochloride</t>
  </si>
  <si>
    <t>548</t>
  </si>
  <si>
    <t>ppm (o-phenylenediamine)</t>
  </si>
  <si>
    <t>Following the 18-month  treatment period, rats were observed for an additional 6 months.  Doses were adjusted for lifetime exposure.  The OSF  was calculated using "the linearized multistage model developed by Kenneth Crump . . (Federal Register, 1980)"</t>
  </si>
  <si>
    <t>o-Phenylenediamine Dihydrochloride</t>
  </si>
  <si>
    <t>615281</t>
  </si>
  <si>
    <t>Weisburger EK, Russfield AB, Homburger F, Weisburger JH, Boger E, Van Dongen CG and Chu K (1978). Testing of twenty-one aromatic amines or derivatives for long-term toxicity or carcinogenicity. J Environ Pathol Toxicol 2:325-356.</t>
  </si>
  <si>
    <t>liver tumors (benign and malignant combined)</t>
  </si>
  <si>
    <t>o-Phenylphenate, sodium</t>
  </si>
  <si>
    <t>132274</t>
  </si>
  <si>
    <t>Hiraga K and Fujii T (1981). Induction of tumors of the urinary system in the F344 rats by dietary administration of sodium o-phenylphenate. Food Cosmet. Toxicol. 19:_x000D_
303-310.</t>
  </si>
  <si>
    <t>benign and malignant urinary tract tumors</t>
  </si>
  <si>
    <t>Tumors of urinary tract system</t>
  </si>
  <si>
    <t>Orthosulfamuron</t>
  </si>
  <si>
    <t>213464778</t>
  </si>
  <si>
    <t>http://www.epa.gov/opp00001/chem_search/reg_actions/registration/fs_PC-108209_01-Feb-07.pdf</t>
  </si>
  <si>
    <t>decreased body weight gains, hepatotoxicity and nephrotoxicity</t>
  </si>
  <si>
    <t>Oryzalin</t>
  </si>
  <si>
    <t>19044883</t>
  </si>
  <si>
    <t>C12H18N4O6S</t>
  </si>
  <si>
    <t>http://www.epa.gov/opp00001/chem_search/reg_actions/reregistration/tred_PC-104201_26-May-04.pdf</t>
  </si>
  <si>
    <t>decreased body weight gain and hematology parameters, and increased microscopic findings in the thyroid</t>
  </si>
  <si>
    <t>http://www.epa.gov/iris/subst/0083.htm</t>
  </si>
  <si>
    <t>Eli Lilly Company. 1986. MRID No. 46624800. Available from EPA. Write to FOI, EPA, Washington, DC 20460.</t>
  </si>
  <si>
    <t>Increases in serum cholesterol, alkaline phosphatase, and relative liver and kidney weights, and decreases in alanine transaminase and adrenal weights</t>
  </si>
  <si>
    <t>Increases in serum cholesterol and alkaline phosphatase; decrease in alanine transaminase</t>
  </si>
  <si>
    <t>Increase in relative liver weights</t>
  </si>
  <si>
    <t>Increase in kidney weights</t>
  </si>
  <si>
    <t>Decrease in adrenal weights</t>
  </si>
  <si>
    <t>o-Toluidine</t>
  </si>
  <si>
    <t>95534</t>
  </si>
  <si>
    <t>http://epa-heast.ornl.gov/heast.php?chemical=Methylaniline, 2-</t>
  </si>
  <si>
    <t>Hecht S.S., A. El-Boyoumy, A. Rivenson and E. Fiala. 1982. Comparative carcinogenicity of o-Toluidine Hydrochloride and o-Nitrotoluene in F-344 rats. Cancer Lett. 16(1): 103-108.</t>
  </si>
  <si>
    <t>skin fibroma</t>
  </si>
  <si>
    <t>o-Toluidine Hydrochloride (MW conversion)</t>
  </si>
  <si>
    <t>93</t>
  </si>
  <si>
    <t>mg o-Toluidine hydrochloride/rat/day</t>
  </si>
  <si>
    <t>mg o-Toluidine/kg/day</t>
  </si>
  <si>
    <t>Following treatment, rats were observed for an additional 20 weeks.  Doses were adjusted for exposure over the whole study (73/93 weeks) and coverted into o-Toluidine doses using the molecular weight ratio.  The q1* was calculated "using the multistage model"</t>
  </si>
  <si>
    <t>National Cancer Institute (NCI, 1979). Bioassay of ortho-Toluidine Hydrochloride for Possible Carcinogenicity. Carcinogenesis Technical Report Series No. 66. NTIS_x000D_
Publication No. PB 290908. US Department of Health, Education and Welfare, NCI Carcinogenesis Testing Program, Bethesda, MD._x000D_
_x000D_
Hecht SS, El-Bayoumy K, Rivenson A and Fiala E (1982). Comparative carcinogenicity of o-toluidine hydrochloride and o-nitrosotoluene in F344 rats. Cancer_x000D_
LeIt. 16: 103-108._x000D_
_x000D_
Weisburger EK, Russfie1d AB, Homburger F, Weisburger JH, Boger E, Van Dongen CG and Chu K (1978). Testing of twenty-one aromatic amines or derivatives for longterm_x000D_
toxicity or carcinogenicity. J. Environ. Pat hoi. Toxieol. 2: 325-356._x000D_
_x000D_
Russfield AB, Homburger F, Boger E, Van Donger CG, Weisburger EK and Weisburger JH (1973). Carcinogenicity o/Chemieals in Man's Environment. Final_x000D_
Report, Contract No. NIH-NCI-E-68-1311. Bio-research Consultants, Inc., Cambridge, MA.</t>
  </si>
  <si>
    <t>multiple tumor sites in male rats (OSF is the geometric mean of the potency values derived from the most sensitive sites in 4 feeding studies)</t>
  </si>
  <si>
    <t>o-Toluidine hydrochloride (MW conversion)</t>
  </si>
  <si>
    <t>multiple sites (e.g., liver, urinary tract, mammary gland, skin and subcutaneous tissue).</t>
  </si>
  <si>
    <t>OSF was extrapolated using molecular weight ratio.</t>
  </si>
  <si>
    <t>o-Toluidine Hydrochloride</t>
  </si>
  <si>
    <t>636215</t>
  </si>
  <si>
    <t>http://epa-heast.ornl.gov/heast.php?chemical=Methylaniline Hydrochloride, 2-</t>
  </si>
  <si>
    <t>Hecht S.S., A. El-Boyoumy, A. Rivenson and E. Fiala. 1982. Comparative carcinogenicity of o-Toluidine Hydrochloride and o-Nitrosotoluene in F-344 rats. Cancer Lett. 16(1): 103-108.</t>
  </si>
  <si>
    <t>mg/rat/day</t>
  </si>
  <si>
    <t>Following treatment, rats were observed for an additional 20 weeks.  Doses were adjusted for exposure over the whole study (73/93 weeks).  The q1* was calculated "using the multistage model"</t>
  </si>
  <si>
    <t>http://studioweeren.net/tox-db/print/chemicals/o-toluidine-hydrochloride</t>
  </si>
  <si>
    <t>National Cancer Institute (NCI, 1979). Bioassay of ortho-Toluidine Hydrochloride for Possible Carcinogenicity. Carcinogenesis Technical Report Series No. 66. NTIS Publication No. PB 290908. US Department of Health, Education and Welfare, NCI Carcinogenesis Testing Program, Bethesda, MD._x000D_
_x000D_
Hecht SS, El-Bayoumy K, Rivenson A and Fiala E (1982). Comparative carcinogenicity of o-toluidine hydrochloride and o-nitrosotoluene in F344 rats. Cancer Let. 16: 103-108._x000D_
_x000D_
Weisburger EK, Russfie1d AB, Homburger F, Weisburger JH, Boger E, Van Dongen CG and Chu K (1978). Testing of twenty-one aromatic amines or derivatives for longterm toxicity or carcinogenicity. J. Environ. Pat hoi. Toxicol. 2: 325-356._x000D_
_x000D_
Russfield AB, Homburger F, Boger E, Van Donger CG, Weisburger EK and Weisburger JH (1973). Carcinogenicity o/Chemieals in Man's Environment. FinalReport, Contract No. NIH-NCI-E-68-1311. Bio-research Consultants, Inc., Cambridge, MA.</t>
  </si>
  <si>
    <t>multiple tumor sites in male rats</t>
  </si>
  <si>
    <t>Survival was poor for the NCI study in male rats. Potency for that study was therefore derived using a time-to-tumor analysis.  Survival was poor for the NCI study in male rats. Potency for that study was therefore derived using a time-to-tumor analysis.  It is unclear from the Proposition 65 document which datasets from Gold et al (1984) were used to derive the OSF.  It appears only 3 datasets for male rats are reported in Gold et al.</t>
  </si>
  <si>
    <t>Oxadiazon</t>
  </si>
  <si>
    <t>19666309</t>
  </si>
  <si>
    <t>C15H18Cl2N2O3</t>
  </si>
  <si>
    <t>http://www.epa.gov/iris/subst/0253.htm</t>
  </si>
  <si>
    <t>Rhone-Poulenc Company. 1981. MRID No. 00149003. Available from EPA. Write to FOI, EPA, Washington, DC 20460.</t>
  </si>
  <si>
    <t>Increased levels of serum proteins and increased liver weights</t>
  </si>
  <si>
    <t>Increased levels of serum proteins</t>
  </si>
  <si>
    <t>Oxamyl</t>
  </si>
  <si>
    <t>23135220</t>
  </si>
  <si>
    <t>C7H13N3O3S</t>
  </si>
  <si>
    <t>http://iaspub.epa.gov/apex/pesticides/f?p=CHEMICALSEARCH:21:0::NO:101,21:P21_NAME_VAL,P21_CODE_VAL,P21_SHOW_ALL_VAL,P21_IS_SHOW,P21_SMILES,P21_TOLERANCE,P21_IDENTICAL_STRUCTURE,P21_SUB_SUPER,P21_STEREOCHEMISTRY,P21_IDENTITY_ACTIVE,P21_SUBSUPERSTRUCT_ACTIVE,P21_MATCH_OTHER:\\,23135-22-0</t>
  </si>
  <si>
    <t>Van Pelt, C. (1999) DuPont's Position on the NOEL in Rats Following Acute Neurotoxicity Testing with Oxamyl: Lab Project Number: DUPONT20-20: HLR 1118-96. Unpublished study prepared by E.I. du Pont de Nemours and Company. 22 p._x000D_
_x000D_
Malley, L. (1997) Acute Oral Neurotoxicity Study of Oxamyl Technical in Rats: Lab Project Number: HLR 1118-96: 10730-001: 1118-96. Unpublished study prepared_x000D_
by DuPont Haskell Lab for Toxicology and Industrial Medicine. 629 p. (Relates to L0000163 and L0000168).</t>
  </si>
  <si>
    <t>clinical signs and cholinesterase inhibition in plasma, red blood cells, and brain_x000D_
Cholinesterase inhibition reverses rapidly (within 2 to 3 hours)._x000D_
Due to rapid reversibility chronic risks are not expected.</t>
  </si>
  <si>
    <t>http://www.epa.gov/iris/subst/0181.htm</t>
  </si>
  <si>
    <t>E.I. du Pont de Nemours and Company. 1972a. MRID No. 00083352, 00113400. Available from EPA. Write to FOI, EPA, Washington, DC 20460.</t>
  </si>
  <si>
    <t>Decreased body weight gain and food consumption</t>
  </si>
  <si>
    <t>decreased food consumption</t>
  </si>
  <si>
    <t>Oxirane, 2-(3,5-dichlorophenyl)-2-(2,2,2-trichlo</t>
  </si>
  <si>
    <t>58138082</t>
  </si>
  <si>
    <t>C10H7Cl5O</t>
  </si>
  <si>
    <t>http://www.epa.gov/iris/subst/0124.htm</t>
  </si>
  <si>
    <t>Dow Chemical. l984. MRID No. 00132088, 00145080; HED Doc. No. 003604, 004594. Available from EPA. Write to FOI, EPA, Washington D.C. 20460.</t>
  </si>
  <si>
    <t>Decreased fertility index and depressed body weight of dams</t>
  </si>
  <si>
    <t>Decreased fertility index</t>
  </si>
  <si>
    <t>decreased fertility index</t>
  </si>
  <si>
    <t>Depressed body weight of dams</t>
  </si>
  <si>
    <t>Oxydemeton-methyl</t>
  </si>
  <si>
    <t>301122</t>
  </si>
  <si>
    <t>http://www.epa.gov/opp00001/chem_search/reg_actions/reregistration/red_PC-058702_31-Jul-06.pdf</t>
  </si>
  <si>
    <t>MRID 00151805. Hoffman, K.; Ruhl, C. (1984) R 2170 (Common Name: Oxydemeton Methyl): Chronic Toxicity to Dogs on Oral Administration (12- month Stomach Tube Study): Rept No. 12 734. Unpublished study prepared by Bayer AG. 181 p._x000D_
MRID 41082201. Hoffman, K.; Ruhl-Fehlert, C. (1988) R 2170 (C.N. Oxydemeton- methyl) Chronic Toxicity to Dogs on Oral Administration (12-month Study by Gavage): Report No. 86797. Unpublished study prepared by Bayer AG. 163 p._x000D_
MRID 41980801. Hoffman, K.; Mager, H. (1990) Addendum B to Bayer Report No. 12734, June 7, 1984 Entitled: R 2170 (Common Name: Oxydemeton methyl) Chronic Toxicity to Dogs on Oral Administration (12-Month Study by Gavage): Lab Project Number: 86797. Unpublished study prepared by Bayer AG. 106 p._x000D_
MRID 43454201. Eigenberg, D. (1993) Addendum C to Bayer Report No. 12734, June 7, 1984, Entitled: "R 2170 (Common Name: Oxydemeton Methyl): Chronic Toxicity to Dogs on Oral Administration (12-Month Study by Gavage)": Lab Project Number: 86797: 86797-3. Unpublished study prepared by Bayer Ag. 36 p.</t>
  </si>
  <si>
    <t>Decreased erythrocyte and brain ChE</t>
  </si>
  <si>
    <t>Oxyfluorfen</t>
  </si>
  <si>
    <t>42874033</t>
  </si>
  <si>
    <t>C15H11ClF3NO4</t>
  </si>
  <si>
    <t>http://www.epa.gov/opp00001/chem_search/reg_actions/reregistration/red_PC-111601_1-Aug-02.pdf</t>
  </si>
  <si>
    <t>liver toxicity_x000D_
Chronic dog and mouse carcinogenicity studies</t>
  </si>
  <si>
    <t>http://www.epa.gov/iris/subst/0084.htm</t>
  </si>
  <si>
    <t>Rohm and Haas Company. 1977a. MRID No. 00037939. Available from EPA. Write to FOI, EPA, Washington, DC 20460.</t>
  </si>
  <si>
    <t>Increased absolute liver weight and nonneoplastic lesions</t>
  </si>
  <si>
    <t>Increased absolute liver weight</t>
  </si>
  <si>
    <t>nonneoplastic lesions</t>
  </si>
  <si>
    <t>necrosis, regeneration, and hyperplastic nodules</t>
  </si>
  <si>
    <t>Oxytetracycline</t>
  </si>
  <si>
    <t>79572</t>
  </si>
  <si>
    <t>http://www.epa.gov/opp00001/chem_search/reg_actions/reregistration/tred_PC-006304_30-Jun-06.pdf</t>
  </si>
  <si>
    <t>Microbial study in dogs</t>
  </si>
  <si>
    <t>microbial effects</t>
  </si>
  <si>
    <t>Oxytetracycline calcium</t>
  </si>
  <si>
    <t>7179502</t>
  </si>
  <si>
    <t>http://iaspub.epa.gov/apex/pesticides/f?p=CHEMICALSEARCH:21:0::NO:101,21:P21_NAME_VAL,P21_CODE_VAL,P21_SHOW_ALL_VAL,P21_IS_SHOW,P21_SMILES,P21_TOLERANCE,P21_IDENTICAL_STRUCTURE,P21_SUB_SUPER,P21_STEREOCHEMISTRY,P21_IDENTITY_ACTIVE,P21_SUBSUPERSTRUCT_ACTIVE,P21_MATCH_OTHER:\\,7179-50-2</t>
  </si>
  <si>
    <t>EPA has waived all toxicological data requirements for_x000D_
hydroxytetracycline monohydrochloride and oxytetracycline calcium. The toxicity of all three oxytetracyclines is expected to be similar, and data generated on one compound can be used to assess exposure/risks of the other two.</t>
  </si>
  <si>
    <t>Oxytetracycline hydrochloride</t>
  </si>
  <si>
    <t>2058460</t>
  </si>
  <si>
    <t>http://www.epa.gov/opp00001/chem_search/reg_actions/reregistration/red_PC-006308_30-Mar-93.pdf</t>
  </si>
  <si>
    <t>Ozone</t>
  </si>
  <si>
    <t>10028156</t>
  </si>
  <si>
    <t>p,p'-DDD</t>
  </si>
  <si>
    <t>72548</t>
  </si>
  <si>
    <t>C14H10Cl4</t>
  </si>
  <si>
    <t>Tomatis, L., V. Turusov, R.T. Charles and M. Boicchi. 1974. Effect of long- term exposure to 1,1-dichloro-2,2-bis(p-chlorophenyl)ethylene, to 1,1- dichloro-2,2-bis(p-chlorophenyl)-ethane, and to the two chemicals combined on CF-1 mice. J. Natl. Cancer Inst. 52(3): 883-891.</t>
  </si>
  <si>
    <t>references US EPA IRIS documentation</t>
  </si>
  <si>
    <t>http://www.epa.gov/iris/subst/0347.htm</t>
  </si>
  <si>
    <t>http://studioweeren.net/tox-db/print/chemicals/dichlorodiphenyldichloroethane</t>
  </si>
  <si>
    <t>The IUR was calculated from the IRIS OSF value of 0.24 per mg/kg/day using a reference human body weight of 70 kg and an inspiration rate of 20 m3/day.</t>
  </si>
  <si>
    <t>p,p'-DDE</t>
  </si>
  <si>
    <t>72559</t>
  </si>
  <si>
    <t>C14H8Cl4</t>
  </si>
  <si>
    <t>Tomatis, L., V. Turusov, R.t. Charles and M. Boicchi. 1974. Effect of long- term exposure to 1,1-dichloro-2,2-bis(p-chlorophenyl)ethylene, to 1,1- dichloro-2,2-bis(p-chlorophenyl)ethane, and the two chemicals combined on CF-1 mice. J. Natl. Cancer Inst. 52: 883-891.</t>
  </si>
  <si>
    <t>Rossi, L., O. Barbieri, M. Sanguineti, J.R.P. Cabral, P. Bruzzi and L. Santi. 1983. Carcinogenicity study with technical-grade DDT and DDE in hamsters. Cancer Res. 43: 776-781.</t>
  </si>
  <si>
    <t>neoplastic nodules (hepatomas)</t>
  </si>
  <si>
    <t>hepatocellular carcinomas, hepatomas</t>
  </si>
  <si>
    <t>NCI (National Cancer Institute). 1978. Bioassay of DDT, TDE and p,p'-DDE for possible carcinogenicity. NCI Report No. 131. DHEW Publ. No. (NIH) 78-1386.</t>
  </si>
  <si>
    <t>http://www.epa.gov/iris/subst/0328.htm</t>
  </si>
  <si>
    <t>hepatocellular carcinomas, hepatomas (the oral slope factor is the geometric mean of six slope factors from mice and hamsters).</t>
  </si>
  <si>
    <t>128</t>
  </si>
  <si>
    <t>http://studioweeren.net/tox-db/print/chemicals/dichlorodiphenyldichloroethylene</t>
  </si>
  <si>
    <t>NCI (National Cancer Institute). 1978. Bioassay of DDT, TDE and p,p'-DDE for possible carcinogenicity. NCI Report No. 131. DHEW Publ. No. (NIH) 78-1386._x000D_
_x000D_
Tomatis, L., V. Turusov, R.t. Charles and M. Boicchi. 1974. Effect of long- term exposure to 1,1-dichloro-2,2-bis(p-chlorophenyl)ethylene, to 1,1- dichloro-2,2-bis(p-chlorophenyl)ethane, and the two chemicals combined on CF-1 mice. J. Natl. Cancer Inst. 52: 883-891._x000D_
_x000D_
Rossi, L., O. Barbieri, M. Sanguineti, J.R.P. Cabral, P. Bruzzi and L. Santi. 1983. Carcinogenicity study with technical-grade DDT and DDE in hamsters. Cancer Res. 43: 776-781.</t>
  </si>
  <si>
    <t>hepatocellular carcinomas (mouse), hepatomas (mouse and hamster) [see accompanying records]</t>
  </si>
  <si>
    <t>hepatocellular carcinomas (mouse), hepatomas (mouse and hamster)</t>
  </si>
  <si>
    <t>The IUR was calculated from the IRIS OSF value of 0.34 per mg/kg/day using a reference human body weight of 70 kg and an inspiration rate of 20 m3/day.</t>
  </si>
  <si>
    <t>Paclobutrazol</t>
  </si>
  <si>
    <t>76738620</t>
  </si>
  <si>
    <t>C15H20ClN3O</t>
  </si>
  <si>
    <t>http://www.epa.gov/iris/subst/0182.htm</t>
  </si>
  <si>
    <t>ICI Americas, Inc. 1983a. MRID No. 00132689; HED Doc. No. 003813. Available from EPA. Write to FOI, EPA, Washington, DC 20460</t>
  </si>
  <si>
    <t>Elevated liver weights, serum cholesterol, hepatic  aminopyrine N-demethylase activity, and alanine transaminase levels</t>
  </si>
  <si>
    <t>para-Cresidine</t>
  </si>
  <si>
    <t>120718</t>
  </si>
  <si>
    <t>National Cancer Institute (NCI) 1979. Bioassay of p-Cresidine for Possible Carcinogenicity. CAS No. 120-71-8. Carcinogenesis Technical Report Series No. 142. NCI-CG-TR-142 DHEW Publication No. (NIH) 78-1355. U.S. Department of Health, Education and Welfare, NCI Carcinogenesis Testing Program, Bethesda, MD.</t>
  </si>
  <si>
    <t>benign and malignant urinary bladder tumors</t>
  </si>
  <si>
    <t>Doses in each group were lowered after 21 weeks (rationale not provided).</t>
  </si>
  <si>
    <t>Paraoxon</t>
  </si>
  <si>
    <t>311455</t>
  </si>
  <si>
    <t>C10H14NO6P</t>
  </si>
  <si>
    <t>Paraquat dichloride</t>
  </si>
  <si>
    <t>1910425</t>
  </si>
  <si>
    <t>C12H14Cl2N2</t>
  </si>
  <si>
    <t>http://www.epa.gov/opp00001/chem_search/reg_actions/reregistration/red_PC-061601_1-Aug-97.pdf</t>
  </si>
  <si>
    <t>Kalinowski, A.; Doe, J.; Chart, I; et al. (1983) Paraquat: 1-Year Feeding Study in Dogs: Report NO. CTL/P/734. (Unpublished study received Oct. 24, 1983 under 239-2186; prepared by Imperial Chemical Industries PLC, England; submitted by Chevron Chemical Co., Richmond, CA; CDL:251668-A; 251669)</t>
  </si>
  <si>
    <t>chronic pneumonitis</t>
  </si>
  <si>
    <t>http://www.epa.gov/iris/subst/0183.htm</t>
  </si>
  <si>
    <t>Chevron Chemical Company. 1983a. MRID No. 00132474. Available from EPA. Write to FOI, EPA, Washington, DC 20460.</t>
  </si>
  <si>
    <t>Chronic pneumonitis</t>
  </si>
  <si>
    <t>Parathion</t>
  </si>
  <si>
    <t>56382</t>
  </si>
  <si>
    <t>C10H14NO5PS</t>
  </si>
  <si>
    <t>http://iaspub.epa.gov/apex/pesticides/f?p=CHEMICALSEARCH:21:0::NO:101,21:P21_NAME_VAL,P21_CODE_VAL,P21_SHOW_ALL_VAL,P21_IS_SHOW,P21_SMILES,P21_TOLERANCE,P21_IDENTICAL_STRUCTURE,P21_SUB_SUPER,P21_STEREOCHEMISTRY,P21_IDENTITY_ACTIVE,P21_SUBSUPERSTRUCT_ACTIVE,P21_MATCH_OTHER:\\,56-38-2</t>
  </si>
  <si>
    <t>http://epa-heast.ornl.gov/heast.php?chemical=Parathion</t>
  </si>
  <si>
    <t>U.S. EPA. 1987. Health effects assessment for Parathion. Prepared by the Office of Health and_x000D_
Environmental Assessment, Environmental Criteria and Assessment Office, Cincinnati, OH for the Office_x000D_
of Emergency and Remedial Response, Washington, DC</t>
  </si>
  <si>
    <t>Decreased cholinesterase activity</t>
  </si>
  <si>
    <t>It was not specified how chemical was orally administered or how long the exposure was.  A primary reference was not cited in HEAST.</t>
  </si>
  <si>
    <t>Parathion Methyl</t>
  </si>
  <si>
    <t>298000</t>
  </si>
  <si>
    <t>C8H10NO5PS</t>
  </si>
  <si>
    <t>http://www.atsdr.cdc.gov/toxprofiles/tp48.pdf</t>
  </si>
  <si>
    <t>Suba, LA. 1984. Additional information to support the registration of methyl parathion: Two year chronic feeding study of methyl parathion in rats. St. Louis, MO: Monsanto Agricultural Products Company</t>
  </si>
  <si>
    <t>decreased mean hematocrit and erythrocyte counts</t>
  </si>
  <si>
    <t>Appendices missing from primary reference.</t>
  </si>
  <si>
    <t>http://www.epa.gov/opp00001/chem_search/reg_actions/reregistration/red_PC-053501_31-Jul-06.pdf</t>
  </si>
  <si>
    <t>00074299</t>
  </si>
  <si>
    <t>RBC ChEI, neuropathology, and hematologic effects</t>
  </si>
  <si>
    <t>http://www.epa.gov/iris/subst/0174.htm</t>
  </si>
  <si>
    <t>Monsanto Company. 1984. MRID No. 000139023, 00143965, 00145507. Available from EPA. Write to FOI, EPA, Washington, DC 20460.</t>
  </si>
  <si>
    <t>RBC, ChE inhibition; reduced hemoglobin, hematocrit and RBCs</t>
  </si>
  <si>
    <t>reduced hemoglobin, hematocrit and RBCs</t>
  </si>
  <si>
    <t>Available copy of primary report is missing tables and appendices containing critical data</t>
  </si>
  <si>
    <t>RBC, ChE inhibition</t>
  </si>
  <si>
    <t>PCBs- high risk and persistence</t>
  </si>
  <si>
    <t>1336363</t>
  </si>
  <si>
    <t>C12H6Cl4</t>
  </si>
  <si>
    <t>http://www.epa.gov/iris/subst/0294.htm</t>
  </si>
  <si>
    <t>6/1/1997</t>
  </si>
  <si>
    <t>Brunner, M.J., T.M. Sullivan, A.W. Singer, et. al. 1996. An assessment of the chronic toxicity and oncogenicity of Aroclor-1016, Aroclor-1242, Aroclor- 1254, and Aroclor-1260 administered in diet to rats. Study No. SC920192. Chronic toxicity and oncogenicity report. Battelle, Columbus OH. _x000D_
Norback, D.H. and R.H. Weltman. 1985. Polychlorinated biphenyl induction of hepatocellular carcinoma in the Sprague-Dawley rat. Environ. Health Perspect. 60: 97-105.</t>
  </si>
  <si>
    <t>Liver hepatocellular adenomas, carcinomas, cholangiomas, or cholangiocarcinomas.  Upper bound slope reported_x000D_
See IRIS summary for criteria for use</t>
  </si>
  <si>
    <t>Liver tumors</t>
  </si>
  <si>
    <t>Data from Brunner et al. (1996) for rats exposed to Aroclor 1242 as reported in IRIS summary</t>
  </si>
  <si>
    <t>Data from Brunner et al. (1996) for rats exposed to Aroclor 1016 as reported in IRIS summary; in USEPA (1996) supporting document incidence at 100 and 200 ppm are 6/45 and 5/50, respectively</t>
  </si>
  <si>
    <t>Data from Brunner et al. (1996) for rats exposed to Aroclor 1254 as reported in IRIS summary</t>
  </si>
  <si>
    <t>mg/kg-d (HED)</t>
  </si>
  <si>
    <t>Data from Norback and Weltman (1985) reevaluated by Moore (1994) from study of rats exposed to Aroclor 1260, as reported in IRIS summary</t>
  </si>
  <si>
    <t>For inhalation of evaporated congeners, the middle-tier slope factor can be converted to a unit risk estimate and ambient air concentrations associated with specified risk levels.</t>
  </si>
  <si>
    <t>PCBs- low risk and persistence</t>
  </si>
  <si>
    <t>06/01/1997</t>
  </si>
  <si>
    <t>Brunner, M.J., T.M. Sullivan, A.W. Singer, et. al. 1996. An assessment of the chronic toxicity and oncogenicity of Aroclor-1016, Aroclor-1242, Aroclor- 1254, and Aroclor-1260 administered in diet to rats. Study No. SC920192. Chronic toxicity and oncogenicity report. Battelle, Columbus OH._x000D_
_x000D_
Norback, D.H. and R.H. Weltman. 1985. Polychlorinated biphenyl induction of hepatocellular carcinoma in the Sprague-Dawley rat. Environ. Health Perspect. 60: 97-105.</t>
  </si>
  <si>
    <t>Liver hepatocellular adenomas, carcinomas, cholangiomas, or cholangiocarcinomas</t>
  </si>
  <si>
    <t>Data reported in IRIS summary  for rats exposed to Aroclor Brunner et al. (1996) and Norback and Weltman (1985); same as data reported in support document (U.S.EPA 1996a). Upper bound slope reported; see PCBs-high risk and persistence for dose response data; See IRIS summary for criteria for use</t>
  </si>
  <si>
    <t>PCBs- lowest risk and persistence</t>
  </si>
  <si>
    <t>Data reported in IRIS summary  for rats exposed to Aroclor Brunner et al. (1996) and Norback and Weltman (1985); same as data reported in support document (U.S.EPA 1996a)</t>
  </si>
  <si>
    <t>p-Chloro-o-toluidine</t>
  </si>
  <si>
    <t>95692</t>
  </si>
  <si>
    <t>National Cancer Institute (NCI) 1979. Bioassay of 4-Chloro-o-Toluidine Hydrochloride for Possible Carcinogenicity. CAS No. 3165-93-3. Carcinogenesis Technical Report Series No. 165. NCI-CG-TR-165 DHEW Publication No. (NIH) 79-1721. U.S. Department of Health, Education and Welfare, NCI Carcinogenesis Testing Program, Bethesda, MD._x000D_
_x000D_
Gold L, Sawyer C, Magaw R, Backman G, de Veciana M, Levinson R, Hooper N, Havender W, Bernstein L, Peto R, Pike M and Ames B. 1984. A Carcinogenic Potency Database of the standardized results of animal bioassays. Environ Health Perspect 58:9-319.</t>
  </si>
  <si>
    <t>vascular tumors (hemangiomas and hemangiosarcomas) [OSF is the geometric mean of male and female slope factors from 2 studies - see accompanying record]</t>
  </si>
  <si>
    <t>hemangiomas and hemangiosarcomas</t>
  </si>
  <si>
    <t>mg/kg-diet</t>
  </si>
  <si>
    <t>Converted doses were reported by Gold et al (1984).</t>
  </si>
  <si>
    <t>Male survival was poor, so the cancer potency was derived using a time-to-tumor analysis for this sex and strain.  Converted doses were reported by Gold et al (1984).</t>
  </si>
  <si>
    <t>Weisburger EK, Russfield AB, Homburger F, Weisburger JH, Boger E, Van Dongen CG and Chu KC. 1978. Testing of twenty-one environmental aromatic amines or derivatives for long-term toxicity or carcinogenicity. J Environ Pathol Toxicol 2:325-356.</t>
  </si>
  <si>
    <t>p-Chloro-o-toluidine hydrochloride (MW conversion)</t>
  </si>
  <si>
    <t>http://hhpprtv.ornl.gov/issue_papers/Chloro2methylaniline4.pdf</t>
  </si>
  <si>
    <t>Weisburger EK; Russfield AB; Homburger F; Weisburger JH; Boger E; Van Dongen CG; Chu KC. (1978) Testing of twenty-one environmental aromatic amines or derivatives for long-term_x000D_
toxicity or carcinogenicity. J Environ Pathol Toxicol, 2:325−356. 064640</t>
  </si>
  <si>
    <t>vascular tumors (hemangiosarcoma or hemangioma, all sites)</t>
  </si>
  <si>
    <t>BMDL of 1.070 mg/kg-day salt was used to derive OSF for salt, which was then converted to OSF base using ratio of MWs (178.07/141.6).</t>
  </si>
  <si>
    <t>mg/kg diet (salt)</t>
  </si>
  <si>
    <t>mg/kg-day (salt)</t>
  </si>
  <si>
    <t>High dose was dropped in modeling to obtain BMDL.  BMDL of 1.070 mg/kg-day salt was used to derive OSF for salt, which was then converted to OSF base using ratio of MWs (178.07/141.6).</t>
  </si>
  <si>
    <t>http://epa-heast.ornl.gov/heast.php?chemical=Chloro-2-Methylaniline, 4-</t>
  </si>
  <si>
    <t>hemangioma/hemangiosarcoma</t>
  </si>
  <si>
    <t>4-Chloro-2-Methylaniline Hydrochloride (MW conversion)</t>
  </si>
  <si>
    <t>Following treatment, mice were observed for an additional 3 months.  Doses were adjusted for the less-than-lifetime exposure (18/24 months).  The q1* for the hydrochloride was calculated using the "computerized multistage model developed by Howe and Crumpt (1982)".  The high-dose group was dropped for dose-response analysis to achieve an adequate fit.  The q1* for 4-Chloro-2-Methylaniline was derived by multiplying the q1* for the hydrochloride (0.46 per mg/kg/day) by the ratio of molecular weights (178.1/141.6).</t>
  </si>
  <si>
    <t>p-Chloro-o-toluidine Hydrochloride</t>
  </si>
  <si>
    <t>3165933</t>
  </si>
  <si>
    <t>http://oehha.ca.gov/prop65/CRNR_notices/pdf_zip/pChlorotoluidineNSRL%20_Aug%202002.pdf</t>
  </si>
  <si>
    <t>National Cancer Institute (NCI) 1979. Bioassay of 4-Chloro-o-Toluidine Hydrochloride for Possible Carcinogenicity. CAS No. 3165-93-3. Carcinogenesis Technical Report Series No. 165. NCI-CG-TR-165 DHEW Publication No. (NIH) 79-1721. U.S. Department of Health, Education and Welfare, NCI Carcinogenesis Testing Program, Bethesda, MD.</t>
  </si>
  <si>
    <t>Vascular tumors (hemangiomas and hemangiosarcomas) [OSF is the geometric mean of male and female slope factors from 2 studies - see accompanying record]</t>
  </si>
  <si>
    <t>vascular tumors (hemangiomas and hemangiosarcomas)</t>
  </si>
  <si>
    <t>An overall cancer potency was estimated by taking the geometric mean of the 4 values derived from dose-response data for vascular tumors from each of the mouse sex and strains tested (male and female CD-1 and B6C3F1 mice) (Weisburger et al., 1978; NCI, 1979)</t>
  </si>
  <si>
    <t>Vascular tumors (hemangiomas and hemangiosarcomas)</t>
  </si>
  <si>
    <t>http://epa-heast.ornl.gov/heast.php?chemical=Chloro-2-Methylaniline Hydrochloride, 4-</t>
  </si>
  <si>
    <t>Following treatment, mice were observed for an additional 3 months.  Doses were adjusted for the less-than-lifetime exposure (18/24 months).  The q1* for the hydrochloride was calculated using the "computerized multistage model developed by Howe and Crumpt (1982)".  The high-dose group was dropped for dose-response analysis to achieve an adequate fit.</t>
  </si>
  <si>
    <t>p-Chlorophenyl methyl sulfide</t>
  </si>
  <si>
    <t>123091</t>
  </si>
  <si>
    <t>C7H7ClS</t>
  </si>
  <si>
    <t>p-Chlorophenyl methyl sulfoxide</t>
  </si>
  <si>
    <t>934736</t>
  </si>
  <si>
    <t>C7H7ClOS</t>
  </si>
  <si>
    <t>p-Cresol</t>
  </si>
  <si>
    <t>106445</t>
  </si>
  <si>
    <t>http://epa-heast.ornl.gov/heast.php?chemical=Cresol, p- / (4-Methylphenol)</t>
  </si>
  <si>
    <t>CMA (Chemical Manufacturers' Association). 1988. Developmental toxicity evaluation of o-, m- or p-Cresol administered by gavage to New Zealand white rabbits. Final project report 51-508. Fiche No. 0TS0517695.</t>
  </si>
  <si>
    <t>CNS signs and respiratory distress; maternal mortality</t>
  </si>
  <si>
    <t>CNS signs (hypoactivity)</t>
  </si>
  <si>
    <t>Dose response data (GD 6-18) are from Table 10 in the primary report</t>
  </si>
  <si>
    <t>maternal mortality</t>
  </si>
  <si>
    <t>Dose-response data are from Table 10 in the primary report.</t>
  </si>
  <si>
    <t>respiratory distress (labored respiration)</t>
  </si>
  <si>
    <t>Pebulate</t>
  </si>
  <si>
    <t>1114712</t>
  </si>
  <si>
    <t>http://www.epa.gov/opp00001/chem_search/reg_actions/reregistration/red_PC-041403_1-Sep-99.pdf</t>
  </si>
  <si>
    <t>Decreased body weights and increased_x000D_
incidence of cataracts</t>
  </si>
  <si>
    <t>http://epa-heast.ornl.gov/heast.php?chemical=Pebulate</t>
  </si>
  <si>
    <t>increased clotting time</t>
  </si>
  <si>
    <t>Pendimethalin</t>
  </si>
  <si>
    <t>40487421</t>
  </si>
  <si>
    <t>C13H19N3O4</t>
  </si>
  <si>
    <t>http://www.epa.gov/opp00001/chem_search/reg_actions/reregistration/red_PC-108501_1-Apr-97.pdf</t>
  </si>
  <si>
    <t>4/1/1997</t>
  </si>
  <si>
    <t>DeVito, W.; Braverman, L. (1993) A 14-Day Intrathyroidal_x000D_
Metabolism Study in Male Rats with AC 92,553: Pendimethalin: Lab Project Number: UM/91/06/01: 971/91/112. Unpublished study prepared by University of Massachusetts Medical School. 57 p.  MRID 43135003</t>
  </si>
  <si>
    <t>increase of I-131 uptake and increase in incorporation of I-131 in T3</t>
  </si>
  <si>
    <t>http://www.epa.gov/iris/subst/0292.htm</t>
  </si>
  <si>
    <t>American Cyanamid Co. 1979. MRID No. 00058657. Available from EPA. Write to FOI, EPA, Washington, DC 20460.</t>
  </si>
  <si>
    <t>Increase in serum alkaline phosphatase and liver weight, and_x000D_
hepatic lesions</t>
  </si>
  <si>
    <t>increase in serum alkaline phosphatase</t>
  </si>
  <si>
    <t>increase in hepatic lesions</t>
  </si>
  <si>
    <t>lesions consisting of inflammation and hemosiderosis</t>
  </si>
  <si>
    <t>Penoxsulam</t>
  </si>
  <si>
    <t>219714962</t>
  </si>
  <si>
    <t>http://www.epa.gov/opp00001/chem_search/reg_actions/registration/fs_PC-119031_27-Sep-04.pdf</t>
  </si>
  <si>
    <t>multifocal hyperplasia of the pelvic epithelium of the kidney</t>
  </si>
  <si>
    <t>Pentabromo-6-Chlorocyclohexane, 1,2,3,4,5-</t>
  </si>
  <si>
    <t>87843</t>
  </si>
  <si>
    <t>http://epa-heast.ornl.gov/heast.php?chemical=Pentabromo-6-Chlorocyclohexane, 1,2,3,4,5-</t>
  </si>
  <si>
    <t>Blair E.H. 1981. TSCA Sec 8(e) submission 8EHQ-0381-0393, 88-8100295 by Dow Chemical Co. Office of Toxic Substances, U.S. EPA, Washington, DC.</t>
  </si>
  <si>
    <t>large intestine tumors</t>
  </si>
  <si>
    <t>FR-651A "Compound A"; reported in HEAST as the alpha isomer</t>
  </si>
  <si>
    <t>large instestine, polypoid adenoma</t>
  </si>
  <si>
    <t>The q1* was calculated "using the computerized multistage linear model, developed by Kenneth Crump and adopted by the U.S. EPA (Federal Register, 1980)"</t>
  </si>
  <si>
    <t>Pentachlorobenzene</t>
  </si>
  <si>
    <t>608935</t>
  </si>
  <si>
    <t>C6HCl5</t>
  </si>
  <si>
    <t>http://www.epa.gov/iris/subst/0085.htm</t>
  </si>
  <si>
    <t>Linder, R., T. Scotti, J. Goldstein, K. McElroy and D. Walsh. 1980. Acute and subchronic toxicity of pentachlorobenzene. J. Environ. Pathol. Toxicol. 4: 183-196.</t>
  </si>
  <si>
    <t>liver toxicity (increased liver:body weight ratio)</t>
  </si>
  <si>
    <t>g/100 g bw</t>
  </si>
  <si>
    <t>F0 females were exposed before and during breeding through gestations and lactation (180 days).  Dose response data are from Table 5 in primary report.  Male and female offspring also demonstrate increased liver: weight body weight ratios at weaning.</t>
  </si>
  <si>
    <t>Kidney toxicity (increased kidney weight)</t>
  </si>
  <si>
    <t>F0 males were exposed before and during breeding (100 days). Dose-response data for F0 males are from Table 5 of primary report.</t>
  </si>
  <si>
    <t>Kidney toxicity (hyaline droplets)</t>
  </si>
  <si>
    <t>At the LOAEL (125 ppm), F0 males demonstrated an increase in the number and prominance hyaline droplets in proximal kidney tubules.</t>
  </si>
  <si>
    <t>Pentachlorocyclopentadiene</t>
  </si>
  <si>
    <t>25329355</t>
  </si>
  <si>
    <t>C5HCl5</t>
  </si>
  <si>
    <t>Pentachloroethane   </t>
  </si>
  <si>
    <t>76017</t>
  </si>
  <si>
    <t>http://hhpprtv.ornl.gov/issue_papers/Pentachloroethane.pdf</t>
  </si>
  <si>
    <t>NTP (National Toxicology Program). 1983. Carcinogenesis bioassay of pentachloroethane in F344/N rats and B6C3F1 mice (gavage studies). National Institute of Environmental Health Sciences, Public Health Service, U.S. Department of Health and Human Services, Research Triangle Park, NC; NTP TR 232. Available at: http://ntp-server.niehs.nih.gov</t>
  </si>
  <si>
    <t>combined incidence of hepatocellular adenomas and hepatocarcinomas in females</t>
  </si>
  <si>
    <t>mg/kg-d HED</t>
  </si>
  <si>
    <t>poly-3 adjusted tumor incidences</t>
  </si>
  <si>
    <t>Pentachloronitrobenzene</t>
  </si>
  <si>
    <t>82688</t>
  </si>
  <si>
    <t>C6Cl5NO2</t>
  </si>
  <si>
    <t>http://epa-heast.ornl.gov/heast.php?chemical=Pentachloronitrobenzene</t>
  </si>
  <si>
    <t>Bionetics Research Laboratories. 1968. Evaluation of carcinogenic, teratogenic, and mutagenic activities of selected pesticides and industrial chemicals.  Vol. 1. Carcinogeic study.  Prepared by Binetics Research Labs, Inc., Bethesda, MD, for NCI.  NTIS PB-223159._x000D_
_x000D_
Innes, J.R.M, B.M Ulland, M.G Valeria, et al. 1969.  Bioassay of pesticides and industrial chemicals for tumorigenicity in mice: A preliminary note.  J. Natl. Cancer Inst. 41:1101-1114.</t>
  </si>
  <si>
    <t>PCNB (contaminated with 11% HCB)</t>
  </si>
  <si>
    <t>liver hepatomas</t>
  </si>
  <si>
    <t>Mice were given 464 mg/kg/day from PND 7-28 via gavage, followed by 1206 ppm in the diet for 72 weeks.  The q1* was calculated using the "computerized multistage model of Howe and Crump (1982)".</t>
  </si>
  <si>
    <t>http://www.epa.gov/opp00001/chem_search/reg_actions/reregistration/red_PC-056502_11-Jul-06.pdf</t>
  </si>
  <si>
    <t>hepatocelluar hypertrophy and hyperplasia, and thyroid hypertrophy</t>
  </si>
  <si>
    <t>http://www.epa.gov/iris/subst/0254.htm</t>
  </si>
  <si>
    <t>Olin Mathieson Chemical Corporation. 1968a. MRID No. 00001667, 00083328, 00114201; HED Doc. No. 005188. Available from EPA. Write to FOI, EPA, Washington, DC 20460.</t>
  </si>
  <si>
    <t>Pentachlorophenol</t>
  </si>
  <si>
    <t>87865</t>
  </si>
  <si>
    <t>C6HCl5O</t>
  </si>
  <si>
    <t>http://studioweeren.net/tox-db/print/chemicals/pentachlorophenol</t>
  </si>
  <si>
    <t>National Toxicology Program (NTP) 1989. Toxicology and Carcinogenesis Studies of Two Pentachlorophenol Technical-Grade Mixtures in B6C3F1 Mice. U.S. Department of Health and Human Services, Public Health Service, National Institutes of Health.</t>
  </si>
  <si>
    <t>liver and adrenal medullary tumors in male and female mice, and hemangiosarcomas in the females</t>
  </si>
  <si>
    <t>Adrenal gland/medullary tumor incidence (benign and malignant pheochromocytomas)</t>
  </si>
  <si>
    <t>mg/kg-day diet</t>
  </si>
  <si>
    <t>Grade of PeCP - EC-7</t>
  </si>
  <si>
    <t>hepatocellular adenomas and carcinomas</t>
  </si>
  <si>
    <t>http://www.epa.gov/iris/subst/0086.htm</t>
  </si>
  <si>
    <t>NTP (National Toxicology Program). (1989) NTP toxicology and carcinogenesis studies of two pentachlorophenol technical-grade mixtures (CAS No. 87-86-5) in B6C3F1 mice (feed studies).  Public Health Service, U.S. Department of Health and Human Services; NTP TR 349. Available from the National Institute of Environmental Health Sciences, Research Triangle Park, NC.</t>
  </si>
  <si>
    <t>Hepatocellular adenomas or carcinomas and adrenal benign or malignant pheochromocytomas</t>
  </si>
  <si>
    <t>Hepatocellular adenomas or carcinomas</t>
  </si>
  <si>
    <t>A bootstrap analysis (Efron and Tibshirani, 1993) was used to derive the distribution of the benchmark dose (BMD) for the combined risk of liver and adrenal gland tumors.  A simulated incidence level was generated for each exposure group using a binomial distribution with probability of success estimated by a Bayesian estimate of probability.  Each simulated data set was modeled using the multistage model in the same manner as was done for the individual risks associated with the liver and adrenal gland tumors.  The 5th percentile from the distribution of combined BMDs was used to estimate the BMDL corresponding to an extra risk of 1% for any of the two tumor sites.</t>
  </si>
  <si>
    <t>Adrenal benign or malignant pheochromocytomas</t>
  </si>
  <si>
    <t>http://www.atsdr.cdc.gov/ToxProfiles/tp51.pdf</t>
  </si>
  <si>
    <t>Beard AP, Rawlings NC. 1998. Reproductive effects in mink (mustela vison) exposed to the pesticides lindane, carbofuran and pentachlorophenol in a multigeneration study. J Reprod Fertil 113:95-104.</t>
  </si>
  <si>
    <t>decreased serum thyroxine concentrations and decreased relative thyroid weight in mink</t>
  </si>
  <si>
    <t>decreased relative thyroid weight in mink (F2 females)</t>
  </si>
  <si>
    <t>F0 females were treated 3 weeks prior to mating (to untreated males) through weaning of F1 generation.   F1 females were mated to untreated males to produce F2 generation.  F1 and F2 generations (males and females) received the same dietary concentration after weaning. Dose-response data were presented graphically in primary report.</t>
  </si>
  <si>
    <t>decreased serum thyroxine concentrations (F1 males, F2 males and females)</t>
  </si>
  <si>
    <t>F0 females were treated 3 weeks prior to mating (to untreated males) through weaning of F1 generation.   F1 females were mated to untreated males to produce F2 generation.  F1 and F2 generations (males and females) received the same dietary concentration after weaning.  Dose-response data were presented graphically in primary report.</t>
  </si>
  <si>
    <t>http://iaspub.epa.gov/apex/pesticides/f?p=CHEMICALSEARCH:3:0::NO:1,3,31,7,12,25:P3_XCHEMICAL_ID:3237</t>
  </si>
  <si>
    <t>Mecler, F. (1996) Fifty-two week repeated dose chronic oral study of pentachlorophenol administered via capsule to dogs.  Study conducted by TSI Mason Laboratories, Worcester, MA; TSI Report #ML-PTF-J31-95-94. Submitted to the Pentachlorophenol Task Force, c/o SRA International, Inc., Washington, DC. U.S. Environmental Protection Agency, Washington, DC; MRID 439827-01.  Unpublished report.</t>
  </si>
  <si>
    <t>liver pigmentation</t>
  </si>
  <si>
    <t>chronic inflammation</t>
  </si>
  <si>
    <t>liver and adrenal medullary tumors in male and female mice, and hemangiosarcomas in the females [see accompanying records]</t>
  </si>
  <si>
    <t>An airborne unit risk factor of 4.6E-6 (μg/m3)-1 was calculated from the qhuman value by OEHHA/ATES using the default parameters of 70 kg human body weight and 20 m3/day breathing rate.</t>
  </si>
  <si>
    <t>cytoplasmic vacuolization</t>
  </si>
  <si>
    <t>increases in relative and absolute (females only) weight</t>
  </si>
  <si>
    <t>Dose response data not reported for this endpoint</t>
  </si>
  <si>
    <t>Increased serum enzyme activity</t>
  </si>
  <si>
    <t>Chemical was administered orally in gelatin capsules. Dose response data not reported for this endpoint.</t>
  </si>
  <si>
    <t>Pentaerythritol tetranitrate (PETN)   </t>
  </si>
  <si>
    <t>78115</t>
  </si>
  <si>
    <t>http://hhpprtv.ornl.gov/issue_papers/PentaerythritoltetranitratePETN.pdf</t>
  </si>
  <si>
    <t>Murad, F. (1990) Drugs used for the treatment of angina: Organic nitrates, calcium-channel blockers, and β-adrenergic antagonists. Chapter 32 in Goodman and Gilman’s The Pharmacological Basis of Therapeutics, Eighth Edition. Gilman, A.G., T.H. Rall, A.S. Nies and P. Taylor, eds. Pergamon Press, New York._x000D_
_x000D_
Physicians Desk Reference (PDR). (1987) 41st Edition. Medical Economics Company, Oradell, NJ. (Cited in Bucher et al., 1990 and NTP, 1989).</t>
  </si>
  <si>
    <t>hypotensive effects</t>
  </si>
  <si>
    <t>No dose reponse data. The minimum recommended human therapeutic dose is 0.6 mg/kg-day. This is considered a LOAEL because treated hypertensive patients have reported clinical symptoms associated with postural hypertension at this dose.</t>
  </si>
  <si>
    <t>Pentane, n-   </t>
  </si>
  <si>
    <t>109660</t>
  </si>
  <si>
    <t>http://hhpprtv.ornl.gov/issue_papers/Pentanen.pdf</t>
  </si>
  <si>
    <t>McKee, R., E. Frank, J. Heath et al. 1998. Toxicology of n-pentane (CAS No. 109-66-0). J. Appl. Toxicol. 18:431–442.</t>
  </si>
  <si>
    <t>no evidence of chronic toxicity</t>
  </si>
  <si>
    <t>No adverse effects for modeling</t>
  </si>
  <si>
    <t>Perchlorate</t>
  </si>
  <si>
    <t>14797730</t>
  </si>
  <si>
    <t>Permethrin</t>
  </si>
  <si>
    <t>52645531</t>
  </si>
  <si>
    <t>C21H20Cl2O3</t>
  </si>
  <si>
    <t>http://www.epa.gov/opp00001/chem_search/reg_actions/reregistration/red_PC-109701_11-May-09.pdf</t>
  </si>
  <si>
    <t>5/11/2009</t>
  </si>
  <si>
    <t>Freeman, C. (1993) Permethrin Technical: Acute Neurotoxicity Screen in Rats: Lab Project Number: A923646. Unpublished study prepared by FMC Corporation, Toxicology Lab.  MRID 43046301</t>
  </si>
  <si>
    <t>clinical signs (tremors) - (co-critial study - not used to establish POD)</t>
  </si>
  <si>
    <t>clinical signs (tremors)</t>
  </si>
  <si>
    <t>Animals were observed for 14 days following treatment.  Numerous other clinical signs were observed in high-dose animals, but with a lower incidence.  Dose response data are from the Data Evaluation Record.</t>
  </si>
  <si>
    <t>McDaniel, K.; Moser, V. (1993) Utility of a Neurobehavioral Screening Battery for Differentiating the Effects of Two Pyrethroids, Permethrin and Cypermethrin. Neurotoxicology and Teratology 15:7183. MRID 45657401</t>
  </si>
  <si>
    <t>clinical signs (aggression, abnormal and/or decreased movement) and increased body temperature (co-critical studies - see accompanying record)</t>
  </si>
  <si>
    <t>abnormal motor movement (at 4 hours following treatment)</t>
  </si>
  <si>
    <t>Data Evaluation Record contained the primary source.  Dose-response data are from Table 4 in the primary report.</t>
  </si>
  <si>
    <t>increased body temperature</t>
  </si>
  <si>
    <t>Data Evaluation Record contained the primary source.  Dose-response data were presented graphically in the primary report.</t>
  </si>
  <si>
    <t>http://www.epa.gov/iris/subst/0185.htm</t>
  </si>
  <si>
    <t>FMC Corporation. 1977. MRID No. 00057105, 00070950, 00110686. Available from EPA. Write to FOI, EPA, Washington, DC 20460.</t>
  </si>
  <si>
    <t>Phenacetin</t>
  </si>
  <si>
    <t>62442</t>
  </si>
  <si>
    <t>http://studioweeren.net/tox-db/print/chemicals/phenacetin</t>
  </si>
  <si>
    <t>Isaka H, Yoshii H, Otsuji A, Koike M, Nagai Y, Koura M, Sugiyasu K and Kanabayashi T (1979). Tumors of Sprague-Dawley rats induced by long-term feeding of phenacetin. Gann 70: 29-36.</t>
  </si>
  <si>
    <t>nasal adenocarcinomas</t>
  </si>
  <si>
    <t>Data from Table 1 of primary report.</t>
  </si>
  <si>
    <t>Phenanthrene</t>
  </si>
  <si>
    <t>85018</t>
  </si>
  <si>
    <t>Phenazopyridine</t>
  </si>
  <si>
    <t>94780</t>
  </si>
  <si>
    <t>http://studioweeren.net/tox-db/print/chemicals/phenazopyridine</t>
  </si>
  <si>
    <t>National Cancer Institute (NCI, 1978). Bioassay of Phenazopyridine Hydrochloride for Possible Carcinogenicity. Carcinogenesis Technical Report Series No. 99. NTIS Publication No. PB 286207. US Department of Health, Education and Welfare, NCI Carcinogenesis Testing Program, Bethesda, MD.</t>
  </si>
  <si>
    <t>Cancer potency for phenazopyridine is calculated from the value for phenazopyridine hydrochloride.</t>
  </si>
  <si>
    <t>Hepatocellular Adenoma or Carcinoma</t>
  </si>
  <si>
    <t>Phenazopyridine hydrochloride</t>
  </si>
  <si>
    <t>136403</t>
  </si>
  <si>
    <t>http://studioweeren.net/tox-db/print/chemicals/phenazopyridine-hydrochloride</t>
  </si>
  <si>
    <t>National Cancer Institute (NCI, 1978). Bioassay of Phenazopyridine Hydrochloride for_x000D_
Possible Carcinogenicity. Carcinogenesis Technical Report Series No. 99. NTIS Publication No. PB 286207. US Department of Health, Education and Welfare, NCI Carcinogenesis Testing Program, Bethesda, MD.</t>
  </si>
  <si>
    <t>Phenesterin</t>
  </si>
  <si>
    <t>3546109</t>
  </si>
  <si>
    <t>National Cancer Institute (NCI, 1978). Bioassay of Phenesterin for Possible Carcinogenicity. Carcinogenesis Technical Report Series No. 60. NTIS Publication No. PH 283361. US Department of Health, Education and Welfare, NCI Carcinogenesis Testing Program, Bethesda, MD.</t>
  </si>
  <si>
    <t>lung tumors (alveolar/broncholar  carcinomas)</t>
  </si>
  <si>
    <t>Exposure was for 88 weeks in low dose group and 52 weeks in mid and high dose groups. Data for four control groups were pooled for entry in database. Decreased survival according to Gold et al.; time-to-tumor analysis was performed.</t>
  </si>
  <si>
    <t>lung tumors (alveolar/broncholar  adenomas)</t>
  </si>
  <si>
    <t>Phenmedipham</t>
  </si>
  <si>
    <t>13684634</t>
  </si>
  <si>
    <t>C16H16N2O4</t>
  </si>
  <si>
    <t>http://www.epa.gov/opp00001/chem_search/reg_actions/reregistration/red_PC-098701_31-Mar-05.pdf</t>
  </si>
  <si>
    <t>3/31/2005</t>
  </si>
  <si>
    <t>Chase, K. (2004) Phenmedipham: Combined Carcinogenicity and Toxicity Study by Dietary Administration to Han Wistar Rats for 104 Weeks. Project Number: AES/078, AES/078/033046. Unpublished study prepared by Huntingdon Life Sciences, Ltd. 2214 p.  MRID 46304901</t>
  </si>
  <si>
    <t>hemolytic anemia in both sexes, decreased body weight/body weight gain &amp; food efficiency in females, increased renal pelvic epithelial hyperplasia and mineralization in males</t>
  </si>
  <si>
    <t>http://www.epa.gov/iris/subst/0477.htm</t>
  </si>
  <si>
    <t>6/1/1990</t>
  </si>
  <si>
    <t>Nor-Am Agricultural Products, Inc. 1980a. MRID No. 0028651. Available from EPA. Write to FOI, EPA, Washington, DC 20460.</t>
  </si>
  <si>
    <t>Phenobarbital</t>
  </si>
  <si>
    <t>50066</t>
  </si>
  <si>
    <t>http://studioweeren.net/tox-db/print/chemicals/phenobarbital</t>
  </si>
  <si>
    <t>Evans JG, Collins MA, Savage SA, Lake BG and Butler WH (1986). The histology and development of hepatic nodules in C3H/He mice following chronic administration of phenobarbitone. Carcinogenesis 7: 627-631.</t>
  </si>
  <si>
    <t>65</t>
  </si>
  <si>
    <t>Phenol</t>
  </si>
  <si>
    <t>108952</t>
  </si>
  <si>
    <t>C6H6O</t>
  </si>
  <si>
    <t>http://www.epa.gov/iris/subst/0088.htm</t>
  </si>
  <si>
    <t>9/30/2002</t>
  </si>
  <si>
    <t>Argus Research Laboratories. (1997) Oral (gavage) developmental toxicity study of phenol in rats. Horsham, PA. Protocol number: 916-011.</t>
  </si>
  <si>
    <t>http://oehha.ca.gov/air/allrels.html</t>
  </si>
  <si>
    <t>Sandage C. 1961. Tolerance criteria for continuous inhalation exposure to toxic material. I. Effects on animals of 90-day exposure to phenol, CCl4 and a mixture of indole, skatole, H2S and methyl mercaptan. ASD technical report 61-519(I). Wright Patterson Air Force Base, OH: U.S. Air Force Systems Command, Aeronautical Systems Division._x000D_
_x000D_
Dalin NM, and Kristoffersson R. 1974. Physiological effects of a sublethal concentration of inhaled phenol on the rat. Ann. Zool. Fenn. 11:193-199.</t>
  </si>
  <si>
    <t>Twitching, muscle tremors, neurological impairment; elevated serum liver enzymes in rats were identified in study by Dalin and Kristofferson 1974</t>
  </si>
  <si>
    <t>Twitching, muscle tremors, neurological impairment  were identified in study by Dalin and Kristofferson 1974</t>
  </si>
  <si>
    <t>Sandage 1961 identified freestanding NOAEL; critical effects and LOAEL identified from study by Dalin and Kristofferson 1974</t>
  </si>
  <si>
    <t>elevated serum liver enzymes in study by Dalin and Kristofferson 1974</t>
  </si>
  <si>
    <t>Phenoxybenzamine</t>
  </si>
  <si>
    <t>59961</t>
  </si>
  <si>
    <t>http://studioweeren.net/tox-db/print/chemicals/phenoxybenzamine</t>
  </si>
  <si>
    <t>National Cancer Institute (NCI, 1978). Bioassay of Phenoxybenzamine Hydrochloride for Possible Carcinogenicity. Carcinogenesis Technical Report Series No. 72. NTIS Publication No. PB 285095. US Department of Health, Education and Welfare, NCI Carcinogenesis Testing Program, Bethesda, MD.</t>
  </si>
  <si>
    <t>Cancer potency is derived from the potency value for phenoxybenzamine hydrochloride</t>
  </si>
  <si>
    <t>route of administration: i.p.</t>
  </si>
  <si>
    <t>Phenoxybenzamine Hydrochloride</t>
  </si>
  <si>
    <t>63923</t>
  </si>
  <si>
    <t>http://studioweeren.net/tox-db/print/chemicals/phenoxybenzamine-hydrochloride</t>
  </si>
  <si>
    <t>Natiolnal Cancer Institute (NCI, 1978). Bioassay of Phenoxybenzamine Hydrochloride for Possible Carcinogenicity. Carcinogenesis Technical Report Series No. 72. NTIS Publication No. PB 285095. US Department of Health, Education and Welfare, NCI Carcinogenesis Testing Program, Bethesda, MD.</t>
  </si>
  <si>
    <t>Phenyl Glycidyl Ether</t>
  </si>
  <si>
    <t>122601</t>
  </si>
  <si>
    <t>http://oehha.ca.gov/prop65/CRNR_notices/pdf_zip/PhenylglycidyletherNSRL%20_Aug%202002.pdf</t>
  </si>
  <si>
    <t>Lee KP, Schneider PW Jr., Trochimowicz HJ (1983). Morphologic expression of glandular_x000D_
differentiation in the epidermoid nasal carcinomas induced by phenylglycidyl ether inhalation._x000D_
Am J Pathol 111:140-148.</t>
  </si>
  <si>
    <t>nasal epidermoid carcinoma</t>
  </si>
  <si>
    <t>The human cancer potency is estimated to be 0.14 (mg/kg-day)-1 based on the data for male rats, the more sensitive sex</t>
  </si>
  <si>
    <t>Phenylenediamine, p-</t>
  </si>
  <si>
    <t>106503</t>
  </si>
  <si>
    <t>http://epa-heast.ornl.gov/heast.php?chemical=Phenylenediamine, p-</t>
  </si>
  <si>
    <t>NCI (National Cancer Institute). 1979. Bioassay of p-phenylenediamine dihydrochloride for possible carcinogenicity.  NCI Carcinogenesis Tech. Rep. Ser. No. 174. 46p.</t>
  </si>
  <si>
    <t>systemic effects</t>
  </si>
  <si>
    <t>p-phenylenediamine hydrochloride (MW conversion)</t>
  </si>
  <si>
    <t>The slight decrease in body weight of females at the NOAEL was determined to be nonadverse, as it was observed without accompanying signs of toxicity or histopathological lesions.  Body weight data were presented graphically without variability measures in the primary report.</t>
  </si>
  <si>
    <t>Phenylhydrazine</t>
  </si>
  <si>
    <t>100630</t>
  </si>
  <si>
    <t>http://oehha.ca.gov/prop65/CRNR_notices/pdf_zip/Phenylhydrazine%20and%20its%20hydrochloride%20NSRLs%20_Final.pdf</t>
  </si>
  <si>
    <t>Clayson DB, Biancifiori C, Milia U, Santill FEG (1966). The induction of pulmonary tumours_x000D_
in BALB/c/Cb/Se mice by derivatives of hydrazine. In: Severi L (ed).Lung Tumours in Animals:_x000D_
Proceedings of the Third Perugia Quadrennial Conference on Cancer. Division of Cancer_x000D_
Research, University of Perugia, Perugia, Italy._x000D_
_x000D_
Toth B, Shimizu H (1974). 1-Carbamyl-2-phenylhydrazine tumorigenesis in Swiss mice._x000D_
Morphology of lung adenomas. JNCI 52(1):241-245.</t>
  </si>
  <si>
    <t>phenylhydrazine hydrochloride (MW conversion)</t>
  </si>
  <si>
    <t>Lung adenoma or carcinoma (combined)</t>
  </si>
  <si>
    <t>Studies of phenylhydrazine were of poor quality and were not used to_x000D_
derive potency estimates.  Cancer potency for phenylhydrazine hydrochloride was taken as the geometric mean of potencies derived from each data set analyzed._x000D_
Cancer potency estimate for phenylhydrazine derived by multiplying the estimate for phenylhydrazine hydrochloride by the molecular weight of the hydrochloride divided by the molecular weight of phenylhydrazine (144.60/108.14).</t>
  </si>
  <si>
    <t>Phenylhydrazine Hydrochloride</t>
  </si>
  <si>
    <t>59881</t>
  </si>
  <si>
    <t>Phenylmercuric Acetate</t>
  </si>
  <si>
    <t>62384</t>
  </si>
  <si>
    <t>C8H8HgO2</t>
  </si>
  <si>
    <t>http://www.epa.gov/iris/subst/0089.htm</t>
  </si>
  <si>
    <t>Fitzhugh, O.G, A.A. Nelson, E.P. Laug and I.M. Kunze. 1950. Chronic oral toxicities of mercuric phenyl and mercuric salts. Arch. Ind. Hyg. Occup. Med. 2: 433-442.</t>
  </si>
  <si>
    <t>Renal damage</t>
  </si>
  <si>
    <t>renal damage</t>
  </si>
  <si>
    <t>Renal lesions included dilation of proximal convoluted tubules and various epithelial changes.  Incidence data were not reported by Fitzhugh et al 1950.</t>
  </si>
  <si>
    <t>Phenylphenol, 2-</t>
  </si>
  <si>
    <t>90437</t>
  </si>
  <si>
    <t>http://epa-heast.ornl.gov/heast.php?chemical=Phenylphenol, 2-</t>
  </si>
  <si>
    <t>Hiraga K. and U. Fujii. 1981. Induction of tumours of the urinary system in F344 rats by dietary administration of Sodium o-phenylphenate. Food Cosmet Toxicol. 19(3): 303-310.</t>
  </si>
  <si>
    <t>2-phenylphenol sodium salt (MW conversion)</t>
  </si>
  <si>
    <t>637</t>
  </si>
  <si>
    <t>urinary bladder tumors (transitional cell carcinoma)</t>
  </si>
  <si>
    <t>ppm (sodium salt)</t>
  </si>
  <si>
    <t>mg 2-phenylphenol sodium salt/kg/day</t>
  </si>
  <si>
    <t>mg 2-phenylphenol/kg/day</t>
  </si>
  <si>
    <t>The OSF was derived "using the linearized multistage model developed by Kenneth Crump and adopted by the U.S. EPA"</t>
  </si>
  <si>
    <t>PHMB</t>
  </si>
  <si>
    <t>32289580</t>
  </si>
  <si>
    <t>http://www.epa.gov/opp00001/chem_search/reg_actions/reregistration/red_PC-111801_30-Sep-04.pdf</t>
  </si>
  <si>
    <t>Brammer, A. (1993) Polyhexamethylene Biguanide: Developmental Toxicity Study in the Rabbit: Lab Project Number: CTL/P/3997: RB0614. Unpublished study prepared by Zeneca Central Toxicology Lab. 352 p.  MRID 42865901</t>
  </si>
  <si>
    <t>increased mortality, reduced food consumption, and clinical toxicity (3 co-critical studies, see accompanying entries)</t>
  </si>
  <si>
    <t>8-20</t>
  </si>
  <si>
    <t>Report No. CTL/P/335, 1977 (cited in Report No. 003810, 1978. Section C-9)</t>
  </si>
  <si>
    <t>reduced body weight gain (3 co-critical studies, see accompanying entries)</t>
  </si>
  <si>
    <t>Developmental study.</t>
  </si>
  <si>
    <t>Report No. CTL/P/1262, 1976 (cited in Report No. 003810, 1978. Section C-11)</t>
  </si>
  <si>
    <t>reduced food consumption (3 co-critical studies, see accompanying entries)</t>
  </si>
  <si>
    <t>Rats were treated throught gestation</t>
  </si>
  <si>
    <t>Phorate</t>
  </si>
  <si>
    <t>298022</t>
  </si>
  <si>
    <t>http://www.epa.gov/opp00001/chem_search/reg_actions/reregistration/red_PC-057201_31-Jul-06.pdf</t>
  </si>
  <si>
    <t>Shellenberger, T.; Tegeris, A. (1987) One-year Oral Toxicity Study in Purebred Beagle Dogs with AC 35,024: Laboratory Project Id: 85015. Unpublished study prepared by Tegeris Laboratories, Inc. 881 p. MRID 40174527</t>
  </si>
  <si>
    <t>RBC and brain cholinesterase inhibition</t>
  </si>
  <si>
    <t>Compound was administered via capsules.  Data Evaluation Record presented dose-response data without variability measures.</t>
  </si>
  <si>
    <t>http://epa-heast.ornl.gov/heast.php?chemical=Phorate</t>
  </si>
  <si>
    <t>Tusing T.W. 1956. 13-week subacute Thimet feeding study in male and female rats. Unpublished report of the American Cyanamid Co. Initial scientific and mini-economic review of Phorate (Thimet). Office of Pesticide Programs, U.S. EPA, Washington, DC_x000D_
_x000D_
U.S. EPA. 1985. Summary of acceptable daily intakes (adis) for oral exposure. Prepared by Environmental Criteria and Assessment Office, Cincinnati, OH. Internal review draft, May, 1985. ECAO-CIN-432._x000D_
_x000D_
NAS (National Academy of Sciences). 1977. Drinking Water and Health. Safe Drinking Water Committee, National Research Council. NAS, Washington, DC pp. 613-620.</t>
  </si>
  <si>
    <t>cholinesterase inhibition</t>
  </si>
  <si>
    <t>Phosalone</t>
  </si>
  <si>
    <t>2310170</t>
  </si>
  <si>
    <t>http://iaspub.epa.gov/apex/pesticides/f?p=CHEMICALSEARCH:21:0::NO:101,21:P21_NAME_VAL,P21_CODE_VAL,P21_SHOW_ALL_VAL,P21_IS_SHOW,P21_SMILES,P21_TOLERANCE,P21_IDENTICAL_STRUCTURE,P21_SUB_SUPER,P21_STEREOCHEMISTRY,P21_IDENTITY_ACTIVE,P21_SUBSUPERSTRUCT_ACTIVE,P21_MATCH_OTHER:\\,2310-17-0</t>
  </si>
  <si>
    <t>01/2001</t>
  </si>
  <si>
    <t>Plasma and RBC ChE inhibition (both sexes), decreased testicular weight and lesions</t>
  </si>
  <si>
    <t>Phosgene</t>
  </si>
  <si>
    <t>75445</t>
  </si>
  <si>
    <t>CCl2O</t>
  </si>
  <si>
    <t>http://www.epa.gov/iris/subst/0487.htm</t>
  </si>
  <si>
    <t>1/31/2006</t>
  </si>
  <si>
    <t>Kodavanti, UP; Costa, DL; Giri, SN; et al. (1997) Pulmonary structural and extracellular matrix alteration in Fischer 344 rats following subchronic phosgene exposure. Fundam Appl Toxicol 37(1):54-63.</t>
  </si>
  <si>
    <t>Collagen staining indicative of fibrosis</t>
  </si>
  <si>
    <t>Collagen staining indicative of fibrosis (collagen staining of the terminal bronchiole/peribroncholar at 12 weeks)</t>
  </si>
  <si>
    <t>Exposure frequency at highest concentration (1 ppm air or 4 mg/m3) was 6 hr/day, 1 day/week  so this group was not included in modeling</t>
  </si>
  <si>
    <t>Terminal bronchiole/peribronchiolar, increased collagen staining</t>
  </si>
  <si>
    <t>Phosgene was administered at 1.0 ppm for 6hr/ day, 1 d/wk for  12 weeks.</t>
  </si>
  <si>
    <t>Phosmet</t>
  </si>
  <si>
    <t>732116</t>
  </si>
  <si>
    <t>C11H12NO4PS2</t>
  </si>
  <si>
    <t>http://iaspub.epa.gov/apex/pesticides/f?p=CHEMICALSEARCH:21:0::NO:101,21:P21_NAME_VAL,P21_CODE_VAL,P21_SHOW_ALL_VAL,P21_IS_SHOW,P21_SMILES,P21_TOLERANCE,P21_IDENTICAL_STRUCTURE,P21_SUB_SUPER,P21_STEREOCHEMISTRY,P21_IDENTITY_ACTIVE,P21_SUBSUPERSTRUCT_ACTIVE,P21_MATCH_OTHER:\\,732-11-6</t>
  </si>
  <si>
    <t>05/11/1994</t>
  </si>
  <si>
    <t>Chang, JCF et al. 1991. Two-year chronic toxicity/oncogenicity study with R-1504 in rats. MRID No. 41916401, HED Doc No. 009828, 010758.</t>
  </si>
  <si>
    <t>Red blood cell and serum cholinesterease inhibition</t>
  </si>
  <si>
    <t>http://www.epa.gov/iris/subst/0091.htm</t>
  </si>
  <si>
    <t>Stauffer Chemical Company. 1967. MRID No. 00062651, 00075419, 00076436, 00080431, 00080556; HED Doc. No. 001999. Available from EPA. Write to FOI, EPA, Washington, DC 20460.</t>
  </si>
  <si>
    <t>Reduced body weight (males), liver cell vacuolation, cholinesterase inhibition</t>
  </si>
  <si>
    <t>plasma, erythrocyte, and brain cholinesterase activity was decreased</t>
  </si>
  <si>
    <t>Liver cell vacuolization</t>
  </si>
  <si>
    <t>moderate</t>
  </si>
  <si>
    <t>Phosphine</t>
  </si>
  <si>
    <t>7803512</t>
  </si>
  <si>
    <t>PH3</t>
  </si>
  <si>
    <t>http://www.epa.gov/iris/subst/0090.htm</t>
  </si>
  <si>
    <t>Barbosa, A., E. Rosinova, J. Dempsey and A.M. Bonin. 1994. Determination of genotoxic and other effects in mice following short-term, repeated-dose, and subchronic inhalation exposure to phosphine. Environ. Molec. Mutagenesis. 24: 81-88.</t>
  </si>
  <si>
    <t>Dose-response data for terminal body weight are from Table 1 in primary report.</t>
  </si>
  <si>
    <t>Hackenburg, U. 1972. Chronic ingestion by rats of standard diet treated with aluminum phosphide. Toxicol. Appl. Pharmacol. 23(1): 147-153.</t>
  </si>
  <si>
    <t>Body weight</t>
  </si>
  <si>
    <t>mg/kg feed</t>
  </si>
  <si>
    <t>Effect was a slight, statistically insignificant tendency for test females to gain weight faster than their control counterparts.  Dose-response data for terminal body weight are from Table 2 of primary report.  This effect was not used to establish a LOAEL.  A LOAEL was not identified in this study.</t>
  </si>
  <si>
    <t>Phosphonic Acid, Methyl-, Diisopropyl Ester</t>
  </si>
  <si>
    <t>1445756</t>
  </si>
  <si>
    <t>C7H17O3P</t>
  </si>
  <si>
    <t>http://www.atsdr.cdc.gov/ToxProfiles/tp119.pdf</t>
  </si>
  <si>
    <t>Bucci TJ, Mercieca MD, Perman V. 1997. Two-generation reproductive study in mink fed DIMP: Final_x000D_
report, study No. TP-001. Prepared by Pathology Associates International, Jefferson, AR.</t>
  </si>
  <si>
    <t>hematological effects_x000D_
species: mink</t>
  </si>
  <si>
    <t>Hematologic effects:Increased Heinz body counts in high dose F1 female and male mink</t>
  </si>
  <si>
    <t>Heinz body counts reported in primary reference as mean  without measure of variability.</t>
  </si>
  <si>
    <t>http://www.epa.gov/iris/subst/0310.htm</t>
  </si>
  <si>
    <t>U.S. Department of Defense. 1980. AD-A082 685. Available from Defense Technical Center. Write to Documents, Cameron Station, Alexandria, VA 22314, or call (703)274-7633.</t>
  </si>
  <si>
    <t>No effects related to treatment</t>
  </si>
  <si>
    <t>Phosphorus (White Phosphorus)</t>
  </si>
  <si>
    <t>7723140</t>
  </si>
  <si>
    <t>P</t>
  </si>
  <si>
    <t>http://www.epa.gov/iris/subst/0460.htm</t>
  </si>
  <si>
    <t>Condray, J.R. 1985. Elemental yellow phosphorus one-generation reproduction study in rats. IR-82-215; IRD No. 401-189. Monsanto Company, St. Louis, MO.</t>
  </si>
  <si>
    <t>Parturition mortality;  forelimb hair loss</t>
  </si>
  <si>
    <t>Phostebupirim</t>
  </si>
  <si>
    <t>96182535</t>
  </si>
  <si>
    <t>http://iaspub.epa.gov/apex/pesticides/f?p=CHEMICALSEARCH:21:0::NO:101,21:P21_NAME_VAL,P21_CODE_VAL,P21_SHOW_ALL_VAL,P21_IS_SHOW,P21_SMILES,P21_TOLERANCE,P21_IDENTICAL_STRUCTURE,P21_SUB_SUPER,P21_STEREOCHEMISTRY,P21_IDENTITY_ACTIVE,P21_SUBSUPERSTRUCT_ACTIVE,P21_MATCH_OTHER:\\,96182-53-5</t>
  </si>
  <si>
    <t>MRID 42005452 and 42119301</t>
  </si>
  <si>
    <t>Plasma, RBC and brain ChEI</t>
  </si>
  <si>
    <t>Phthalic Acid, p-</t>
  </si>
  <si>
    <t>100210</t>
  </si>
  <si>
    <t>http://epa-heast.ornl.gov/heast.php?chemical=Phthalic Acid, p-</t>
  </si>
  <si>
    <t>CIIT (Chemical Industry Institute of Technology). 1983.  Chronic dietary administration of terephthalic acid.  CIIT, Research Triangle Park._x000D_
_x000D_
Gross J. 1974. The effects of prolonged feeding of Terephthalic Acid (TPA) to rats. Project FG-IS-175. Agricultural Research Service, US Department of Agriculture, Washington, DC</t>
  </si>
  <si>
    <t>bladder hyperplasia</t>
  </si>
  <si>
    <t>bladder hyperplasia: cumulative incidence in 18 mo and terminal sacs; only control and high dose evaluated at termination</t>
  </si>
  <si>
    <t>12 mo sac not included.  Males did not exhibit dose-related increase in bladder hyperplasia incidence.</t>
  </si>
  <si>
    <t>Phthalic Anhydride</t>
  </si>
  <si>
    <t>85449</t>
  </si>
  <si>
    <t>C8H4O3</t>
  </si>
  <si>
    <t>http://www.epa.gov/iris/subst/0308.htm</t>
  </si>
  <si>
    <t>NCI (National Cancer Institute). 1979. Bioassay of phthalic anhydride for possible carcinogenicity. NCI Carcinogenesis Tech. Rep. Ser. No. 159. NTIS PB293594.</t>
  </si>
  <si>
    <t>Lung and kidney histopathology</t>
  </si>
  <si>
    <t>lung histopathology (lymphocytosis)</t>
  </si>
  <si>
    <t>Incidence data are from Table D1 in the primary report.  TWA doses are from Table 3.</t>
  </si>
  <si>
    <t>Incidence data are from Table D2 in the primary report.  TWA doses are from Table 3.</t>
  </si>
  <si>
    <t>kidney histopathology (lymphocytosis)</t>
  </si>
  <si>
    <t>http://epa-heast.ornl.gov/heast.php?chemical=Phthalic Anhydride</t>
  </si>
  <si>
    <t>rhinitis, bronchitis</t>
  </si>
  <si>
    <t>Nielsen J, Bensryd I, Almquist H, Dahlqvist M, Welinder H, Alexandersson R, and Skerfving S. 1991. Serum IgE and lung function in workers exposed to phthalic anhydride. Int. Arch. Occup. Environ. Health 63:199-204._x000D_
_x000D_
Nielsen J, Welinder H, Schütz A, and Skerfving S. 1988. Specific serum antibodies against phthalic anhydride in occupationally exposed subjects. J Allergy Clin. Immunol. 82:126-133.</t>
  </si>
  <si>
    <t>Increased incidence of conjunctivitis, rhinitis, asthma, and chronic bronchitis</t>
  </si>
  <si>
    <t>13.3</t>
  </si>
  <si>
    <t>Picloram</t>
  </si>
  <si>
    <t>1918021</t>
  </si>
  <si>
    <t>C6H3Cl3N2O2</t>
  </si>
  <si>
    <t>http://iaspub.epa.gov/apex/pesticides/f?p=CHEMICALSEARCH:21:0::NO:101,21:P21_NAME_VAL,P21_CODE_VAL,P21_SHOW_ALL_VAL,P21_IS_SHOW,P21_SMILES,P21_TOLERANCE,P21_IDENTICAL_STRUCTURE,P21_SUB_SUPER,P21_STEREOCHEMISTRY,P21_IDENTITY_ACTIVE,P21_SUBSUPERSTRUCT_ACTIVE,P21_MATCH_OTHER:\\,1918-02-1</t>
  </si>
  <si>
    <t>01/03/1986</t>
  </si>
  <si>
    <t>MRID 00155940: Landry, T.; Johnson, K.; Cieszlak, F.; et al. (1986) Picloram: A Two-year Dietary Chronic Toxicity-oncogenicity Study in Fischer 344 Rats. Unpublished study prepared by Dow Chemical U.S.A. 1243 p.</t>
  </si>
  <si>
    <t>increase in size and altered tinctorial properties of centrilobular hepatocytes in males and females</t>
  </si>
  <si>
    <t>increase in size and altered tinctorial properties of centrilobular hepatocytes</t>
  </si>
  <si>
    <t>data at 24 months</t>
  </si>
  <si>
    <t>http://www.epa.gov/iris/subst/0256.htm</t>
  </si>
  <si>
    <t>Dow Chemical Company. 1982a. MRID No. 000110534, 00110535; HED Doc. No. 003954. Available from EPA. Write to FOI, EPA, Washington, DC 20460.</t>
  </si>
  <si>
    <t>Pinoxaden</t>
  </si>
  <si>
    <t>243973208</t>
  </si>
  <si>
    <t>http://iaspub.epa.gov/apex/pesticides/f?p=CHEMICALSEARCH:21:0::NO:101,21:P21_NAME_VAL,P21_CODE_VAL,P21_SHOW_ALL_VAL,P21_IS_SHOW,P21_SMILES,P21_TOLERANCE,P21_IDENTICAL_STRUCTURE,P21_SUB_SUPER,P21_STEREOCHEMISTRY,P21_IDENTITY_ACTIVE,P21_SUBSUPERSTRUCT_ACTIVE,P21_MATCH_OTHER:\\,243973-20-8</t>
  </si>
  <si>
    <t>07/01/2005</t>
  </si>
  <si>
    <t>MRID 46203303: Could not find full citation</t>
  </si>
  <si>
    <t>increased mortality, abortion, and decreased body weights, body weight gains and food consumption</t>
  </si>
  <si>
    <t>7-28</t>
  </si>
  <si>
    <t>Piperonyl butoxide</t>
  </si>
  <si>
    <t>51036</t>
  </si>
  <si>
    <t>http://iaspub.epa.gov/apex/pesticides/f?p=CHEMICALSEARCH:21:0::NO:101,21:P21_NAME_VAL,P21_CODE_VAL,P21_SHOW_ALL_VAL,P21_IS_SHOW,P21_SMILES,P21_TOLERANCE,P21_IDENTICAL_STRUCTURE,P21_SUB_SUPER,P21_STEREOCHEMISTRY,P21_IDENTITY_ACTIVE,P21_SUBSUPERSTRUCT_ACTIVE,P21_MATCH_OTHER:\\,51-03-6</t>
  </si>
  <si>
    <t>06/14/2006</t>
  </si>
  <si>
    <t>MRID: 42926001, 42926002. Could not find full citations</t>
  </si>
  <si>
    <t>decrease in body weight gain, and increases in alkaline phosphatase activity, liver weight and hepatocellular hypertrophy</t>
  </si>
  <si>
    <t>Pirimicarb</t>
  </si>
  <si>
    <t>23103982</t>
  </si>
  <si>
    <t>http://iaspub.epa.gov/apex/pesticides/f?p=CHEMICALSEARCH:21:0::NO:101,21:P21_NAME_VAL,P21_CODE_VAL,P21_SHOW_ALL_VAL,P21_IS_SHOW,P21_SMILES,P21_TOLERANCE,P21_IDENTICAL_STRUCTURE,P21_SUB_SUPER,P21_STEREOCHEMISTRY,P21_IDENTITY_ACTIVE,P21_SUBSUPERSTRUCT_ACTIVE,P21_MATCH_OTHER:\\,23103-98-2</t>
  </si>
  <si>
    <t>9/20/1996</t>
  </si>
  <si>
    <t>Pirimiphos-Methyl</t>
  </si>
  <si>
    <t>29232937</t>
  </si>
  <si>
    <t>C11H20N3O3PS</t>
  </si>
  <si>
    <t>http://iaspub.epa.gov/apex/pesticides/f?p=CHEMICALSEARCH:21:0::NO:101,21:P21_NAME_VAL,P21_CODE_VAL,P21_SHOW_ALL_VAL,P21_IS_SHOW,P21_SMILES,P21_TOLERANCE,P21_IDENTICAL_STRUCTURE,P21_SUB_SUPER,P21_STEREOCHEMISTRY,P21_IDENTITY_ACTIVE,P21_SUBSUPERSTRUCT_ACTIVE,P21_MATCH_OTHER:\\,29232-93-7</t>
  </si>
  <si>
    <t>07/01/2006</t>
  </si>
  <si>
    <t>MRID# 43608201</t>
  </si>
  <si>
    <t>Plasma ChEI</t>
  </si>
  <si>
    <t>http://www.epa.gov/iris/subst/0257.htm</t>
  </si>
  <si>
    <t>ICI Americas Inc. 1976a. MRID No. 00080732; HED Doc. No. 005105. Available from EPA. Write to FOI, EPA, Washington, DC 20460.</t>
  </si>
  <si>
    <t>Transient plasma ChE  depression; borderline ChE depression (2 studies)</t>
  </si>
  <si>
    <t>An additional UF of 2.5 was used because the human studies did not clearly establish an unequivocal NOEL for all subjects, and the sensitivity of the brain ChE to pirimiphos-methyl observed in the dog was of concern with regard to the human experience.</t>
  </si>
  <si>
    <t>Transient plasma ChE  depression</t>
  </si>
  <si>
    <t>ICI Americas Inc. 1974a. MRID No. 00080747; HED Doc. No. 005105. Available from EPA. Write to FOI, EPA, Washington, DC 20460.</t>
  </si>
  <si>
    <t>Transient plasma ChE depression; borderline ChE depression (2 studies)</t>
  </si>
  <si>
    <t>borderline ChE depression</t>
  </si>
  <si>
    <t>p-Nitrosodiphenylamine</t>
  </si>
  <si>
    <t>156105</t>
  </si>
  <si>
    <t>National Cancer Institute (NCI) 1979. Bioassay of p-Nitrosodiphenylamine for Possible Carcinogenicity. CAS No. 156-10-5. Carcinogenesis Technical Report Series No. 190. NCI-CG-TR-190 DHEW Publication No. (NIH) 79-1746. U.S. Department of Health, Education and Welfare, NCI Carcinogenesis Testing Program, Bethesda, MD.</t>
  </si>
  <si>
    <t>78 weeks exposure followed by a 27 week observation period</t>
  </si>
  <si>
    <t>Poligeenan</t>
  </si>
  <si>
    <t>53973981</t>
  </si>
  <si>
    <t>Polybrominated Biphenyls</t>
  </si>
  <si>
    <t>59536651</t>
  </si>
  <si>
    <t>http://epa-heast.ornl.gov/heast.php?chemical=Polybrominated Biphenyls</t>
  </si>
  <si>
    <t>NTP (National Toxicology Program). 1983. Carcinogenesis studies of Polybrominated Biphenyl mixture in F344/N rats and B6C3F1 mice (gavage studies). Firemaster FF-1. Case No. 67774-32-7. NTP, Research Triangle Park, NC.</t>
  </si>
  <si>
    <t>hepatocellular carcinoma and neoplastic nodules</t>
  </si>
  <si>
    <t>commercial hexabromobiphenyl Firemaster FF-1</t>
  </si>
  <si>
    <t>Following the 25-week exposure period, rats were observed for the remainder of their lifespan.  OSF was derived "using the multistage model by How and Crump (1982)".</t>
  </si>
  <si>
    <t>increased liver weight, hepatic lesions</t>
  </si>
  <si>
    <t>These results are from analysis immediately following the 25-week exposure period. Note: Section 8.2.2. of the U.S. EPA 1989 HEED contains a unit error, the RfD is listed as 0.007 mg/kg/day instead of 0.007 ug/kg/day.  Dose-response data are from Table 9 of the primary report.</t>
  </si>
  <si>
    <t>13654096</t>
  </si>
  <si>
    <t>Available documentation lacks full reference, citing only Gupta et al. 1983 (NTP)</t>
  </si>
  <si>
    <t>liver tumors.  Although no documentation of the IUR was available, it appears to be extrapolated from the oral potency factor.</t>
  </si>
  <si>
    <t>hepatic lesions (foamy hepatocytes)</t>
  </si>
  <si>
    <t>Noted in males at doses (adjusted) of 0.07 mg/kg-day and above.</t>
  </si>
  <si>
    <t>Polymethylene Polyphenyl Isocyanate</t>
  </si>
  <si>
    <t>9016879</t>
  </si>
  <si>
    <t>Ponceau 3R</t>
  </si>
  <si>
    <t>606554</t>
  </si>
  <si>
    <t>Grice HC, Mannell WA and Allmark MG (1961). Liver tumors in rats fed ponceau 3R. Toxicol. Appl. Pharmacol. 3:509-520._x000D_
_x000D_
Hansen WH, Davis KJ, Fitzhug OG and Nelson AA (1963). Chronic oral toxicity of ponceau 3R. Toxicol. Appl. Pharmacol. 5: 105-11S._x000D_
_x000D_
Mannell WA (1964). Further investigations on production of liver tumors in rats by ponceau 3R. Food Cosmet. Toxicol. 2: 169-174.</t>
  </si>
  <si>
    <t>liver tumors (geometric mean of 8 studies reported in 3 publications)</t>
  </si>
  <si>
    <t>liver tumors (geometric mean of 8 studies reported in 3 publications).</t>
  </si>
  <si>
    <t>Ponceau MX</t>
  </si>
  <si>
    <t>3761533</t>
  </si>
  <si>
    <t>http://studioweeren.net/tox-db/print/chemicals/ponceau-mx</t>
  </si>
  <si>
    <t>Grasso P, Lansdown ABG, Kiss IS, Gaunt IF and Gangolli SD (1969). Nodular hyperplasia in the rat liver following prolonged feeding of ponceau MX. Food Cosmet._x000D_
Toxicol. 7: 425-442.</t>
  </si>
  <si>
    <t>liver nodules</t>
  </si>
  <si>
    <t>nodular hyperplasia with fibrosis</t>
  </si>
  <si>
    <t>nodules progressed to carcinomas in the rat in other studies</t>
  </si>
  <si>
    <t>Potassium Bromate</t>
  </si>
  <si>
    <t>2138132</t>
  </si>
  <si>
    <t>Potassium cyanide</t>
  </si>
  <si>
    <t>151508</t>
  </si>
  <si>
    <t>KCN</t>
  </si>
  <si>
    <t>CN- (by adjusting for molecular weight); tudy data for CN</t>
  </si>
  <si>
    <t>ppm (NaCN)</t>
  </si>
  <si>
    <t>mg/kg/day (CN-)</t>
  </si>
  <si>
    <t>Potassium Dimethyldithiocarbamate</t>
  </si>
  <si>
    <t>128030</t>
  </si>
  <si>
    <t>Potassium Mefluidide</t>
  </si>
  <si>
    <t>83601836</t>
  </si>
  <si>
    <t>http://iaspub.epa.gov/apex/pesticides/f?p=CHEMICALSEARCH:21:0::NO:101,21:P21_NAME_VAL,P21_CODE_VAL,P21_SHOW_ALL_VAL,P21_IS_SHOW,P21_SMILES,P21_TOLERANCE,P21_IDENTICAL_STRUCTURE,P21_SUB_SUPER,P21_STEREOCHEMISTRY,P21_IDENTITY_ACTIVE,P21_SUBSUPERSTRUCT_ACTIVE,P21_MATCH_OTHER:\\,83601-83-6</t>
  </si>
  <si>
    <t>MRID 00132995 Sibinski, L.; Case, M. (1982) Twelve Month Diet Feeding Study of MBR-12325 in Dogs: Experiment No. 0280CD0021; Report No. 273. (Unpublished study received Dec 9, 1983 under 7182-9; prepared by Riker Laboratories, Inc., submitted by Medical Pro- ducts Div., 3M Co., St. Paul, MN; CDL:251957-E)</t>
  </si>
  <si>
    <t>decreased body weight and body wieght gain in males</t>
  </si>
  <si>
    <t>Potassium Silver Cyanide</t>
  </si>
  <si>
    <t>506616</t>
  </si>
  <si>
    <t>C2AgN2.K</t>
  </si>
  <si>
    <t>CN- (RfD was calculated by adjusting for molecular weight)</t>
  </si>
  <si>
    <t>Prallethrin</t>
  </si>
  <si>
    <t>23031369</t>
  </si>
  <si>
    <t>http://www.regulations.gov/#!documentDetail;D=EPA-HQ-OPP-2011-1009-0005</t>
  </si>
  <si>
    <t>5/10/2012</t>
  </si>
  <si>
    <t>trembling, rapid eye blinking, hunched posture, panting, increased serum cholesterol, phopholipids, and alkaline phosphatase activity</t>
  </si>
  <si>
    <t>Primisulfuron-methyl</t>
  </si>
  <si>
    <t>86209510</t>
  </si>
  <si>
    <t>http://www.regulations.gov/#!documentDetail;D=EPA-HQ-OPP-2011-0844-0004</t>
  </si>
  <si>
    <t>3/7/2012</t>
  </si>
  <si>
    <t>decreased erthyrocytes, hemoglobin, and hematocrit; increased platelets; increased relative liver weights; increased incidence of pale livers, vacuolar liver changes, and thyroid hyperplasia</t>
  </si>
  <si>
    <t>Procarbazine</t>
  </si>
  <si>
    <t>671169</t>
  </si>
  <si>
    <t>National Cancer Institute (NCI, 1979). Bioassay of Procarbazine Hydrochloride for Possible Carcinogenicity. Carcinogenesis Technical Report Series No. 19. NTIS_x000D_
Publication No. PB 299902. US Department of Health, Education and Welfare, NCI Carcinogenesis Testing Program, Bethesda, MD.</t>
  </si>
  <si>
    <t>lung tumors (male); uterine adenocarcinomas (female)_x000D_
(OSF is the geometric mean of 4 individual slope factors - see accompanying records)</t>
  </si>
  <si>
    <t>procarbazine hydrochloride (MW conversion)</t>
  </si>
  <si>
    <t>benign and malignant lung tumors</t>
  </si>
  <si>
    <t>mg hydrochloride/kg/dose</t>
  </si>
  <si>
    <t>Exposure was via intraperitoneal injection.  After the 52-week exposure period, mice were observed for an additional 33 or 15 weeks in the low- and high-dose groups, respectively.  Dose-response data are from Tables 2 (doses) and F1 (incidences)</t>
  </si>
  <si>
    <t>Exposure was via intraperitoneal injection.  After the 52-week exposure period, mice were observed for an additional 33 or 15 weeks in the low- and high-dose groups, respectively.  Dose-response data are from Tables 2 (doses) and F2 (incidences)</t>
  </si>
  <si>
    <t>Skipper HE (1976). Booklet 1, Phase 1 Studies on the Carcinogenic Activity of Anticancer Drugs in Mice and Rats. Final report. Southern Research Institute,_x000D_
Birmingham, AL.</t>
  </si>
  <si>
    <t>lung tumors (OSF is the geometric mean of 4 individual slope factors - see accompanying records)</t>
  </si>
  <si>
    <t>Exposure was via intraperitoneal injection.</t>
  </si>
  <si>
    <t>Weisburger EK (1977). Bioassay program for carcinogenic hazards of cancer cbemcltherapeutic agents. Cancer 40: 1935-1949.</t>
  </si>
  <si>
    <t>Exposure was via intraperitoneal injection.  Animals were observed for a year following the 6-month treatment period.   Dose-response data are not reported in the primary report.</t>
  </si>
  <si>
    <t>Procarbazine Hydrochloride</t>
  </si>
  <si>
    <t>366701</t>
  </si>
  <si>
    <t>National Cancer Institute (NCI, 1979). Bioassay of Procarbazine Hydrochloride for Possible Carcinogenicity. Carcinogenesis Technical Report Series No. 19. NTIS Publication No. PB 299902. US Department of Health, Education and Welfare, NCI Carcinogenesis Testing Program, Bethesda, MD.</t>
  </si>
  <si>
    <t>lung tumors (males); uterine adenocarcinomas (females)_x000D_
(OSF is the geometric mean of 4 individual slope factors - see accompanying records)</t>
  </si>
  <si>
    <t>Weisburger EK (1977). Bioassay program for carcinogenic hazards of cancer chemcotherapeutic agents. Cancer 40: 1935-1949.</t>
  </si>
  <si>
    <t>Skipper HE (1976). Booklet 1, Phase 1 Studies on the Carcinogenic Activity of Anticancer Drugs in Mice and Rats. Final report. Southern Research Institute, Birmingham, AL.</t>
  </si>
  <si>
    <t>Prochloraz</t>
  </si>
  <si>
    <t>67747095</t>
  </si>
  <si>
    <t>C15H16Cl3N3O2</t>
  </si>
  <si>
    <t>http://www.epa.gov/iris/subst/0378.htm</t>
  </si>
  <si>
    <t>1/1/1997</t>
  </si>
  <si>
    <t>Nor-Am Chemical Company. 1983. MRID No. 00150409. Available from EPA. Write to FOI, EPA, Washington D.C. 20460.</t>
  </si>
  <si>
    <t>liver adenoma/carcinoma combined (final oral slope factor is the geometric mean of the male and female slope factors)</t>
  </si>
  <si>
    <t>liver adenoma/carcinoma combined</t>
  </si>
  <si>
    <t>slope factor for males was 1.95E-1</t>
  </si>
  <si>
    <t>slope factor for females was 1.14E-1</t>
  </si>
  <si>
    <t>FBC Limited. 1981. MRID No. 40267708; HED Doc. No. 004456. Available from EPA. Write to FOI, EPA, Washington, DC 20460.</t>
  </si>
  <si>
    <t>Increase in SAP and liver weights, liver histopathology</t>
  </si>
  <si>
    <t>Increase in SAP</t>
  </si>
  <si>
    <t>Increase in liver weights</t>
  </si>
  <si>
    <t>Liver histopathology</t>
  </si>
  <si>
    <t>Profenofos</t>
  </si>
  <si>
    <t>41198087</t>
  </si>
  <si>
    <t>http://www.epa.gov/opp00001/chem_search/reg_actions/reregistration/red_PC-111401_31-Jul-06.pdf</t>
  </si>
  <si>
    <t>Gfeller, W.; Kobel, W.; Schaeppi, U. (1981) CGA 15'324 Techn.: 6-month Toxicity Study with Dogs: Project No. 790804. (Unpublished study received Aug 20, 1981 under 100-598; prepared by Ciba-Geigy Ltd., Switzerland, submitted by Ciba-Geigy Corp., Greensboro, N.C.; CDL:245719-A; 245720; 245721).  MRID 00081687</t>
  </si>
  <si>
    <t>inhibition of cholinesterase activity in plasma and RBCs</t>
  </si>
  <si>
    <t>cholinesterase inhibition (27-54%) in plasma in male and female dogs, and in RBC (1-81%) in male dogs only.</t>
  </si>
  <si>
    <t>Profluralin</t>
  </si>
  <si>
    <t>26399360</t>
  </si>
  <si>
    <t>http://epa-heast.ornl.gov/heast.php?chemical=Profluralin</t>
  </si>
  <si>
    <t>8/1984</t>
  </si>
  <si>
    <t>U.S. EPA. 1984. Health and environmental effects profile for Profluralin. Prepared by the Office of Health and Environmental Assessment, Environmental Criteria and Assessment Office, Cincinnati, OH for the Office of Solid Waste, Washington, DC</t>
  </si>
  <si>
    <t>Prohexadione</t>
  </si>
  <si>
    <t>127277536</t>
  </si>
  <si>
    <t>http://www.regulations.gov/#!documentDetail;D=EPA-HQ-OPP-2010-0780-0005</t>
  </si>
  <si>
    <t>10/13/2011</t>
  </si>
  <si>
    <t>MRID 44457755, 44457751 (1997)</t>
  </si>
  <si>
    <t>histopathological changes (dilated basophilic tubules) in the kidneys and clinical chemistry changes (increased urinary volume and sodium ion concentrations)</t>
  </si>
  <si>
    <t>Prometon</t>
  </si>
  <si>
    <t>1610180</t>
  </si>
  <si>
    <t>C10H19N5O</t>
  </si>
  <si>
    <t>http://www.epa.gov/opp00001/chem_search/reg_actions/reregistration/red_PC-080804_25-Mar-08.pdf</t>
  </si>
  <si>
    <t>3/25/2008</t>
  </si>
  <si>
    <t>Tisdel, M. (1992) Additional Information Requested for _x000D_
Breckenridge, C.; Green, J. (1986) Prometon: Chronic Study in Dogs: Laboratory Study No. 100-84. Unpublished study prepared by Ciba-Geigy Corp. 540 p.  MRID 40097901_x000D_
_x000D_
Prometon: Chronic Study in Dogs. Unpublished study prepared by Ciba-Geigy Corp. 587 p.  MRID 42581201</t>
  </si>
  <si>
    <t>emesis and body weight effects</t>
  </si>
  <si>
    <t>http://www.epa.gov/iris/subst/0094.htm</t>
  </si>
  <si>
    <t>Ciba-Geigy Corporation. 1982a. MRID No. 00129985, 00148609; HED Doc. No. 003700, 004781. Available from EPA. Write to FOI, EPA, Washington D.C. 20460.</t>
  </si>
  <si>
    <t>No treatment related effects observed</t>
  </si>
  <si>
    <t>Prometryne</t>
  </si>
  <si>
    <t>7287196</t>
  </si>
  <si>
    <t>C10H19N5S</t>
  </si>
  <si>
    <t>http://www.epa.gov/opp00001/chem_search/reg_actions/reregistration/red_PC-080805_1-sep-95.pdf</t>
  </si>
  <si>
    <t>Woodard, M.W.; Cockrell, K.O.; Lobdell, B.J.; et al. (1965) Prometryne Safety Evaluation by Oral Administration to Rats for 104 Weeks and to Dogs for 106 Weeks. (Unpublished study received Oct 7, 1977 under 100-566; prepared by Woodard Research Corp., submitted by Ciba-Geigy Corp., Greensboro, N.C.; CDL:231965-C) MRID 00042794</t>
  </si>
  <si>
    <t>bone marrow atrophy and degenerative changes in the_x000D_
liver and kidneys.</t>
  </si>
  <si>
    <t>slight to moderate renal tubular degeneration</t>
  </si>
  <si>
    <t>Dose-response data are from Tox Review No. 005665.</t>
  </si>
  <si>
    <t>slight to moderate degenerative changes in the liver</t>
  </si>
  <si>
    <t>slight bone marrow atrophy</t>
  </si>
  <si>
    <t>http://www.epa.gov/iris/subst/0258.htm</t>
  </si>
  <si>
    <t>Ciba-Geigy Corporation. 1965a. MRID No. 00042794; HED Doc. No. 001830, 003500, 005665, 005666. Available from EPA. Write to FOI, EPA, Washington, DC 20460.</t>
  </si>
  <si>
    <t>Liver and kidney degeneration and bone marrow atrophy</t>
  </si>
  <si>
    <t>liver degeneration</t>
  </si>
  <si>
    <t>degenerative hepatic changes</t>
  </si>
  <si>
    <t>Kidney degeneration</t>
  </si>
  <si>
    <t>renal tubule degeneration</t>
  </si>
  <si>
    <t>Bone marrow atrophy</t>
  </si>
  <si>
    <t>Pronamide</t>
  </si>
  <si>
    <t>23950585</t>
  </si>
  <si>
    <t>C12H11Cl2NO</t>
  </si>
  <si>
    <t>http://www.epa.gov/opp00001/chem_search/reg_actions/reregistration/tred_PC-101701_1-Aug-02.pdf</t>
  </si>
  <si>
    <t>8/1/2002</t>
  </si>
  <si>
    <t>MRID 41714001, 41714002</t>
  </si>
  <si>
    <t>increased relative liver weight and non-neoplastic histological changes in the liver, thyroid, and ovaries</t>
  </si>
  <si>
    <t>non-neoplastic histological changes in the liver (centrilobular hypertrophy and hepatocellular eosinophilic alteration)</t>
  </si>
  <si>
    <t>non-neoplastic histological changes in the ovaries (sertoliform tubular hyperplasia)</t>
  </si>
  <si>
    <t>non-neoplastic histological changes in the thyroid (follicular cell hypertrophy)</t>
  </si>
  <si>
    <t>http://www.epa.gov/iris/subst/0095.htm</t>
  </si>
  <si>
    <t>Rohm and Haas, Company. 1970a. MRID No. 00085508, 00107949, 00133113. Available from EPA. Write to FOI, EPA, Washington, DC 20460.</t>
  </si>
  <si>
    <t>Propachlor</t>
  </si>
  <si>
    <t>1918167</t>
  </si>
  <si>
    <t>C11H14ClNO</t>
  </si>
  <si>
    <t>http://www.epa.gov/opp00001/chem_search/reg_actions/reregistration/red_PC-019101_1-Sep-98.pdf</t>
  </si>
  <si>
    <t>MRID 44168301</t>
  </si>
  <si>
    <t>stomach lesions in males and liver lesions in both sexes</t>
  </si>
  <si>
    <t>http://www.epa.gov/iris/subst/0096.htm</t>
  </si>
  <si>
    <t>Monsanto Company. 1964a. MRID No. 00093270; HED Doc. No. 001381. Available from EPA. Write to FOI, EPA, Washington DC 20460.</t>
  </si>
  <si>
    <t>Decreased weight gain, food consumption; increased relative liver weights.</t>
  </si>
  <si>
    <t>Increased relative liver weights</t>
  </si>
  <si>
    <t>Propamocarb hydrochloride</t>
  </si>
  <si>
    <t>25606411</t>
  </si>
  <si>
    <t>http://www.regulations.gov/#!documentDetail;D=EPA-HQ-OPP-2011-0662-0002</t>
  </si>
  <si>
    <t>9/14/2011</t>
  </si>
  <si>
    <t>decreased body weight and body-weight gain in females</t>
  </si>
  <si>
    <t>Propanil</t>
  </si>
  <si>
    <t>709988</t>
  </si>
  <si>
    <t>C9H9Cl2NO</t>
  </si>
  <si>
    <t>http://www.epa.gov/opp00001/chem_search/reg_actions/reregistration/red_PC-028201_30-Sep-03.pdf</t>
  </si>
  <si>
    <t>9/30/2003</t>
  </si>
  <si>
    <t>Bellringer, M. (1994) Propanil Technical, Potential Tumorigenic and Toxic Effects in Prolonged Dietary Administration to Rats: Lab Project Number: PTF 3: PTF 3/931856. Unpublished study prepared by Huntingdon Research Centre Ltd. 2354 p.  MRID 43303201</t>
  </si>
  <si>
    <t>increased methemoglobin; increased spleen weight in females; and small seminal vesicles/prostates in males</t>
  </si>
  <si>
    <t>small seminal vesicles</t>
  </si>
  <si>
    <t>Dose-response data are from the Data Evaluation Record</t>
  </si>
  <si>
    <t>small prostate</t>
  </si>
  <si>
    <t>Data Evaluation Record reports dose-response data without variability measures</t>
  </si>
  <si>
    <t>http://www.epa.gov/iris/subst/0186.htm</t>
  </si>
  <si>
    <t>Rohm and Haas Company. 1964a. MRID No. 00015419, 00134002, 00036089; HED Doc. No. 000418, 000422. Available from EPA. Write to FOI, EPA, Washington, D.C. 20460.</t>
  </si>
  <si>
    <t>Increased relative spleen weight in females</t>
  </si>
  <si>
    <t>Increased relative spleen weight</t>
  </si>
  <si>
    <t>Propargite</t>
  </si>
  <si>
    <t>2312358</t>
  </si>
  <si>
    <t>C19H26O4S</t>
  </si>
  <si>
    <t>http://www.epa.gov/opp00001/chem_search/reg_actions/reregistration/red_PC-097601_25-Jun-08.pdf</t>
  </si>
  <si>
    <t>6/25/2008</t>
  </si>
  <si>
    <t>MRID 41750901 &amp; 42837201</t>
  </si>
  <si>
    <t>decreased body weight/body weight gain and increased mortality</t>
  </si>
  <si>
    <t>http://www.epa.gov/iris/subst/0296.htm</t>
  </si>
  <si>
    <t>Uniroyal Chemical. 1966. MRID No. 00076402. Available from EPA. Write to FOI, EPA, Washington, DC 20460.</t>
  </si>
  <si>
    <t>No adverse effects observed at the HDT</t>
  </si>
  <si>
    <t>An additional UF of 10 was used to account for the uncertainties in the other chronic studies and uncertainties created by effects observed in the developmental toxicity studies, making uncertain the determination of the most sensitive toxicological endpoint.</t>
  </si>
  <si>
    <t>Uniroyal Chemical. 1982. MRID No. 00105990. Available from EPA. Write to FOI, EPA, Washington, DC 20460.</t>
  </si>
  <si>
    <t>Reduced body weight gain; increased resorption; reduced body weight; delayed ossification</t>
  </si>
  <si>
    <t>increased resorption; reduced body weight</t>
  </si>
  <si>
    <t>Propargyl Alcohol</t>
  </si>
  <si>
    <t>107197</t>
  </si>
  <si>
    <t>http://www.epa.gov/iris/subst/0468.htm</t>
  </si>
  <si>
    <t>U.S. EPA. 1987. Rat oral subchronic toxicity study with propargyl alcohol. Study conducted by the Toxicity Research Laboratory for the Office of Solid Waste, Washington, DC.</t>
  </si>
  <si>
    <t>Renal and hepatotoxicity</t>
  </si>
  <si>
    <t>Hepatocytic megalocytosis with a less prominent proliferation of the bile ducts and cytoplasmic vacuolation of hepatocytes observed in all rats at the POD</t>
  </si>
  <si>
    <t>Karyomegaly of renal tubular epithelial cells</t>
  </si>
  <si>
    <t>Propazine</t>
  </si>
  <si>
    <t>139402</t>
  </si>
  <si>
    <t>C9H16ClN5</t>
  </si>
  <si>
    <t>http://www.regulations.gov/#!documentDetail;D=EPA-HQ-OPP-2005-0496-0004</t>
  </si>
  <si>
    <t>12/13/2005</t>
  </si>
  <si>
    <t>MRID 44152102</t>
  </si>
  <si>
    <t>estrous cycle alterations and LH surge attenuation (altered hypothalamic-pituitary function)</t>
  </si>
  <si>
    <t>atrazine</t>
  </si>
  <si>
    <t>http://www.epa.gov/iris/subst/0187.htm</t>
  </si>
  <si>
    <t>Ciba-Geigy Corporation. 1980a. MRID No. 00041408, 00076955, 00087893. Available from EPA. Write to FOI, EPA, Washington, DC 20460.</t>
  </si>
  <si>
    <t>Decrease in body weight</t>
  </si>
  <si>
    <t>Propetamphos</t>
  </si>
  <si>
    <t>31218834</t>
  </si>
  <si>
    <t>http://www.epa.gov/opp00001/chem_search/reg_actions/reregistration/red_PC-113601_31-Jul-06.pdf</t>
  </si>
  <si>
    <t>Stoll, R.; Adamik, E.; LeQuire, M.; et al. (1982) Final Report on: Lifetime Oral (Diet) Carcinogenicity/Toxicity Study in the Mouse on SAN 52-139: WIL-79218; T-1220._x000D_
(Unpublished study received May 12, 1982 under 11273-22; prepared in cooperation with WIL Research Laboratories, Inc. and Toxpath Services, Inc., submitted by Sandoz, Inc.--Crop Protection, San Diego, CA; CDL:247482-A; 247483; 247484; 247485; 247486; 247487;247488). MRID 00102928_x000D_
_x000D_
Stoll, R.E. (1980) Interim 18 Month Report on Lifetime Oral (Diet) Carcinogenicity/Toxicity Study in the Mouse on San 52-139: Sandoz Project T-1220; WIL # 79218. (Unpublished study received Nov 24, 1980 under 11273-22; prepared in cooperation with WIL Research_x000D_
Laboratories, Inc., submitted by Sandoz, Inc. Crop Protection, San Diego, Calif.; CDL:243800-B).  MRID 00063021</t>
  </si>
  <si>
    <t>Brain, RBC, and plasma brain cholinesterase inhibition</t>
  </si>
  <si>
    <t>Propiconazole</t>
  </si>
  <si>
    <t>60207901</t>
  </si>
  <si>
    <t>C15H17Cl2N3O2</t>
  </si>
  <si>
    <t>http://www.epa.gov/opp00001/chem_search/reg_actions/reregistration/red_PC-122101_18-Jul-06.pdf</t>
  </si>
  <si>
    <t>7/18/2006</t>
  </si>
  <si>
    <t>Hunter, B.; Scholey, D.; Haywood, R.; et al. (1982) CGA 64 250: Long-term Feeding Study in Mice: CBG/196/81827. Final rept. (Unpublished study received Jul 21, 1983 under 100-641; prepared by Huntingdon Research Centre, Eng., submitted by Ciba-Geigy Corp., Greensboro, NC; CDL:250784-A; 250785; 250786)  MRID 00129570_x000D_
_x000D_
Gillis, J.; Tisdel, M. (1990) Ciba-Geigy Corp. Phase 3 Summary of MRID 00129570 and Related MRIDs 00084153, 00151503, 00130844. Long-Term Feeding Study in Mice: Propiconazole: Study # 196/81827. 14 p.  MRID 93194037</t>
  </si>
  <si>
    <t>Liver toxicity (increased liver weight in males, and increase in liver lesions)</t>
  </si>
  <si>
    <t>liver lesions  (masses/raised areas/swellings/nodular areas)</t>
  </si>
  <si>
    <t>http://www.epa.gov/iris/subst/0282.htm</t>
  </si>
  <si>
    <t>Ciba Geigy Corporation. 1985a. MRID No. 00151515, 93194036. Available from EPA. Write to FOI, EPA, Washington, DC 20460.</t>
  </si>
  <si>
    <t>Gastric mucosal irritation</t>
  </si>
  <si>
    <t>mild irritation of the stomach</t>
  </si>
  <si>
    <t>Propionaldehyde</t>
  </si>
  <si>
    <t>123386</t>
  </si>
  <si>
    <t>http://www.epa.gov/iris/subst/1011.htm</t>
  </si>
  <si>
    <t>Union Carbide. (1993) Propionaldehyde: combined repeated-exposure and reproductive/developmental toxicity study in rats with cover letter dated 041493. Submitted under TSCA Section 8D; EPA Document No. 86-930000198; NTIS No. OTS0538178. (available by email from the IRIS Hotline at hotline.iris@epa.gov).</t>
  </si>
  <si>
    <t>Atrophy of olfactory epithelium</t>
  </si>
  <si>
    <t>35-52</t>
  </si>
  <si>
    <t>localized to the dorsal anterior two sections of the nasal cavity; severity increased with exposure concentration</t>
  </si>
  <si>
    <t>Propoxur</t>
  </si>
  <si>
    <t>114261</t>
  </si>
  <si>
    <t>C11H15NO3</t>
  </si>
  <si>
    <t>http://www.epa.gov/iris/subst/0210.htm</t>
  </si>
  <si>
    <t>Vandekar, M., R. Plestina and K. Wilhelm. 1971. Toxicity of carbamates for mammals. Bull. World. Health. Org. 44: 241-249</t>
  </si>
  <si>
    <t>Mild cholinergic symptoms and RBC ChE inhibition</t>
  </si>
  <si>
    <t>RBC ChE inhibition</t>
  </si>
  <si>
    <t>Dose-response data are not reported in the primary report.</t>
  </si>
  <si>
    <t>Mild cholinergic symptoms</t>
  </si>
  <si>
    <t>Propoxycarbazone sodium</t>
  </si>
  <si>
    <t>181274157</t>
  </si>
  <si>
    <t>http://www.epa.gov/opp00001/chem_search/reg_actions/registration/fs_PC-122019_30-Jun-04.pdf</t>
  </si>
  <si>
    <t>6/30/2004</t>
  </si>
  <si>
    <t>MRID 45012529 (1999)</t>
  </si>
  <si>
    <t>microscopic lesions of the stomach in males</t>
  </si>
  <si>
    <t>Propyl Thiouracil</t>
  </si>
  <si>
    <t>51525</t>
  </si>
  <si>
    <t>Lindsay S, Nichols CW and Chaikoff IL (1966). Induction of benign and malignant thyroid neoplasms in the rat. Induction of thyroid neoplasms by injection of 131-I with_x000D_
or without the feeding of diets containing propylthiouracil and/or desiccated thyroid. Arch. PathoI. 81: 308-316.</t>
  </si>
  <si>
    <t>thyroid adenomas</t>
  </si>
  <si>
    <t>Dose response data are from the primary report.</t>
  </si>
  <si>
    <t>Propylene</t>
  </si>
  <si>
    <t>115071</t>
  </si>
  <si>
    <t>http://oehha.ca.gov/air/chronic_rels/pdf/115071.pdf</t>
  </si>
  <si>
    <t>Quest JA, Tomaszewski JE, Haseman JK, Boorman GA, Douglas JF, and Clarke WJ. 1984. Two-year inhalation toxicity study of propylene in F344/N rats and B6C3F1 mice. Toxicol. Appl. Pharmacol. 76:288-295.</t>
  </si>
  <si>
    <t>Respiratory system; squamous metaplasia (males and_x000D_
females), epithelial hyperplasia (females only), and inflammation (males only) of the nasal cavity</t>
  </si>
  <si>
    <t>A factor of 3, rather than 10, was used for UFs due to the low severity of the observed effects.</t>
  </si>
  <si>
    <t>squamous metaplasia</t>
  </si>
  <si>
    <t>inflammation</t>
  </si>
  <si>
    <t>epithelial hyperplasia</t>
  </si>
  <si>
    <t>Propylene Glycol   </t>
  </si>
  <si>
    <t>57556</t>
  </si>
  <si>
    <t>http://hhpprtv.ornl.gov/issue_papers/PropyleneGlycol.pdf</t>
  </si>
  <si>
    <t>Vaille, C., C. Debray, C. Roze et al. 1971. (Hyperglycemic action of propylene glycol.) Ann. Pharm. Fr. 29: 577-582. (Fre) (Cited in WHO, 1974)</t>
  </si>
  <si>
    <t>reduced RBC counts and hyperglycemia</t>
  </si>
  <si>
    <t>Propylene Glycol Dinitrate</t>
  </si>
  <si>
    <t>6423434</t>
  </si>
  <si>
    <t>http://www.atsdr.cdc.gov/ToxProfiles/tp189.pdf</t>
  </si>
  <si>
    <t>6/1995</t>
  </si>
  <si>
    <t>Air Force. 1985. One-year inhalation toxicity study of otto fuel II. Wright-Patterson Air Force Base, OH: Harry G. Armstrong Aerospace Medical Research Laboratory, Aerospace Medical Division, Air Force Systems Command. Document no. AD A163162.</t>
  </si>
  <si>
    <t>decreased levels of hematocrit, hemoglobin, red blood cells, and reticulocytes and increased levels of methemoglobin</t>
  </si>
  <si>
    <t>Propylene Glycol Monoethyl Ether</t>
  </si>
  <si>
    <t>1569024</t>
  </si>
  <si>
    <t>http://epa-heast.ornl.gov/heast.php?chemical=Propylene Glycol Monoethyl Ether</t>
  </si>
  <si>
    <t>Smyth H.F., J.R. and C.P. Carpenter. 1948. Further experience with the range finding test in the industrial toxicology laboratory. J Ind Hyg Toxicol. 30: 63-68.</t>
  </si>
  <si>
    <t>Smyth and Carpenter (1948) do not report dose-response data.</t>
  </si>
  <si>
    <t>Propylene Oxide</t>
  </si>
  <si>
    <t>75569</t>
  </si>
  <si>
    <t>http://www.epa.gov/iris/subst/0403.htm</t>
  </si>
  <si>
    <t>NTP (National Toxicology Program). 1985. Toxicology and carcinogenesis studies of propylene oxide (CAS No. 75-56-9) in F344/N rats and B6C3F1 mice (inhalation studies). NTP Tech. Rep. Ser. No. 267. NTP, Research Triangle Park, NC. NIH Publ. No. 85-2527. _x000D_
_x000D_
Renne, R.A., W.E. Giddens, G.A. Boorman, R. Kovatch, J.E. Haseman and W.J. Clarke. 1986. Nasal cavity neoplasia in F344/N rats and (C57BL/6xC3H)F1 mice inhaling propylene oxide for up to two years. J. Natl. Cancer Inst. 77(2): 573-582.</t>
  </si>
  <si>
    <t>nasal cavity hemangioma or hemangiosarcoma</t>
  </si>
  <si>
    <t>Transformed animal doses were calculated assuming 50% pulmonary absorption, and an exposure duration and length of experiment of 103 weeks. The 50% absorption assumption is consistent with the absorption efficiency observed for epichlorohydrin in the respiratory tract of rats (Stott and Mckenna, 1984). The transformed animal dose level was used in the calculation of an animal slope factor of 9.8E-4 per (mg/kg)/day. The human slope factor, 1.3E-2 per (mg/kg)/day was determined using an animal body weight of 0.03 kg, a human body weight of 70 kg and animal lifespan of 103 weeks.</t>
  </si>
  <si>
    <t>Kuper, C.F., P.G.J. Reuzel, V.J. Feron and H. Verschuuren. 1988. Chronic inhalation toxicity and carcinogenicity study of propylene oxide in Wistar rats. Food Chem. Toxicol. 26(2): 159-167.</t>
  </si>
  <si>
    <t>Nest-like infolds of the nasal respiratory epithelium</t>
  </si>
  <si>
    <t>123-124</t>
  </si>
  <si>
    <t>28 month data; incidences of slight and marked to moderate severity lesions were combined</t>
  </si>
  <si>
    <t>Nest-like infolds of the respiratory epithelium</t>
  </si>
  <si>
    <t>28 month data; incidences of slight, moderate, and marked lesions were combined</t>
  </si>
  <si>
    <t>http://www.epa.gov/opp00001/chem_search/reg_actions/reregistration/red_PC-042501_1-Jul-06.pdf</t>
  </si>
  <si>
    <t>7/1/2006</t>
  </si>
  <si>
    <t>Dunkelberg, H. 1982. Carcinogenicity of ethylene oxide and 1,2-propylene oxide upon intragastric administration to rats. Br. J. Cancer. 46: 924- 933.</t>
  </si>
  <si>
    <t>hyperkeratosis, hyperplasia and papillomas in forestomach</t>
  </si>
  <si>
    <t>109.5</t>
  </si>
  <si>
    <t>mg/kg (total)</t>
  </si>
  <si>
    <t>Following treatment, rats were observed for 40 weeks.</t>
  </si>
  <si>
    <t>Dunkelberg, H. 1982. Carcinogenicity of ethylene oxide and 1,2-propylene oxide upon intragastric administration to rats. Br. J. Cancer. 46(6): 924- 933.</t>
  </si>
  <si>
    <t>forestomach, squamous cell carcinoma</t>
  </si>
  <si>
    <t>150</t>
  </si>
  <si>
    <t>Human equivalent doses were determined using a rat body weight of 0.35 kg, a human body weight of 70 kg, 1029 days as the length of the exposure, and 1050 days as the length of the experiment and lifespan of the animal.</t>
  </si>
  <si>
    <t>Propyleneimine</t>
  </si>
  <si>
    <t>75558</t>
  </si>
  <si>
    <t>http://oehha.ca.gov/prop65/CRNR_notices/pdf_zip/2-MethylaziridineNSRL%20_Aug%202002.pdf</t>
  </si>
  <si>
    <t>Weisburger EK, Ulland BM, Nam J-M, Gart JJ, Weisburger JH (1981). Carcinogenicity tests of certain environmental and industrial chemicals. J Natl Cancer Inst 67:75-88._x000D_
_x000D_
Ulland B, Finkelstein M, Weisburger EK, Rice JM, Weisburger JH (1971). Carcinogenicity of industrial chemicals propylene imine and propane sultone. Nature 230:460-1.</t>
  </si>
  <si>
    <t>The average daily dose was calculated as the time-weighted average dose over the 60-week experiment.  Exposure in the high-dose group was stopped after week 27 due to the condition of the animals.  High-dose data was dropped in dose-response analysis.  Lower incidence the high-dose group was attributed to high early mortality.</t>
  </si>
  <si>
    <t>Prosulfuron</t>
  </si>
  <si>
    <t>94125345</t>
  </si>
  <si>
    <t>http://www.regulations.gov/#!documentDetail;D=EPA-HQ-OPP-2011-1010-0005</t>
  </si>
  <si>
    <t>MRID 42685230</t>
  </si>
  <si>
    <t>decreased body-weight gain and feed efficiency, hematological findings and hepatotoxicity</t>
  </si>
  <si>
    <t>Prothioconazole</t>
  </si>
  <si>
    <t>178928706</t>
  </si>
  <si>
    <t>http://www.epa.gov/opp00001/chem_search/reg_actions/registration/fs_PC-113961_14-Mar-07.pdf</t>
  </si>
  <si>
    <t>3/11/2007</t>
  </si>
  <si>
    <t>Schladt, L.; Hartmann, E.; Rinke, M. (1999) SXX 0665: Combined Study on Chronic Toxicity and Carcinogrnicity in Wistar Rats (Dietary Administration Over 2 Years). Project Number: PH/29419, T7037250, 109447. Unpublished study prepared by Bayer Ag Inst. of Toxicology. 1854 p.  MRID 46246342</t>
  </si>
  <si>
    <t>liver histopathology (hepatocellular vacuolation and fatty change)</t>
  </si>
  <si>
    <t>Prothioconazole-Desthio</t>
  </si>
  <si>
    <t>Pymetrozine</t>
  </si>
  <si>
    <t>123312890</t>
  </si>
  <si>
    <t>http://www.epa.gov/opp00001/chem_search/reg_actions/registration/fs_PC-101103_01-Aug-00.pdf</t>
  </si>
  <si>
    <t>8/1/2000</t>
  </si>
  <si>
    <t>MRID  44024951</t>
  </si>
  <si>
    <t>Liver hypertrophy and pathology</t>
  </si>
  <si>
    <t>Pyraclostrobin</t>
  </si>
  <si>
    <t>175013180</t>
  </si>
  <si>
    <t>http://www.epa.gov/opp00001/chem_search/cleared_reviews/csr_PC-099100_21-Aug-02_a.pdf</t>
  </si>
  <si>
    <t>8/21/2002</t>
  </si>
  <si>
    <t>Mellert, W., Deckardt, K., Gembardt, Chr., et al. (1999) BAS 500 F- Carcinogenicity Study in Wistar Rats Administration in Diet for 24 months.  BASF Aktiengesellschaft, Department of Toxicology, Ludwigshafen, Germany.  Laboratory Project ID.: 82S0494/96086, November 22, 1999. MRID 45118331.  Unpublished.</t>
  </si>
  <si>
    <t>decreased body weight/body weight gain, kidney tubular casts and atrophy in both sexes; increased incidence of liver necrosis and erosion/ulceration of the glandular stomach and forestomach in males</t>
  </si>
  <si>
    <t>erosion/ulceration of the glandular stomach</t>
  </si>
  <si>
    <t>Dose response data are from Table 4 in the Data Evaluation Record</t>
  </si>
  <si>
    <t>liver necrosis</t>
  </si>
  <si>
    <t>Dose response data are from page 14 of the Data Evaluation Record</t>
  </si>
  <si>
    <t>decreased body weight (53 weeks)</t>
  </si>
  <si>
    <t>Body weights from week 53 (from Table 2a in the Data Evaluation Record) were used as a representative interval instead of terminal body weight values because exact animal numbers per group at study term were not reported.</t>
  </si>
  <si>
    <t>Dose-response data in the Data Evaluation Record are incomplete for this endpoint.</t>
  </si>
  <si>
    <t>Pyraflufen ethyl</t>
  </si>
  <si>
    <t>129630199</t>
  </si>
  <si>
    <t>http://www.regulations.gov/#!documentDetail;D=EPA-HQ-OPP-2007-0366-0005</t>
  </si>
  <si>
    <t>4/17/2008</t>
  </si>
  <si>
    <t>MRID No. 45282916</t>
  </si>
  <si>
    <t>liver toxicity at interim sacrifice</t>
  </si>
  <si>
    <t>Pyrasulfotole</t>
  </si>
  <si>
    <t>365400119</t>
  </si>
  <si>
    <t>http://www.epa.gov/opp00001/chem_search/reg_actions/registration/fs_PC-000692_01-Aug-07.pdf</t>
  </si>
  <si>
    <t>8/1/2007</t>
  </si>
  <si>
    <t>Wason, S. (2006) 6-Month Toxicity, Chronic Toxicity and Carcinogenicity Study of AE 0317309 in the Wistar Rat by Dietary Administration. Project Number: SA/02453, K04/004, K03/046. Unpublished study prepared by Bayer Cropscience. 3775 p.  MRID 46801910</t>
  </si>
  <si>
    <t>corneal opacity, neovascularization of the cornea, inflammation of the cornea, regenerative corneal hyperplasia, corneal atrophy, and/or retinal atrophy (both sexes); hepatocellular hypertrophy along with increased serum cholesterol (males)</t>
  </si>
  <si>
    <t>Ocular toxicity is believed to bean indirect result of tyrosinemia caused by inhibition of the liver enzyme 4-hydroxyphenylpyruvate dioxygenase (HPPD)</t>
  </si>
  <si>
    <t>chronic toxicity and carcinogenicity test</t>
  </si>
  <si>
    <t>Pyrazon</t>
  </si>
  <si>
    <t>1698608</t>
  </si>
  <si>
    <t>http://www.epa.gov/opp00001/chem_search/reg_actions/reregistration/red_PC-069601_1-Sep-05.pdf</t>
  </si>
  <si>
    <t>Mellert, W. (1993) Report: Study of the Oral Toxicity of Chloridazon (Pyrazon) in Wistar Rats Dietary Administration for 25 Months: Lab Project Number: 71S0174/88010: 93/10819. Unpublished study prepared by BASF Aktiengesellschaft. 1383 p.  MRID 42903404</t>
  </si>
  <si>
    <t>Decreased body weight and weight gain</t>
  </si>
  <si>
    <t>Pyrene</t>
  </si>
  <si>
    <t>129000</t>
  </si>
  <si>
    <t>http://www.epa.gov/iris/subst/0445.htm</t>
  </si>
  <si>
    <t>U.S. EPA. 1989. Mouse Oral Subchronic Toxicity of Pyrene. Study conducted by Toxicity Research Laboratories, Muskegon, MI for the Office of Solid Waste, Washington, DC.</t>
  </si>
  <si>
    <t>Kidney effects (renal tubular pathology, decreased kidney weights)</t>
  </si>
  <si>
    <t>renal tubular pathology</t>
  </si>
  <si>
    <t>decreased kidney weights</t>
  </si>
  <si>
    <t>dose-response data not reported for this endpoint in the IRIS summary</t>
  </si>
  <si>
    <t>Pyrethrins</t>
  </si>
  <si>
    <t>8003347</t>
  </si>
  <si>
    <t>http://www.epa.gov/opp00001/chem_search/reg_actions/reregistration/red_PC-069001_7-Jun-06.pdf</t>
  </si>
  <si>
    <t>6/7/2006</t>
  </si>
  <si>
    <t>Goldenthal, E.I. (1990).  Evaluation of Pyrethrum Extract in a Two Year Dietary Toxicity and Oncogenicity Study in Rats.  Laboratory Project ID: 556-011. Unpublished study by Pyrethrin joint Venture/Chemical Specialties Manufacturers Association, Washington, DC.  MRID 41559501</t>
  </si>
  <si>
    <t>increased incidence of thyroid follicular cell hyperplasia</t>
  </si>
  <si>
    <t>thyroid follicular cell hyperplasia</t>
  </si>
  <si>
    <t>Dose response data are from Table 7 in the Data Evaluation Record.</t>
  </si>
  <si>
    <t>Pyridaben</t>
  </si>
  <si>
    <t>96489713</t>
  </si>
  <si>
    <t>http://www.regulations.gov/#!documentDetail;D=EPA-HQ-OPP-2010-0214-0004</t>
  </si>
  <si>
    <t>5/21/2010</t>
  </si>
  <si>
    <t>MRID 42680135 (1991); MRID 42680134 (1990)</t>
  </si>
  <si>
    <t>Increased incidence of ptyalism, emesis and soft stool;_x000D_
Decreased body weight gain in females</t>
  </si>
  <si>
    <t>Pyridalyl</t>
  </si>
  <si>
    <t>179101816</t>
  </si>
  <si>
    <t>http://www.regulations.gov/#!documentDetail;D=EPA-HQ-OPP-2004-0306-0002</t>
  </si>
  <si>
    <t>8/26/2004</t>
  </si>
  <si>
    <t>MRID 45685227</t>
  </si>
  <si>
    <t>decreased body weights, weight gain, and food efficiency</t>
  </si>
  <si>
    <t>Pyridate</t>
  </si>
  <si>
    <t>55512339</t>
  </si>
  <si>
    <t>http://iaspub.epa.gov/apex/pesticides/f?p=CHEMICALSEARCH:21:0::NO:101,21:P21_NAME_VAL,P21_CODE_VAL,P21_SHOW_ALL_VAL,P21_IS_SHOW,P21_SMILES,P21_TOLERANCE,P21_IDENTICAL_STRUCTURE,P21_SUB_SUPER,P21_STEREOCHEMISTRY,P21_IDENTITY_ACTIVE,P21_SUBSUPERSTRUCT_ACTIVE,P21_MATCH_OTHER:\\,55512-33-9</t>
  </si>
  <si>
    <t>decreased body weight gains</t>
  </si>
  <si>
    <t>Pyridine</t>
  </si>
  <si>
    <t>110861</t>
  </si>
  <si>
    <t>C5H5N</t>
  </si>
  <si>
    <t>http://www.epa.gov/iris/subst/0261.htm</t>
  </si>
  <si>
    <t>U.S. EPA. 1986. Pyridine. 90-Day subchronic oral toxicity in rats. Sponsored by Office of Solid Waste, Washington, DC.</t>
  </si>
  <si>
    <t>Increased liver Weight</t>
  </si>
  <si>
    <t>increased liver weight (liver-to-body weight ratio)</t>
  </si>
  <si>
    <t>% body weight</t>
  </si>
  <si>
    <t>Dose-response data are from Table 11 in primary report.</t>
  </si>
  <si>
    <t>Pyrimethanil</t>
  </si>
  <si>
    <t>53112280</t>
  </si>
  <si>
    <t>http://www.regulations.gov/#!documentDetail;D=EPA-HQ-OPP-2008-0609-0005</t>
  </si>
  <si>
    <t>7/17/2008</t>
  </si>
  <si>
    <t>MRID 43301612-3 (1993)</t>
  </si>
  <si>
    <t>decreased bodyweight gains, increased serum cholesterol and GGT, increased relative liver/body-weight ratios, and necropsy and histopathological findings in the liver and thyroid</t>
  </si>
  <si>
    <t>Males decreased 5-15%, females 15-45%</t>
  </si>
  <si>
    <t>Pyriproxyfen</t>
  </si>
  <si>
    <t>95737681</t>
  </si>
  <si>
    <t>http://www.regulations.gov/#!documentDetail;D=EPA-HQ-OPP-2011-0677-0003</t>
  </si>
  <si>
    <t>9/8/2011</t>
  </si>
  <si>
    <t>MRID 42178314, 43210501, 43210502, 43210503</t>
  </si>
  <si>
    <t>decreased body weight and alterations in clinical pathology parameters (co-critical studies)</t>
  </si>
  <si>
    <t>Pyroxsulam</t>
  </si>
  <si>
    <t>422556089</t>
  </si>
  <si>
    <t>http://www.epa.gov/opp00001/chem_search/reg_actions/registration/fs_PC-108702_27-Feb-08.pdf</t>
  </si>
  <si>
    <t>2/27/2008</t>
  </si>
  <si>
    <t>Johnson, K.; Dryzga, M.; Yano, B. (2005) XDE-742: 18-Month Dietary Oncogenicity Study in CD-1 Mice. Project Number: 031015. Unpublished study prepared by Dow Chemical, USA. 1504 p.  MRID 46908406</t>
  </si>
  <si>
    <t>increased absolute and relative liver weights and increased incidence of hepatocellular clear cell foci of alteration</t>
  </si>
  <si>
    <t>hepatocellular clear cell foci of alteration</t>
  </si>
  <si>
    <t>Dose response data are from Table 5 in the Data Evaluation Record.</t>
  </si>
  <si>
    <t>Data Evaluation Record reports liver weights without variability measures</t>
  </si>
  <si>
    <t>Quinalphos</t>
  </si>
  <si>
    <t>13593038</t>
  </si>
  <si>
    <t>C12H15N2O3PS</t>
  </si>
  <si>
    <t>http://www.epa.gov/iris/subst/0189.htm</t>
  </si>
  <si>
    <t>Sandoz, Ltd. 1980a. MRID No. 00080571; HED Doc. No. 004976. Available from EPA. Write to FOI, EPA, Washington, DC 20460.</t>
  </si>
  <si>
    <t>No adverse effects reported</t>
  </si>
  <si>
    <t>Quinchlorac</t>
  </si>
  <si>
    <t>84087014</t>
  </si>
  <si>
    <t>http://iaspub.epa.gov/apex/pesticides/f?p=CHEMICALSEARCH:21:0::NO:101,21:P21_NAME_VAL,P21_CODE_VAL,P21_SHOW_ALL_VAL,P21_IS_SHOW,P21_SMILES,P21_TOLERANCE,P21_IDENTICAL_STRUCTURE,P21_SUB_SUPER,P21_STEREOCHEMISTRY,P21_IDENTITY_ACTIVE,P21_SUBSUPERSTRUCT_ACTIVE,P21_MATCH_OTHER:\\,84087-01-4</t>
  </si>
  <si>
    <t>Dietary carcinogenicity study in mice</t>
  </si>
  <si>
    <t>decreased body weight.</t>
  </si>
  <si>
    <t>Quinoline</t>
  </si>
  <si>
    <t>91225</t>
  </si>
  <si>
    <t>C9H7N</t>
  </si>
  <si>
    <t>http://www.epa.gov/iris/subst/1004.htm</t>
  </si>
  <si>
    <t>9/27/2001</t>
  </si>
  <si>
    <t>Hirao, K; Shinohara,Y; Tsuda, H; et al. (1976) Carcinogenic activity of quinoline on rat liver. Cancer Res 36(1):329.</t>
  </si>
  <si>
    <t>hepatic hemangioendotheliomas or hemangiosarcomas</t>
  </si>
  <si>
    <t>16-40</t>
  </si>
  <si>
    <t>http://epa-heast.ornl.gov/heast.php?chemical=Quinoline</t>
  </si>
  <si>
    <t>Hirao K., Y. Shinohara, H. Tsuda, et al. 1976. Carcinogenic activity of Quinoline on rat liver. Cancer Res. 36: 329-335.</t>
  </si>
  <si>
    <t>Liver tumors (hemangioendothelioma)</t>
  </si>
  <si>
    <t>20-40</t>
  </si>
  <si>
    <t>The OSF does not match the EPA document (EPA 1985). OSF on HEAST website and data request sheet = 20 1/mg/kd-day.  OSF in EPA 1984 document = 12.48 (human q1).</t>
  </si>
  <si>
    <t>Quinoxyfen</t>
  </si>
  <si>
    <t>878790591</t>
  </si>
  <si>
    <t>http://iaspub.epa.gov/apex/pesticides/f?p=CHEMICALSEARCH:21:0::NO:101,21:P21_NAME_VAL,P21_CODE_VAL,P21_SHOW_ALL_VAL,P21_IS_SHOW,P21_SMILES,P21_TOLERANCE,P21_IDENTICAL_STRUCTURE,P21_SUB_SUPER,P21_STEREOCHEMISTRY,P21_IDENTITY_ACTIVE,P21_SUBSUPERSTRUCT_ACTIVE,P21_MATCH_OTHER:\\,878790-59-1</t>
  </si>
  <si>
    <t>increases in severity of chronic progressive glomerulonephropathy in the males and minimal decreases in body weight and body weight gain in both sexes</t>
  </si>
  <si>
    <t>Quizalofop-Ethyl (Assure)</t>
  </si>
  <si>
    <t>76578148</t>
  </si>
  <si>
    <t>C19H17ClN2O4</t>
  </si>
  <si>
    <t>http://www.regulations.gov/#!documentDetail;D=EPA-HQ-OPP-2007-1089-0003</t>
  </si>
  <si>
    <t>anemia and liver effects</t>
  </si>
  <si>
    <t>http://www.epa.gov/iris/subst/0335.htm</t>
  </si>
  <si>
    <t>E.I. du Pont de Nemours and Company, Inc. 1985. MRID No. 00146682. Available from EPA. Write to FOI, EPA, Washington, DC 20460.</t>
  </si>
  <si>
    <t>Quizalofop-P ethyl</t>
  </si>
  <si>
    <t>100646513</t>
  </si>
  <si>
    <t>Radium-226</t>
  </si>
  <si>
    <t>Radium-228</t>
  </si>
  <si>
    <t>RDX</t>
  </si>
  <si>
    <t>121824</t>
  </si>
  <si>
    <t>C3H6N6O6</t>
  </si>
  <si>
    <t>http://www.epa.gov/iris/subst/0313.htm</t>
  </si>
  <si>
    <t>U.S. Department of Defense. 1984. Available from U.S. Army Medical Research and Development Command. DAMD17-79-C-9161. Ft. Detrick, Frederick, MD 20701.</t>
  </si>
  <si>
    <t>liver, hepatocellular carcinoma, and adenomas (combined)</t>
  </si>
  <si>
    <t>U.S. Department of Defense. 1983. AD-A160-774. Available from Defense Technical Center. Write to Documents, Cameron Station, Alexandria, VA 22314, or call (703)274-7633.</t>
  </si>
  <si>
    <t>Inflammation of the prostate</t>
  </si>
  <si>
    <t>inflammation of the prostate</t>
  </si>
  <si>
    <t>Incidence of suppurative inflammation is from Table 44 in the primary report.  Rats from 6 and 12 month interim sacrifices, as well as spontaneous deaths/moribund sacrifices before 12 months, were not included.</t>
  </si>
  <si>
    <t>Reserpine</t>
  </si>
  <si>
    <t>50555</t>
  </si>
  <si>
    <t>National Cancer Institute (NCI, 1982). Bioassay of Reserpine for Possible Carcinogenicity. Carcinogenesis Technical Report Series No. 193. NTIS Publication_x000D_
No. PB 83165761. US Department of Health, Education and Welfare, NCI Carcinogenesis Testing Program, Bethesda, MD.</t>
  </si>
  <si>
    <t>benign and malignant adrenal tumors</t>
  </si>
  <si>
    <t>Rats were observed for an additional 2 weeks following the 103-week treatment period.  Dose-response data are from Tables 3 (doses) and 5 (incidences).</t>
  </si>
  <si>
    <t>Resmethrin</t>
  </si>
  <si>
    <t>10453868</t>
  </si>
  <si>
    <t>C22H26O3</t>
  </si>
  <si>
    <t>http://www.epa.gov/opp00001/chem_search/reg_actions/reregistration/red_PC-097801_1-Jun-06.pdf</t>
  </si>
  <si>
    <t>decreased mating index in males and females during the second F1 mating, decreased viability index and decreased pup weight in all generations at birth and during lactation, and possible slight increase in stillborn pups in the F1a and F2a generations. 3 generation reproduction study is co-critical</t>
  </si>
  <si>
    <t>http://www.epa.gov/iris/subst/0343.htm</t>
  </si>
  <si>
    <t>Penwick Corporation. 1979a. MRID No. 00081276. Available from EPA. Write to FOI, EPA, Washington, DC 20460.</t>
  </si>
  <si>
    <t>3 generations</t>
  </si>
  <si>
    <t>Decreased pup weights at weaning</t>
  </si>
  <si>
    <t>Increase in pups cast dead</t>
  </si>
  <si>
    <t>Rimsulfuron</t>
  </si>
  <si>
    <t>122931480</t>
  </si>
  <si>
    <t>http://iaspub.epa.gov/apex/pesticides/f?p=CHEMICALSEARCH:21:0::NO:101,21:P21_NAME_VAL,P21_CODE_VAL,P21_SHOW_ALL_VAL,P21_IS_SHOW,P21_SMILES,P21_TOLERANCE,P21_IDENTICAL_STRUCTURE,P21_SUB_SUPER,P21_STEREOCHEMISTRY,P21_IDENTITY_ACTIVE,P21_SUBSUPERSTRUCT_ACTIVE,P21_MATCH_OTHER:\\,122931-48-0</t>
  </si>
  <si>
    <t>decreased body weight gains and liver effects</t>
  </si>
  <si>
    <t>Ronnel</t>
  </si>
  <si>
    <t>299843</t>
  </si>
  <si>
    <t>http://epa-heast.ornl.gov/heast.php?chemical=Ronnel</t>
  </si>
  <si>
    <t>McCollister D.D., F. Oyen and V.K. Rowe. 1959. Toxicological studies of o-o-Dimethyl-o-(2,4,5-trichlorophenyl)phosphothioate (Ronnel) in laboratory animals. J Agric Food Chem. 7: 689.</t>
  </si>
  <si>
    <t>Rotenone</t>
  </si>
  <si>
    <t>83794</t>
  </si>
  <si>
    <t>C23H22O6</t>
  </si>
  <si>
    <t>http://www.epa.gov/opp00001/chem_search/reg_actions/reregistration/red_PC-071003_31-Mar-07.pdf</t>
  </si>
  <si>
    <t>MRID 00156739, 41657101</t>
  </si>
  <si>
    <t>decreased body weight and food consumption</t>
  </si>
  <si>
    <t>http://www.epa.gov/iris/subst/0344.htm</t>
  </si>
  <si>
    <t>U. S. Fish and Wildlife Service. 1983. MRID No. 00141408 Available from EPA. Write to FOI, EPA, Washington, DC 20460.</t>
  </si>
  <si>
    <t>Pup weights were reduced in both generations</t>
  </si>
  <si>
    <t>Rovral (Iprodione)</t>
  </si>
  <si>
    <t>36734197</t>
  </si>
  <si>
    <t>C13H13Cl2N3O3</t>
  </si>
  <si>
    <t>http://www.epa.gov/opp00001/chem_search/reg_actions/reregistration/red_PC-109801_1-Sep-98.pdf</t>
  </si>
  <si>
    <t>MRID 42637801; MRID 42787001</t>
  </si>
  <si>
    <t>Histopathological lesions in the male reproductive system and the adrenal glands</t>
  </si>
  <si>
    <t>http://www.epa.gov/iris/subst/0291.htm</t>
  </si>
  <si>
    <t>Rhone-Poulenc, Inc. 1984. MRID No. 00144391, 41327001. Available from EPA. Write to FOI, EPA, Washington, DC 20460.</t>
  </si>
  <si>
    <t>Increased RBC Heinz bodies; decreased prostate weight</t>
  </si>
  <si>
    <t>decreased prostate weight</t>
  </si>
  <si>
    <t>Increased RBC Heinz bodies</t>
  </si>
  <si>
    <t>Safrole</t>
  </si>
  <si>
    <t>94597</t>
  </si>
  <si>
    <t>http://studioweeren.net/tox-db/print/chemicals/safrole</t>
  </si>
  <si>
    <t>Innes JRM (1968). Evaluation of carcinogenic, teratogenic, and mutagenic activities of selected pesticides and industrial chemicals. Volume 1: Carcinogenic study. Bioneltics Research Laboratories, Inc. Distributed by National Technical Information_x000D_
Service, Springfield, VA._x000D_
_x000D_
Innes JRM, Ulland BM, Valerio MG, Petrucelli L, Fishbein L, Hart ER, Pallota AJ, Bates RR, Falk HL, Gart JJ, Klein M, Mitchell I and Peters J (1969). Bioassay of pesticides and industrial chemicals for tumorigenicity in mice: a preliminary note. J. Nat. Cancer Inst. 42: 1101-1114._x000D_
_x000D_
Vesselinovitch SD, Rao KVN and Mihailovich N (1979). Transplacental and lactational carcinogenesis by safrole. Cancer Res. 39: 4378-4380._x000D_
_x000D_
Lipsky MM, Hinton DE, Klaunig IE and Trump BF (1981). Biology of hepatocellular neoplasia in the mouse. I. Histogenesis of safrole-induced hepatocellular carcinoma. J. Nat. Cancer Inst. 67: 365-371._x000D_
_x000D_
Wislocki PG, Miler EC, Miller JA, McCoy EC and Rosenkranz HS (1977). Carcinogenic and mutagenic activities of safrole, 1' -hydroxysafrole and some known or possible metabolites. Cancer Res. 37: 1883-1891._x000D_
_x000D_
Boberg EW, Miller EC, Miller JA, Pland A and Liem A (1983). Strong evidence from studies with brachymorphic mice and pentachlorophenol that 1' -sulfooxysafrole is the major ultimate electrophilic and carcinogenic metabolite of 1' -hydroxysafrole in mouse_x000D_
liver. Cancer Res. 43: 5163-5173._x000D_
_x000D_
Miller EC, Swanson AB, Phillips DH, Fletcher TL, Liem A and Miler IA (1983). Structure-activity studies of the carcinogenicities in the mouse and rat of some naturally_x000D_
occunring and synthetic alkenylbenzene derivatives related to safrole and estragole. Cancer Res. 43: 1124-1134._x000D_
_x000D_
Borchert P, Miller lA, Miller EC and Shires TK (1973). 1 '-Hydrosafrole, a proximate carcinogenic metabolite of safrole in the rat and mouse. Cancer Res. 33: 590-600.</t>
  </si>
  <si>
    <t>Borchert P, Miller lA, Miller EC and Shires TK (1973). 1 '-Hydrosafrole, a proximate carcinogenic metabolite of safrole in the rat and mouse. Cancer Res. 33: 590-600.</t>
  </si>
  <si>
    <t>liver tumors (OSF is the geometric mean of 12 data sets in mice - see accompanying records)</t>
  </si>
  <si>
    <t>hepatocellular adenomas</t>
  </si>
  <si>
    <t>Datasets too numerous to include</t>
  </si>
  <si>
    <t>Miller EC, Swanson AB, Phillips DH, Fletcher TL, Liem A and Miler IA (1983). Structure-activity studies of the carcinogenicities in the mouse and rat of some naturally_x000D_
occunring and synthetic alkenylbenzene derivatives related to safrole and estragole. Cancer Res. 43: 1124-1134.</t>
  </si>
  <si>
    <t>Datasets too numerous to include.  2 exposure scenarios from this study were used.</t>
  </si>
  <si>
    <t>Innes JRM (1968). Evaluation of carcinogenic, teratogenic, and mutagenic activities of selected pesticides and industrial chemicals. Volume 1: Carcinogenic study. Bioneltics Research Laboratories, Inc. Distributed by National Technical Information_x000D_
Service, Springfield, VA._x000D_
_x000D_
Innes JRM, Ulland BM, Valerio MG, Petrucelli L, Fishbein L, Hart ER, Pallota AJ, Bates RR, Falk HL, Gart JJ, Klein M, Mitchell I and Peters J (1969). Bioassay of pesticides and industrial chemicals for tumorigenicity in mice: a preliminary note. J. Nat. Cancer Inst. 42: 1101-1114.</t>
  </si>
  <si>
    <t>hepatocellular tumors</t>
  </si>
  <si>
    <t>Vesselinovitch SD, Rao KVN and Mihailovich N (1979). Transplacental and lactational carcinogenesis by safrole. Cancer Res. 39: 4378-4380.</t>
  </si>
  <si>
    <t>Lipsky MM, Hinton DE, Klaunig IE and Trump BF (1981). Biology of hepatocellular neoplasia in the mouse. I. Histogenesis of safrole-induced hepatocellular carcinoma. J. Nat. Cancer Inst. 67: 365-371.</t>
  </si>
  <si>
    <t>Wislocki PG, Miler EC, Miller JA, McCoy EC and Rosenkranz HS (1977). Carcinogenic and mutagenic activities of safrole, 1' -hydroxysafrole and some known or possible metabolites. Cancer Res. 37: 1883-1891.</t>
  </si>
  <si>
    <t>Boberg EW, Miller EC, Miller JA, Pland A and Liem A (1983). Strong evidence from studies with brachymorphic mice and pentachlorophenol that 1' -sulfooxysafrole is the major ultimate electrophilic and carcinogenic metabolite of 1' -hydroxysafrole in mouse_x000D_
liver. Cancer Res. 43: 5163-5173.</t>
  </si>
  <si>
    <t>S-Bioallethrin (Esbiol)</t>
  </si>
  <si>
    <t>28434006</t>
  </si>
  <si>
    <t>http://www.epa.gov/oppsrrd1/REDs/allethrins-amended-red.pdf</t>
  </si>
  <si>
    <t>Selenious Acid</t>
  </si>
  <si>
    <t>7783008</t>
  </si>
  <si>
    <t>H2O3Se</t>
  </si>
  <si>
    <t>http://www.epa.gov/iris/subst/0097.htm</t>
  </si>
  <si>
    <t>Yang, G., S. Yin, R. Zhou, et al. 1989b. Studies of safe maximal daily dietary Se-intake in a seleniferous area in China. II. Relation between Se- intake and the manifestation of clinical signs and certain biochemical alterations in blood and urine. J. Trace Elem. Electrolytes Health Dis. 3(2): 123-130.</t>
  </si>
  <si>
    <t>Clinical selenosis</t>
  </si>
  <si>
    <t>selenium</t>
  </si>
  <si>
    <t>Clinical signs observed included the characteristic "garlic odor" of excess selenium excretion in the breath and urine, thickened and brittle nails, hair and nail loss, lowered hemoglobin levels, mottled teeth, skin lesions and CNS abnormalities (peripheral anesthesia, acroparesthesia and pain in the extremities).  Dietary intake of selenium was calculated from blood selenium levels and estimatated selenium intake based on diet.</t>
  </si>
  <si>
    <t>Selenium</t>
  </si>
  <si>
    <t>7782492</t>
  </si>
  <si>
    <t>Se</t>
  </si>
  <si>
    <t>http://www.epa.gov/iris/subst/0472.htm</t>
  </si>
  <si>
    <t>Selenium Sulfide</t>
  </si>
  <si>
    <t>7446346</t>
  </si>
  <si>
    <t>SSe</t>
  </si>
  <si>
    <t>Sethoxydim</t>
  </si>
  <si>
    <t>74051802</t>
  </si>
  <si>
    <t>C17H29NO3S</t>
  </si>
  <si>
    <t>http://www.epa.gov/opp00001/chem_search/reg_actions/reregistration/red_PC-121001_30-Sep-05.pdf</t>
  </si>
  <si>
    <t>MRID No. 00100527</t>
  </si>
  <si>
    <t>liver effects including hepatocellular hypertrophy and fatty degeneration</t>
  </si>
  <si>
    <t>http://www.epa.gov/iris/subst/0190.htm</t>
  </si>
  <si>
    <t>BASF Corporation Chemicals Division. 1984. MRID No. 00152669. Available from EPA. Write to FOI, EPA, Washington, DC 20460.</t>
  </si>
  <si>
    <t>Mild anemia in males</t>
  </si>
  <si>
    <t>Siduron</t>
  </si>
  <si>
    <t>1982496</t>
  </si>
  <si>
    <t>http://www.epa.gov/opp00001/chem_search/reg_actions/reregistration/red_PC-035509_22-May-08.pdf</t>
  </si>
  <si>
    <t>Rickard, L. (1989) Teratogenicity Study of IN Z1318-70 (Siduron) in the Rat: Lab Project Number: 136-89: 8532-001. Unpublished study prepared by E. I. du Pont de Nemours and Co. 179 p.</t>
  </si>
  <si>
    <t>decreased body weight gain and food consumption</t>
  </si>
  <si>
    <t>Silica (crystalline, respirable)</t>
  </si>
  <si>
    <t>Silver</t>
  </si>
  <si>
    <t>7440224</t>
  </si>
  <si>
    <t>Ag</t>
  </si>
  <si>
    <t>http://www.epa.gov/iris/subst/0099.htm</t>
  </si>
  <si>
    <t>Gaul, L.E. and A.H. Staud. 1935. Clinical spectroscopy. Seventy cases of generalized argyrosis following organic and colloidal silver medication. J. Am. Med. Assoc. 104: 1387-1390.</t>
  </si>
  <si>
    <t>Argyria</t>
  </si>
  <si>
    <t>2-9</t>
  </si>
  <si>
    <t>argyria</t>
  </si>
  <si>
    <t>Dose was extrapolated to oral exposure based on conversion from the total i.v. dose to a total oral dose of 25 g (i.v. dose of 1 g divided by 0.04, assumed oral retention factor; see Furchner et al., 1968 in Additional Comments section) and dividing by 70 kg (adult body weight) and 25,500 days (a lifetime, or 70 years).</t>
  </si>
  <si>
    <t>Silver Cyanide</t>
  </si>
  <si>
    <t>506649</t>
  </si>
  <si>
    <t>AgCN</t>
  </si>
  <si>
    <t>http://www.epa.gov/iris/subst/0100.htm</t>
  </si>
  <si>
    <t>No adverse effects (no treatment-related effects on growth rate, no gross signs of toxicity, and no histopathological lesions)</t>
  </si>
  <si>
    <t>A modifying factor of 5 is used to account for the apparent tolerance to cyanide when it is ingested with food rather than when it is administered by gavage or by drinking water</t>
  </si>
  <si>
    <t>Silvex</t>
  </si>
  <si>
    <t>93721</t>
  </si>
  <si>
    <t>C9H7Cl3O3</t>
  </si>
  <si>
    <t>http://www.epa.gov/iris/subst/0323.htm</t>
  </si>
  <si>
    <t>Mullison, W.R. 1966. Some toxicological aspects of silvex. In: Proc. 19th Ann. Meet., Southern Weed Conference, Jacksonville, FL. p. 420-435._x000D_
 _x000D_
Gehring, P.J. and J.E. Betso. 1978. Phenoxy acids: Effects and fate in mammals. In: Chlorinated Phenoxy Acids and Their Dioxins, Vol. 27, C. Ramel, Ed. Ecol. Bull., Stockholm. p. 122-133.</t>
  </si>
  <si>
    <t>Histopathological changes in the liver</t>
  </si>
  <si>
    <t>Kurosal SL (formulation contains the potassium salt of silvex equivalent to approximately 53% of the acid from of silvex)</t>
  </si>
  <si>
    <t>Changes included mild degenertion and necrosis of hepatocytes with slight fibroblastic proliferation.  Incidence data were not included in the primary reports.</t>
  </si>
  <si>
    <t>Simazine</t>
  </si>
  <si>
    <t>122349</t>
  </si>
  <si>
    <t>C7H12ClN5</t>
  </si>
  <si>
    <t>http://iaspub.epa.gov/apex/pesticides/f?p=CHEMICALSEARCH:21:0::NO:101,21:P21_NAME_VAL,P21_CODE_VAL,P21_SHOW_ALL_VAL,P21_IS_SHOW,P21_SMILES,P21_TOLERANCE,P21_IDENTICAL_STRUCTURE,P21_SUB_SUPER,P21_STEREOCHEMISTRY,P21_IDENTITY_ACTIVE,P21_SUBSUPERSTRUCT_ACTIVE,P21_MATCH_OTHER:\\,122-34-9</t>
  </si>
  <si>
    <t>03/28/2006</t>
  </si>
  <si>
    <t>estrous cycle alterations and LH surge suppression</t>
  </si>
  <si>
    <t>http://www.epa.gov/iris/subst/0263.htm</t>
  </si>
  <si>
    <t>Ciba-Geigy Corp. 1988a. MRID No. 40614405; HED Doc No. 007240, 007449 Available from EPA. Write to FOI, EPA, Washington, DC 20460.</t>
  </si>
  <si>
    <t>Reduction in weight gains; hematological changes in females</t>
  </si>
  <si>
    <t>reduction in weight gains</t>
  </si>
  <si>
    <t>http://epa-heast.ornl.gov/heast.php?chemical=Simazine</t>
  </si>
  <si>
    <t>U.S. EPA. 1984. Health and environmental effects profile for Simazine. Prepared by the Office of Health and Environmental Assessment, Environmental Criteria and Assessment Office, Cincinnati, OH for the Office of Solid Waste and Emergency Response, Washington, DC._x000D_
_x000D_
1989 U.S. EPA. 1989. Carcinogen Risk Assessment Verification Endeavor (CRAVE) Work Group.</t>
  </si>
  <si>
    <t>Mammary gland carcinoma</t>
  </si>
  <si>
    <t>The HEAST website and the data request sheet reference an OSF of 0.12 1/mg/kg/-day based on a 2-year dietary study in rats. However, this study is not discussed at all in the EPA 1984 document and no OSF is given.</t>
  </si>
  <si>
    <t>hematological changes in females</t>
  </si>
  <si>
    <t>Changes in these parameters, although only occasionally statistically significant: red blood cell count (decreased) ,hemoglobin (decreased);hematocrit (decreased); mean corpuscular hemoglobin (increased) ; mean corpuscular hemoglobin concentration (increased); white blood cell count (increased); the percent of neutrophils (increased); and lymphocytes (decreased).</t>
  </si>
  <si>
    <t>s-Metolachlor</t>
  </si>
  <si>
    <t>87392129</t>
  </si>
  <si>
    <t>http://iaspub.epa.gov/apex/pesticides/f?p=CHEMICALSEARCH:21:0::NO:101,21:P21_NAME_VAL,P21_CODE_VAL,P21_SHOW_ALL_VAL,P21_IS_SHOW,P21_SMILES,P21_TOLERANCE,P21_IDENTICAL_STRUCTURE,P21_SUB_SUPER,P21_STEREOCHEMISTRY,P21_IDENTITY_ACTIVE,P21_SUBSUPERSTRUCT_ACTIVE,P21_MATCH_OTHER:\\,87392-12-9</t>
  </si>
  <si>
    <t>7/13/2006</t>
  </si>
  <si>
    <t>MRID 40980701 Hazelette, J. (1989) Metolachlor Technical: Chronic Toxicity Study in Dogs: Study No. 862253. Unpublished study prepared by Ciba-Geigy Corp._x000D_
_x000D_
MRID 41164501 Hazelette, J.; Arthur, A. (1989) Supplement to 13/52 Week Oral Toxicity Study in Dogs: Metolachlor Technical: MIN 862253: Report No. 88086. Unpublished study prepared by Ciba-Geigy Corporation._x000D_
_x000D_
MRID 42218601 Hazelette, J.; Arthur, A. (1989) Metolachlor Technical: 13/52-Week Oral Toxicity Study in Dogs: Final Report Amendment No. 2: Lab Project Number: MIN/862253. Unpublished study prepared by Ciba-Geigy Corp. _x000D_
_x000D_
MRID 42218602 Ciba-Geigy Corp. (1992) Metolachlor Technical: A Supplement to the Chronic Toxicity Study in Dogs. Unpublished study.</t>
  </si>
  <si>
    <t>Sodium azide</t>
  </si>
  <si>
    <t>26628228</t>
  </si>
  <si>
    <t>NaN3</t>
  </si>
  <si>
    <t>http://www.epa.gov/iris/subst/0191.htm</t>
  </si>
  <si>
    <t>NCI (National Cancer Institute). 1981. Ninety-day subchronic toxicity test with sodium azide in Fischer 344 rats. Study No. 5650.08, report submitted by Microbiological Associates, Bethesda, MD.</t>
  </si>
  <si>
    <t>Clinical signs (e.g., hunched postures) and reduced body weight</t>
  </si>
  <si>
    <t>hunched postures</t>
  </si>
  <si>
    <t>Incidence data are from Table 4 of the primary report, and indicate animals that demonstrated a hunched posture at some point during the treatment period.  Hunched postures first appeared in the 10 and 20  mg/kg/day groups at 8 and 5 weeks, respectively.</t>
  </si>
  <si>
    <t>Weekly mean body weights were reported in primary study without any measure of variability.</t>
  </si>
  <si>
    <t>Sodium bentazon</t>
  </si>
  <si>
    <t>50723803</t>
  </si>
  <si>
    <t>http://iaspub.epa.gov/apex/pesticides/f?p=CHEMICALSEARCH:21:0::NO:101,21:P21_NAME_VAL,P21_CODE_VAL,P21_SHOW_ALL_VAL,P21_IS_SHOW,P21_SMILES,P21_TOLERANCE,P21_IDENTICAL_STRUCTURE,P21_SUB_SUPER,P21_STEREOCHEMISTRY,P21_IDENTITY_ACTIVE,P21_SUBSUPERSTRUCT_ACTIVE,P21_MATCH_OTHER:\\,50723-80-3</t>
  </si>
  <si>
    <t>1/27/1995</t>
  </si>
  <si>
    <t>Allen, TR; Frei, TH; et al. (1989) 52-week oral toxicity (feeding) study with bentazon technical (ZST No. 86/48) in the dog. Amendment (MRID No. 41054901, HED Doc. No. 008079). Unpublished study prepared by RCC Research and Consulting Co. AG.</t>
  </si>
  <si>
    <t>toxic effects on hemostatis</t>
  </si>
  <si>
    <t>Sodium chlorite</t>
  </si>
  <si>
    <t>7758192</t>
  </si>
  <si>
    <t>ClHO2.Na</t>
  </si>
  <si>
    <t>http://www.epa.gov/iris/subst/0648.htm</t>
  </si>
  <si>
    <t>Neurodevelopmental effects; lowered auditory startle amplitude in F1 and F2 generations</t>
  </si>
  <si>
    <t>Dose-response data were not reported in the Tox Review.  Available copy of the primary report does not include Volume 4 that reports the neurotoxicity data.</t>
  </si>
  <si>
    <t>143339</t>
  </si>
  <si>
    <t>NaCN</t>
  </si>
  <si>
    <t>CN- (conversion based on molecular weight)</t>
  </si>
  <si>
    <t>Sodium dimethyldithiocarbamate</t>
  </si>
  <si>
    <t>128041</t>
  </si>
  <si>
    <t>Sodium Dodecylbenzene Sulfonate</t>
  </si>
  <si>
    <t>25155300</t>
  </si>
  <si>
    <t>http://iaspub.epa.gov/apex/pesticides/f?p=CHEMICALSEARCH:21:0::NO:101,21:P21_NAME_VAL,P21_CODE_VAL,P21_SHOW_ALL_VAL,P21_IS_SHOW,P21_SMILES,P21_TOLERANCE,P21_IDENTICAL_STRUCTURE,P21_SUB_SUPER,P21_STEREOCHEMISTRY,P21_IDENTITY_ACTIVE,P21_SUBSUPERSTRUCT_ACTIVE,P21_MATCH_OTHER:\\,25155-30-0</t>
  </si>
  <si>
    <t>3/23/2006</t>
  </si>
  <si>
    <t>decreased Day 21 female pup body weight (weight of evidence of 3 studies)</t>
  </si>
  <si>
    <t>Yoneyama et al. 1976 Ann. Rep. Tokyo Metrop. Res. Lab._x000D_
Public Health 27(2):105-112</t>
  </si>
  <si>
    <t>decreased body weight gain, and serum/biochemical and enzymatic changes in the liver and kidney (weight of evidence from 3 studies)</t>
  </si>
  <si>
    <t>Yoneyama et al 1972 Ann. Rep. Tokyo Metrop. Res. Lab. Public Health 24:409-440</t>
  </si>
  <si>
    <t>increased caecum weight and slight kidney damage in a 6 month rat dietary study (weight of evidence from 3 studies)</t>
  </si>
  <si>
    <t>Sodium fluoroacetate</t>
  </si>
  <si>
    <t>62748</t>
  </si>
  <si>
    <t>C2H2FNaO2</t>
  </si>
  <si>
    <t>http://www.epa.gov/iris/subst/0469.htm</t>
  </si>
  <si>
    <t>U.S. EPA. 1988. Subchronic Toxicity Study in Rats with Sodium Fluoroacetate. HLA study No. 2399-118. Office of Solid Waste and Emergency Response, Washington, DC.</t>
  </si>
  <si>
    <t>Increased heart weight in females and males; decreased testis _x000D_
weight and altered spermatogenesis in males</t>
  </si>
  <si>
    <t>increased heart weight</t>
  </si>
  <si>
    <t>altered spermatogenesis</t>
  </si>
  <si>
    <t>microscopic lesions of the testes</t>
  </si>
  <si>
    <t>Sodium hydroxide</t>
  </si>
  <si>
    <t>1310732</t>
  </si>
  <si>
    <t>Spinetoram</t>
  </si>
  <si>
    <t>187166401</t>
  </si>
  <si>
    <t>http://iaspub.epa.gov/apex/pesticides/f?p=CHEMICALSEARCH:21:0::NO:101,21:P21_NAME_VAL,P21_CODE_VAL,P21_SHOW_ALL_VAL,P21_IS_SHOW,P21_SMILES,P21_TOLERANCE,P21_IDENTICAL_STRUCTURE,P21_SUB_SUPER,P21_STEREOCHEMISTRY,P21_IDENTITY_ACTIVE,P21_SUBSUPERSTRUCT_ACTIVE,P21_MATCH_OTHER:\\,187166-40-1</t>
  </si>
  <si>
    <t>10/2009</t>
  </si>
  <si>
    <t>arteritis and necrosis of the arterial walls of the epididymides in males and the thymus, thyroid, larynx, and urinary bladder in females.</t>
  </si>
  <si>
    <t>Spinosad</t>
  </si>
  <si>
    <t>131929607</t>
  </si>
  <si>
    <t>http://iaspub.epa.gov/apex/pesticides/f?p=CHEMICALSEARCH:21:0::NO:101,21:P21_NAME_VAL,P21_CODE_VAL,P21_SHOW_ALL_VAL,P21_IS_SHOW,P21_SMILES,P21_TOLERANCE,P21_IDENTICAL_STRUCTURE,P21_SUB_SUPER,P21_STEREOCHEMISTRY,P21_IDENTITY_ACTIVE,P21_SUBSUPERSTRUCT_ACTIVE,P21_MATCH_OTHER:\\,131929-60-7</t>
  </si>
  <si>
    <t>06/30/1997</t>
  </si>
  <si>
    <t>Original RfD (0.027 mg/kg/day) based on MRID 43701504: Harada T (January 30, 1995). XDE-105: 12-month oral chronic toxicity study in dogs. The Institute of Environmental Toxicology, 2-772, Suzuki-cho, Kodaira-shi, Tokyp 187, Japan. Report No. IET 91-0080.  Value changed to match spinetoram as they were considered toxicologically similar.</t>
  </si>
  <si>
    <t>Spirodiclofen</t>
  </si>
  <si>
    <t>148477718</t>
  </si>
  <si>
    <t>http://iaspub.epa.gov/apex/pesticides/f?p=CHEMICALSEARCH:21:0::NO:101,21:P21_NAME_VAL,P21_CODE_VAL,P21_SHOW_ALL_VAL,P21_IS_SHOW,P21_SMILES,P21_TOLERANCE,P21_IDENTICAL_STRUCTURE,P21_SUB_SUPER,P21_STEREOCHEMISTRY,P21_IDENTITY_ACTIVE,P21_SUBSUPERSTRUCT_ACTIVE,P21_MATCH_OTHER:\\,148477-71-8</t>
  </si>
  <si>
    <t>08/11/2005</t>
  </si>
  <si>
    <t>MRID 46324901: Sheets, L.; Lake, S. (2004) A Developmental Neurotoxicity Screening Study with Technical Grade Spirodiclofen in Wistar Rats. Project Number: 201056, 02/D72/JT, 02/D72/JTP3. Unpublished study prepared by Bayer Corp. 1113 p.</t>
  </si>
  <si>
    <t>decreased retention (memory) in females on day 60 in the water maze</t>
  </si>
  <si>
    <t>retention phase of the water maze test in female offspring</t>
  </si>
  <si>
    <t>mg/kg/day (gestation dose)</t>
  </si>
  <si>
    <t>Exposure occurred from gestation day 0 to lactation day 21.</t>
  </si>
  <si>
    <t>Spiromesifen</t>
  </si>
  <si>
    <t>283594901</t>
  </si>
  <si>
    <t>http://iaspub.epa.gov/apex/pesticides/f?p=CHEMICALSEARCH:21:0::NO:101,21:P21_NAME_VAL,P21_CODE_VAL,P21_SHOW_ALL_VAL,P21_IS_SHOW,P21_SMILES,P21_TOLERANCE,P21_IDENTICAL_STRUCTURE,P21_SUB_SUPER,P21_STEREOCHEMISTRY,P21_IDENTITY_ACTIVE,P21_SUBSUPERSTRUCT_ACTIVE,P21_MATCH_OTHER:\\,283594-90-1</t>
  </si>
  <si>
    <t>12/20/2007</t>
  </si>
  <si>
    <t>MRID 45819619Eiben, R.; Bach, U.; Rinke, M. (2002) BSN 2060 Two-Generation Study in Wistar Rats: Lab Project Number: PH 31775: T507099: G200100. Unpublished study prepared by Bayer AG. 976 p. {OPPTS 870.3800}</t>
  </si>
  <si>
    <t>significantly decreased spleen weight (absolute and relative in parental females and F1 males) and significantly decreased growing ovarian follicles in females</t>
  </si>
  <si>
    <t>Spiroxamine</t>
  </si>
  <si>
    <t>118134308</t>
  </si>
  <si>
    <t>http://iaspub.epa.gov/apex/pesticides/f?p=CHEMICALSEARCH:21:0::NO:101,21:P21_NAME_VAL,P21_CODE_VAL,P21_SHOW_ALL_VAL,P21_IS_SHOW,P21_SMILES,P21_TOLERANCE,P21_IDENTICAL_STRUCTURE,P21_SUB_SUPER,P21_STEREOCHEMISTRY,P21_IDENTITY_ACTIVE,P21_SUBSUPERSTRUCT_ACTIVE,P21_MATCH_OTHER:\\,118134-30-8</t>
  </si>
  <si>
    <t>6/18/2010</t>
  </si>
  <si>
    <t>MIRD 45090214</t>
  </si>
  <si>
    <t>hepatomegaly, cataracts, and decreased albumin in males and females, liver discoloration and decreased triglycerides in females, and increased ALT in males</t>
  </si>
  <si>
    <t>Sterigmatocystin</t>
  </si>
  <si>
    <t>10048132</t>
  </si>
  <si>
    <t>Purchase IFH and van der Watt JJ (1970). Carcinogenicity of sterigmatocystin. Food Cosmet. Toxicol. 8: 289-295.</t>
  </si>
  <si>
    <t>liver tumors (OSF is the geometric mean of slope factors from five data sets - see accompanying records)</t>
  </si>
  <si>
    <t>mg/rat/day (TWA)</t>
  </si>
  <si>
    <t>Doses were 1.5x higher during the second 6 months of the study.  Following the 12 month treatment period, surviving animals were observed until week 123.  Dose response data are from Table 1 in the primary report.  Incidences are for animals that received at least 42 weeks of treatment.</t>
  </si>
  <si>
    <t>Following the 12 month treatment period, surviving animals were observed until week 123. Dose response data are from Table 1 in the primary report.   Incidences are for animals that received at least 42 weeks of treatment.</t>
  </si>
  <si>
    <t>Ohtsubo K, Saito M, Kimura H and Tsuruta O(1978). High incidence of hepatic tumours in rats fed mouldy rice contaminated with Aspergillus versicolor containing_x000D_
sterigmatocystin. Food Cosmet. Toxicol. 16: 143-149.</t>
  </si>
  <si>
    <t>709</t>
  </si>
  <si>
    <t>Incidence data are from Table 1 of the primary report. Only the "effective" number of animals are reported below (rats alive at the occurance of the first tumor on day 465).</t>
  </si>
  <si>
    <t>Maekawa A, Kajiwara T, Odashima Sand Kurata H (1979). Hepatic changes in male ACI/N rats on low dietary levels of sterigmatocystin. Gann 70: 777-781.</t>
  </si>
  <si>
    <t>ACI/N</t>
  </si>
  <si>
    <t>lifespan</t>
  </si>
  <si>
    <t>Dose response data are from Table 1 of the primary report.  Only the "effective" number of animals are reported below (rats alive at the occurance of the first tumor at 58 weeks).</t>
  </si>
  <si>
    <t>Terao K, Aikawa T and Kera KA (1978). A synergistic effect of nitrosodimethylamine on sterigmatocystin carcinogenesis in rats. Food Cosmet. Toxicol. 16: 591-596.</t>
  </si>
  <si>
    <t>54</t>
  </si>
  <si>
    <t>Following the 54-week treatment period, rats were observed for an additional 15 weeks.  Dose response data are from Table 1 in the primary report.</t>
  </si>
  <si>
    <t>Stirofos (Tetrachlorovinphos)</t>
  </si>
  <si>
    <t>961115</t>
  </si>
  <si>
    <t>C10H9Cl4O4P</t>
  </si>
  <si>
    <t>http://iaspub.epa.gov/apex/pesticides/f?p=CHEMICALSEARCH:21:0::NO:101,21:P21_NAME_VAL,P21_CODE_VAL,P21_SHOW_ALL_VAL,P21_IS_SHOW,P21_SMILES,P21_TOLERANCE,P21_IDENTICAL_STRUCTURE,P21_SUB_SUPER,P21_STEREOCHEMISTRY,P21_IDENTITY_ACTIVE,P21_SUBSUPERSTRUCT_ACTIVE,P21_MATCH_OTHER:\\,961-11-5</t>
  </si>
  <si>
    <t>09/01/1995</t>
  </si>
  <si>
    <t>MRID # 42980901: Mulhern, M.; Robb, D.; Perry, C.; et al. (1993) Tetrachlorvinphos: 104 Week Dietary Combined_x000D_
Chronic Toxicity/Carcinogenicity Study in Rats: Lab Project Number: 7929. Unpublished study_x000D_
prepared by Inveresk Research International. 1135 p.</t>
  </si>
  <si>
    <t>histological changes in liver and adrenal glands in both sexes, reduced female weight gains, and depression of plasma cholinesterase in females</t>
  </si>
  <si>
    <t>http://www.epa.gov/iris/subst/0194.htm</t>
  </si>
  <si>
    <t>Shell Chemical Company. 1968. MRID No. 00077819; HED Doc. No. 002607. Available from EPA. Write to FOI, EPA, Washington, DC 20460.</t>
  </si>
  <si>
    <t>Reduced body weight gain, increased liver and kidney weights, and RBC ChE inhibition</t>
  </si>
  <si>
    <t>http://epa-heast.ornl.gov/heast.php?chemical=Tetrachlorovinphos / (Stirofos)</t>
  </si>
  <si>
    <t>Shell Chemical Company. 1968. Confidential business information, unpublished study. Accession No. 115684.</t>
  </si>
  <si>
    <t>560</t>
  </si>
  <si>
    <t>Streptomycin</t>
  </si>
  <si>
    <t>57921</t>
  </si>
  <si>
    <t>http://iaspub.epa.gov/apex/pesticides/f?p=CHEMICALSEARCH:21:0::NO:101,21:P21_NAME_VAL,P21_CODE_VAL,P21_SHOW_ALL_VAL,P21_IS_SHOW,P21_SMILES,P21_TOLERANCE,P21_IDENTICAL_STRUCTURE,P21_SUB_SUPER,P21_STEREOCHEMISTRY,P21_IDENTITY_ACTIVE,P21_SUBSUPERSTRUCT_ACTIVE,P21_MATCH_OTHER:\\,57-92-1</t>
  </si>
  <si>
    <t>2/07/2006</t>
  </si>
  <si>
    <t>reduced body weight gain</t>
  </si>
  <si>
    <t>Streptomycin Sulfate</t>
  </si>
  <si>
    <t>3810740</t>
  </si>
  <si>
    <t>http://iaspub.epa.gov/apex/pesticides/f?p=CHEMICALSEARCH:21:0::NO:101,21:P21_NAME_VAL,P21_CODE_VAL,P21_SHOW_ALL_VAL,P21_IS_SHOW,P21_SMILES,P21_TOLERANCE,P21_IDENTICAL_STRUCTURE,P21_SUB_SUPER,P21_STEREOCHEMISTRY,P21_IDENTITY_ACTIVE,P21_SUBSUPERSTRUCT_ACTIVE,P21_MATCH_OTHER:\\,3810-74-0</t>
  </si>
  <si>
    <t>2/07/2005</t>
  </si>
  <si>
    <t>Streptozotocin</t>
  </si>
  <si>
    <t>18883664</t>
  </si>
  <si>
    <t>Skipper HE (1976). Booklet 1, Phase 1 Studies on the Carcinogenic Activity of Anticancer Drugs in Mice and Rats. Final report. Southern Research Institute,_x000D_
Birmingham, AL._x000D_
_x000D_
Weisburger EK (1977). Bioassay program for carcinogenic hazards of cancer chemotherapeutic agents. Cancer 40: 1935-1949.</t>
  </si>
  <si>
    <t>Strontium</t>
  </si>
  <si>
    <t>7440246</t>
  </si>
  <si>
    <t>Sr</t>
  </si>
  <si>
    <t>http://www.epa.gov/iris/subst/0550.htm</t>
  </si>
  <si>
    <t>Storey, E. 1961. Strontium "rickets": bone calcium and strontium changes. Austral. Ann. Med. 10: 213-222._x000D_
_x000D_
Marie, P.J., M.T. Garba, M. Hott and L. Miravet. 1985. Effect of low doses of stable Sr on bone metabolism in rats. Miner. Electrolyte Metab. 11: 5-13. _x000D_
_x000D_
Skoryna, S.C. 1981. Effects of oral supplementation with stable strontium. Can. Med. Assoc. J. 125(7): 703-712.</t>
  </si>
  <si>
    <t>Rachitic bone</t>
  </si>
  <si>
    <t>rachitic bone</t>
  </si>
  <si>
    <t>Dose-response data for ash weight (evidence of inhibition of calcification) are from Table 1 of Storey (1961).  Other changes in this study indicating inhibition of calcification included increased width of epiphyseal cartilage and presence of uncalcified bone matrix (dose-response data not reported).</t>
  </si>
  <si>
    <t>Strychnine</t>
  </si>
  <si>
    <t>57249</t>
  </si>
  <si>
    <t>C21H22N2O2</t>
  </si>
  <si>
    <t>http://www.epa.gov/iris/subst/0103.htm</t>
  </si>
  <si>
    <t>Seidl, I. and G. Zbinden. 1982. Subchronic oral toxicity of strychnine in rats. Arch. Toxicol. 51(3): 267-271.</t>
  </si>
  <si>
    <t>Toxicity/histopathology</t>
  </si>
  <si>
    <t>The only effect was increased mortality in males.  Incidence data are from Table 1 of primary report.</t>
  </si>
  <si>
    <t>The only endpoint reported in the IRIS summary was mortality data.  Mortality_x000D_
was observed in 5/12 male rats receiving 10 mg/kg, 1/12 in each of the 5 mg and 2.5 mg/kg groups. All deaths occurred 0.5-6 hours after oral doses.   No symptoms were exhibited by survivors, nor did any of the survivors differ from controls histologically.</t>
  </si>
  <si>
    <t>Styrene</t>
  </si>
  <si>
    <t>100425</t>
  </si>
  <si>
    <t>C8H8</t>
  </si>
  <si>
    <t>http://www.epa.gov/iris/subst/0104.htm</t>
  </si>
  <si>
    <t>Quast, J.F., C.G. Humiston, R.Y. Kalnins, et al. 1979. Results of a toxicity study of monomeric styrene administered to beagle dogs by oral intubation for 19 months. Toxicology Research Laboratory, Health and Environmental Sciences, DOW Chemical Co., Midland, MI. Final Report.</t>
  </si>
  <si>
    <t>Red blood cell and liver effects</t>
  </si>
  <si>
    <t>liver effects (incidence of "moderate" iron deposits, identified by Prussian blue staining)</t>
  </si>
  <si>
    <t>Incidence data are from Table 30</t>
  </si>
  <si>
    <t>Incidence data are from Table 29</t>
  </si>
  <si>
    <t>http://www.atsdr.cdc.gov/ToxProfiles/tp53.pdf</t>
  </si>
  <si>
    <t>11/2010</t>
  </si>
  <si>
    <t>Benignus VA, Geller AM, Boyes WK, et al. 2005. Human neurobehavioral effects of long-term exposure to styrene: a meta-analysis. Environ Health Perspect 113:532-538.</t>
  </si>
  <si>
    <t>Alterations in color vision and choice reaction time</t>
  </si>
  <si>
    <t>variable</t>
  </si>
  <si>
    <t>Using the regression equations, the investigators estimated that exposure to 20 ppm for 8 work-years would result in a 6.5% increase in choice reaction time and a 2.23% increase in CCI (age-adjusted color confusion) score.  Data not suitable for entry in database.</t>
  </si>
  <si>
    <t>Mutti, A., A. Mazzucchi, P. Rusticelli, G. Frigeri, G. Arfini, and I. Franchini. 1984. Exposure effect and exposure-response relationships between occupational exposure to styrene and neuropsychological functions. Am. J. Ind. Med. 5: 275-286.</t>
  </si>
  <si>
    <t>CNS effects</t>
  </si>
  <si>
    <t>average: 8.6</t>
  </si>
  <si>
    <t>CNS effects (mg/m3)</t>
  </si>
  <si>
    <t>Exposure-response relationship was determined using urinary metabolite concentration based on a back extrapolation from "worker" (sex not specified) urinary concentration of styrene metabolites reported in the principal study and adjusted to the lower 95% confidence limit listed in Guillemin et al. (1982), which was 88%, 25 ppm x 0.88 = 22 ppm = 94 mg/m3.  This value was then adjusted for 8 hr/day occupational exposure (34 mg/m3).</t>
  </si>
  <si>
    <t>Red blood cell effects</t>
  </si>
  <si>
    <t>Sporadic effects in number of heinz bodies, packed cell volume, hemoglobin and RBC count occurred throughout the study in the 400 and 600 mg/kg/day groups.</t>
  </si>
  <si>
    <t>Styrene oxide</t>
  </si>
  <si>
    <t>96093</t>
  </si>
  <si>
    <t>Lijinsky W (1986). Rat and mouse forestomach tumors induced by chronic oral administration of styrene oxide. J. Nat. Cancer Inst. 77: 471-476.</t>
  </si>
  <si>
    <t>benign and malignant tumors of the forestomach</t>
  </si>
  <si>
    <t>Dose-response data are from Table 2 of the primary report.  The doses were the MTD and 1/2 the MTD reported from the subchronic study on page 3 of the primary report.</t>
  </si>
  <si>
    <t>Sulfallate</t>
  </si>
  <si>
    <t>95067</t>
  </si>
  <si>
    <t>National Cancer Institute (NCI, 1978). Bioassay of Sulfallate for Possible Carcinogenicity. Carcinogenesis Technical Report Series No. lIS. NTIS Publication_x000D_
No. PB 286386. US Department of Health, Education and Welfare, NCI Carcinogenesis Testing Program, Bethesda, MD.</t>
  </si>
  <si>
    <t>adenocarcinomas of the mammary gland</t>
  </si>
  <si>
    <t>From weeks 8-78, high-dose animals were dosed in a cyclical pattern of 1 dose-free week followed by 4 weeks (5 days/wk) of administration.  After the 78-week treatment period, rats were observed for an additional 25-26 weeks.  Dose-response data are from Tables 1 (TWA doses) and 4 (incidences).</t>
  </si>
  <si>
    <t>Sulfates</t>
  </si>
  <si>
    <t>Sulfentrazone</t>
  </si>
  <si>
    <t>122836355</t>
  </si>
  <si>
    <t>http://iaspub.epa.gov/apex/pesticides/f?p=CHEMICALSEARCH:21:0::NO:101,21:P21_NAME_VAL,P21_CODE_VAL,P21_SHOW_ALL_VAL,P21_IS_SHOW,P21_SMILES,P21_TOLERANCE,P21_IDENTICAL_STRUCTURE,P21_SUB_SUPER,P21_STEREOCHEMISTRY,P21_IDENTITY_ACTIVE,P21_SUBSUPERSTRUCT_ACTIVE,P21_MATCH_OTHER:\\,122836-35-5</t>
  </si>
  <si>
    <t>12/22/2010</t>
  </si>
  <si>
    <t>MRID  42932104 Freeman, C. (1993) F6285 Technical: Teratology Study In Rats (Oral): Lab Project Number: A91-3410: 106-009. Unpublished Study Prepared By Fmc Corp., Toxicology Lab.; Argus Research Labs., Inc. 376 P</t>
  </si>
  <si>
    <t>decreased mean fetal weights and retardation in skeletal development</t>
  </si>
  <si>
    <t>evidenced by an increased number of litters with any variation and by decreased number of caudal vertebral and metacarpal ossification sites</t>
  </si>
  <si>
    <t>Sulfometuron Methyl</t>
  </si>
  <si>
    <t>74222972</t>
  </si>
  <si>
    <t>http://iaspub.epa.gov/apex/pesticides/f?p=CHEMICALSEARCH:21:0::NO:101,21:P21_NAME_VAL,P21_CODE_VAL,P21_SHOW_ALL_VAL,P21_IS_SHOW,P21_SMILES,P21_TOLERANCE,P21_IDENTICAL_STRUCTURE,P21_SUB_SUPER,P21_STEREOCHEMISTRY,P21_IDENTITY_ACTIVE,P21_SUBSUPERSTRUCT_ACTIVE,P21_MATCH_OTHER:\\,74222-97-2</t>
  </si>
  <si>
    <t>MRID 0129051: Wood, C.; O’Neal, F. (1983) One-year Feeding Study in Dogs with Benzoic Acid, 2-(((((4,6-dimethyl-2-pyrimidinyl)-amin0)carbonyl) amino)sulfonyl)-Methyl Ester INT-5648: Haskell Laboratory Report No. 482-82. E.I du Pont de Nemours &amp; Co., Inc., Wilmington, DE; CDL:250590-A, Unpublished.</t>
  </si>
  <si>
    <t>decreases in body weight in males, hemolytic anemia and a slight increase in alkaline phosphatase in males and females</t>
  </si>
  <si>
    <t>Sulfonylbis(4-chlorobenzene), 1,1'-   </t>
  </si>
  <si>
    <t>80079</t>
  </si>
  <si>
    <t>http://hhpprtv.ornl.gov/issue_papers/Sulfonylbis4chlorobenzene11.pdf</t>
  </si>
  <si>
    <t>Chhabra, R.S., R.A. Herbert, J.R. Buchner et al. 2001. Toxicology and carcinogenesis studies of p,p’-dichlorodiphenyl sulfone in rats and mice. Toxicol. Sci. 60:28–37._x000D_
_x000D_
NTP (National Toxicology Program). 2001. NTP Technical Report on the Toxicology and Carcinogenesis Studies of p,p’-Dichlorodiphenyl Sulfone (CAS No. 80-07-9) in F344/N Rats and B6C3F1 Mice (Feed Studies). National Toxicology Program, Research Triangle Park, NC. September 2001. NTP TR501.</t>
  </si>
  <si>
    <t>bile duct hyperplasia</t>
  </si>
  <si>
    <t>female data were used as the POD</t>
  </si>
  <si>
    <t>Sulfosate</t>
  </si>
  <si>
    <t>81591813</t>
  </si>
  <si>
    <t>http://iaspub.epa.gov/apex/pesticides/f?p=CHEMICALSEARCH:21:0::NO:101,21:P21_NAME_VAL,P21_CODE_VAL,P21_SHOW_ALL_VAL,P21_IS_SHOW,P21_SMILES,P21_TOLERANCE,P21_IDENTICAL_STRUCTURE,P21_SUB_SUPER,P21_STEREOCHEMISTRY,P21_IDENTITY_ACTIVE,P21_SUBSUPERSTRUCT_ACTIVE,P21_MATCH_OTHER:\\,81591-81-3</t>
  </si>
  <si>
    <t>Salivation, emesis, hydrocephalus</t>
  </si>
  <si>
    <t>Sulfosulfuron</t>
  </si>
  <si>
    <t>141776321</t>
  </si>
  <si>
    <t>http://iaspub.epa.gov/apex/pesticides/f?p=CHEMICALSEARCH:21:0::NO:101,21:P21_NAME_VAL,P21_CODE_VAL,P21_SHOW_ALL_VAL,P21_IS_SHOW,P21_SMILES,P21_TOLERANCE,P21_IDENTICAL_STRUCTURE,P21_SUB_SUPER,P21_STEREOCHEMISTRY,P21_IDENTITY_ACTIVE,P21_SUBSUPERSTRUCT_ACTIVE,P21_MATCH_OTHER:\\,141776-32-1</t>
  </si>
  <si>
    <t>6/7/2007</t>
  </si>
  <si>
    <t>urinary tract pathology, abnormal crystals and urinaly calculi (both sexes), mineralization in heart, lungs, pancreas, and skeletal muscles (male).</t>
  </si>
  <si>
    <t>Sulfotep</t>
  </si>
  <si>
    <t>3689245</t>
  </si>
  <si>
    <t>C8H20O5P2S2</t>
  </si>
  <si>
    <t>http://www.epa.gov/iris/subst/0330.htm</t>
  </si>
  <si>
    <t>Kimmerle, G. and O.R. Klimmer. 1974. Acute and subchronic toxicity of Sulfotep. Arch. Toxicol. 33(1): 1-16.</t>
  </si>
  <si>
    <t>Depressed RBC and plasma cholinesterase activity</t>
  </si>
  <si>
    <t>Dose response data in the primary report did not include measures of variability.</t>
  </si>
  <si>
    <t>Sulfuric acid</t>
  </si>
  <si>
    <t>7664939</t>
  </si>
  <si>
    <t>Sulfuric acid and Oleum</t>
  </si>
  <si>
    <t>t-Butyl Chloride</t>
  </si>
  <si>
    <t>507200</t>
  </si>
  <si>
    <t>TCP</t>
  </si>
  <si>
    <t>6515384</t>
  </si>
  <si>
    <t>http://iaspub.epa.gov/apex/pesticides/f?p=CHEMICALSEARCH:21:0::NO:101,21:P21_NAME_VAL,P21_CODE_VAL,P21_SHOW_ALL_VAL,P21_IS_SHOW,P21_SMILES,P21_TOLERANCE,P21_IDENTICAL_STRUCTURE,P21_SUB_SUPER,P21_STEREOCHEMISTRY,P21_IDENTITY_ACTIVE,P21_SUBSUPERSTRUCT_ACTIVE,P21_MATCH_OTHER:\\,6515-38-4</t>
  </si>
  <si>
    <t>Can not verify the RfD. There are no supporting documents on the OPP site.  Reference may be [Chlorpyrifos Preliminary Risk Assessment for Trichlorpyridinol (TCP) Metabolite._x000D_
S. Knizner. D265035.]</t>
  </si>
  <si>
    <t>Tebuconazole</t>
  </si>
  <si>
    <t>107534963</t>
  </si>
  <si>
    <t>http://iaspub.epa.gov/apex/pesticides/f?p=CHEMICALSEARCH:21:0::NO:101,21:P21_NAME_VAL,P21_CODE_VAL,P21_SHOW_ALL_VAL,P21_IS_SHOW,P21_SMILES,P21_TOLERANCE,P21_IDENTICAL_STRUCTURE,P21_SUB_SUPER,P21_STEREOCHEMISTRY,P21_IDENTITY_ACTIVE,P21_SUBSUPERSTRUCT_ACTIVE,P21_MATCH_OTHER:\\,107534-96-3</t>
  </si>
  <si>
    <t>4/18/2008</t>
  </si>
  <si>
    <t>MRID 45074301</t>
  </si>
  <si>
    <t>decreases in body weights, absolute brain weights, brain_x000D_
measurements and motor activity in offspring</t>
  </si>
  <si>
    <t>changes in motor activity on days 14 (43% decrease in males [p&lt;0.01], 24%_x000D_
decrease in females [n.s.]) and 22 (39% increase in males [p&lt;.05], 19% increase in females [n.s.]).  At 100 ppm, there were decreases in motor activity (on days 14 and 18 in males [28-35%]).</t>
  </si>
  <si>
    <t>At 300 ppm, there were also decreases in body weight (3-7%) and body weight gain (4-16%, PND5-23 and 72-86 in males, PND5-51 in females).  At 100 ppm, there were decreases in body weight (3-7%) and body weight gain (5-13%) (PND 5-37 in_x000D_
males, PND 5-51 in females).</t>
  </si>
  <si>
    <t>exposed GD 6 to LD 11</t>
  </si>
  <si>
    <t>At 1000 ppm, decreased (p&lt;0.01) thickness of the cerebellum in the males and females on day 12 (10-14%) and on day 83 (7-9%), and an increased thickness of the germinal layer of the cerebellar cortex in the Day 12 males (23%, p&lt;0.01) was observed.  At 300 ppm, brain measurements (anterior/posterior cerebrum) were decreased.  At 100 ppm, a decreased in brain measurement (anterior/posterior cerebrum) was seen.</t>
  </si>
  <si>
    <t>At 1000 ppm absolute brain weights were decreased 10-16% in the Day 12 and Day 83 animals, and relative (to body) brain weights were increased in the day 12 males and females (10-15%).  At 300 ppm, a decrease in absolute brain weight was observed in both sexes (3-4%) on day 12.  At 100 ppm, a decrease in absolute brain weight in both sexes on day 12 (4%, statistically significant for both sexes) was seen.</t>
  </si>
  <si>
    <t>Tebufenozide</t>
  </si>
  <si>
    <t>112410238</t>
  </si>
  <si>
    <t>http://iaspub.epa.gov/apex/pesticides/f?p=CHEMICALSEARCH:21:0::NO:101,21:P21_NAME_VAL,P21_CODE_VAL,P21_SHOW_ALL_VAL,P21_IS_SHOW,P21_SMILES,P21_TOLERANCE,P21_IDENTICAL_STRUCTURE,P21_SUB_SUPER,P21_STEREOCHEMISTRY,P21_IDENTITY_ACTIVE,P21_SUBSUPERSTRUCT_ACTIVE,P21_MATCH_OTHER:\\,112410-23-8</t>
  </si>
  <si>
    <t>08/28/2008</t>
  </si>
  <si>
    <t>MRID 42931203 (1992), 42931204 (1992)</t>
  </si>
  <si>
    <t>growth retardation, alterations in hematology parameters, changes in organ weights, and histopathological lesions in the bone, spleen, and liver</t>
  </si>
  <si>
    <t>Tebuthiuron</t>
  </si>
  <si>
    <t>34014181</t>
  </si>
  <si>
    <t>C9H16N4OS</t>
  </si>
  <si>
    <t>http://iaspub.epa.gov/apex/pesticides/f?p=CHEMICALSEARCH:21:0::NO:101,21:P21_NAME_VAL,P21_CODE_VAL,P21_SHOW_ALL_VAL,P21_IS_SHOW,P21_SMILES,P21_TOLERANCE,P21_IDENTICAL_STRUCTURE,P21_SUB_SUPER,P21_STEREOCHEMISTRY,P21_IDENTITY_ACTIVE,P21_SUBSUPERSTRUCT_ACTIVE,P21_MATCH_OTHER:\\,34014-18-1</t>
  </si>
  <si>
    <t>06/15/1994</t>
  </si>
  <si>
    <t>The RED states that the RfD is 0.07 mg/kg-day based on a NOEL of 7.0 mg/kg-day in a two-generation reproduction study in rats (MRID 00090108).</t>
  </si>
  <si>
    <t>http://www.epa.gov/iris/subst/0264.htm</t>
  </si>
  <si>
    <t>Elanco Products Company, Division of Eli Lilly and Company. 1981. MRID No. 00090108. HED Doc. No. 001459, 002160, 005822. Available from EPA. Write to FOI, EPA, Washington D.C. 20460.</t>
  </si>
  <si>
    <t>Depressed body weight gain in F1 females</t>
  </si>
  <si>
    <t>Tembotrione</t>
  </si>
  <si>
    <t>335104842</t>
  </si>
  <si>
    <t>http://iaspub.epa.gov/apex/pesticides/f?p=CHEMICALSEARCH:21:0::NO:101,21:P21_NAME_VAL,P21_CODE_VAL,P21_SHOW_ALL_VAL,P21_IS_SHOW,P21_SMILES,P21_TOLERANCE,P21_IDENTICAL_STRUCTURE,P21_SUB_SUPER,P21_STEREOCHEMISTRY,P21_IDENTITY_ACTIVE,P21_SUBSUPERSTRUCT_ACTIVE,P21_MATCH_OTHER:\\,335104-84-2</t>
  </si>
  <si>
    <t>09/2007</t>
  </si>
  <si>
    <t>MRID 46695707: Kennel, P. (2005) Chronic Toxicity and Carcinogenicity Study of AE 0172747 in the Wistar Rat by Dietary Administration. Project Number: SA/02055. Unpublished study prepared by Bayer Cropscience. 2085 p._x000D_
_x000D_
MRID 46695708: Kennel, P. (2005) Chronic Toxicity and Carcinogenicity Study of AE 0172747 in the Male Wistar Rat by Dietary Administration. Project Number: SA/02400. Unpublished study prepared by Bayer Cropscience. 1818 p.</t>
  </si>
  <si>
    <t>ocular toxicity, body weight decreases, kidney toxicity, atrophy of the sciatic nerve, and changes in the clinical chemistry parameters</t>
  </si>
  <si>
    <t>atrophy of the sciatic nerve</t>
  </si>
  <si>
    <t>increased kidney weight, kidney to body weight and kidney to brain weight ratios</t>
  </si>
  <si>
    <t>increased total cholesterol, higher ketone levels and lower pH values, higher protein levels</t>
  </si>
  <si>
    <t>decreased mean_x000D_
body weight and mean body-weight gain</t>
  </si>
  <si>
    <t>neovascularization and edema of the cornea and snow flake-like corneal opacity, unilateral or bilateral keratitis of the eye</t>
  </si>
  <si>
    <t>Temephos</t>
  </si>
  <si>
    <t>3383968</t>
  </si>
  <si>
    <t>http://epa-heast.ornl.gov/heast.php?chemical=Temephos</t>
  </si>
  <si>
    <t>Gaines T.B., R.D. Kimbrough and E.R. Law, Jr. 1967. Toxicology of Abate in laboratory animals. Arch Environ Health. 14: 283-288.</t>
  </si>
  <si>
    <t>100% inhibition of RBC cholinesterase activity without any apparent toxicity or pathology. No adverse effects (NOAEL is highest dose tested)</t>
  </si>
  <si>
    <t>Tepraloxydim</t>
  </si>
  <si>
    <t>149979419</t>
  </si>
  <si>
    <t>http://iaspub.epa.gov/apex/pesticides/f?p=CHEMICALSEARCH:21:0::NO:101,21:P21_NAME_VAL,P21_CODE_VAL,P21_SHOW_ALL_VAL,P21_IS_SHOW,P21_SMILES,P21_TOLERANCE,P21_IDENTICAL_STRUCTURE,P21_SUB_SUPER,P21_STEREOCHEMISTRY,P21_IDENTITY_ACTIVE,P21_SUBSUPERSTRUCT_ACTIVE,P21_MATCH_OTHER:\\,149979-41-9</t>
  </si>
  <si>
    <t>06/07/2011</t>
  </si>
  <si>
    <t>MRID 4446720 1Mellert, W.; Deckardt, K.; Kittel, B. et al. (1997) Report Reg.No. 191819: Carcinogenicity Study in Wistar Rats: Administration in the Diet for 24 Months: Lab Project Number: 82S0268/92033: 97/10642: PCP01749. Unpublished study prepared by BASF Aktienges</t>
  </si>
  <si>
    <t>liver microscopic lesions (eosinophilic foci) in males</t>
  </si>
  <si>
    <t>Terbacil</t>
  </si>
  <si>
    <t>5902512</t>
  </si>
  <si>
    <t>C9H13ClN2O2</t>
  </si>
  <si>
    <t>http://www.epa.gov/iris/subst/0105.htm</t>
  </si>
  <si>
    <t>E.I. duPont de Nemours &amp; Company, Inc. 1967a. MRID No. 00060851. Available from EPA. Write to FOI, EPA, Washington DC. 20460.</t>
  </si>
  <si>
    <t>Increase in thyroid/ body weight ratio; slight increase in liver weights; elevated alkaline phosphatase</t>
  </si>
  <si>
    <t>Terbufos</t>
  </si>
  <si>
    <t>13071799</t>
  </si>
  <si>
    <t>http://iaspub.epa.gov/apex/pesticides/f?p=CHEMICALSEARCH:21:0::NO:101,21:P21_NAME_VAL,P21_CODE_VAL,P21_SHOW_ALL_VAL,P21_IS_SHOW,P21_SMILES,P21_TOLERANCE,P21_IDENTICAL_STRUCTURE,P21_SUB_SUPER,P21_STEREOCHEMISTRY,P21_IDENTITY_ACTIVE,P21_SUBSUPERSTRUCT_ACTIVE,P21_MATCH_OTHER:\\,13071-79-9</t>
  </si>
  <si>
    <t>MRID 40374701: Shellenberger, T. (1984) 28-Day Oral Toxicity in the Dog with AC 92,100: Report No. 87019. Unpublished study prepared by Tegeris Laboratories Inc. 89 p.</t>
  </si>
  <si>
    <t>Plasma ChE inhibition in both sexes (co-critical study, see accompanying record)</t>
  </si>
  <si>
    <t>A NOEL for plasma cholinesterase inhibition was not found in the 1-year study; therefore, the 28-day study was conducted to determine a NOEL.</t>
  </si>
  <si>
    <t>MRIDs 00263678. Shellenberger, T. (1986) One-year Oral Toxicity Study in Purebred Beagle Dogs with AC 92,100: Final Report: Report No. 8414. Unpublished American Cyanamid Co. Report No. 981-84-118 prepared by Tegeris Laboratories, Inc. 836 p.</t>
  </si>
  <si>
    <t>Plasma ChE inhibition (co-critical study, see accompanying record)</t>
  </si>
  <si>
    <t>A NOEL for plasma cholinesterase inhibition was not found; therefore, the 28-day study was conducted to determine a NOEL.</t>
  </si>
  <si>
    <t>http://epa-heast.ornl.gov/heast.php?chemical=Terbufos</t>
  </si>
  <si>
    <t>Morgareidge K., S. Sistner, M. Daniels et al. 1973. Final report: Six-month feeding study in dogs on Ac-92,100. Laboratory No. 1193. February 14. Unpublished study. Food and Drug Laboratories, Inc. MRID No. 41139. Available from EPA, write to FOI, EPA, Washington, DC 20460.</t>
  </si>
  <si>
    <t>Terbutryn</t>
  </si>
  <si>
    <t>886500</t>
  </si>
  <si>
    <t>http://www.epa.gov/iris/subst/0285.htm</t>
  </si>
  <si>
    <t>Ciba-Geigy Corporation. 1980a. MRID No. 00035923. Available from EPA. Write to FOI, EPA, Washington, DC 20460.</t>
  </si>
  <si>
    <t>Hematologic effects in females</t>
  </si>
  <si>
    <t>Terrazole</t>
  </si>
  <si>
    <t>2593159</t>
  </si>
  <si>
    <t>http://iaspub.epa.gov/apex/pesticides/f?p=CHEMICALSEARCH:21:0::NO:101,21:P21_NAME_VAL,P21_CODE_VAL,P21_SHOW_ALL_VAL,P21_IS_SHOW,P21_SMILES,P21_TOLERANCE,P21_IDENTICAL_STRUCTURE,P21_SUB_SUPER,P21_STEREOCHEMISTRY,P21_IDENTITY_ACTIVE,P21_SUBSUPERSTRUCT_ACTIVE,P21_MATCH_OTHER:\\,2593-15-9</t>
  </si>
  <si>
    <t>09/2000</t>
  </si>
  <si>
    <t>MRID 40747901: Trutter, J. (1988) Oncogenicity Study in Rats with Terrazole Technical: HLA Study No. 798-210. Unpublished study prepared by Hazleton Laboratories America, Inc. 3112 p.</t>
  </si>
  <si>
    <t>Increased absolute and relative liver weights, renal tubule cell karyomegaly, hepatocytomegaly and spongiosis hepatis</t>
  </si>
  <si>
    <t>Test chemical Edit Name</t>
  </si>
  <si>
    <t>9999999</t>
  </si>
  <si>
    <t>MFMFMF</t>
  </si>
  <si>
    <t>//1995</t>
  </si>
  <si>
    <t>Tetrabromobiphenyl Ethers</t>
  </si>
  <si>
    <t>40088479</t>
  </si>
  <si>
    <t>Tetrachlorocyclopentadiene</t>
  </si>
  <si>
    <t>695772</t>
  </si>
  <si>
    <t>C5H2Cl4</t>
  </si>
  <si>
    <t>Tetrachloroethene</t>
  </si>
  <si>
    <t>127184</t>
  </si>
  <si>
    <t>C2Cl4</t>
  </si>
  <si>
    <t>http://www.epa.gov/iris/subst/0106.htm</t>
  </si>
  <si>
    <t>2/10/2012</t>
  </si>
  <si>
    <t>JISA (Japan Industrial Safety Association). (1993). Carcinogenicity study of tetrachloroethylene by inhalation in rats and mice. Hadano, Japan.</t>
  </si>
  <si>
    <t>total liver oxidative metabolism, mg/kg[0.75]/day</t>
  </si>
  <si>
    <t>The slope factor in terms of the internal dose metric (total liver oxidative metabolism) was converted to a unit risk in terms of human equivalent environmental inhalation using by the pharmacokinetic modeling of Chiu and Ginsberg (2011) .</t>
  </si>
  <si>
    <t>National Toxicology Program (NTP) 1986. NTP Technical Report on the Toxicology and Carcinogenesis Studies of Tetrachloroethylene (Perchloroethylene) (CAS Number 127-18-4) in F344/N Rats and B6C3F1 Mice (Inhalation Studies). NTP TR 311, NIH Pub. No. 86-2567. Research Triangle Park, NC.</t>
  </si>
  <si>
    <t>hepatocellular adenoma and carcinoma</t>
  </si>
  <si>
    <t>hepatocellular adenomas and carcinoma</t>
  </si>
  <si>
    <t>Metabolized dose, adjusted to continuous lifetime exposure, was used to calculate the carcinogenic potency factor.</t>
  </si>
  <si>
    <t>Dose-response data is presented in the IRU section, as OSF was extrapolated from inhalation data using the PBPK model of Chiu and Ginsberg (2011).</t>
  </si>
  <si>
    <t>http://www.atsdr.cdc.gov/ToxProfiles/tp18.pdf</t>
  </si>
  <si>
    <t>Ferroni C, Selis L, Mutti A, et al. 1992. Neurobehavioral and neuroendocrine effects of occupational exposure to perchloroethylene. NeuroToxicology 13:243-247.</t>
  </si>
  <si>
    <t>increased reaction times (simple reaction time, shape comparison-vigilance, and shape comparison-stress)</t>
  </si>
  <si>
    <t>Tetrachloroethylene-exposed workers had increased reaction times in all tests: simple reaction times, exposed 259 ± 40, controls 235 ±22, p&lt;0.0001; shape comparison - vigilance, exposed 635 ± 68, controls 589 ± 72, p&lt;0.005; shape comparison - stress, exposed 557 ± 66, controls 501 ±72, p&lt;0.005. The duration of exposure and tetrachloroethylene blood levels were not significantly correlated with performance test scores.  Data not suitable for dose-response modeling due to single exposure level.</t>
  </si>
  <si>
    <t>Echeverria, D; White, RF; Sampaio, C. (1995). A behavioral evaluation of PCE exposure in patients and dry cleaners: A possible relationship between clinical and preclinical effects. J Occup Environ Med 37: 667-680.</t>
  </si>
  <si>
    <t>neurotoxicity (reaction time, cognitive effects) in occupationally-exposed adults</t>
  </si>
  <si>
    <t>2-15</t>
  </si>
  <si>
    <t>The overall RfC is the  midpoint of the RfCs from the two principal studies.  The RfC derived from this study was 0.056 mg/m3.</t>
  </si>
  <si>
    <t>Cavalleri, A; Gobba, F; Paltrinieri, M; Fantuzzi, G; Righi, E; Aggazzotti, G. (1994). Perchloroethylene exposure can induce colour vision loss. Neurosci Lett 179: 162-166. http://dx.doi.org/10.1016/0304-3940(94)90959-8.</t>
  </si>
  <si>
    <t>neurotoxicity (color vision) in occupationally-exposed adults</t>
  </si>
  <si>
    <t>8.8</t>
  </si>
  <si>
    <t>The overall RfC is the  midpoint of the RfCs from the two principal studies.  The RfC derived from this study was 0.015 mg/m3.</t>
  </si>
  <si>
    <t>The overall RfD is the  midpoint of the RfDs from the two principal studies.  The RfD derived from this study was 0.0097 mg/kg/day.</t>
  </si>
  <si>
    <t>The overall RfD is the  midpoint of the RfDs from the two principal studies.  The RfD derived from this study was 0.0026 mg/kg/day.</t>
  </si>
  <si>
    <t>Tetrachlorotoluene, Para, Alpha, Alpha, Alpha-</t>
  </si>
  <si>
    <t>5216251</t>
  </si>
  <si>
    <t>http://epa-heast.ornl.gov/heast.php?chemical=Tetrachlorotoluene, Para, Alpha, Alpha, Alpha-</t>
  </si>
  <si>
    <t>Fukada, K.S., Matsashita and K. Takemoto. 1979. Carcinogenicity of p-Chlorobenzotrichloride. Proc of Japan Assoc of Ind Health, p. 330-331.</t>
  </si>
  <si>
    <t>Adenocarcinoma in the lung</t>
  </si>
  <si>
    <t>17.5</t>
  </si>
  <si>
    <t>uL</t>
  </si>
  <si>
    <t>Data for the high-dose group were excluded from derivation because their inclusion led to a poor fit.</t>
  </si>
  <si>
    <t>Tetraconazole</t>
  </si>
  <si>
    <t>112281773</t>
  </si>
  <si>
    <t>http://iaspub.epa.gov/apex/pesticides/f?p=CHEMICALSEARCH:21:0::NO:101,21:P21_NAME_VAL,P21_CODE_VAL,P21_SHOW_ALL_VAL,P21_IS_SHOW,P21_SMILES,P21_TOLERANCE,P21_IDENTICAL_STRUCTURE,P21_SUB_SUPER,P21_STEREOCHEMISTRY,P21_IDENTITY_ACTIVE,P21_SUBSUPERSTRUCT_ACTIVE,P21_MATCH_OTHER:\\,112281-77-3</t>
  </si>
  <si>
    <t>01/26/2007</t>
  </si>
  <si>
    <t>MRID 44305303: Makin A, McLean TA, Buist DP, Crook D, Morrow J, Lewis DJ, Gopinath C. 1990. M 14360 Dietary toxicity study in Beagle dogs (final report - repeated saily dosage for 52 weeks); Huntingdon Research Centre Ltd., Huntingdon, Cambridgeshire, England; study No. AGR 72-G/901546 study completion date: June 25, 1990. Unpublished.</t>
  </si>
  <si>
    <t>absolute and relative kidney weights and histopathological changes in the male kidney.</t>
  </si>
  <si>
    <t>cortical tubular hypertrophy</t>
  </si>
  <si>
    <t>data presented without variability measure</t>
  </si>
  <si>
    <t>Tetraethyl Lead</t>
  </si>
  <si>
    <t>78002</t>
  </si>
  <si>
    <t>C8H20Pb</t>
  </si>
  <si>
    <t>http://www.epa.gov/iris/subst/0109.htm</t>
  </si>
  <si>
    <t>Schepers, G.W. 1964. Tetraethyl and tetramethyl lead. Arch. Environ. Health. 8: 277-295.</t>
  </si>
  <si>
    <t>Histopathology of liver and thymus</t>
  </si>
  <si>
    <t>histopathology of liver</t>
  </si>
  <si>
    <t>Incidence data not presented in primary report.  Table 14 indicates that severity of lesions increased with increasing dose.</t>
  </si>
  <si>
    <t>histopathology of thymus</t>
  </si>
  <si>
    <t>Tetrahydrofuran</t>
  </si>
  <si>
    <t>109999</t>
  </si>
  <si>
    <t>http://www.epa.gov/iris/subst/1023.htm</t>
  </si>
  <si>
    <t>2/21/2012</t>
  </si>
  <si>
    <t>Hellwig, J; Gembardt, C; Jasti, S. (2002) Tetrahydrofuran: two-generation reproduction toxicity in Wistar rats by continuous administration in the drinking water. Food Chem Toxicol 40(10):1515–1523. _x000D_
_x000D_
BASF. (1996) Tetrahydrofuran: two-generation reproduction toxicity study in Wistar rats, continuous administration in the drinking water, with cover letter dated 8/30/96. Study No. 71R0144/93038. Submitted under TSCA Section 8D. EPA Document No. 86960000573. NTIS No. OTS558774.</t>
  </si>
  <si>
    <t>Decreased pup body weight gain</t>
  </si>
  <si>
    <t>Decreased body weight was observed in both F1 and F2 pups. The decreased pup body weight gain in F1 males was selected as the basis for the POD for the RfD because this group corresponded to the lowest POD (i.e., 928 mg/kg-day).  Data for F1 male pup weight gain PND 7-14 are presented below.</t>
  </si>
  <si>
    <t>NTP (National Toxicology Program). (1998) Toxicology and carcinogenesis studies of tetrahydrofuran (CAS No. 109-99-9) in F344/N rats and B6C3F1 mice. Public Health Service, U.S. Department of Health and Human Services; NTP TR- 475. Available from the National Institute of Environmental Health Services, Research Triangle Park, NC.</t>
  </si>
  <si>
    <t>Increased liver weight and centrilobular cytomegaly; CNS effects (narcosis)</t>
  </si>
  <si>
    <t>This endpoint was selected to calculate the RfD, as it had the lowest POD.</t>
  </si>
  <si>
    <t>CNS effects (narcosis)</t>
  </si>
  <si>
    <t>Tetranitromethane</t>
  </si>
  <si>
    <t>509148</t>
  </si>
  <si>
    <t>Thallic Oxide</t>
  </si>
  <si>
    <t>1314325</t>
  </si>
  <si>
    <t>O3Tl2</t>
  </si>
  <si>
    <t>Thallium</t>
  </si>
  <si>
    <t>7440280</t>
  </si>
  <si>
    <t>Tl</t>
  </si>
  <si>
    <t>Thallium(I) acetate</t>
  </si>
  <si>
    <t>563688</t>
  </si>
  <si>
    <t>C2H3O2Tl</t>
  </si>
  <si>
    <t>Thallium(I) Chloride</t>
  </si>
  <si>
    <t>7791120</t>
  </si>
  <si>
    <t>ClTl</t>
  </si>
  <si>
    <t>Thallium(I) nitrate</t>
  </si>
  <si>
    <t>10102451</t>
  </si>
  <si>
    <t>HNO3Tl</t>
  </si>
  <si>
    <t>Thallium(I) sulfate</t>
  </si>
  <si>
    <t>7446186</t>
  </si>
  <si>
    <t>Tl2SO4</t>
  </si>
  <si>
    <t>Thallium(II) selenide</t>
  </si>
  <si>
    <t>12039520</t>
  </si>
  <si>
    <t>SeTl</t>
  </si>
  <si>
    <t>Thiabendazole</t>
  </si>
  <si>
    <t>148798</t>
  </si>
  <si>
    <t>http://iaspub.epa.gov/apex/pesticides/f?p=CHEMICALSEARCH:21:0::NO:101,21:P21_NAME_VAL,P21_CODE_VAL,P21_SHOW_ALL_VAL,P21_IS_SHOW,P21_SMILES,P21_TOLERANCE,P21_IDENTICAL_STRUCTURE,P21_SUB_SUPER,P21_STEREOCHEMISTRY,P21_IDENTITY_ACTIVE,P21_SUBSUPERSTRUCT_ACTIVE,P21_MATCH_OTHER:\\,148-79-8</t>
  </si>
  <si>
    <t>11/2002</t>
  </si>
  <si>
    <t>decreased body weight gains and and histopathological changes in the liver and thyroid</t>
  </si>
  <si>
    <t>Thiacloprid</t>
  </si>
  <si>
    <t>111988499</t>
  </si>
  <si>
    <t>http://iaspub.epa.gov/apex/pesticides/f?p=CHEMICALSEARCH:21:0::NO:101,21:P21_NAME_VAL,P21_CODE_VAL,P21_SHOW_ALL_VAL,P21_IS_SHOW,P21_SMILES,P21_TOLERANCE,P21_IDENTICAL_STRUCTURE,P21_SUB_SUPER,P21_STEREOCHEMISTRY,P21_IDENTITY_ACTIVE,P21_SUBSUPERSTRUCT_ACTIVE,P21_MATCH_OTHER:\\,111988-49-9</t>
  </si>
  <si>
    <t>11/6/2003</t>
  </si>
  <si>
    <t>MRID 44927712: Bomhard, E.; Popp, A.; Ruhl-Fehlert, C. (1998) YRC 2894: Combined Chronic Toxicity/Carcinogenicity Study in Wistar Rats Dietary Administration in Wistar Rats Over 2 Years: Lab Project Number: 27480: T7059067: 108359. Unpublished study prepared by Bayer A</t>
  </si>
  <si>
    <t>hepatic hypertrophy and cytoplasmic change, thyroid hypertrophy, retinal degeneration.</t>
  </si>
  <si>
    <t>Thiamethoxam</t>
  </si>
  <si>
    <t>153719234</t>
  </si>
  <si>
    <t>http://iaspub.epa.gov/apex/pesticides/f?p=CHEMICALSEARCH:21:0::NO:101,21:P21_NAME_VAL,P21_CODE_VAL,P21_SHOW_ALL_VAL,P21_IS_SHOW,P21_SMILES,P21_TOLERANCE,P21_IDENTICAL_STRUCTURE,P21_SUB_SUPER,P21_STEREOCHEMISTRY,P21_IDENTITY_ACTIVE,P21_SUBSUPERSTRUCT_ACTIVE,P21_MATCH_OTHER:\\,153719-23-4</t>
  </si>
  <si>
    <t>MRIDs 44718707, 46402902, 46402904, 46402906</t>
  </si>
  <si>
    <t>increased incidence and severity of testicular tubular atrophy in F1 generation males, sperm abnormalities in F1 males</t>
  </si>
  <si>
    <t>Thidiazuron</t>
  </si>
  <si>
    <t>51707552</t>
  </si>
  <si>
    <t>http://www.epa.gov/opp00001/chem_search/reg_actions/reregistration/red_PC-120301_1-Sep-05.pdf</t>
  </si>
  <si>
    <t>Khater, A. (1985) SN 49 537: Systemic Tolerance Study in Dogs following Daily Administration via the Feed over a Period of One Year: Report No. PF 55/84: Study No. TX 83.003. Unpublished study prepared by Schering AG and Tierarztlichen Hochschule Hannover. 463 p.</t>
  </si>
  <si>
    <t>anemia, changes in hematological parameters and marked hemosiderosis in liver and spleen</t>
  </si>
  <si>
    <t>Thioacetamide</t>
  </si>
  <si>
    <t>62555</t>
  </si>
  <si>
    <t>Gothoskar SV, Talwalkar GV and Bhide SV. 1970. Tumorigenic effect of thoacetamide in Swiss strain mice. Br J Cancer 24:498-503._x000D_
_x000D_
Gold L, Sawyer C, Magaw R, Backman G, de Veciana M, Levinson R, Hooper N, Havender W, Bernstein L, Peto R, Pike M and Ames B. 1984. A Carcinogenic Potency Database of the standardized results of animal bioassays. Environ Health Perspect 58:9-319.</t>
  </si>
  <si>
    <t>% feed</t>
  </si>
  <si>
    <t>Converted doses were calculated by Gold et al (1984)</t>
  </si>
  <si>
    <t>Thiobencarb</t>
  </si>
  <si>
    <t>28249776</t>
  </si>
  <si>
    <t>C12H16ClNOS</t>
  </si>
  <si>
    <t>http://www.epa.gov/iris/subst/0266.htm</t>
  </si>
  <si>
    <t>Chevron Chemical Company. 1984a. MRID No. 00148570, 00150139, 00150894, 00154506, 92182035; HED Doc. No. 004291, 004556. Available from EPA. Write to FOI, EPA, Washington, DC 20460.</t>
  </si>
  <si>
    <t>Decrease in body weight, increase in BUN</t>
  </si>
  <si>
    <t>increase in BUN</t>
  </si>
  <si>
    <t>Thiocyanomethylthio)Benzothiazole, 2-(</t>
  </si>
  <si>
    <t>21564170</t>
  </si>
  <si>
    <t>http://www.epa.gov/opp00001/chem_search/reg_actions/reregistration/red_PC-035603_1-Aug-06.pdf</t>
  </si>
  <si>
    <t>Goburdhun, R., and Greenough, R.J. 1989. 2(Thiocyanomethylthio)benzothiazole (TCMTB): 52-Week dietary toxicity study in dogs.</t>
  </si>
  <si>
    <t>decreased body weight gain, decreased white cells, monocytes, and plasma ALT; decreased uterine weight in females</t>
  </si>
  <si>
    <t>http://epa-heast.ornl.gov/heast.php?chemical=Thiocyanomethylthio)Benzothiazole, 2-(</t>
  </si>
  <si>
    <t>U.S. EPA. 1984. Health and environmental effects profile for TCMTB. Prepared by the Office of Health and Environmental Assessment, Environmental Criteria and Assessment Office, Cincinnati, OH for the Office of Solid Waste, Washington, DC</t>
  </si>
  <si>
    <t>Stomach lesions</t>
  </si>
  <si>
    <t>stomach lesions (inflamatory cell infiltration and edema in the stomach)</t>
  </si>
  <si>
    <t>Based on confidential business information data</t>
  </si>
  <si>
    <t>Thiodicarb</t>
  </si>
  <si>
    <t>59669260</t>
  </si>
  <si>
    <t>http://www.epa.gov/opp00001/chem_search/reg_actions/reregistration/red_PC-114501_1-Sep-98.pdf</t>
  </si>
  <si>
    <t>Atkinson, C.; Hudson, P.; Willerton, J.; et al. (1994). Thiodicarb: 104 Week Dietary Carcinogenicity Study in Rats. Project No. 11026: 450441. Unpublished_x000D_
study by Inveresk Research International.</t>
  </si>
  <si>
    <t>increased incidence of extramedullary hemopoiesis in males and decreased RBC cholinesterase in females</t>
  </si>
  <si>
    <t>Thiofanox</t>
  </si>
  <si>
    <t>39196184</t>
  </si>
  <si>
    <t>http://epa-heast.ornl.gov/heast.php?chemical=Thiofanox</t>
  </si>
  <si>
    <t>1989 U.S. EPA. 1989. Health and environmental effects document for Thiofanox. Prepared by the Office_x000D_
of Health and Environmental Assessment, Environmental Criteria and Assessment Office, Cincinnati,_x000D_
OH for the Office of Solid Waste and Emergency Response, Washington, DC</t>
  </si>
  <si>
    <t>decreased cholinesterase activit</t>
  </si>
  <si>
    <t>Method of oral administration was not specified.  A primary reference was not cited in HEAST.</t>
  </si>
  <si>
    <t>Thiophanate-Methyl</t>
  </si>
  <si>
    <t>23564058</t>
  </si>
  <si>
    <t>C12H14N4O4S2</t>
  </si>
  <si>
    <t>http://www.epa.gov/opp00001/chem_search/reg_actions/reregistration/red_PC-102001_1-Nov-04.pdf</t>
  </si>
  <si>
    <t>thyroid and liver effects and decreased body weight</t>
  </si>
  <si>
    <t>http://www.epa.gov/iris/subst/0117.htm</t>
  </si>
  <si>
    <t>Pennwalt Corporation. 1972a. MRID No. 00032673, 00117868; HED Doc. No. 00200, 00203, 004260. Available from EPA. Write to FOI, EPA, Washington D.C. 20460.</t>
  </si>
  <si>
    <t>Decreased body weight, decreased spermatogenesis, and histological evidence of hyperthyrodism</t>
  </si>
  <si>
    <t>growth retardation</t>
  </si>
  <si>
    <t>histological evidence of hyperthyrodism</t>
  </si>
  <si>
    <t>decreased spermatogenesis</t>
  </si>
  <si>
    <t>Thiourea</t>
  </si>
  <si>
    <t>62566</t>
  </si>
  <si>
    <t>Thiram</t>
  </si>
  <si>
    <t>137268</t>
  </si>
  <si>
    <t>C6H12N2S4</t>
  </si>
  <si>
    <t>http://www.epa.gov/opp00001/chem_search/reg_actions/reregistration/red_PC-079801_1-Sep-04.pdf</t>
  </si>
  <si>
    <t>Combined Chronic Toxicity/Carcinogenicity Study - RAT &amp; Chronic Oral Toxicity Study - DOG</t>
  </si>
  <si>
    <t>changes in hematology, clinical chemistry, incidences of bile duct hyperplasia, and reduction in mean body weight gain (rats), in conjunction with elevated cholesterol levels and increased liver weights (dogs)</t>
  </si>
  <si>
    <t>http://www.epa.gov/iris/subst/0267.htm</t>
  </si>
  <si>
    <t>E.I. duPont de Nemours &amp; Co., Inc. 1954. MRID. No. 0045162. HED Doc. No. 004550. Available from EPA. Write to FOI, EPA, Washington, DC 20460.</t>
  </si>
  <si>
    <t>The UFd of 10  accounts for the the severity of the critical effect and the "questionable quality" of the database.</t>
  </si>
  <si>
    <t>Toluene</t>
  </si>
  <si>
    <t>108883</t>
  </si>
  <si>
    <t>C7H8</t>
  </si>
  <si>
    <t>http://www.epa.gov/iris/subst/0118.htm</t>
  </si>
  <si>
    <t>9/23/2005</t>
  </si>
  <si>
    <t>NTP (National Toxicology Program). (1990) Toxicology and carcinogenesis studies of toluene (CAS No. 108-88-3) in F344/N rats and B5C3F1 mice (inhalation studies). Public Health Service, U.S. Department of Health and Human Services; NTP TR 371. Available from: National Institute of Environmental Health Sciences, Research Triangle Park, NC.</t>
  </si>
  <si>
    <t>Increased kidney weight</t>
  </si>
  <si>
    <t>Increased (absolute) kidney weight</t>
  </si>
  <si>
    <t>weight (mg)</t>
  </si>
  <si>
    <t>Abbate, C; Giorgianni, C; Munao, F; et al. (1993) Neurotoxicity induced by exposure to toluene: an electrophysiologic study. Int Arch Occup Environ Health 64:389-392._x000D_
_x000D_
Boey, KW; Foo, SC; Jeyaratnam, J. (1997) Effects of occupational exposure to toluene: a neuropsychological study on workers in Singapore. Ann Acad Med Singapore 26:84-7._x000D_
_x000D_
Cavalleri, A; Gobba, F; Nicali, E; et al. (2000) Dose-related color vision impairment in toluene-exposed workers. Arch Env Health 55:399-404._x000D_
_x000D_
Eller, N., B. Netterstrom and P. Laursen. (1999) Risk of chronic effects on the central nervous system at low toluene exposure. Occup. Med. 49(6): 389-395._x000D_
_x000D_
Foo, SC; Jeyaratnam, J; D. Koh, D. (1990) Chronic neurobehavioral effects of toluene. Br J Ind Med 47:480-484._x000D_
_x000D_
Murata, K; Araki, S; Yokoyama, K; et al. (1993) Cardiac autonomic dysfunction in rotogravure printers exposed to toluene in relation to peripheral nerve conduction. Ind Health 31:79-90._x000D_
_x000D_
Nakatsuka, H; Watanabe, T; Takeuchi, Y; et al. (1992) Absence of blue-yellow color vision loss among workers exposed to toluene or tetrachloroethylene, mostly at levels below exposure limits. Int Arch Occup Environ Health 64:113-117._x000D_
_x000D_
Neubert, D; Gericke, C; Hanke, B; et al. (2001) Multicenter field trial on possible health effects of toluene. II. Cross-sectional evaluation of acute low-level exposure. Toxicology 168:139-183._x000D_
_x000D_
Vrca, A; Bozicevic, D; Karacic, V; et al. (1995) Visual evoked potentials in individuals exposed to long-term low concentrations of toluene. Arch Toxicol 69:337-40._x000D_
_x000D_
Zavalic, M; Mandic, Z; Turk, R; et al. (1998) Quantitative assessment of color vision impairment in workers exposed to toluene. Am J Ind Med 33:297-304.</t>
  </si>
  <si>
    <t>Neurological effects in occupationally-exposed workers</t>
  </si>
  <si>
    <t>1-36</t>
  </si>
  <si>
    <t>An arithmetic mean of the NOAEL values was chosen to represent an average point_x000D_
of departure.</t>
  </si>
  <si>
    <t>color vision impairment</t>
  </si>
  <si>
    <t>Human epi data not compatible with DR format. An arithmetic mean of the NOAEL values was chosen to represent an average point_x000D_
of departure.</t>
  </si>
  <si>
    <t>http://www.atsdr.cdc.gov/ToxProfiles/tp56.pdf</t>
  </si>
  <si>
    <t>Zavalic, M, Mandic, Z, Turk, R et al. 1998a. Quantitative assessment of color vision impairment in workers exposed to toluene. Am J Ind Med 32: 297-304._x000D_
Zavalic, M, Mandic, Z, Turk, R et al. 1988c. Assessment of colour vision impairment in male workeres exposed to toluene generally above occupational exposure limits. Occup Med 48(3):175-180</t>
  </si>
  <si>
    <t>age and alcohol intake-adjusted color vision impairment</t>
  </si>
  <si>
    <t>&gt;6</t>
  </si>
  <si>
    <t>Data evaluated by multiple linear regression analysis.  Data not suitable for dose-response modeling.</t>
  </si>
  <si>
    <t>Toluene diisocyanates (2,4 and 2, 6)</t>
  </si>
  <si>
    <t>Toluene-2,5-Diamine</t>
  </si>
  <si>
    <t>95705</t>
  </si>
  <si>
    <t>http://epa-heast.ornl.gov/heast.php?chemical=Toluene-2,5-Diamine</t>
  </si>
  <si>
    <t>NCI (National Cancer Institute). 1978. Bioassay of Toluene-2,5-diamine Sulfate for possible carcinogenicity. NCI Carcinogenesis Tech Rep Ser No. 126.</t>
  </si>
  <si>
    <t>Toluenediamine, 2,6-   </t>
  </si>
  <si>
    <t>823405</t>
  </si>
  <si>
    <t>http://hhpprtv.ornl.gov/issue_papers/Toluenediamine26.pdf</t>
  </si>
  <si>
    <t>NCI (National Cancer Institute). 1980. Bioassay of 2,6-Toluenediamine Dihydrochloride for_x000D_
Possible Carcinogenicity. U.S. Dept. of Health and Human Services, Public Health Service,_x000D_
National Institutes of Health, Bethesda, MD. Technical Report Series No. 200. NTP No. 80-20.</t>
  </si>
  <si>
    <t>Toluidine, p-</t>
  </si>
  <si>
    <t>106490</t>
  </si>
  <si>
    <t>http://epa-heast.ornl.gov/heast.php?chemical=Toluidine, p-</t>
  </si>
  <si>
    <t>Weisburger E.K., A.B. Russfield and F. Homburger, et al. 1978. Testing of twenty-one environmental aromatic Amines or derivatives for long-term toxicity or carcinogenicity. J Environ Pathol Toxicol.2(2): 325-356.</t>
  </si>
  <si>
    <t>p-toluidine hydrochloride (MW conversion)</t>
  </si>
  <si>
    <t>mg p-toluidine HCl/kg/day (TWA)</t>
  </si>
  <si>
    <t>mg p-toludine/kg/day</t>
  </si>
  <si>
    <t>Initial dietary concentrations in the low- and high-dose groups (1000 and 2000 ppm, respectively) were lowered  to 500 and 1000 ppm, respectively, after the first 6 months.  The q1* was calculated using the "linearized multistage model developed by Kenneth Crump and adopted by the U.S. EPA (1980)"</t>
  </si>
  <si>
    <t>Tolyfluarid</t>
  </si>
  <si>
    <t>731271</t>
  </si>
  <si>
    <t>http://www.epa.gov/opp00001/chem_search/reg_actions/registration/fs_PC-309200_01-Sep-02.pdf</t>
  </si>
  <si>
    <t>decreased body weights, body weight gains and liver weights</t>
  </si>
  <si>
    <t>Topramezone</t>
  </si>
  <si>
    <t>210631688</t>
  </si>
  <si>
    <t>http://www.epa.gov/opp00001/chem_search/cleared_reviews/csr_PC-123009_9-May-05_a.pdf</t>
  </si>
  <si>
    <t>increased incidences of corneal opacity, decreased body weight and body-weight gains in males and histopathological evaluation in the thyroid, pancrease and eyes of both sexes</t>
  </si>
  <si>
    <t>Toxaphene</t>
  </si>
  <si>
    <t>8001352</t>
  </si>
  <si>
    <t>C10H9Cl9</t>
  </si>
  <si>
    <t>http://www.epa.gov/iris/subst/0346.htm</t>
  </si>
  <si>
    <t>Litton Bionetics. 1978. Carcinogenic evaluation in mice: Toxaphene. Final report. Prepared by Litton Bionetics, Inc., Kensington, MD for Hercules, Inc., Wilmington, DE. LBI Project No. 20602.</t>
  </si>
  <si>
    <t>hepatocellular carcinomas and neoplastic nodules</t>
  </si>
  <si>
    <t>hepatocellular carcinomas and neoplastic nodules (extrapolated from oral data used to calculated the OSF; method of extrapolation was not defined)</t>
  </si>
  <si>
    <t>No documentation supporting the derivation of this toxicity value was located on the OEHHA website.</t>
  </si>
  <si>
    <t>Tralkoxydim</t>
  </si>
  <si>
    <t>87820880</t>
  </si>
  <si>
    <t>http://www.epa.gov/opp00001/chem_search/reg_actions/registration/fs_PC-121000_04-Dec-98.pdf</t>
  </si>
  <si>
    <t>changes in liver function and morphology in males</t>
  </si>
  <si>
    <t>Tralomethrin</t>
  </si>
  <si>
    <t>66841256</t>
  </si>
  <si>
    <t>C22H19Br4NO3</t>
  </si>
  <si>
    <t>http://www.epa.gov/iris/subst/0385.htm</t>
  </si>
  <si>
    <t>Roussel UCLAF. 1983a. MRID No. 00133256. Available from EPA. Write to FOI, EPA, Washington, DC 20460.</t>
  </si>
  <si>
    <t>Depressed body weight in parents and pups during lactation</t>
  </si>
  <si>
    <t>Decreased body weights were observed in all generations.</t>
  </si>
  <si>
    <t>Roussel UCLAF. 1984. MRID No. 00132750, 00137860. Available from EPA. Write to FOI, EPA, Washington, DC 20460.</t>
  </si>
  <si>
    <t>Decreased body weight gain in males; increased food and water consumption in males and females</t>
  </si>
  <si>
    <t>trans-1,2-Dichloroethylene</t>
  </si>
  <si>
    <t>156605</t>
  </si>
  <si>
    <t>http://www.epa.gov/iris/subst/0314.htm</t>
  </si>
  <si>
    <t>Shopp, GM, Jr; Sanders, VM; White, KL, Jr; et al. (1985) Humoral and cell-mediated immune status of mice exposed to trans-1,2-dichloroethylene.  Drug Chem Toxicol 8:393–407.</t>
  </si>
  <si>
    <t>Decrease in number of antibody forming cells (AFCs) against sheep red blood cells (sRBCs) in male mice</t>
  </si>
  <si>
    <t>mg/mL</t>
  </si>
  <si>
    <t>AFCs per 10^6 cells</t>
  </si>
  <si>
    <t>http://hhpprtv.ornl.gov/issue_papers/Dichloroethylenetrans12.pdf</t>
  </si>
  <si>
    <t>Freundt, K.J., G.P. Liebaldt and E. Lieberwirth. 1977. Toxicity studies on trans-1,2- dichloroethylene. Toxicology. 7: 141-153.</t>
  </si>
  <si>
    <t>Liver (fatty degeneration) and lung (pulmonary capillary hyperemia and distension of the alveolar septum) lesions</t>
  </si>
  <si>
    <t>Lung (pulmonary capillary hyperemia and distension of the alveolar septum)</t>
  </si>
  <si>
    <t>Default blood:gas partition coefficient of 1 used</t>
  </si>
  <si>
    <t>Liver (fatty degeneration)</t>
  </si>
  <si>
    <t>trans-2[(Dimethylamino)-methylimino]-5-[2-(5-nitro-2-furyl)-vinyl]-1-3-4-oxadiazole</t>
  </si>
  <si>
    <t>55738540</t>
  </si>
  <si>
    <t>Cohen SM, Erturk E, Von Esch AM, Crovetti AJ and Bryan GT (1975). Carcinogenicity of 5-nitrofurans and related compounds with amino-heterocyclic substituents. J. Nat. Cancer Inst. 54: 841-850.</t>
  </si>
  <si>
    <t>After the 46-week treatment period, rats were observed for an additional 20 weeks.  Dose response data are from Tables 1 (dose), 2 (control incidence), and 3 (treated incidence)</t>
  </si>
  <si>
    <t>trans-Crotonaldehyde</t>
  </si>
  <si>
    <t>123739</t>
  </si>
  <si>
    <t>C4H6O</t>
  </si>
  <si>
    <t>http://hhpprtv.ornl.gov/issue_papers/Crotonaldehyde.pdf</t>
  </si>
  <si>
    <t>Hazleton Laboratories. 1986a. Thirteen week subchronic study in F344 rats. Crotonaldehyde. Final Report. Submitted to U.S. National Toxicology Program by Hazleton Laboratories America, Inc. Rockville, MD._x000D_
_x000D_
NTP-PWG (National Toxicology Program – Pathology Working Group). 1987. 13-Week subchronic toxicity test with crotonaldehyde (C56279B) in Fischer 344 rats and B6C3F1 mice.</t>
  </si>
  <si>
    <t>forestomach lesions in male rats</t>
  </si>
  <si>
    <t>forestomach lesions</t>
  </si>
  <si>
    <t>http://epa-heast.ornl.gov/heast.php?chemical=Crotonaldehyde</t>
  </si>
  <si>
    <t>Chung, F.L., T. Tamaka, S.S. Hecht. 1986. Induction of liver tumors in F344 rats by Crotonaldehyde. Cancer Res. 46: 1285-1289.</t>
  </si>
  <si>
    <t>liver neoplastic nodules and hepatocellular carcinomas</t>
  </si>
  <si>
    <t>The q1* was calculated "using the multistage modle of Howe and Crump (1982)".  The high-dose group was excluded from dose-response analysis to achieve adequate model fit.</t>
  </si>
  <si>
    <t>Triadimefon</t>
  </si>
  <si>
    <t>43121433</t>
  </si>
  <si>
    <t>C14H16ClN3O2</t>
  </si>
  <si>
    <t>http://www.epa.gov/opp00001/chem_search/reg_actions/reregistration/red_UG-6_01-Aug-2006.pdf</t>
  </si>
  <si>
    <t>Dreist, M.; Popp, A. (1996) MEB 6447 (Common Name: Triadimefon): Subchronic Neurotoxicity Screening Study in Wistar Rats: (Thirteen-Week Administration in the Diet with a Four-Week Recovery Period in Males and a Ten-Week Recovery Period in Females): Lab Project Number: 25315: T 6058265: 107477. Unpublished study prepared by Bayer AG. 786 p.</t>
  </si>
  <si>
    <t>hyperactivity</t>
  </si>
  <si>
    <t>http://www.epa.gov/iris/subst/0131.htm</t>
  </si>
  <si>
    <t>Mobay Chemical Corporation. 1978a. MRID No. 00032538. Available from EPA. Write to FOI, EPA, Washington, DC 20460.</t>
  </si>
  <si>
    <t>Decreased body weight gain, erythrocyte count and hemoglobin level</t>
  </si>
  <si>
    <t>decreased erythrocyte count and hemoglobin level</t>
  </si>
  <si>
    <t>Triadimenol</t>
  </si>
  <si>
    <t>55219653</t>
  </si>
  <si>
    <t>http://iaspub.epa.gov/apex/pesticides/f?p=CHEMICALSEARCH:21:0::NO:101,21:P21_NAME_VAL,P21_CODE_VAL,P21_SHOW_ALL_VAL,P21_IS_SHOW,P21_SMILES,P21_TOLERANCE,P21_IDENTICAL_STRUCTURE,P21_SUB_SUPER,P21_STEREOCHEMISTRY,P21_IDENTITY_ACTIVE,P21_SUBSUPERSTRUCT_ACTIVE,P21_MATCH_OTHER:\\,55219-65-3</t>
  </si>
  <si>
    <t>Triallate</t>
  </si>
  <si>
    <t>2303175</t>
  </si>
  <si>
    <t>C10H16Cl3NOS</t>
  </si>
  <si>
    <t>http://www.epa.gov/opp00001/chem_search/reg_actions/reregistration/red_PC-078802_1-Aug-00.pdf</t>
  </si>
  <si>
    <t>Stout, L.; Thake, D. (1987) Chronic Study of Triallate Administered in Feed to_x000D_
Sprague/Dawley Rats: R.D. No. 812: Laboratory Project No. EHL-83119._x000D_
Unpublished study prepared by Monsanto Environmental Health Laboratory. 2732 p.</t>
  </si>
  <si>
    <t>decreased survival in males and females, decreased mean body weights in males, and increased adrenal weights in males</t>
  </si>
  <si>
    <t>http://www.epa.gov/iris/subst/0195.htm</t>
  </si>
  <si>
    <t>Monsanto Company. 1979. MRID No. 00029455; HED Doc. No. 005525. Available from EPA. Write to FOI, EPA, Washington, DC 20460.</t>
  </si>
  <si>
    <t>Increased hemosiderin deposition, serum alkaline phosphatase, _x000D_
and liver weight in females</t>
  </si>
  <si>
    <t>increased serum alkaline phosphatase</t>
  </si>
  <si>
    <t>Increased hemosiderin deposition</t>
  </si>
  <si>
    <t>Trialuminum sodium tetra decahydrogenoctaorthophosphate (dihydrate)   </t>
  </si>
  <si>
    <t>15136875</t>
  </si>
  <si>
    <t>http://hhpprtv.ornl.gov/issue_papers/Trialuminumsodiumtetradecahydrogenoctaorthophosphatedihydrate.pdf</t>
  </si>
  <si>
    <t>Nordin, BE. (1988) Phosphorus. J Food Nutr 45:62−75._x000D_
_x000D_
IOM (Institute of Medicine). (1997) Dietary Reference Intakes for Calcium, Phosphorus, Magnesium, Vitamin D, and Fluoride. Food and Nutrition Board, Washington, DC. Washington, DC: National Academy Press.</t>
  </si>
  <si>
    <t>g/day</t>
  </si>
  <si>
    <t>elevated inorganic phosphate in the extracellular fluid</t>
  </si>
  <si>
    <t>NOAEL obtained from a regression curve based on data calculations that is inclusive of all the variables that affect inorganic phosphate absorption, distribution, and excretion, and it shows pharmacokinetic basis of phosphorus intake in humans</t>
  </si>
  <si>
    <t>Triasulfuron</t>
  </si>
  <si>
    <t>82097505</t>
  </si>
  <si>
    <t>C14H16ClN5O5S</t>
  </si>
  <si>
    <t>http://www.regulations.gov/#!documentDetail;D=EPA-HQ-OPP-2012-0115-0004</t>
  </si>
  <si>
    <t>2/28/2012</t>
  </si>
  <si>
    <t>Morrow, L. (1988).  Oncogenicity study in mice with CGA-131036 technical, unpublished report prepared by American biogenics Corporation, submitted to the Agency by Ciba-Geigy Corporation, report number 410-1863, dated April 9, 1988.  MRID No.  40728316, HED Doc. No. 007582</t>
  </si>
  <si>
    <t>centrilobular hepatomegaly</t>
  </si>
  <si>
    <t>http://www.epa.gov/iris/subst/0510.htm</t>
  </si>
  <si>
    <t>Ciba-Geigy Corporation. 1988. MRID No. 40728316. Available from EPA. Write to FOI, EPA, Washington, DC 20460.</t>
  </si>
  <si>
    <t>Centrilobular hepatocytomegaly in males</t>
  </si>
  <si>
    <t>Triazamate</t>
  </si>
  <si>
    <t>112143825</t>
  </si>
  <si>
    <t>http://www.regulations.gov/#!documentDetail;D=EPA-HQ-OPP-2002-0302-0225</t>
  </si>
  <si>
    <t>4/7/2005</t>
  </si>
  <si>
    <t>Triazole Acetic Acid</t>
  </si>
  <si>
    <t>Maruhn, D., E. Bomhard.  (1984) Triazolylalanine (THS 2212): Study for Subchronic Toxicity to rats (Three-month feeding study).  Lab Report No. 86476.  Unpublished study performed Mobay Chemical Corporation, Kansas City, MO. MRID 00164107</t>
  </si>
  <si>
    <t>decreased leukocyte counts</t>
  </si>
  <si>
    <t>triazole alanine</t>
  </si>
  <si>
    <t>Triazole alanine</t>
  </si>
  <si>
    <t>86362201</t>
  </si>
  <si>
    <t>decreased WBC count</t>
  </si>
  <si>
    <t>Tribenuron-methyl</t>
  </si>
  <si>
    <t>101200480</t>
  </si>
  <si>
    <t>C15H17N5O6S</t>
  </si>
  <si>
    <t>http://www.regulations.gov/#!documentDetail;D=EPA-HQ-OPP-2010-0626-0007</t>
  </si>
  <si>
    <t>3/2/2011</t>
  </si>
  <si>
    <t>Brock, W.J. (1986).  One-year Feeding Study in Dogs with IN L5300.  Unpublished report no. 565-86 prepared by Haskell Laboratory for Toxicology and Inducstrial Medicine.  Submitted by E.I. DuPont de Nemours and Company, In., Newark, DE.  MRID 40245512.</t>
  </si>
  <si>
    <t>decreased body weight gain, elevated bilirubin, AST, and increased urinary volume</t>
  </si>
  <si>
    <t>Express technical</t>
  </si>
  <si>
    <t>Effect was seen at the dose above the LOAEL.</t>
  </si>
  <si>
    <t>increased urinary volume</t>
  </si>
  <si>
    <t>elevated blood bilirubin and serum AST</t>
  </si>
  <si>
    <t>http://www.epa.gov/iris/subst/0379.htm</t>
  </si>
  <si>
    <t>4/1/1980</t>
  </si>
  <si>
    <t>E.I. du Pont de Nemours and Company, Inc. 1986a. MRID No. 402455-12. Available from EPA. Write to FOI, EPA, Washington, DC 20460.</t>
  </si>
  <si>
    <t>elevated serum bilirubin and AST levels, increased urinary volume</t>
  </si>
  <si>
    <t>tribromochloromethane</t>
  </si>
  <si>
    <t>594150</t>
  </si>
  <si>
    <t>CBr3Cl</t>
  </si>
  <si>
    <t>Tribromodiphenyl ether</t>
  </si>
  <si>
    <t>49690940</t>
  </si>
  <si>
    <t>C12H7Br3O</t>
  </si>
  <si>
    <t>Tribufos</t>
  </si>
  <si>
    <t>78488</t>
  </si>
  <si>
    <t>C12H27OPS3</t>
  </si>
  <si>
    <t>http://www.epa.gov/opp00001/chem_search/cleared_reviews/csr_PC-074801_14-Sep-99_021.pdf</t>
  </si>
  <si>
    <t>9/14/1999</t>
  </si>
  <si>
    <t>Christenson, W. (1991) Chronic Feeding Toxicity Study of Technical Grade Tribufos (DEF) with Dogs: Lab Project Number: 88-274-AB. Unpublished study prepared by Mobay Corp., Toxicology Dept. 585 p.  MRID 42007203</t>
  </si>
  <si>
    <t>http://www.epa.gov/iris/subst/0367.htm</t>
  </si>
  <si>
    <t>Abou-Donia, M.B., D.G. Graham, K.M. Abdo and A.A. Komeil. 1979. Delayed neurotoxic, late acute and cholinergic effects of S,S,S- tributylphosphorotrithioate (DEF): Subchronic (90 days) administration in hens. Toxicology. 14: 229-243.</t>
  </si>
  <si>
    <t>Mixed breed hens were give a daily oral dose via gelatin capsules.  Incidence data for  ataxia (grade 1-4) are from Table 1 in primary report.  Severity of ataxia increased with increasing dose.</t>
  </si>
  <si>
    <t>Mixed breed hens were give a daily oral dose via gelatin capsules.  Dose-response data for weight loss was not reported by Abou-Donia et al 1979.</t>
  </si>
  <si>
    <t>delayed neurotoxicity</t>
  </si>
  <si>
    <t>Delayed neurotoxicity (toxic effects neither relieved by atropine sulfate nor associated with anticholinesterase activity) included general weakness, malaise, loss of balance, loss of appetite, tremor, paralysis, dark/droopy combs, and death.</t>
  </si>
  <si>
    <t>Tributyl Phosphate   </t>
  </si>
  <si>
    <t>126738</t>
  </si>
  <si>
    <t>http://www.atsdr.cdc.gov/ToxProfiles/tp202.pdf</t>
  </si>
  <si>
    <t>9/2009</t>
  </si>
  <si>
    <t>Arnold LL, Christenson WR, Cano M, et al. 1997. Tributyl phosphate effects on urine and bladder epithelium in male Sprague-Dawley rats. Fundam Appl Toxicol 40(2):247-255.</t>
  </si>
  <si>
    <t>urinary bladder hyperplasia</t>
  </si>
  <si>
    <t>The incidences of urinary bladder hyperplasia at comparable high doses are higher in the intermediate-duration studies than in the chronic duration study.  Therefore, the intermediate-duration oral MRL of 0.02 mg/kg/day based on a BMDL10_x000D_
of 1.96 mg/kg/day is adopted also as chronic-duration oral MRL for TnBP.</t>
  </si>
  <si>
    <t>http://hhpprtv.ornl.gov/issue_papers/TributylPhosphate.pdf</t>
  </si>
  <si>
    <t>Auletta, C.S., M. L. Weiner and W.R. Richter. 1998a. A dietary toxicity/oncogenicity study of tributyl phosphate in the rat. Toxicology. 128:125–134.</t>
  </si>
  <si>
    <t>Urinary bladder tumors in male rats</t>
  </si>
  <si>
    <t>Urinary bladder tumor</t>
  </si>
  <si>
    <t>Healy, C.E., P.C. Beyrouty and B.R. Broxup. 1995. Acute and subchronic neurotoxicity studies with tri-n-butyl phosphate in adult Sprague-Dawley rats. Am. Ind. Hyg. Assoc. J. 56:349–355._x000D_
_x000D_
Bio-Research Laboratories. 1991. A 3-month study of the potential effects of orally administered tributyl phosphate on behavior and neuromorphology in rats. Submitted by Synthetic Organic Chemical Manufacturers Association under TSCA Section 4. OTS Fiche # OTS0529399.</t>
  </si>
  <si>
    <t>Increased salivation caused by the cholinergic response to TBP</t>
  </si>
  <si>
    <t>Incidence data not provided in primary source</t>
  </si>
  <si>
    <t>Trichlorfon</t>
  </si>
  <si>
    <t>52686</t>
  </si>
  <si>
    <t>http://www.epa.gov/opp00001/chem_search/reg_actions/reregistration/red_PC-057901_31-Jul-06.pdf</t>
  </si>
  <si>
    <t>Griffin, T. (1988) Safety Evaluation and Tumorigenesis of Trichlorfon in Rhesus Monkeys: A Ten Year Study: Study No. 800108. Unpublished study prepared by White Sands Research Center.  MRID 40776001</t>
  </si>
  <si>
    <t>Trichloroacetic Acid</t>
  </si>
  <si>
    <t>76039</t>
  </si>
  <si>
    <t>C2HCl3O2</t>
  </si>
  <si>
    <t>http://www.epa.gov/iris/subst/0655.htm</t>
  </si>
  <si>
    <t>9/30/2011</t>
  </si>
  <si>
    <t>DeAngelo, AB; Daniel, FB; Wong, DM; George, MH. (2008) The induction of hepatocellular neoplasia by trichloroacetic acid administered in the drinking water of the male B6C3F1 mouse. J Toxicol Environ Health A 71: 1056-1068. http://dx.doi.org/10.1080/15287390802111952.</t>
  </si>
  <si>
    <t>TCA g/L</t>
  </si>
  <si>
    <t>Hepatocellular necrosis</t>
  </si>
  <si>
    <t>g/L TCA</t>
  </si>
  <si>
    <t>Severity</t>
  </si>
  <si>
    <t>Hepatic necrosis was observed in the middle- and high-dose group at all time points and was reported to be most severe at 30–45 weeks.</t>
  </si>
  <si>
    <t>Incidence (%)</t>
  </si>
  <si>
    <t>Trichloroaniline Hydrochloride, 2,4,6-</t>
  </si>
  <si>
    <t>33663502</t>
  </si>
  <si>
    <t>http://epa-heast.ornl.gov/heast.php?chemical=Trichloroaniline+Hydrochloride%2C+2%2C4%2C6-</t>
  </si>
  <si>
    <t>Weisburger, E.L., A.B. Russfield, R. Homburger, et al. 1978. Testing of 21 environmental aromatic Amines or derivatives for long-term toxicity or carcinogenicity. J Environ Pathol Toxicol. 2: 325-356.</t>
  </si>
  <si>
    <t>vascular system tumors</t>
  </si>
  <si>
    <t>Mice were observed for 3 months following treatment.  Doses were adjusted for entire study duration (18/21 months).  The q1* was calculated using the "computerized multistage model developed by Howe and Crump (1982)".</t>
  </si>
  <si>
    <t>Trichloroaniline, 2,4,6-</t>
  </si>
  <si>
    <t>634935</t>
  </si>
  <si>
    <t>http://epa-heast.ornl.gov/heast.php?chemical=Trichloroaniline, 2,4,6-</t>
  </si>
  <si>
    <t>Weisburger, E.L., A.B. Russfield, F. Homburger, et al. 1978. Testing of 21 environmental aromatic Amines or derivatives for long term toxicity or carcinogenicity. J Environ Pathol Toxicol. 2: 325-356.</t>
  </si>
  <si>
    <t>2,4,6-Trichloroaniline hydrochloride (MW conversion)</t>
  </si>
  <si>
    <t>ppm 2,4,6-Trichloroaniline HCl (TWA)</t>
  </si>
  <si>
    <t>mg 2,4,6-Trichloroaniline HCl/kg/day (ADJ)</t>
  </si>
  <si>
    <t>Mice were observed for 3 months following treatment.  Doses were adjusted for entire study duration (18/21 months).  The q1* for the hydrochloride was calculated using the "computerized multistage model developed by Howe and Crump (1982)".  The q1* for 2,4,6-Trichloroaniline was derived by multiplying the q1* for the hydrochloride (0.029 per mg/kg/day) by the molecular weight ratio (232.92/196.46)</t>
  </si>
  <si>
    <t>Trichlorocyclopentadiene</t>
  </si>
  <si>
    <t>77323843</t>
  </si>
  <si>
    <t>C5H3Cl3</t>
  </si>
  <si>
    <t>Trichloroethene</t>
  </si>
  <si>
    <t>79016</t>
  </si>
  <si>
    <t>C2HCl3</t>
  </si>
  <si>
    <t>Bell ZG, Olson KJ and Benya TJ . 1978. Final Report of Audit Findings of the Manufacturing Chemists Association (MCA): Administered Trichloroethylene (TCE) Chronic Inhalation Study at Industrial Bio-Test Laboratories, Inc., Decatur, IL. Unpublished study reported in US EPA (1985).</t>
  </si>
  <si>
    <t>hepatocellular carcinoma or adenoma_x000D_
A best estimate of the unit risk was obtained by taking the geometric mean of the unit risks from the four inhalation studies</t>
  </si>
  <si>
    <t>A best estimate of the unit risk was obtained by taking the geometric mean of the unit risks from the four inhalation studies</t>
  </si>
  <si>
    <t>Henschler DH, Romen W, Elsasser HM, Reichert D, Eder E and Radwan Z. 1980. Carcinogenicity study of trichloroethylene by longterm inhalation in three animal species. Arch Toxicol 43:237-248.</t>
  </si>
  <si>
    <t>malignant lymphoma_x000D_
A best estimate of the unit risk was obtained by taking the geometric mean of the unit risks from the four inhalation studies</t>
  </si>
  <si>
    <t>Han:NMRI</t>
  </si>
  <si>
    <t>malignant lymphoma</t>
  </si>
  <si>
    <t>Fukuda K, Takemoto K and Tsuruta H. 1983. Inhalation carcinogenicity of trichloroethylene in mice and rats. Ind Health 21:243-254.</t>
  </si>
  <si>
    <t>lung adenocarcinoma_x000D_
A best estimate of the unit risk was obtained by taking the geometric mean of the unit risks from the four inhalation studies</t>
  </si>
  <si>
    <t>lung adenocarcinoma</t>
  </si>
  <si>
    <t>Maltoni C, Lefemine G and Cotti G. 1986. Archives of Research on Industrial Carcinogenesis. Volume V. Experimental Research on Trichloroethylene Carcinogenesis. Princeton Scientific Publishing Co., Inc., Princeton, NJ.</t>
  </si>
  <si>
    <t>malignant hepatoma_x000D_
A best estimate of the unit risk was obtained by taking the geometric mean of the unit risks from the four inhalation studies</t>
  </si>
  <si>
    <t>malignant hepatoma</t>
  </si>
  <si>
    <t>http://www.epa.gov/iris/subst/0199.htm</t>
  </si>
  <si>
    <t>9/28/2011</t>
  </si>
  <si>
    <t>Johnson, P.; Goldberg, S.; Mays, M.; Dawson, B. (2003). Threshold of trichloroethylene_x000D_
contamination in maternal drinking waters affecting fetal heart development in the rat. Environ_x000D_
Health Perspect, 111, 289-292. http://www.ncbi.nlm.nih.gov/pubmed/12611656</t>
  </si>
  <si>
    <t>Increased fetal cardiac malformations in Sprague-Dawley rats</t>
  </si>
  <si>
    <t>number of fetuses with an abnormal heart</t>
  </si>
  <si>
    <t>The overall RfD reflects the midpoint of the 3 candidate RfDs.  The RfD derived from this study is 0.00051 mg/kg/day.  The high dose was dropped for BMD modeling.</t>
  </si>
  <si>
    <t>Bell ZG, Olson KJ and Benya TJ . 1978. Final Report of Audit Findings of the Manufacturing Chemists Association (MCA): Administered Trichloroethylene (TCE) Chronic Inhalation Study at Industrial Bio-Test Laboratories, Inc., Decatur, IL. Unpublished study reported in US EPA (1985)._x000D_
_x000D_
Henschler DH, Romen W, Elsasser HM, Reichert D, Eder E and Radwan Z. 1980. Carcinogenicity study of trichloroethylene by longterm inhalation in three animal species. Arch Toxicol 43:237-248._x000D_
_x000D_
Fukuda K, Takemoto K and Tsuruta H. 1983. Inhalation carcinogenicity of trichloroethylene in mice and rats. Ind Health 21:243-254._x000D_
_x000D_
Maltoni C, Lefemine G and Cotti G. 1986. Archives of Research on Industrial Carcinogenesis. Volume V. Experimental Research on Trichloroethylene Carcinogenesis. Princeton Scientific Publishing Co., Inc., Princeton, NJ.</t>
  </si>
  <si>
    <t>A best estimate of the unit risk was obtained by taking the geometric mean of the unit risks from the four inhalation studies, inhalation slope factor equaled oral slope factor (see accompanying records)</t>
  </si>
  <si>
    <t>Charbotel, B; Fevotte, J; Hours, M; Martin, J-L; Bergeret, A. (2006). Case-control study on renal cell cancer and occupational exposure to trichloroethylene. Part II: Epidemiological aspects. Ann Occup Hyg50: 777-787. http://dx.doi.org/10.1093/annhyg/mel039.</t>
  </si>
  <si>
    <t>Renal cell carcinoma, Non-Hodgkins lymphoma, liver and biliary tumors</t>
  </si>
  <si>
    <t>A weighted linear regression model was used to model the exposure-response data on kidney cancer (renal cell carcinoma) incidence to obtain a slope estimate (regression coefficient) for the RR of renal cell carcinoma versus cumulative exposure.  The UR was adjusted to account for the relative contribution of NHL and liver cancer to the to the extra risk for cancer from TCE exposure.</t>
  </si>
  <si>
    <t>Renal cell carcinoma, Non-Hodgkins lymphoma, liver and biliary tumors.</t>
  </si>
  <si>
    <t>The OSF is calculated fromfrom route-to-route extrapolation of the inhalation unit risk estimate for kidney cancer with a factor of 5 applied to include NHL and liver cancer risks.</t>
  </si>
  <si>
    <t>Keil, D. E.; Peden-Adams, M. M.; Wallace, S.; Ruiz, P.; Gilkeson, G. S. (2009). Assessment of trichloroethylene (TCE) exposure in murine strains genetically-prone and non-prone to develop autoimmune disease. J Environ Sci Health A Tox Hazard Subst Environ Eng, 44, 443-453. http://dx.doi.org/10.1080/10934520902719738</t>
  </si>
  <si>
    <t>Decreased thymus weight in female B6C3F1 mice</t>
  </si>
  <si>
    <t>RfC was extrapolated from 2 of the oral studies used to calculate the RfD.  The overall RfC reflects the midpoint of the 2 candidate RfCs.  The RfC derived from this study is 0.0019 mg/m3.</t>
  </si>
  <si>
    <t>RfC was extrapolated from 2 of the oral studies used to calculate the RfD. The overall RfC reflects the midpoint of the 2 candidate RfCs.  The RfC derived from this study is 0.0021 mg/m3.</t>
  </si>
  <si>
    <t>The overall RfD reflects the midpoint of the 3 candidate RfDs.  The RfD derived from this study is 0.00048 mg/kg/day.</t>
  </si>
  <si>
    <t>Peden-Adams, M.; Eudaly, J.; Heesemann, L.; Smythe, J.; Miller, J.; Gilkeson, G.; Keil, D. (2006). Developmental immunotoxicity of trichloroethylene (TCE): studies in B6C3F1 mice. J Environ Sci Health A Tox Hazard Subst Environ Eng, 41, 249-271. http://dx.doi.org/10.1080/10934520500455289</t>
  </si>
  <si>
    <t>Decreased plaque-forming cell (PFC) response, increased delayed-type hypersensitivity in B6C3F1 mice</t>
  </si>
  <si>
    <t>GD0-PND56</t>
  </si>
  <si>
    <t>The overall RfD reflects the midpoint of the 3 candidate RfDs.  The RfD derived from this study is 0.00037 mg/kg/day.</t>
  </si>
  <si>
    <t>The overall RfD reflects the midpoint of the 3 candidate RfDs.  The RfD derived from this study is 0.00051 mg/kg/day.</t>
  </si>
  <si>
    <t>Trichlorofluoromethane</t>
  </si>
  <si>
    <t>75694</t>
  </si>
  <si>
    <t>CCl3F</t>
  </si>
  <si>
    <t>http://www.epa.gov/iris/subst/0120.htm</t>
  </si>
  <si>
    <t>8/1/1992</t>
  </si>
  <si>
    <t>NCI (National Cancer Institute). 1978. Bioassay of trichlorofluoromethane for possible carcinogenicity. Report. No. 106, PHS/NIH, DHEW Publ. No. 78- 1356.</t>
  </si>
  <si>
    <t>Survival and histopathology (elevated incidences of pleuritis and pericarditis not seen in controls)</t>
  </si>
  <si>
    <t>pericarditis</t>
  </si>
  <si>
    <t>Data shown include acute, acute/chronic, and chronic pericarditis as shown in Table C2 of primary report.  Untreated (presented first) and vehicle control data are both shown.</t>
  </si>
  <si>
    <t>pleuritis</t>
  </si>
  <si>
    <t>Data shown include acute, acute/chronic,  and pyogranulomatous pleuritis as shown in Table C2 of primary report.  Untreated (presented first) and vehicle control data are both shown.</t>
  </si>
  <si>
    <t>Survival</t>
  </si>
  <si>
    <t>Time weighted average doses for males are presented (female dose=538 mg/kg-day); untreated (presented first) and vehicle control data</t>
  </si>
  <si>
    <t>Data shown include acute, acute/chronic, chronic, and pyogranulomatous pericarditis shown in Table C1 of primary report.  Untreated (presented first) and vehicle control data are both shown.</t>
  </si>
  <si>
    <t>Pleuritis</t>
  </si>
  <si>
    <t>Data shown include acute, chronic, and pyogranulomatous pleuritis as shown in Table C1 of primary report.  Untreated (presented first) and vehicle control data are both shown.</t>
  </si>
  <si>
    <t>Trichloropropene, 1,2,3-   </t>
  </si>
  <si>
    <t>96195</t>
  </si>
  <si>
    <t>http://hhpprtv.ornl.gov/issue_papers/Trichloropropene123.pdf</t>
  </si>
  <si>
    <t>Johannsen, F.R., G.J. Levinskas, G.M. Rusch et al. 1991b. Subchronic inhalation toxicity and reproductive assessment in rats of three chlorinated propenes. J. Toxicol. Environ. Health. 33:291–302.</t>
  </si>
  <si>
    <t>nasal irritation (red discharge)</t>
  </si>
  <si>
    <t>Data for this effect are not reported by the study authors, and, therefore, BMD modeling cannot be used to determine a POD</t>
  </si>
  <si>
    <t>Triclopyr</t>
  </si>
  <si>
    <t>55335063</t>
  </si>
  <si>
    <t>http://www.epa.gov/opp00001/chem_search/reg_actions/reregistration/red_G-82_1-Sep-97.pdf</t>
  </si>
  <si>
    <t>Vedula, U.; Breslin, W.; Kropscott, B.; et al. (1995) Triclopyr: Two-Generation Dietary Reproduction Study in Sprague-Dawley Rats: Lab Project Number: K-042085-048: K-042085-048P1: K-042085-048G0. Unpublished study prepared by Dow Chemical Co. 1065 p.  MRID 43545701</t>
  </si>
  <si>
    <t>increased incidence of proximal tubular degeneration of_x000D_
the kidneys was observed in P1 and P2 parental rats</t>
  </si>
  <si>
    <t>Triclosan</t>
  </si>
  <si>
    <t>3380345</t>
  </si>
  <si>
    <t>http://www.epa.gov/opp00001/chem_search/reg_actions/reregistration/red_PC-054901_18-Sep-08.pdf</t>
  </si>
  <si>
    <t>9/18/2008</t>
  </si>
  <si>
    <t>Drake, J.C. &amp; Buxtorf, A. (1976) 1 Year Oral Toxicity Study in Baboons with Compound FAT 80 023/A. Geigy Pharmaceuticals, Toxicology Department, MRID # 133230.</t>
  </si>
  <si>
    <t>clinical signs of toxicity (e.g. vomiting, failure to eat and diarrhea)</t>
  </si>
  <si>
    <t>Baboon</t>
  </si>
  <si>
    <t>Compound was administered via capsule.  Surviving baboons were observed for 6 weeks following the 52-week treatment period.</t>
  </si>
  <si>
    <t>Tridemorph</t>
  </si>
  <si>
    <t>24602866</t>
  </si>
  <si>
    <t>http://iaspub.epa.gov/apex/pesticides/f?p=CHEMICALSEARCH:21:0::NO:101,21:P21_NAME_VAL,P21_CODE_VAL,P21_SHOW_ALL_VAL,P21_IS_SHOW,P21_SMILES,P21_TOLERANCE,P21_IDENTICAL_STRUCTURE,P21_SUB_SUPER,P21_STEREOCHEMISTRY,P21_IDENTITY_ACTIVE,P21_SUBSUPERSTRUCT_ACTIVE,P21_MATCH_OTHER:\\,24602-86-6</t>
  </si>
  <si>
    <t>MRID 00151325_x000D_
Leuschner, F., Leuschner, A., Schwerdtfeger, W., et. al. (1968) Subacute Oral Toxicity of BAS_x000D_
220 F to Beagles. Unpublished study prepared by BASF Wyandotte Corp. 84 p.</t>
  </si>
  <si>
    <t>LOAEL not established</t>
  </si>
  <si>
    <t>Triethylamine</t>
  </si>
  <si>
    <t>121448</t>
  </si>
  <si>
    <t>C6H15N</t>
  </si>
  <si>
    <t>http://www.epa.gov/iris/subst/0520.htm</t>
  </si>
  <si>
    <t>Virginia Chemicals. 1987. Pathologic findings in Fischer 344 rats exposed by inhalation to allylamine, ethylamine, diethylamine, and triethylamine with cover letter dated 042484. OTS #308080. Doc # 86-870000813. Fiche # 0515251. (Animal data sheets from Dr. Dennis Lynch attached.)</t>
  </si>
  <si>
    <t>Inflammation of the nasal passage</t>
  </si>
  <si>
    <t>This study was used to establish a critical effect for exposure (FEL[HEC]: 79 mg/m3), but was not used to determine POD.  From the IRIS summary, it appears that no control group was used.  All 10 exposed animals exhibited at least moderate necrotizing inflammation of the nasal cavity.</t>
  </si>
  <si>
    <t>Lynch D.W., W.J. Moorman, T.R. Lewis, P. Stober, R. Hamlin, and R.L. Schueler. 1990. Subchronic inhalation of triethylamine vapor in Fisher-344 rats: Organ system toxicity. Toxicol. Indus. Health. 6(3/4): 403-414.</t>
  </si>
  <si>
    <t>Trifloxystrobin</t>
  </si>
  <si>
    <t>141517217</t>
  </si>
  <si>
    <t>http://iaspub.epa.gov/apex/pesticides/f?p=CHEMICALSEARCH:21:0::NO:101,21:P21_NAME_VAL,P21_CODE_VAL,P21_SHOW_ALL_VAL,P21_IS_SHOW,P21_SMILES,P21_TOLERANCE,P21_IDENTICAL_STRUCTURE,P21_SUB_SUPER,P21_STEREOCHEMISTRY,P21_IDENTITY_ACTIVE,P21_SUBSUPERSTRUCT_ACTIVE,P21_MATCH_OTHER:\\,141517-21-7</t>
  </si>
  <si>
    <t>MRID 44496710</t>
  </si>
  <si>
    <t>decreases in body weight, body weight gains, reduced food consumption and histopathological lesions in the liver, kidneys and spleen.</t>
  </si>
  <si>
    <t>Trifloxysulfuron</t>
  </si>
  <si>
    <t>290332104</t>
  </si>
  <si>
    <t>http://iaspub.epa.gov/apex/pesticides/f?p=CHEMICALSEARCH:21:0::NO:101,21:P21_NAME_VAL,P21_CODE_VAL,P21_SHOW_ALL_VAL,P21_IS_SHOW,P21_SMILES,P21_TOLERANCE,P21_IDENTICAL_STRUCTURE,P21_SUB_SUPER,P21_STEREOCHEMISTRY,P21_IDENTITY_ACTIVE,P21_SUBSUPERSTRUCT_ACTIVE,P21_MATCH_OTHER:\\,290332-10-4</t>
  </si>
  <si>
    <t>MRID 45372003, 45372028, 45372031</t>
  </si>
  <si>
    <t>increased tubular atrophy in the kidneys</t>
  </si>
  <si>
    <t>Triflumizole</t>
  </si>
  <si>
    <t>68694111</t>
  </si>
  <si>
    <t>http://www.regulations.gov/#!documentDetail;D=EPA-HQ-OPP-2007-0312-0008</t>
  </si>
  <si>
    <t>4/1/2009</t>
  </si>
  <si>
    <t>MRID 00156545</t>
  </si>
  <si>
    <t>liver toxicity (eosinophilic foci in male rats and fatty vacuolation and inflammation and necrosis in female rats)</t>
  </si>
  <si>
    <t>Trifluralin</t>
  </si>
  <si>
    <t>1582098</t>
  </si>
  <si>
    <t>http://www.epa.gov/iris/subst/0268.htm</t>
  </si>
  <si>
    <t>Emmerson, J.L., E.C. Pierce, J.P. McGrath, et al. 1980. The chronic toxicity of compound 36352 (trifluralin) given as a compound of the diet to the Fischer 344 rats for two years. Studies R-87 and R-97 (unpublished study received September 18, 1980 under 1471-35; submitted by Elanco Products Co., Division of Eli Lilly and Co., Indianapolis, IN).</t>
  </si>
  <si>
    <t>combined renal pelvis carcinomas, urinary bladder papillomas and/or thyroid adenomas and carcinomas</t>
  </si>
  <si>
    <t>method for animal to human extrapolation was not reported</t>
  </si>
  <si>
    <t>http://www.regulations.gov/#!documentDetail;D=EPA-HQ-OPP-2012-0417-0004</t>
  </si>
  <si>
    <t>6/7/2012</t>
  </si>
  <si>
    <t>Adams, E.; Bernhard, N.; Jordon, W. (1992) A Chronic Toxicity Study of Trifluralin (Compound 036352) Administered Orally to Beagle Dogs for One Year Supp.): Lab Project Number: D07190. Unpublished study prepared by Lilly Research Labs. 470 p.  MRID 42447001</t>
  </si>
  <si>
    <t>increased frequency of abnormal stool, decreased body weights and body weight gains, and decreased erythrocytes and hemoglobin and increased thrombocytes (males)</t>
  </si>
  <si>
    <t>Dose response data are from Table 2 in the Data Evaluation Record (average body weight over 52 week treatment period).</t>
  </si>
  <si>
    <t>Compound was administered via capsules.</t>
  </si>
  <si>
    <t>Hoechst Aktiengesellschaft. 1984a. MRID No. 00151908. Available from EPA. Write to FOI, EPA, Washington, DC 20460.</t>
  </si>
  <si>
    <t>Increased liver weights; increase in methemoglobin</t>
  </si>
  <si>
    <t>Triflusulfuron-methyl</t>
  </si>
  <si>
    <t>126535157</t>
  </si>
  <si>
    <t>http://www.regulations.gov/#!documentDetail;D=EPA-HQ-OPP-2010-0102-0009</t>
  </si>
  <si>
    <t>4/13/2011</t>
  </si>
  <si>
    <t>MRID 42991413</t>
  </si>
  <si>
    <t>decreased body weight and weight gain in males and females, hematological changes (primarily in males) and testicular interstitial hyperplasia in males</t>
  </si>
  <si>
    <t>Trimethyl phospahte</t>
  </si>
  <si>
    <t>512561</t>
  </si>
  <si>
    <t>http://hhpprtv.ornl.gov/issue_papers/TrimethylPhosphate.pdf</t>
  </si>
  <si>
    <t>NCI (National Cancer Institute). (1978) Bioassay of trimethyl phosphate for possible carcinogenicity. NCI Carcinogenesis Tech. Rep. Ser. No. 81. Available online at_x000D_
http://ntp.niehs.nih.gov/ntp/htdocs/LT_rpts/tr081.pdf (accessed September 15, 2009).</t>
  </si>
  <si>
    <t>uterine endometrial adenocarcinoma</t>
  </si>
  <si>
    <t>http://epa-heast.ornl.gov/heast.php?chemical=Trimethyl Phosphate</t>
  </si>
  <si>
    <t>NCI (National Cancer Institute). 1978. Bioassay of Trimethyl Phosphate for possible carcinogenicity. NCI carcinogen Tech Rep Ser No. 81.</t>
  </si>
  <si>
    <t>uterine tumors</t>
  </si>
  <si>
    <t>uterus/endometrium, adenocarcinoma</t>
  </si>
  <si>
    <t>The q1* was calculated "using the linearized multistage model developed by Kenneth Crump and adopted by the U.S. EPA (Federal Register, 1980)".</t>
  </si>
  <si>
    <t>National Cancer Institute (NCI, 1978). Bioassay of Trimethylphosphate for Possible Carcinogenicity (CAS No. 512-56-1). NIH Technical Reports Series No. 81. NIH_x000D_
Expedited NSRLs for -15- May 2001 Six Proposition 65 Carcinogens OEHHA Publication No. 78-1331. U.S. Department of Health, Education and Welfare, Public Health Service, National Institutes of Health.</t>
  </si>
  <si>
    <t>uterus endometrium adenocarcinoma</t>
  </si>
  <si>
    <t>Bomhard, EM; Krinke, GJ; Rossberg, WM; et al. (1997) Trimethylphosphate: a 30-month chronic toxicity/carcinogenicity study in Wistar rats with administration in drinking water._x000D_
Fundam Appl Toxicol 40(1):75–89.</t>
  </si>
  <si>
    <t>Significant reduction in body weight gain of males</t>
  </si>
  <si>
    <t>Body weight data were presented graphically and without any measure of variability in the primary reference.</t>
  </si>
  <si>
    <t>Trimethylbenzene, 1,2,3-   </t>
  </si>
  <si>
    <t>526738</t>
  </si>
  <si>
    <t>http://hhpprtv.ornl.gov/issue_papers/Trimethylbenzene123.pdf</t>
  </si>
  <si>
    <t>Korsak, Z. and K. Rydzynski. 1996. Neurotoxic effects of acute and subchronic inhalation exposure to trimethylbenzene isomers (pseudocumene, mesitylene, hemimellitene) in rats. Int. J. Occup. Med. Environ. Health. 9:341–349.</t>
  </si>
  <si>
    <t>Decreased pain sensitivity (latency of paw-lick response)</t>
  </si>
  <si>
    <t>seconds</t>
  </si>
  <si>
    <t>Blood:gas partition coefficient of 0.94 based on empirical data was used.</t>
  </si>
  <si>
    <t>Trimethylbenzene, 1,2,4-   </t>
  </si>
  <si>
    <t>95636</t>
  </si>
  <si>
    <t>http://hhpprtv.ornl.gov/issue_papers/Trimethylbenzene124.pdf</t>
  </si>
  <si>
    <t>Korsak, Z., J. Stetkiewicz, W Majcherek, I. Stetkiewicz, J. Jajte and K. Rydzyński. 2000. Sub-chronic inhalation toxicity of 1,2,4-trimethylbenzene (pseudocumene) in rats. Int. J. Occup. Med. Environ. Health. 13(2):155-164.</t>
  </si>
  <si>
    <t>decreased clotting time in females</t>
  </si>
  <si>
    <t>decreased clotting time</t>
  </si>
  <si>
    <t>s</t>
  </si>
  <si>
    <t>Default blood:gas partition coefficient of 1 was used.  An additional high exposure group was observed for 2 wks after the end of exposure (data not included).</t>
  </si>
  <si>
    <t>Trinickel Disulfide</t>
  </si>
  <si>
    <t>12035722</t>
  </si>
  <si>
    <t>Ni3S2</t>
  </si>
  <si>
    <t>http://www.epa.gov/iris/subst/0273.htm</t>
  </si>
  <si>
    <t>Chovil, A., R.B. Sutherland and M. Halliday. 1981. Respiratory cancer in a cohort of sinter plant workers. Br. J. Ind. Med. 38: 327-333. _x000D_
_x000D_
Enterline, P.E. and G.M. Marsh. 1982. Mortality among workers in a nickel refinery and alloy manufacturing plant in West Virginia. J. Natl. Cancer Inst. 68: 925-933. _x000D_
Magnus, K. A. Andersen and A. Hogetveit. 1984. Cancer of respiratory organs among workers at a nickel refinery in Norway. Int. J. Cancer. 30: 681-685. _x000D_
_x000D_
_x000D_
Peto, J. H. Cuckle, R. Doll, C. Hermon and L.G. Morgan. 1984. Respiratory cancer mortality of Welsh nickel refinery workers. In: Nickel in the Human Environment: Proceedings of a Joint Symposium, March, 1983. IARC Scientific Publ. No. 53. International Agency for Research on Cancer, Lyon, France, p. 36-46.</t>
  </si>
  <si>
    <t>Lung Cancer</t>
  </si>
  <si>
    <t>The midpoint of the range of inhalation risk units from four epidemiological studies (2.2e-5 to 9.2 e-4 ug/m3), was selected as the inhalation unit risk for trinickel disulfide.</t>
  </si>
  <si>
    <t>Trinitrophenylmethylnitramine (Tetryl)   </t>
  </si>
  <si>
    <t>479458</t>
  </si>
  <si>
    <t>http://hhpprtv.ornl.gov/issue_papers/TrinitrophenylmethylnitramineTetryl.pdf</t>
  </si>
  <si>
    <t>8/28/2013</t>
  </si>
  <si>
    <t>Reddy, T.V., F.B. Daniel, M. Robinson et al. 1994b. Trinitrobenzene, 1,3-dinitrotoluene, and tetryl in rats. Subchronic toxicity evaluation of N-methyl-N,2,4,6-tetranitroaniline in Fischer 344 rats. Prepared for U.S. Army Medical Research, Development, Acquisition and Logistic Command (Provisional), Fort Detrick, Frederick, Maryland 211702. MIPR No. 92MM2525._x000D_
Government Reports Announcements and Index (GRA&amp;I), Issue 20, 1995. NTIS/AD-A290_x000D_
659/2.</t>
  </si>
  <si>
    <t>increased serum methemoglobin (males only)</t>
  </si>
  <si>
    <t>blood effects  (increased methemoglobin)</t>
  </si>
  <si>
    <t>Triphenylphosphine Oxide   </t>
  </si>
  <si>
    <t>791286</t>
  </si>
  <si>
    <t>http://hhpprtv.ornl.gov/issue_papers/TriphenylphosphineOxide.pdf</t>
  </si>
  <si>
    <t>Atochem. 1992. Letter from Atochem North America Inc. to U.S. EPA regarding toxicity studies of triphenylphosphine and triphenylphosphine oxide w/attachments &amp; cover letter dated 102292 _x000D_
_x000D_
Biodynamics, Inc. 1979. A seven week neurotoxicity study in dogs with triphenylphosphine oxide. Project no. 79-2379.</t>
  </si>
  <si>
    <t>clinical symptoms of cholinesterase inhibition without any histopathological changes or plasma/brain cholinesterase activity</t>
  </si>
  <si>
    <t>Tris(1,3-Dichloro-2-Propyl) Phosphate (Tdcp)</t>
  </si>
  <si>
    <t>13674878</t>
  </si>
  <si>
    <t>Stauffer Chemical Co. 1981a. A two year oral toxicity/carcinogenicity study of fyrol FR-2 in_x000D_
rats. In: A two-year oral toxicity/carcinogenicity study of fyrol FR-2 in rats (volume I-IV) (final reports)_x000D_
with attachments, cover sheets and letter dated 093081. Stauffer Chemical Company. Submitted to the_x000D_
U.S. Environmental Protection Agency under TSCA Section 8E. EPA88-8100282. OTS0204911.</t>
  </si>
  <si>
    <t>renal tubular epithelial hyperplasia</t>
  </si>
  <si>
    <t>Tris(1-aziridinyl)phosphine sulfide</t>
  </si>
  <si>
    <t>52244</t>
  </si>
  <si>
    <t>http://studioweeren.net/tox-db/print/chemicals/tris1-aziridinylphosphine-sulfide</t>
  </si>
  <si>
    <t>National Cancer Institute (NCI, 1978). Bioassay ofTris(1-aziridinyI)phosphine Sulfide (Thiotepa) for Possible Carcinogenicity. Carcinogenesis Technical Report Series No. 58. NTIS Publication No. PB 285702. US Department of Health, Education and Welfare (DHEW), NCI Carcinogenesis Testing Program, Bethesda, MD.</t>
  </si>
  <si>
    <t>Cancer potency is based on the geometric mean of potencies from the male Sprague-Dawley rat (leukemia) and female_x000D_
Sprague-Dawley rat (uterine adenocarcinoma) intraperitoneal studies.</t>
  </si>
  <si>
    <t>uterine adenocarcinoma</t>
  </si>
  <si>
    <t>mg/kg-bw</t>
  </si>
  <si>
    <t>leukemia (combined lymphocytic and granulocytic)</t>
  </si>
  <si>
    <t>Tris(2-3-dibromopropyl)phosphate</t>
  </si>
  <si>
    <t>126727</t>
  </si>
  <si>
    <t>http://studioweeren.net/tox-db/print/chemicals/tris2-3-dibromopropylphosphate</t>
  </si>
  <si>
    <t>National Cancer Institute (NCI, 1978). Bioassay of Tris(2,3-dibromopropyl)phosphate for Possible Carcinogenicity. Carcinogenesis Technical Report Series No. 76. NTIS Publication No. PB 280271. US Department of Health, Education and Welfare, NCI Carcinclgenesis Testing Program, Bethesda, MD.</t>
  </si>
  <si>
    <t>kidney tumors - tubular cell adenoma or adenocarcinoma</t>
  </si>
  <si>
    <t>Tris(2-chloroethyl)phosphate   </t>
  </si>
  <si>
    <t>115968</t>
  </si>
  <si>
    <t>NTP. 1991a. NTP toxicology and carcinogenesis studies of tris(2-chloroethyl) phosphate (CAS No. 115-96-8) in F344/N rats and B6C3F1 mice (gavage studies). Program NT. TR 391._x000D_
http://ntp.niehs.nih.gov/ntp/htdocs/LT_rpts/tr391.pdf. May 6, 2009.</t>
  </si>
  <si>
    <t>renal tubule epithelial hyperplasia in female rats</t>
  </si>
  <si>
    <t>http://hhpprtv.ornl.gov/issue_papers/Tris2chloroethylphosphate.pdf</t>
  </si>
  <si>
    <t>Matthews, H.B., D. Dixon, D.W. Herr and H. Tilson. 1990. Subchronic toxicity studies indicate that tris(2-chloroethyl)phosphate administration results in lesions in the rat hippocampus._x000D_
Toxicol. Ind. Health. 6(1):1–15_x000D_
_x000D_
NTP (National Toxicology Program). 1991. NTP Toxicology and Carcinogenesis Studies of_x000D_
Tris(2-chloroethyl) Phosphate (CAS No. 115-96-8) in F344/N Rats and B6C3F1 Mice (Gavage Studies). Natl Toxicol Program Tech Rep Ser. 391:1–233</t>
  </si>
  <si>
    <t>increased relative kidney weight (females)</t>
  </si>
  <si>
    <t>increased relative kidney weight</t>
  </si>
  <si>
    <t>mg/g</t>
  </si>
  <si>
    <t>Matthews, H.B., S.L. Eustis and J. Haseman. 1993. Toxicity and carcinogenicity of chronic exposure to tris(2-chloroethyl)phosphate. Fundam. Appl. Toxicol. 20(4):477–485._x000D_
_x000D_
NTP (National Toxicology Program). 1991. NTP Toxicology and Carcinogenesis Studies of_x000D_
Tris(2-chloroethyl) Phosphate (CAS No. 115-96-8) in F344/N Rats and B6C3F1 Mice (Gavage Studies). Natl Toxicol Program Tech Rep Ser. 391:1–233</t>
  </si>
  <si>
    <t>combined incidence of renal tubular cell adenomas and carcinomas in male rats</t>
  </si>
  <si>
    <t>combined incidence of renal tubular cell adenomas and carcinomas</t>
  </si>
  <si>
    <t>Tris(2-ethylhexyl)phosphate   </t>
  </si>
  <si>
    <t>78422</t>
  </si>
  <si>
    <t>http://hhpprtv.ornl.gov/issue_papers/Tris2ethylhexylphosphate.pdf</t>
  </si>
  <si>
    <t>NTP (National Toxicology Program). 1984. Toxicology and Carcinogenicity Studies of Tris(2-_x000D_
Ethylhexyl)Phosphate (CAS No. 78-42-2) in F344/N Rats and B6C3F1 Mice (Gavage Studies)._x000D_
National Toxicology Program, National Institutes of Health. NTP TR 274.</t>
  </si>
  <si>
    <t>follicular cell hyperplasia of the thyroid</t>
  </si>
  <si>
    <t>follicular cell hyperplasia</t>
  </si>
  <si>
    <t>combined hepatocellular adenoma/carcinoma</t>
  </si>
  <si>
    <t>Tris(3-chloro-1-propyl)phosphate   </t>
  </si>
  <si>
    <t>1067987</t>
  </si>
  <si>
    <t>Triticonazole</t>
  </si>
  <si>
    <t>131983727</t>
  </si>
  <si>
    <t>http://www.regulations.gov/#!documentDetail;D=EPA-HQ-OPP-2009-0276-0009</t>
  </si>
  <si>
    <t>6/10/2009</t>
  </si>
  <si>
    <t>Eddie, M. (1994) RPA400727: Oncogenicity study by dietary administration to CD-1 mice for 78 weeks.  Pharmaco-LSR Ltd., Eye, Suffolk, IP23 7PX, England.  Laboratory report no.: 93/RH446/0778, May 13, 1994, MRID 44802108. Unpublished.</t>
  </si>
  <si>
    <t>decreased body weight gain and liver toxicity</t>
  </si>
  <si>
    <t>72</t>
  </si>
  <si>
    <t>Dose response data are from Table 4 in the Data Evaluation Record.  Animal numbers at Week 79 were determined from Table 2.  Relative liver weight was also increased in the high-dose males by 26%.</t>
  </si>
  <si>
    <t>Dose response data are from Table 4 in the Data Evaluation Record.  Animal numbers at Week 79 were determined from Table 2.  Relative liver weight was also increased in the high-dose males by 29%.</t>
  </si>
  <si>
    <t>hepatocytic large fatty vacuolation</t>
  </si>
  <si>
    <t>Dose response data are from Table 6 in the Data Evaluation Record.</t>
  </si>
  <si>
    <t>decreased body weight gain (week 0-78)</t>
  </si>
  <si>
    <t>Dose response data are from Table 3 in the Data Evaluation Record.  Animal numbers at Week 79 were determined from Table 2.  Body weight gain in high-dose males was significantly lower during weeks 0-52.</t>
  </si>
  <si>
    <t>Tritium</t>
  </si>
  <si>
    <t>10028178</t>
  </si>
  <si>
    <t>Trp-P-1 (Tryptophan-P-1)</t>
  </si>
  <si>
    <t>62450060</t>
  </si>
  <si>
    <t>http://studioweeren.net/tox-db/print/chemicals/trp-p-1-tryptophan-p-1</t>
  </si>
  <si>
    <t>Takayama S, Nakatsuru Y, Ohgaki H, Sato Sand Sugimura T (1985). Carcinogenicity in rats of a mutagenic compound, 3-amino-l,4-dimethyl-5H-pyrido[4,3-bJindole, from tryptophan pyrolysate. Jpn. J. Cancer Res. 76: 815-817.</t>
  </si>
  <si>
    <t>liver tumors_x000D_
Cancer potency for Trp-P-l acetate is derived from dose response data for liver tumors in female rats. Cancer potency of Trp-P-l is derived from that for the acetate</t>
  </si>
  <si>
    <t>Trp-P-1 (Tryptophan-P-1) acetate</t>
  </si>
  <si>
    <t>Trp-P-2 (Tryptophan-P-2)</t>
  </si>
  <si>
    <t>62450071</t>
  </si>
  <si>
    <t>http://studioweeren.net/tox-db/print/chemicals/trp-p-2-tryptophan-p-2</t>
  </si>
  <si>
    <t>Matsukura N, Kawachi T, Morino K, Ohgaki H and Sugimura T (1981). Carcinogenicity in mice of mutagenic compounds from a tryptophan pyrolyzate. Science 213: 346-347.</t>
  </si>
  <si>
    <t>Trp-P-2 acetate</t>
  </si>
  <si>
    <t>88</t>
  </si>
  <si>
    <t>Uranium</t>
  </si>
  <si>
    <t>7440611</t>
  </si>
  <si>
    <t>U</t>
  </si>
  <si>
    <t>Urea</t>
  </si>
  <si>
    <t>57136</t>
  </si>
  <si>
    <t>CH4N2O</t>
  </si>
  <si>
    <t>Urethane</t>
  </si>
  <si>
    <t>51796</t>
  </si>
  <si>
    <t>Schmähl D, Port R, Wahrendorf J. 1977. A dose-response study on urethane carcinogenicity in rats and mice. Int J Cancer, 19:77-80.</t>
  </si>
  <si>
    <t>pulmonary adenoma and carcinoma</t>
  </si>
  <si>
    <t>pulmonary adenoma</t>
  </si>
  <si>
    <t>Potency calculated using the geometric mean from the most sensitive sites of malignancy development in oral mouse studies where the lung was the most sensitive site of malignancy.</t>
  </si>
  <si>
    <t>pulmonary carcinoma</t>
  </si>
  <si>
    <t>Potency calculated using the geometric mean from the most sensitive sites of malignancy development in oral mouse studies where the lung was the most sensitive site of malignancy._x000D_
A unit risk value based upon air concentrations was derived by OEHHA/ATES using an assumed human breathing rate of 20 m3/day, 70 kg human body weight, and 100% fractional absorption after inhalation exposure.</t>
  </si>
  <si>
    <t>dose response data not reported</t>
  </si>
  <si>
    <t>data onl reported for controls: 0/40 and 12.5 mg/kg: 5/40</t>
  </si>
  <si>
    <t>Vanadium(V) oxide</t>
  </si>
  <si>
    <t>1314621</t>
  </si>
  <si>
    <t>V2O5</t>
  </si>
  <si>
    <t>http://www.epa.gov/iris/subst/0125.htm</t>
  </si>
  <si>
    <t>Stokinger, H.E., W.D. Wagner, J.T. Mountain, F.R. Stacksill, O.J. Dobrogorski and R.G. Keenan. 1953. Unpublished results. Division of Occupational Health, Cincinnati, OH. (Cited in Patty's Industrial Hygiene and Toxicology, 3rd ed., 1981)</t>
  </si>
  <si>
    <t>Decreased hair cystine</t>
  </si>
  <si>
    <t>2.5</t>
  </si>
  <si>
    <t>Vernolate</t>
  </si>
  <si>
    <t>1929777</t>
  </si>
  <si>
    <t>C10H21NOS</t>
  </si>
  <si>
    <t>http://www.epa.gov/iris/subst/0201.htm</t>
  </si>
  <si>
    <t>Stauffer Chemical Company. 1983. MRID No. 00126363, 92193023; HED Doc. No. 005345. Available from EPA. Write to FOI, EPA, Washington, DC 20460.</t>
  </si>
  <si>
    <t>no data on chronic exposure in rats and dogs are available</t>
  </si>
  <si>
    <t>Decreased body weight was observed in parental males and females</t>
  </si>
  <si>
    <t>Vinclozolin</t>
  </si>
  <si>
    <t>50471448</t>
  </si>
  <si>
    <t>C12H9Cl2NO3</t>
  </si>
  <si>
    <t>http://www.epa.gov/opp00001/chem_search/reg_actions/reregistration/red_PC-113201_1-Oct-00.pdf</t>
  </si>
  <si>
    <t>MRID 43254701 Mellert, W. (1994) Toxicology Study Report: Chronic Toxicity Study with Reg. No. 83_x000D_
258: Vinclozolin in Rats Administration in the Diet for 24 Months: Lab Project Number:_x000D_
71S0375/88026: 94/10287. Unpublished study prepared by BASF Aktiengesellschaft_x000D_
Dept. of Toxicology. 1798 p._x000D_
MRID 43254702 Mellert, W. (1994) Toxicology Study Report: Second Chronic Toxicity Study with Reg._x000D_
No. 83 258: Vinclozolin in Rats Administration in the Diet for 24 Months: Lab Project Number: 71S0375/88109: 94/10288. Unpublished study prepared by BASF Aktiengesellschaft Dept. of Toxicology. 1161 p._x000D_
MRID 43254703 Mellert, W. (1994) Toxicology Study Report: Carcinogenicity Study with Reg. No. 83 258: Vinclozolin in Wistar Rats Administration in the Diet for 24 Months: Lab Project Number: 71S0375/88105: 94/10279. Unpublished study prepared by BASF Aktiengesellschaft Dept. of Toxicology. 1731 p.</t>
  </si>
  <si>
    <t>Histopathological lesions in the lungs_x000D_
(males), liver (males), ovaries (females) and_x000D_
eyes (both sexes)</t>
  </si>
  <si>
    <t>http://www.epa.gov/iris/subst/0126.htm</t>
  </si>
  <si>
    <t>BASF Wyandotte Corporation. 1982. MRID No. 00110446; HED Doc. No. 002214. Available from EPA. Write to FOI, EPA, Washington D.C. 20460.</t>
  </si>
  <si>
    <t>Organ weight changes</t>
  </si>
  <si>
    <t>decrease in absolute kidney weights</t>
  </si>
  <si>
    <t>increases in absolute and relative adrenal weights</t>
  </si>
  <si>
    <t>Vinyl Acetate</t>
  </si>
  <si>
    <t>108054</t>
  </si>
  <si>
    <t>http://epa-heast.ornl.gov/heast.php?chemical=Vinyl Acetate</t>
  </si>
  <si>
    <t>Shaw D.C. 1988. Vinyl acetate: 104-week oral (drinking water) combined chronic toxicity and carcinogenicity study in the rat following in vitro exposure, Volume I. Hazeleton Laboratories, UK. Report No. 5531-5/16. EPA Doc. No. 86-0000265. Fiche No. OTS0514156.</t>
  </si>
  <si>
    <t>altered body weight; altered kidney weight</t>
  </si>
  <si>
    <t>altered body weight (reduced terminal body weight)</t>
  </si>
  <si>
    <t>Rats in the study had been previously exposed in utero by administration of the same concentrations in the drinking water of the dams.  Dose-response data are from Tables 2.1 (animal numbers) and 3.1 (means and SD).</t>
  </si>
  <si>
    <t>increased relative kidney weights (right kidney)</t>
  </si>
  <si>
    <t>Dose response data are from Tables 2.1 (terminal animal numbers) and  10.4 (relative organ weights)</t>
  </si>
  <si>
    <t>increased relative kidney weights (left kidney)</t>
  </si>
  <si>
    <t>http://www.epa.gov/iris/subst/0512.htm</t>
  </si>
  <si>
    <t>Owen, P.E. 1988. Vinyl acetate: 104 week inhalation combined chronic toxicity and carcinogenicity study in the rat and mouse. Report prepared by Hazleton Laboratories Europe Ltd., Harrogate, England for the Society of the Plastics Industry, Inc., New York. Report No.: 5547-51/15. November 1988._x000D_
_x000D_
 Dreef-van der Meulen, H.C. 1988. Report No. V 88.033/270836: Histopathology of the respiratory tract of rats used in a 104 week inhalation study (Owen, 1988) with vinyl acetate: Revised version. (TNO-CIVO Institutes, October 1988)._x000D_
_x000D_
 Beems, R.B. 1988. Report No. V 88.133: Histopathology of the respiratory tract of mice used in a 104-week inhalation study (Owen, 1988) with vinyl acetate. (TNO-CIVO Institutes, April 1988).</t>
  </si>
  <si>
    <t>Nasal epithelial lesions</t>
  </si>
  <si>
    <t>Vinyl chloride</t>
  </si>
  <si>
    <t>75014</t>
  </si>
  <si>
    <t>C2H3Cl</t>
  </si>
  <si>
    <t>Til HP, Immel HR, Feron VJ. 1983. Lifespan oral carcinogenicity study of vinyl chloride in rats. Final report. Civo Institutes, TNO. Report No. V 93.285/291099._x000D_
_x000D_
Til HP, Feron VJ, Immel HR. 1991. Lifetime (149-week) oral carcinogenicity study of vinyl chloride in rats. Food Chem Toxicol 29:713-718.</t>
  </si>
  <si>
    <t>liver cell polymorphism (moderate and severe)</t>
  </si>
  <si>
    <t>149</t>
  </si>
  <si>
    <t>mg/kg/day (adj evap)</t>
  </si>
  <si>
    <t>Oral intake was adjusted for evaporative loss from the diet during the daily 4-hour feeding periods.  EPA (2000) assessed the feasibility of using Benchmark Dose Modeling on incidence data for liver cell polymorphism.EPA (2000) noted that although all models provided adequate fit to the data, the liver cell polymorphism appeared to be only a high-dose phenomenon, the LED10 values ranged from 6.5 to 24.01 mg/L liver (nearly a 4-fold range), and all modeled LED10 values were higher than the NOAEL of the study. For these reasons, EPA (2000) chose not to use a benchmark LED10 value to derive the RfD for vinyl chloride. ATSDR accepted the rationale used by EPA (2000) for not using Benchmark Dose modeling results.</t>
  </si>
  <si>
    <t>mg/kg-day (adj evap)</t>
  </si>
  <si>
    <t>http://epa-heast.ornl.gov/heast.php?chemical=Vinyl Chloride</t>
  </si>
  <si>
    <t>Feron, V.J., C.F. M. Hendriksen, A.J. Speek, H.P. Til and B.J. Spit.  1981.  Lifespan oral toxicity study of vinyl chloride in rats.  Food Cosmet. Toxicol.  19(3): 317-333</t>
  </si>
  <si>
    <t>1001</t>
  </si>
  <si>
    <t>liver neoplastic nodules, hepatocellular carcinoma and angiosarcoma, lung angiosarcoma</t>
  </si>
  <si>
    <t>The  q1* of 0.295 per mg/kg/day was derived "using the GLOBAL computerization of the multistage model of carcinogenic risk (Howe and Crump, 1982)."</t>
  </si>
  <si>
    <t>http://www.epa.gov/iris/subst/1001.htm</t>
  </si>
  <si>
    <t>8/7/2000</t>
  </si>
  <si>
    <t>Til, HP; Immel, HR; Feron, VJ. (1983) Lifespan oral carcinogenicity study of vinyl chloride in rats. Final report. CIVO Institutes. TNO Report No. V 83.285/291099, TSCATS Document FYI-AX-0184-0353, Fiche No. 0353._x000D_
 _x000D_
Til, HP; Feron, VJ; Immel, HR. (1991) Lifetime (149-week) oral carcinogenicity study of vinyl chloride in rats. Food Chem Toxicol 29:713-718.</t>
  </si>
  <si>
    <t>Liver cell polymorphism</t>
  </si>
  <si>
    <t>number responding</t>
  </si>
  <si>
    <t>Data presented below are for males (rows 1-4) and females (rows 5-8) with moderate to severe liver cell polymorphism.</t>
  </si>
  <si>
    <t>Drew RT, Boorman GA, Haseman JK, McConnell EE, Busey WM and Moore JA. 1983. The effect of age and exposure duration on cancer induction by a known carcinogen in rats, mice, and hamsters. Toxicol Appl Pharmacol 68:120-130.</t>
  </si>
  <si>
    <t>lung carcinoma</t>
  </si>
  <si>
    <t>ppm (LDE ADJ)</t>
  </si>
  <si>
    <t>mg/m3 (LDE ADJ)</t>
  </si>
  <si>
    <t>Single exposure level was used.  Exposure to 50 ppm was adjusted for continuous exposure and  lifetime daily exposure (LDE) - the exposure groups were exposed for 6, 12, or 18 months, respectively.</t>
  </si>
  <si>
    <t>Feron, VJ; Hendriksen, CFM; Speek, AJ; et al. (1981) Lifespan oral toxicity study of vinyl-chloride in rats. Food Cosmet Toxicol 19(3):317-333.</t>
  </si>
  <si>
    <t>Total of liver angiosarcoma, hepatocellular carcinoma, and neoplastic nodules</t>
  </si>
  <si>
    <t>135-144</t>
  </si>
  <si>
    <t>The oral slope factor of 7.2E-1 per mg/kg-day to account for continuous lifetime exposure during adulthood, based on use of the linearized multistage model is recommended. A twofold increase to 1.4 per mg/kg-day to account for continuous lifetime exposure from birth is also recommended.</t>
  </si>
  <si>
    <t>Maltoni, C., G. Lefemine, A. Ciliberti et al. 1980. Vinyl Chloride carcinogenicity bioassays (BT project) as an experimental model for risk identification and assessment in environmental and occupational carcinogenesis. Epidemiol Animepidemiol Hum: Cas Chlorure Vinyle Monomere, (Reun Club Cancerog Chim), 20th, meeting date 1979, p. 11-112. Publ Essent, Paris, France._x000D_
_x000D_
Maltoni, C., G. Lefemine, A. Ciliberti et al. 1981. Carcinogenicity bioassays of Vinyl chloride monomer: a model of risk assessment on an experimental basis. Environ Health Perspect. 41: 329.</t>
  </si>
  <si>
    <t>Airborne concentrations were adjusted for continuous exposure and coverted into internal doses (mg/kg/day) based on the assumption of a 50% absorption rate.  A  q1* of 0.295 per mg/kg/day was derived "using the GLOBAL computerization of the multistage model of carcinogenic risk (Howe and Crump, 1982)."  In order to achieve an adequate fit, only doses up to 1.719 mg/kg/day were used in the dose-response analysis. Methods of calculating an IUR from the q1* were not reported.</t>
  </si>
  <si>
    <t>Maltoni, C; Lefemine, G; Ciliberti, A; et al. (1981) Carcinogenicity bioassays of vinyl chloride monomer: a model or risk assessment on an experimental basis. Environ Health Perspect 41:3-29.</t>
  </si>
  <si>
    <t>Liver angiosarcomas, angiomas, hepatomas, and neoplastic nodules</t>
  </si>
  <si>
    <t>The unit risk estimate of 4.4 E-6 per ug/m3 to account for continuous lifetime exposure during adulthood, based on use of the linearized multistage model is recommended. A twofold increase to 8.8 E-6 per ug/m3 to account for continuous lifetime exposure from birth, is also recommended.</t>
  </si>
  <si>
    <t>The RfC is based on route extrapolation from the oral dose response data used to derive the RfD.</t>
  </si>
  <si>
    <t>Warfarin</t>
  </si>
  <si>
    <t>81812</t>
  </si>
  <si>
    <t>C19H16O4</t>
  </si>
  <si>
    <t>http://www.epa.gov/iris/subst/0202.htm</t>
  </si>
  <si>
    <t>Huff, B.B., Ed. 1985. Physicians Desk Reference, 39th ed. Medical Economics Co., Inc., Oradell, NJ.</t>
  </si>
  <si>
    <t>Increased prothrombin time</t>
  </si>
  <si>
    <t>Huff (1985) has recommended a maintenance dose range of 2-10 mg/day or 0.029-0.14 mg/kg/day. The maintenance dose in humans is that level which, when given therapeutically, will elevate prothrombin times to values of 150-250% of control levels. However, the lower recommended maintenance dose of 2 mg/day (Huff, 1985) can be used as the basis for derivation of an RfD for warfarin. Since this level has been associated with increased prothrombin time, this effect would be considered adverse for the general population, although under controlled therapeutic conditions it would not be considered adverse to certain individuals under life-threatening medical situations and the 2 mg/day dose level would, therefore, be considered a LOAEL._x000D_
RfD based on human therapeutic dose no DR data available</t>
  </si>
  <si>
    <t>Xylenes (m, o, p-isomers)</t>
  </si>
  <si>
    <t>108383</t>
  </si>
  <si>
    <t>Xylenes (mixed isomers)</t>
  </si>
  <si>
    <t>1330207</t>
  </si>
  <si>
    <t>http://www.atsdr.cdc.gov/toxprofiles/tp71.pdf</t>
  </si>
  <si>
    <t>NTP. 1986. National Toxicology Program technical report on the toxicology and carcinogenesis studies of xylenes (mixed) (60% m-xylene, 14% p-xylene, 9% o-xylene, and 17% ethylbenzene) (CAS No. 1330-20-7) in F344/N rats and B6C3F1 mice (gavage studies). Research Triangle Park, NC: U.S. Department of Health and Human Services, Public Health Service, National Institutes of Health, National Toxicology Program. NTP TR 327. NIH Publication No. 87-2583.</t>
  </si>
  <si>
    <t>The MF was for the lack of testing for sensitive neurological end points and lack of developmental and multi-generational data.</t>
  </si>
  <si>
    <t>Mortality (numbers shown are nonaccidental deaths before termination)</t>
  </si>
  <si>
    <t>ATSDR determined that the data were not suitable for benchmark dose analysis because of the lack of measurable adverse effects aside from lethality.</t>
  </si>
  <si>
    <t>http://www.epa.gov/iris/subst/0270.htm</t>
  </si>
  <si>
    <t>2/21/2003</t>
  </si>
  <si>
    <t>NTP (National Toxicology Program). (1986) NTP technical report on the toxicology and carcinogenesis of xylenes (mixed) (60% m-xylene, 13.6% p-xylene, 17.0% ethylbenzene, and 9.1% o-xylene) in F344/N rats and B6C3F1 mice (gavage studies). Research Triangle Park, NC. NTP TR 327, NIH Publ. No. 86-2583.</t>
  </si>
  <si>
    <t>Decreased body weight, increased mortality</t>
  </si>
  <si>
    <t>A number of deaths were attributed to gavage error, the incidences below represent the number of treatment-related deaths.</t>
  </si>
  <si>
    <t>Number affected = number of mortalities</t>
  </si>
  <si>
    <t>Korsak, Z; Wisniewska-Knypl, J; Swiercz, R. (1994) Toxic effects of subchronic combined exposure to n-butyl alcohol and m-xylene in rats. Int J Occup Med Environ Health 7:155-166.</t>
  </si>
  <si>
    <t>Impaired motor coordination (decreased rotarod performance)</t>
  </si>
  <si>
    <t>Data was only presented graphically, without variability data, in the primary report.</t>
  </si>
  <si>
    <t>Body weight were reported without variability measures in the primary report.</t>
  </si>
  <si>
    <t>Uchida Y, Nakatsuka H, Ukai H, et al. 1993. Symptoms and signs in workers exposed predominantly to xylenes. Int Arch Occup Environ Health 64:597-605.</t>
  </si>
  <si>
    <t>subjective symptoms of neurotoxicity, respiratory toxicity, and eye irritation.</t>
  </si>
  <si>
    <t>The MF accounts for the lack of supporting studies evaluating the chronic neurotoxicity of xylene</t>
  </si>
  <si>
    <t>eye irritation</t>
  </si>
  <si>
    <t>ATSDR determined that the data were not suitable for benchmark dose analysis because a single average exposure level was reported.</t>
  </si>
  <si>
    <t>respiratory toxicity (nasal irritation and sore throat)</t>
  </si>
  <si>
    <t>subjective symptoms of neurotoxicity (anxiety, forgetfulness, floating sensation)</t>
  </si>
  <si>
    <t>Zeta-Cypermethrin</t>
  </si>
  <si>
    <t>97955447</t>
  </si>
  <si>
    <t>http://iaspub.epa.gov/apex/pesticides/f?p=CHEMICALSEARCH:21:0::NO:101,21:P21_NAME_VAL,P21_CODE_VAL,P21_SHOW_ALL_VAL,P21_IS_SHOW,P21_SMILES,P21_TOLERANCE,P21_IDENTICAL_STRUCTURE,P21_SUB_SUPER,P21_STEREOCHEMISTRY,P21_IDENTITY_ACTIVE,P21_SUBSUPERSTRUCT_ACTIVE,P21_MATCH_OTHER:\\,97955-44-7</t>
  </si>
  <si>
    <t>clinical signs of neurotoxicity and mortality in males, and decreased body weight and body weight gain in females</t>
  </si>
  <si>
    <t>Zinc</t>
  </si>
  <si>
    <t>7440666</t>
  </si>
  <si>
    <t>Zn</t>
  </si>
  <si>
    <t>http://www.epa.gov/iris/subst/0426.htm</t>
  </si>
  <si>
    <t>8/3/2005</t>
  </si>
  <si>
    <t>Milne, DB; Davis, CD; Nielsen, FH. (2001) Low dietary zinc alters indices of copper function and status in postmenopausal women. Nutrition 17:701-708._x000D_
_x000D_
Davis, CD; Milne, DB; Nielsen, FH. (2000) Changes in dietary zinc and copper affect zinc-status indicators of postmenopausal women, notably, extracellular superoxide dismutase and amyloid precursor proteins. Am J Clin Nutr 71:781-788._x000D_
_x000D_
Yadrick, MK; Kenney, MA; Winterfeldt, EA. (1989) Iron, copper, and zinc status: response to supplementation with zinc or zinc and iron in adult females. Am J Clin Nutr 49:145-150._x000D_
_x000D_
Fischer, PW; Giroux, A; L'Abbe, MR. (1984) Effect of zinc supplementation on copper status in adult man. Am J Clin Nutr 40:743-746.</t>
  </si>
  <si>
    <t>Decreases in erythrocyte Cu, Zn-superoxide dismutase (ESOD) activity in healthy adult male and female volunteers</t>
  </si>
  <si>
    <t>42-200</t>
  </si>
  <si>
    <t>As the four studies identified physiological changes on similar, sensitive endpoints (indicators of body copper status) at similar dose levels (0.81-0.99 mg Zn/kg-day) in a variety of human subject groups (postmenopausal females, adult females, and adult males), the studies of Yadrick et al. (1989), Fischer et al. (1984), Davis et al. (2000) and Milne et al. (2001) were selected as co-principal studies._x000D_
RfD based on human therapeutic dose no DR data available</t>
  </si>
  <si>
    <t>Zinc 2-pyridinethiol 1-oxide</t>
  </si>
  <si>
    <t>13463417</t>
  </si>
  <si>
    <t>http://iaspub.epa.gov/apex/pesticides/f?p=CHEMICALSEARCH:21:0::NO:101,21:P21_NAME_VAL,P21_CODE_VAL,P21_SHOW_ALL_VAL,P21_IS_SHOW,P21_SMILES,P21_TOLERANCE,P21_IDENTICAL_STRUCTURE,P21_SUB_SUPER,P21_STEREOCHEMISTRY,P21_IDENTITY_ACTIVE,P21_SUBSUPERSTRUCT_ACTIVE,P21_MATCH_OTHER:\\,13463-41-7</t>
  </si>
  <si>
    <t>Developmental Toxicity Study in_x000D_
Rabbits</t>
  </si>
  <si>
    <t>increased post-implantation_x000D_
loss and decreased viable fetuses</t>
  </si>
  <si>
    <t>Zinc Cyanide</t>
  </si>
  <si>
    <t>557211</t>
  </si>
  <si>
    <t>C2N2Zn</t>
  </si>
  <si>
    <t>http://www.epa.gov/iris/subst/0127.htm</t>
  </si>
  <si>
    <t>Philbrick, D.J., J.B. Hopkins, D.C. Hill, J.C. Alexander and R.G. Thomson. 1979. Effects of prolonged cyanide and thiocyanate feeding in rats. J. Toxicol. Environ. Health. 5: 579-592.</t>
  </si>
  <si>
    <t>Weight loss, thyroid effects and myelin degeneration</t>
  </si>
  <si>
    <t>cyanide (Since zinc is present at high levels in foods and is considerably less toxic than cyanide (CN), an RfD for zinc cyanide can be calculated based on the maximum molar equivalents (2) of cyanide generated in aqueous solution or dilute acids)</t>
  </si>
  <si>
    <t>thyroid effects (decreased plasma thyroxine levels at 4 months)</t>
  </si>
  <si>
    <t>ppm potassium cyanide</t>
  </si>
  <si>
    <t>ug/100 mL serum</t>
  </si>
  <si>
    <t>mg/kg/day zinc cyanide</t>
  </si>
  <si>
    <t>This study was used to establish a critical effect for exposure (LOAEL: 67.5 mg/kg/day), but was not used to determine the POD.  Dose response data for thyroxin levels at 4months are from Table 3 of primary report [(-) control diet].</t>
  </si>
  <si>
    <t>cyanide (molecular weight conversion factor = 117/(2 x 26) [MW Zn(CN)2 = 117; MW CN = 26]; two molar equivalents of free CN released in water. )</t>
  </si>
  <si>
    <t>myelin degeneration</t>
  </si>
  <si>
    <t>This study was used to establish a critical effect for exposure (LOAEL: 67.5 mg/kg/day), but was not used to determine the POD.  Dose-response data for myelin degeneration were not reported by Philbrick et al (1979).</t>
  </si>
  <si>
    <t>This study was used to establish a critical effect for exposure (LOAEL: 67.5 mg/kg/day), but was not used to determine the POD.  Body weight data were presented graphically without variability measures in primary report.</t>
  </si>
  <si>
    <t>Zinc Phosphide</t>
  </si>
  <si>
    <t>1314847</t>
  </si>
  <si>
    <t>P2Zn3</t>
  </si>
  <si>
    <t>http://www.epa.gov/iris/subst/0203.htm</t>
  </si>
  <si>
    <t>Bai, K.M., M.K. Krishnakumari, H.P. Ramesh, T. Shivanandappa and S.K. Majunder. 1980. Short-term toxicity study of zinc phosphide in albino rats. Indian J. Exptl. Biol. 18: 854-857.</t>
  </si>
  <si>
    <t>Reduction of food intake and body weight</t>
  </si>
  <si>
    <t>reduction of body weight</t>
  </si>
  <si>
    <t>Body weight data were presented without variability measures in the primary report.</t>
  </si>
  <si>
    <t>Reduction in food intake</t>
  </si>
  <si>
    <t>Food consumption data were presented without variability measures in the primary report.</t>
  </si>
  <si>
    <t>Zineb</t>
  </si>
  <si>
    <t>12122677</t>
  </si>
  <si>
    <t>C4H6N2S4Zn</t>
  </si>
  <si>
    <t>http://www.epa.gov/iris/subst/0204.htm</t>
  </si>
  <si>
    <t>Blackwell-Smith, Jr., R.J., J.K. Finnegan, P.S. Larson, P.F. Sahyoun, M.L. Dreyfuss and H.B. Haag. 1953. Toxicologic studies on zinc and disodium ethylene bisdithiocarbamates. J. Pharmacol. Exp. Therap. 109: 159-166.</t>
  </si>
  <si>
    <t>Thyroid hyperplasia</t>
  </si>
  <si>
    <t>The intermediate uncertainty factor of 5 was used as the observed effects were graded on a subjective, albeit controlled scale, with the resulting impression that these effects were only minimally adverse. Thus, a full 10-fold factor for the extrapolation of a LOAEL to a NOAEL was not deemed necessary.</t>
  </si>
  <si>
    <t>thyroid hyperplasia</t>
  </si>
  <si>
    <t>Hyperplasia incidence in the primary report is broken down by the degree of hyperplasia on a scale of 0-5, with 5 being the most severe (Table 4).  Incidences below reflect the combined incidence for all hyperplasias grades 1-5.  An increase in the degree of hyperplasia was also observed.</t>
  </si>
  <si>
    <t>Ziram</t>
  </si>
  <si>
    <t>137304</t>
  </si>
  <si>
    <t>http://www.epa.gov/opp00001/chem_search/reg_actions/reregistration/red_PC-034805_12-Jul-04.pdf</t>
  </si>
  <si>
    <t>Smith, T.; Buist, D.; Crook, D.; et al. (1993) Ziram Toxicity to Dogs by Repeated Dietary Administration for 52 Weeks: Lab Project Number: ZIR 10/920533. Unpublished study prepared by Huntingdon Research Centre Ltd. 503 p.</t>
  </si>
  <si>
    <t>Zoxamide</t>
  </si>
  <si>
    <t>156052685</t>
  </si>
  <si>
    <t>http://www.epa.gov/opp00001/chem_search/reg_actions/registration/fs_PC-101702_17-May-01.pdf</t>
  </si>
  <si>
    <t>body weight changes, increases in liver and thyroid weights, and increases in alkaline phosphatase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</si>
</sst>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indexed="81"/>
      <name val="Tahoma"/>
      <family val="2"/>
    </font>
    <font>
      <sz val="12"/>
      <color indexed="81"/>
      <name val="Tahoma"/>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applyAlignment="1" applyProtection="1">
      <alignment vertical="center"/>
    </xf>
    <xf numFmtId="0" fontId="0" fillId="2" borderId="0" xfId="0" applyFill="1"/>
    <xf numFmtId="0" fontId="0" fillId="3" borderId="0" xfId="0" applyFill="1"/>
    <xf numFmtId="14" fontId="0" fillId="3" borderId="0" xfId="0" applyNumberFormat="1" applyFill="1" applyAlignment="1" applyProtection="1">
      <alignment vertical="center"/>
    </xf>
    <xf numFmtId="14" fontId="0" fillId="2" borderId="0" xfId="0" quotePrefix="1" applyNumberFormat="1" applyFill="1"/>
  </cellXfs>
  <cellStyles count="1">
    <cellStyle name="Normal" xfId="0" builtinId="0"/>
  </cellStyles>
  <dxfs count="1">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I3065"/>
  <sheetViews>
    <sheetView tabSelected="1" topLeftCell="B1" workbookViewId="0">
      <selection activeCell="B29" sqref="B29"/>
    </sheetView>
  </sheetViews>
  <sheetFormatPr defaultRowHeight="15" x14ac:dyDescent="0.25"/>
  <cols>
    <col min="1" max="1" width="0" hidden="1" customWidth="1"/>
    <col min="2" max="2" width="35.140625" customWidth="1"/>
    <col min="4" max="4" width="9.140625" customWidth="1"/>
    <col min="6" max="6" width="16.28515625" customWidth="1"/>
    <col min="8" max="8" width="6.42578125" customWidth="1"/>
    <col min="9" max="9" width="11.5703125" customWidth="1"/>
    <col min="10" max="12" width="9.140625" customWidth="1"/>
    <col min="14" max="14" width="11" bestFit="1" customWidth="1"/>
    <col min="15" max="15" width="13" customWidth="1"/>
    <col min="16" max="16" width="9.85546875" customWidth="1"/>
    <col min="17" max="17" width="48.85546875" customWidth="1"/>
    <col min="18" max="20" width="9.140625" customWidth="1"/>
    <col min="29" max="29" width="6" customWidth="1"/>
    <col min="37" max="37" width="5.140625" customWidth="1"/>
    <col min="38" max="38" width="5.5703125" customWidth="1"/>
    <col min="42" max="43" width="9.140625" customWidth="1"/>
    <col min="44" max="44" width="33.140625" customWidth="1"/>
    <col min="46" max="46" width="16" customWidth="1"/>
    <col min="47" max="47" width="34.7109375" customWidth="1"/>
    <col min="48" max="61" width="9.140625" customWidth="1"/>
  </cols>
  <sheetData>
    <row r="1" spans="1:6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row>
    <row r="2" spans="1:61" x14ac:dyDescent="0.25">
      <c r="A2">
        <v>317</v>
      </c>
      <c r="B2" t="s">
        <v>61</v>
      </c>
      <c r="C2" t="s">
        <v>62</v>
      </c>
      <c r="D2" t="s">
        <v>63</v>
      </c>
      <c r="E2" t="s">
        <v>64</v>
      </c>
      <c r="F2" t="s">
        <v>65</v>
      </c>
      <c r="G2">
        <v>2.5999999999999999E-2</v>
      </c>
      <c r="I2" s="1">
        <v>33239</v>
      </c>
      <c r="J2" t="s">
        <v>66</v>
      </c>
      <c r="K2" t="s">
        <v>67</v>
      </c>
      <c r="L2" t="s">
        <v>68</v>
      </c>
      <c r="P2" t="s">
        <v>69</v>
      </c>
      <c r="Q2" t="s">
        <v>70</v>
      </c>
      <c r="R2" t="s">
        <v>71</v>
      </c>
      <c r="S2" t="s">
        <v>72</v>
      </c>
      <c r="T2" t="s">
        <v>69</v>
      </c>
      <c r="U2" t="s">
        <v>73</v>
      </c>
      <c r="AF2" t="s">
        <v>74</v>
      </c>
      <c r="AG2" t="s">
        <v>75</v>
      </c>
      <c r="AH2" t="s">
        <v>76</v>
      </c>
      <c r="AI2" t="s">
        <v>77</v>
      </c>
      <c r="AK2">
        <v>5</v>
      </c>
      <c r="AL2" t="s">
        <v>78</v>
      </c>
      <c r="AM2" t="s">
        <v>79</v>
      </c>
      <c r="AN2" t="s">
        <v>80</v>
      </c>
      <c r="AO2" t="s">
        <v>81</v>
      </c>
      <c r="AP2" t="s">
        <v>82</v>
      </c>
      <c r="AQ2">
        <v>555</v>
      </c>
      <c r="AR2" t="s">
        <v>83</v>
      </c>
      <c r="AS2" t="s">
        <v>81</v>
      </c>
      <c r="AT2" t="s">
        <v>84</v>
      </c>
      <c r="AU2" t="s">
        <v>70</v>
      </c>
      <c r="AW2" t="s">
        <v>85</v>
      </c>
      <c r="AZ2" t="s">
        <v>85</v>
      </c>
      <c r="BC2">
        <v>0</v>
      </c>
      <c r="BE2">
        <v>0</v>
      </c>
      <c r="BF2">
        <v>49</v>
      </c>
      <c r="BG2">
        <v>5</v>
      </c>
    </row>
    <row r="3" spans="1:61" x14ac:dyDescent="0.25">
      <c r="A3">
        <v>317</v>
      </c>
      <c r="B3" t="s">
        <v>61</v>
      </c>
      <c r="C3" t="s">
        <v>62</v>
      </c>
      <c r="D3" t="s">
        <v>63</v>
      </c>
      <c r="E3" t="s">
        <v>64</v>
      </c>
      <c r="F3" t="s">
        <v>86</v>
      </c>
      <c r="G3">
        <v>0.03</v>
      </c>
      <c r="H3">
        <f>ROUND(N3/V3/G3,2)</f>
        <v>0.99</v>
      </c>
      <c r="I3" s="1">
        <v>35400</v>
      </c>
      <c r="J3" t="s">
        <v>66</v>
      </c>
      <c r="K3" t="s">
        <v>87</v>
      </c>
      <c r="L3" t="s">
        <v>68</v>
      </c>
      <c r="M3" t="s">
        <v>88</v>
      </c>
      <c r="N3">
        <v>89.3</v>
      </c>
      <c r="O3" t="s">
        <v>85</v>
      </c>
      <c r="P3" t="s">
        <v>89</v>
      </c>
      <c r="Q3" t="s">
        <v>90</v>
      </c>
      <c r="R3" t="s">
        <v>73</v>
      </c>
      <c r="S3" t="s">
        <v>72</v>
      </c>
      <c r="T3" t="s">
        <v>72</v>
      </c>
      <c r="U3" t="s">
        <v>73</v>
      </c>
      <c r="V3">
        <v>3000</v>
      </c>
      <c r="W3">
        <v>10</v>
      </c>
      <c r="X3">
        <v>10</v>
      </c>
      <c r="Z3">
        <v>10</v>
      </c>
      <c r="AA3">
        <v>3</v>
      </c>
      <c r="AC3" t="b">
        <f t="shared" ref="AC3:AC4" si="0">IF(PRODUCT(W3:AB3)=V3,TRUE,IF(PRODUCT(W3:AB3)/3=V3/(10/3),TRUE,IF(PRODUCT(W3:AB3)/9=V3/10,TRUE,IF(PRODUCT(W3:AB3)/27=V3/(100/3),TRUE,FALSE))))</f>
        <v>1</v>
      </c>
      <c r="AF3" t="s">
        <v>91</v>
      </c>
      <c r="AG3" t="s">
        <v>92</v>
      </c>
      <c r="AH3" t="s">
        <v>76</v>
      </c>
      <c r="AI3" t="s">
        <v>77</v>
      </c>
      <c r="AK3">
        <v>5</v>
      </c>
      <c r="AL3" t="s">
        <v>78</v>
      </c>
      <c r="AM3" t="s">
        <v>79</v>
      </c>
      <c r="AN3" t="s">
        <v>80</v>
      </c>
      <c r="AO3" t="s">
        <v>81</v>
      </c>
      <c r="AP3" t="s">
        <v>72</v>
      </c>
      <c r="AQ3">
        <v>551</v>
      </c>
      <c r="AR3" t="s">
        <v>93</v>
      </c>
      <c r="AS3" t="s">
        <v>81</v>
      </c>
      <c r="AT3" t="s">
        <v>84</v>
      </c>
      <c r="AU3" t="s">
        <v>94</v>
      </c>
      <c r="AW3" t="s">
        <v>85</v>
      </c>
      <c r="AY3" t="s">
        <v>95</v>
      </c>
      <c r="BC3">
        <v>0</v>
      </c>
      <c r="BD3">
        <v>0</v>
      </c>
      <c r="BF3">
        <v>48</v>
      </c>
      <c r="BG3">
        <v>0</v>
      </c>
    </row>
    <row r="4" spans="1:61" x14ac:dyDescent="0.25">
      <c r="A4">
        <v>317</v>
      </c>
      <c r="B4" t="s">
        <v>61</v>
      </c>
      <c r="C4" t="s">
        <v>62</v>
      </c>
      <c r="D4" t="s">
        <v>63</v>
      </c>
      <c r="E4" t="s">
        <v>64</v>
      </c>
      <c r="F4" t="s">
        <v>86</v>
      </c>
      <c r="G4">
        <v>0.03</v>
      </c>
      <c r="H4">
        <f>ROUND(N4/V4/G4,2)</f>
        <v>0.99</v>
      </c>
      <c r="I4" s="1">
        <v>35400</v>
      </c>
      <c r="J4" t="s">
        <v>66</v>
      </c>
      <c r="K4" t="s">
        <v>87</v>
      </c>
      <c r="L4" t="s">
        <v>68</v>
      </c>
      <c r="M4" t="s">
        <v>88</v>
      </c>
      <c r="N4">
        <v>89.3</v>
      </c>
      <c r="O4" t="s">
        <v>85</v>
      </c>
      <c r="P4" t="s">
        <v>89</v>
      </c>
      <c r="Q4" t="s">
        <v>90</v>
      </c>
      <c r="R4" t="s">
        <v>73</v>
      </c>
      <c r="S4" t="s">
        <v>72</v>
      </c>
      <c r="T4" t="s">
        <v>72</v>
      </c>
      <c r="U4" t="s">
        <v>73</v>
      </c>
      <c r="V4">
        <v>3000</v>
      </c>
      <c r="W4">
        <v>10</v>
      </c>
      <c r="X4">
        <v>10</v>
      </c>
      <c r="Z4">
        <v>10</v>
      </c>
      <c r="AA4">
        <v>3</v>
      </c>
      <c r="AC4" t="b">
        <f t="shared" si="0"/>
        <v>1</v>
      </c>
      <c r="AF4" t="s">
        <v>91</v>
      </c>
      <c r="AG4" t="s">
        <v>92</v>
      </c>
      <c r="AH4" t="s">
        <v>76</v>
      </c>
      <c r="AI4" t="s">
        <v>77</v>
      </c>
      <c r="AK4">
        <v>5</v>
      </c>
      <c r="AL4" t="s">
        <v>78</v>
      </c>
      <c r="AM4" t="s">
        <v>79</v>
      </c>
      <c r="AN4" t="s">
        <v>96</v>
      </c>
      <c r="AO4" t="s">
        <v>97</v>
      </c>
      <c r="AP4" t="s">
        <v>72</v>
      </c>
      <c r="AQ4">
        <v>549</v>
      </c>
      <c r="AR4" t="s">
        <v>93</v>
      </c>
      <c r="AS4" t="s">
        <v>97</v>
      </c>
      <c r="AT4" t="s">
        <v>84</v>
      </c>
      <c r="AU4" t="s">
        <v>98</v>
      </c>
      <c r="AW4" t="s">
        <v>99</v>
      </c>
      <c r="AY4" t="s">
        <v>100</v>
      </c>
      <c r="BC4">
        <v>0</v>
      </c>
      <c r="BD4">
        <v>0</v>
      </c>
      <c r="BF4">
        <v>48</v>
      </c>
      <c r="BG4">
        <v>12</v>
      </c>
    </row>
    <row r="5" spans="1:61" x14ac:dyDescent="0.25">
      <c r="A5">
        <v>317</v>
      </c>
      <c r="B5" t="s">
        <v>61</v>
      </c>
      <c r="C5" t="s">
        <v>62</v>
      </c>
      <c r="D5" t="s">
        <v>63</v>
      </c>
      <c r="E5" t="s">
        <v>64</v>
      </c>
      <c r="F5" t="s">
        <v>101</v>
      </c>
      <c r="G5">
        <v>7.4000000000000003E-6</v>
      </c>
      <c r="I5" s="1">
        <v>33239</v>
      </c>
      <c r="J5" t="s">
        <v>66</v>
      </c>
      <c r="K5" t="s">
        <v>67</v>
      </c>
      <c r="L5" t="s">
        <v>68</v>
      </c>
      <c r="P5" t="s">
        <v>69</v>
      </c>
      <c r="Q5" t="s">
        <v>70</v>
      </c>
      <c r="R5" t="s">
        <v>71</v>
      </c>
      <c r="S5" t="s">
        <v>69</v>
      </c>
      <c r="T5" t="s">
        <v>69</v>
      </c>
      <c r="U5" t="s">
        <v>73</v>
      </c>
      <c r="AF5" t="s">
        <v>74</v>
      </c>
      <c r="AG5" t="s">
        <v>75</v>
      </c>
      <c r="AH5" t="s">
        <v>76</v>
      </c>
      <c r="AI5" t="s">
        <v>77</v>
      </c>
      <c r="AK5">
        <v>5</v>
      </c>
      <c r="AL5" t="s">
        <v>78</v>
      </c>
      <c r="AM5" t="s">
        <v>79</v>
      </c>
      <c r="AN5" t="s">
        <v>80</v>
      </c>
      <c r="AO5" t="s">
        <v>81</v>
      </c>
      <c r="AP5" t="s">
        <v>82</v>
      </c>
      <c r="AQ5">
        <v>1017</v>
      </c>
      <c r="AR5" t="s">
        <v>83</v>
      </c>
      <c r="AS5" t="s">
        <v>81</v>
      </c>
      <c r="AT5" t="s">
        <v>84</v>
      </c>
      <c r="AU5" t="s">
        <v>70</v>
      </c>
      <c r="BA5" t="s">
        <v>102</v>
      </c>
    </row>
    <row r="6" spans="1:61" x14ac:dyDescent="0.25">
      <c r="A6">
        <v>455</v>
      </c>
      <c r="B6" t="s">
        <v>103</v>
      </c>
      <c r="C6" t="s">
        <v>104</v>
      </c>
      <c r="D6" t="s">
        <v>105</v>
      </c>
      <c r="E6" t="s">
        <v>64</v>
      </c>
      <c r="F6" t="s">
        <v>106</v>
      </c>
      <c r="G6">
        <v>80</v>
      </c>
      <c r="I6" s="1">
        <v>34943</v>
      </c>
      <c r="J6" t="s">
        <v>107</v>
      </c>
      <c r="K6" t="s">
        <v>108</v>
      </c>
      <c r="L6" t="s">
        <v>109</v>
      </c>
      <c r="M6" t="s">
        <v>110</v>
      </c>
      <c r="N6">
        <v>8200</v>
      </c>
      <c r="O6" t="s">
        <v>111</v>
      </c>
      <c r="P6" t="s">
        <v>112</v>
      </c>
      <c r="Q6" t="s">
        <v>113</v>
      </c>
      <c r="R6" t="s">
        <v>73</v>
      </c>
      <c r="S6" t="s">
        <v>72</v>
      </c>
      <c r="T6" t="s">
        <v>114</v>
      </c>
      <c r="U6" t="s">
        <v>73</v>
      </c>
      <c r="V6">
        <v>100</v>
      </c>
      <c r="W6">
        <v>3</v>
      </c>
      <c r="X6">
        <v>10</v>
      </c>
      <c r="AA6">
        <v>3</v>
      </c>
      <c r="AF6" t="s">
        <v>91</v>
      </c>
      <c r="AG6" t="s">
        <v>115</v>
      </c>
      <c r="AH6" t="s">
        <v>76</v>
      </c>
      <c r="AI6" t="s">
        <v>116</v>
      </c>
      <c r="AJ6">
        <v>6</v>
      </c>
      <c r="AK6">
        <v>5</v>
      </c>
      <c r="AL6" t="s">
        <v>117</v>
      </c>
      <c r="AM6" t="s">
        <v>79</v>
      </c>
      <c r="AN6" t="s">
        <v>118</v>
      </c>
      <c r="AO6" t="s">
        <v>97</v>
      </c>
      <c r="AP6" t="s">
        <v>72</v>
      </c>
      <c r="AQ6">
        <v>1348</v>
      </c>
      <c r="AR6" t="s">
        <v>93</v>
      </c>
      <c r="AS6" t="s">
        <v>97</v>
      </c>
      <c r="AT6" t="s">
        <v>84</v>
      </c>
      <c r="AU6" t="s">
        <v>113</v>
      </c>
      <c r="AW6" t="s">
        <v>111</v>
      </c>
      <c r="AY6" t="s">
        <v>119</v>
      </c>
      <c r="AZ6" t="s">
        <v>111</v>
      </c>
      <c r="BA6" t="s">
        <v>120</v>
      </c>
      <c r="BC6">
        <v>0</v>
      </c>
      <c r="BD6">
        <v>0</v>
      </c>
      <c r="BE6">
        <v>0</v>
      </c>
      <c r="BF6">
        <v>75</v>
      </c>
      <c r="BG6">
        <v>27</v>
      </c>
    </row>
    <row r="7" spans="1:61" x14ac:dyDescent="0.25">
      <c r="A7">
        <v>455</v>
      </c>
      <c r="B7" t="s">
        <v>103</v>
      </c>
      <c r="C7" t="s">
        <v>104</v>
      </c>
      <c r="D7" t="s">
        <v>105</v>
      </c>
      <c r="E7" t="s">
        <v>64</v>
      </c>
      <c r="F7" t="s">
        <v>106</v>
      </c>
      <c r="G7">
        <v>80</v>
      </c>
      <c r="I7" s="1">
        <v>34943</v>
      </c>
      <c r="J7" t="s">
        <v>107</v>
      </c>
      <c r="K7" t="s">
        <v>108</v>
      </c>
      <c r="L7" t="s">
        <v>109</v>
      </c>
      <c r="M7" t="s">
        <v>110</v>
      </c>
      <c r="N7">
        <v>8200</v>
      </c>
      <c r="O7" t="s">
        <v>111</v>
      </c>
      <c r="P7" t="s">
        <v>112</v>
      </c>
      <c r="Q7" t="s">
        <v>113</v>
      </c>
      <c r="R7" t="s">
        <v>73</v>
      </c>
      <c r="S7" t="s">
        <v>72</v>
      </c>
      <c r="T7" t="s">
        <v>114</v>
      </c>
      <c r="U7" t="s">
        <v>73</v>
      </c>
      <c r="V7">
        <v>100</v>
      </c>
      <c r="W7">
        <v>3</v>
      </c>
      <c r="X7">
        <v>10</v>
      </c>
      <c r="AA7">
        <v>3</v>
      </c>
      <c r="AF7" t="s">
        <v>91</v>
      </c>
      <c r="AG7" t="s">
        <v>115</v>
      </c>
      <c r="AH7" t="s">
        <v>76</v>
      </c>
      <c r="AI7" t="s">
        <v>116</v>
      </c>
      <c r="AJ7">
        <v>6</v>
      </c>
      <c r="AK7">
        <v>5</v>
      </c>
      <c r="AL7" t="s">
        <v>117</v>
      </c>
      <c r="AM7" t="s">
        <v>79</v>
      </c>
      <c r="AN7" t="s">
        <v>118</v>
      </c>
      <c r="AO7" t="s">
        <v>97</v>
      </c>
      <c r="AP7" t="s">
        <v>72</v>
      </c>
      <c r="AQ7">
        <v>1348</v>
      </c>
      <c r="AR7" t="s">
        <v>93</v>
      </c>
      <c r="AS7" t="s">
        <v>97</v>
      </c>
      <c r="AT7" t="s">
        <v>84</v>
      </c>
      <c r="AU7" t="s">
        <v>113</v>
      </c>
      <c r="AW7" t="s">
        <v>121</v>
      </c>
      <c r="AX7" t="s">
        <v>122</v>
      </c>
      <c r="AY7" t="s">
        <v>119</v>
      </c>
      <c r="BC7">
        <v>0</v>
      </c>
      <c r="BD7">
        <v>0</v>
      </c>
      <c r="BF7">
        <v>75</v>
      </c>
      <c r="BG7">
        <v>27</v>
      </c>
    </row>
    <row r="8" spans="1:61" x14ac:dyDescent="0.25">
      <c r="A8">
        <v>346</v>
      </c>
      <c r="B8" t="s">
        <v>123</v>
      </c>
      <c r="C8" t="s">
        <v>124</v>
      </c>
      <c r="D8" t="s">
        <v>125</v>
      </c>
      <c r="E8" t="s">
        <v>64</v>
      </c>
      <c r="F8" t="s">
        <v>86</v>
      </c>
      <c r="G8">
        <v>2</v>
      </c>
      <c r="H8">
        <f>ROUND(N8/V8/G8,2)</f>
        <v>1.08</v>
      </c>
      <c r="I8" s="1">
        <v>39353</v>
      </c>
      <c r="J8" t="s">
        <v>126</v>
      </c>
      <c r="K8" t="s">
        <v>127</v>
      </c>
      <c r="L8" t="s">
        <v>128</v>
      </c>
      <c r="M8" t="s">
        <v>129</v>
      </c>
      <c r="N8">
        <v>2155</v>
      </c>
      <c r="O8" t="s">
        <v>85</v>
      </c>
      <c r="P8" t="s">
        <v>130</v>
      </c>
      <c r="Q8" t="s">
        <v>131</v>
      </c>
      <c r="R8" t="s">
        <v>71</v>
      </c>
      <c r="S8" t="s">
        <v>72</v>
      </c>
      <c r="T8" t="s">
        <v>72</v>
      </c>
      <c r="U8" t="s">
        <v>73</v>
      </c>
      <c r="V8">
        <v>1000</v>
      </c>
      <c r="W8">
        <v>10</v>
      </c>
      <c r="X8">
        <v>10</v>
      </c>
      <c r="Y8">
        <v>3</v>
      </c>
      <c r="AA8">
        <v>3</v>
      </c>
      <c r="AC8" t="b">
        <f>IF(PRODUCT(W8:AB8)=V8,TRUE,IF(PRODUCT(W8:AB8)/3=V8/(10/3),TRUE,IF(PRODUCT(W8:AB8)/9=V8/10,TRUE,IF(PRODUCT(W8:AB8)/27=V8/(100/3),TRUE,FALSE))))</f>
        <v>1</v>
      </c>
      <c r="AF8" t="s">
        <v>74</v>
      </c>
      <c r="AG8" t="s">
        <v>75</v>
      </c>
      <c r="AH8" t="s">
        <v>76</v>
      </c>
      <c r="AI8" t="s">
        <v>132</v>
      </c>
      <c r="AL8" t="s">
        <v>133</v>
      </c>
      <c r="AM8" t="s">
        <v>134</v>
      </c>
      <c r="AN8" t="s">
        <v>135</v>
      </c>
      <c r="AO8" t="s">
        <v>136</v>
      </c>
      <c r="AP8" t="s">
        <v>72</v>
      </c>
      <c r="AQ8">
        <v>561</v>
      </c>
      <c r="AR8" t="s">
        <v>137</v>
      </c>
      <c r="AS8" t="s">
        <v>81</v>
      </c>
      <c r="AT8" t="s">
        <v>138</v>
      </c>
      <c r="AU8" t="s">
        <v>139</v>
      </c>
      <c r="AV8" t="s">
        <v>140</v>
      </c>
      <c r="AW8" t="s">
        <v>85</v>
      </c>
      <c r="AX8" t="s">
        <v>141</v>
      </c>
      <c r="BA8" t="s">
        <v>142</v>
      </c>
      <c r="BC8">
        <v>0</v>
      </c>
      <c r="BF8">
        <v>10</v>
      </c>
      <c r="BH8">
        <v>29.3</v>
      </c>
      <c r="BI8">
        <v>2.5299999999999998</v>
      </c>
    </row>
    <row r="9" spans="1:61" x14ac:dyDescent="0.25">
      <c r="A9">
        <v>346</v>
      </c>
      <c r="B9" t="s">
        <v>123</v>
      </c>
      <c r="C9" t="s">
        <v>124</v>
      </c>
      <c r="D9" t="s">
        <v>125</v>
      </c>
      <c r="E9" t="s">
        <v>64</v>
      </c>
      <c r="F9" t="s">
        <v>106</v>
      </c>
      <c r="G9">
        <v>5</v>
      </c>
      <c r="I9" s="1">
        <v>39353</v>
      </c>
      <c r="J9" t="s">
        <v>126</v>
      </c>
      <c r="K9" t="s">
        <v>127</v>
      </c>
      <c r="L9" t="s">
        <v>143</v>
      </c>
      <c r="M9" t="s">
        <v>144</v>
      </c>
      <c r="N9">
        <v>1553</v>
      </c>
      <c r="O9" t="s">
        <v>111</v>
      </c>
      <c r="P9" t="s">
        <v>89</v>
      </c>
      <c r="Q9" t="s">
        <v>145</v>
      </c>
      <c r="R9" t="s">
        <v>73</v>
      </c>
      <c r="S9" t="s">
        <v>72</v>
      </c>
      <c r="T9" t="s">
        <v>146</v>
      </c>
      <c r="U9" t="s">
        <v>71</v>
      </c>
      <c r="V9">
        <v>100</v>
      </c>
      <c r="W9">
        <v>3</v>
      </c>
      <c r="X9">
        <v>10</v>
      </c>
      <c r="AA9">
        <v>3</v>
      </c>
      <c r="AF9" t="s">
        <v>91</v>
      </c>
      <c r="AG9" t="s">
        <v>92</v>
      </c>
      <c r="AH9" t="s">
        <v>76</v>
      </c>
      <c r="AI9" t="s">
        <v>116</v>
      </c>
      <c r="AJ9">
        <v>6</v>
      </c>
      <c r="AK9">
        <v>5</v>
      </c>
      <c r="AL9" t="s">
        <v>147</v>
      </c>
      <c r="AM9" t="s">
        <v>148</v>
      </c>
      <c r="AN9" t="s">
        <v>149</v>
      </c>
      <c r="AO9" t="s">
        <v>136</v>
      </c>
      <c r="AQ9">
        <v>565</v>
      </c>
      <c r="AR9" t="s">
        <v>149</v>
      </c>
      <c r="AS9" t="s">
        <v>136</v>
      </c>
    </row>
    <row r="10" spans="1:61" x14ac:dyDescent="0.25">
      <c r="A10">
        <v>346</v>
      </c>
      <c r="B10" t="s">
        <v>123</v>
      </c>
      <c r="C10" t="s">
        <v>124</v>
      </c>
      <c r="D10" t="s">
        <v>125</v>
      </c>
      <c r="E10" t="s">
        <v>64</v>
      </c>
      <c r="F10" t="s">
        <v>106</v>
      </c>
      <c r="G10">
        <v>5</v>
      </c>
      <c r="I10" s="1">
        <v>39353</v>
      </c>
      <c r="J10" t="s">
        <v>126</v>
      </c>
      <c r="K10" t="s">
        <v>127</v>
      </c>
      <c r="L10" t="s">
        <v>150</v>
      </c>
      <c r="P10" t="s">
        <v>89</v>
      </c>
      <c r="Q10" t="s">
        <v>151</v>
      </c>
      <c r="R10" t="s">
        <v>89</v>
      </c>
      <c r="S10" t="s">
        <v>72</v>
      </c>
      <c r="T10" t="s">
        <v>89</v>
      </c>
      <c r="U10" t="s">
        <v>71</v>
      </c>
      <c r="AF10" t="s">
        <v>74</v>
      </c>
      <c r="AG10" t="s">
        <v>152</v>
      </c>
      <c r="AH10" t="s">
        <v>97</v>
      </c>
      <c r="AI10" t="s">
        <v>116</v>
      </c>
      <c r="AJ10">
        <v>24</v>
      </c>
      <c r="AK10">
        <v>7</v>
      </c>
      <c r="AL10" t="s">
        <v>153</v>
      </c>
      <c r="AM10" t="s">
        <v>79</v>
      </c>
      <c r="AN10" t="s">
        <v>80</v>
      </c>
      <c r="AO10" t="s">
        <v>136</v>
      </c>
      <c r="AP10" t="s">
        <v>154</v>
      </c>
      <c r="AQ10">
        <v>564</v>
      </c>
      <c r="AR10" t="s">
        <v>93</v>
      </c>
      <c r="AS10" t="s">
        <v>136</v>
      </c>
      <c r="AT10" t="s">
        <v>138</v>
      </c>
      <c r="AU10" t="s">
        <v>155</v>
      </c>
      <c r="BA10" t="s">
        <v>156</v>
      </c>
    </row>
    <row r="11" spans="1:61" x14ac:dyDescent="0.25">
      <c r="A11">
        <v>346</v>
      </c>
      <c r="B11" t="s">
        <v>123</v>
      </c>
      <c r="C11" t="s">
        <v>124</v>
      </c>
      <c r="D11" t="s">
        <v>125</v>
      </c>
      <c r="E11" t="s">
        <v>64</v>
      </c>
      <c r="F11" t="s">
        <v>106</v>
      </c>
      <c r="G11">
        <v>5</v>
      </c>
      <c r="I11" s="1">
        <v>39353</v>
      </c>
      <c r="J11" t="s">
        <v>126</v>
      </c>
      <c r="K11" t="s">
        <v>127</v>
      </c>
      <c r="L11" t="s">
        <v>150</v>
      </c>
      <c r="P11" t="s">
        <v>89</v>
      </c>
      <c r="Q11" t="s">
        <v>151</v>
      </c>
      <c r="R11" t="s">
        <v>89</v>
      </c>
      <c r="S11" t="s">
        <v>72</v>
      </c>
      <c r="T11" t="s">
        <v>89</v>
      </c>
      <c r="U11" t="s">
        <v>71</v>
      </c>
      <c r="AF11" t="s">
        <v>74</v>
      </c>
      <c r="AG11" t="s">
        <v>152</v>
      </c>
      <c r="AH11" t="s">
        <v>97</v>
      </c>
      <c r="AI11" t="s">
        <v>116</v>
      </c>
      <c r="AJ11">
        <v>24</v>
      </c>
      <c r="AK11">
        <v>7</v>
      </c>
      <c r="AL11" t="s">
        <v>153</v>
      </c>
      <c r="AM11" t="s">
        <v>79</v>
      </c>
      <c r="AN11" t="s">
        <v>80</v>
      </c>
      <c r="AO11" t="s">
        <v>136</v>
      </c>
      <c r="AP11" t="s">
        <v>154</v>
      </c>
      <c r="AQ11">
        <v>564</v>
      </c>
      <c r="AR11" t="s">
        <v>93</v>
      </c>
      <c r="AS11" t="s">
        <v>136</v>
      </c>
      <c r="AT11" t="s">
        <v>84</v>
      </c>
      <c r="AU11" t="s">
        <v>151</v>
      </c>
      <c r="BA11" t="s">
        <v>157</v>
      </c>
    </row>
    <row r="12" spans="1:61" x14ac:dyDescent="0.25">
      <c r="A12">
        <v>407</v>
      </c>
      <c r="B12" t="s">
        <v>158</v>
      </c>
      <c r="C12" t="s">
        <v>159</v>
      </c>
      <c r="D12" t="s">
        <v>160</v>
      </c>
      <c r="E12" t="s">
        <v>161</v>
      </c>
      <c r="F12" t="s">
        <v>106</v>
      </c>
      <c r="G12">
        <v>30</v>
      </c>
      <c r="J12" t="s">
        <v>162</v>
      </c>
      <c r="K12" t="s">
        <v>163</v>
      </c>
      <c r="L12" t="s">
        <v>164</v>
      </c>
      <c r="M12" t="s">
        <v>165</v>
      </c>
      <c r="N12">
        <v>2000</v>
      </c>
      <c r="O12" t="s">
        <v>121</v>
      </c>
      <c r="P12" t="s">
        <v>89</v>
      </c>
      <c r="Q12" t="s">
        <v>166</v>
      </c>
      <c r="R12" t="s">
        <v>73</v>
      </c>
      <c r="S12" t="s">
        <v>72</v>
      </c>
      <c r="T12" t="s">
        <v>72</v>
      </c>
      <c r="U12" t="s">
        <v>71</v>
      </c>
      <c r="V12">
        <v>100</v>
      </c>
      <c r="W12">
        <v>10</v>
      </c>
      <c r="X12">
        <v>10</v>
      </c>
      <c r="AF12" t="s">
        <v>91</v>
      </c>
      <c r="AG12" t="s">
        <v>167</v>
      </c>
      <c r="AH12" t="s">
        <v>76</v>
      </c>
      <c r="AI12" t="s">
        <v>116</v>
      </c>
      <c r="AJ12">
        <v>6</v>
      </c>
      <c r="AK12">
        <v>5</v>
      </c>
      <c r="AL12" t="s">
        <v>168</v>
      </c>
      <c r="AM12" t="s">
        <v>169</v>
      </c>
      <c r="AN12" t="s">
        <v>135</v>
      </c>
      <c r="AO12" t="s">
        <v>136</v>
      </c>
      <c r="AQ12">
        <v>3398</v>
      </c>
      <c r="AR12" t="s">
        <v>137</v>
      </c>
      <c r="AS12" t="s">
        <v>136</v>
      </c>
      <c r="BA12" t="s">
        <v>170</v>
      </c>
    </row>
    <row r="13" spans="1:61" x14ac:dyDescent="0.25">
      <c r="A13">
        <v>407</v>
      </c>
      <c r="B13" t="s">
        <v>158</v>
      </c>
      <c r="C13" t="s">
        <v>159</v>
      </c>
      <c r="D13" t="s">
        <v>160</v>
      </c>
      <c r="E13" t="s">
        <v>64</v>
      </c>
      <c r="F13" t="s">
        <v>86</v>
      </c>
      <c r="G13">
        <v>30</v>
      </c>
      <c r="I13" s="1">
        <v>35096</v>
      </c>
      <c r="J13" t="s">
        <v>171</v>
      </c>
      <c r="K13" t="s">
        <v>172</v>
      </c>
      <c r="L13" t="s">
        <v>173</v>
      </c>
      <c r="M13" t="s">
        <v>144</v>
      </c>
      <c r="N13">
        <v>273</v>
      </c>
      <c r="O13" t="s">
        <v>85</v>
      </c>
      <c r="P13" t="s">
        <v>89</v>
      </c>
      <c r="Q13" t="s">
        <v>174</v>
      </c>
      <c r="R13" t="s">
        <v>73</v>
      </c>
      <c r="S13" t="s">
        <v>175</v>
      </c>
      <c r="T13" t="s">
        <v>89</v>
      </c>
      <c r="U13" t="s">
        <v>71</v>
      </c>
      <c r="V13">
        <v>10</v>
      </c>
      <c r="X13">
        <v>10</v>
      </c>
      <c r="AC13" t="b">
        <f>IF(PRODUCT(W13:AB13)=V13,TRUE,IF(PRODUCT(W13:AB13)/3=V13/(10/3),TRUE,IF(PRODUCT(W13:AB13)/9=V13/10,TRUE,IF(PRODUCT(W13:AB13)/27=V13/(100/3),TRUE,FALSE))))</f>
        <v>1</v>
      </c>
      <c r="AF13" t="s">
        <v>176</v>
      </c>
      <c r="AH13" t="s">
        <v>177</v>
      </c>
      <c r="AI13" t="s">
        <v>116</v>
      </c>
      <c r="AJ13">
        <v>8</v>
      </c>
      <c r="AK13">
        <v>5</v>
      </c>
      <c r="AL13" t="s">
        <v>178</v>
      </c>
      <c r="AM13" t="s">
        <v>148</v>
      </c>
      <c r="AN13" t="s">
        <v>179</v>
      </c>
      <c r="AO13" t="s">
        <v>136</v>
      </c>
      <c r="AP13" t="s">
        <v>72</v>
      </c>
      <c r="AQ13">
        <v>1349</v>
      </c>
      <c r="AR13" t="s">
        <v>180</v>
      </c>
      <c r="AS13" t="s">
        <v>136</v>
      </c>
      <c r="AT13" t="s">
        <v>138</v>
      </c>
      <c r="AU13" t="s">
        <v>174</v>
      </c>
      <c r="BA13" t="s">
        <v>181</v>
      </c>
    </row>
    <row r="14" spans="1:61" x14ac:dyDescent="0.25">
      <c r="A14">
        <v>446</v>
      </c>
      <c r="B14" t="s">
        <v>182</v>
      </c>
      <c r="C14" t="s">
        <v>183</v>
      </c>
      <c r="D14" t="s">
        <v>63</v>
      </c>
      <c r="E14" t="s">
        <v>184</v>
      </c>
      <c r="F14" t="s">
        <v>65</v>
      </c>
      <c r="G14">
        <v>0.27</v>
      </c>
      <c r="J14" t="s">
        <v>185</v>
      </c>
      <c r="K14" t="s">
        <v>186</v>
      </c>
      <c r="L14" t="s">
        <v>187</v>
      </c>
      <c r="P14" t="s">
        <v>69</v>
      </c>
      <c r="Q14" t="s">
        <v>188</v>
      </c>
      <c r="R14" t="s">
        <v>73</v>
      </c>
      <c r="S14" t="s">
        <v>72</v>
      </c>
      <c r="T14" t="s">
        <v>189</v>
      </c>
      <c r="U14" t="s">
        <v>73</v>
      </c>
      <c r="AF14" t="s">
        <v>74</v>
      </c>
      <c r="AG14" t="s">
        <v>75</v>
      </c>
      <c r="AH14" t="s">
        <v>76</v>
      </c>
      <c r="AI14" t="s">
        <v>77</v>
      </c>
      <c r="AK14">
        <v>5</v>
      </c>
      <c r="AL14" t="s">
        <v>190</v>
      </c>
      <c r="AM14" t="s">
        <v>79</v>
      </c>
      <c r="AN14" t="s">
        <v>80</v>
      </c>
      <c r="AO14" t="s">
        <v>136</v>
      </c>
      <c r="AP14" t="s">
        <v>72</v>
      </c>
      <c r="AQ14">
        <v>2250</v>
      </c>
      <c r="AR14" t="s">
        <v>83</v>
      </c>
      <c r="AS14" t="s">
        <v>81</v>
      </c>
      <c r="AT14" t="s">
        <v>84</v>
      </c>
      <c r="AU14" t="s">
        <v>188</v>
      </c>
      <c r="AW14" t="s">
        <v>99</v>
      </c>
      <c r="BA14" t="s">
        <v>191</v>
      </c>
      <c r="BC14">
        <v>0</v>
      </c>
      <c r="BF14">
        <v>19</v>
      </c>
      <c r="BG14">
        <v>0</v>
      </c>
    </row>
    <row r="15" spans="1:61" x14ac:dyDescent="0.25">
      <c r="A15">
        <v>446</v>
      </c>
      <c r="B15" t="s">
        <v>182</v>
      </c>
      <c r="C15" t="s">
        <v>183</v>
      </c>
      <c r="D15" t="s">
        <v>63</v>
      </c>
      <c r="E15" t="s">
        <v>64</v>
      </c>
      <c r="F15" t="s">
        <v>86</v>
      </c>
      <c r="G15">
        <v>0.02</v>
      </c>
      <c r="H15">
        <f>ROUND(N15/V15/G15,2)</f>
        <v>0.75</v>
      </c>
      <c r="I15" s="1">
        <v>40451</v>
      </c>
      <c r="J15" t="s">
        <v>192</v>
      </c>
      <c r="K15" t="s">
        <v>193</v>
      </c>
      <c r="L15" t="s">
        <v>194</v>
      </c>
      <c r="M15" t="s">
        <v>129</v>
      </c>
      <c r="N15">
        <v>15</v>
      </c>
      <c r="O15" t="s">
        <v>85</v>
      </c>
      <c r="P15" t="s">
        <v>195</v>
      </c>
      <c r="Q15" t="s">
        <v>196</v>
      </c>
      <c r="R15" t="s">
        <v>71</v>
      </c>
      <c r="S15" t="s">
        <v>72</v>
      </c>
      <c r="T15" t="s">
        <v>72</v>
      </c>
      <c r="U15" t="s">
        <v>73</v>
      </c>
      <c r="V15">
        <v>1000</v>
      </c>
      <c r="W15">
        <v>10</v>
      </c>
      <c r="X15">
        <v>10</v>
      </c>
      <c r="Y15">
        <v>3</v>
      </c>
      <c r="AA15">
        <v>3</v>
      </c>
      <c r="AC15" t="b">
        <f>IF(PRODUCT(W15:AB15)=V15,TRUE,IF(PRODUCT(W15:AB15)/3=V15/(10/3),TRUE,IF(PRODUCT(W15:AB15)/9=V15/10,TRUE,IF(PRODUCT(W15:AB15)/27=V15/(100/3),TRUE,FALSE))))</f>
        <v>1</v>
      </c>
      <c r="AF15" t="s">
        <v>91</v>
      </c>
      <c r="AG15" t="s">
        <v>92</v>
      </c>
      <c r="AH15" t="s">
        <v>76</v>
      </c>
      <c r="AI15" t="s">
        <v>132</v>
      </c>
      <c r="AL15" t="s">
        <v>153</v>
      </c>
      <c r="AM15" t="s">
        <v>79</v>
      </c>
      <c r="AN15" t="s">
        <v>80</v>
      </c>
      <c r="AO15" t="s">
        <v>136</v>
      </c>
      <c r="AP15" t="s">
        <v>154</v>
      </c>
      <c r="AQ15">
        <v>1351</v>
      </c>
      <c r="AR15" t="s">
        <v>197</v>
      </c>
      <c r="AS15" t="s">
        <v>81</v>
      </c>
      <c r="AT15" t="s">
        <v>138</v>
      </c>
      <c r="AU15" t="s">
        <v>198</v>
      </c>
      <c r="AV15" t="s">
        <v>199</v>
      </c>
      <c r="AW15" t="s">
        <v>85</v>
      </c>
      <c r="AX15" t="s">
        <v>200</v>
      </c>
      <c r="BA15" t="s">
        <v>201</v>
      </c>
      <c r="BC15">
        <v>0</v>
      </c>
      <c r="BF15">
        <v>10</v>
      </c>
      <c r="BH15">
        <v>35.79</v>
      </c>
      <c r="BI15">
        <v>0.56000000000000005</v>
      </c>
    </row>
    <row r="16" spans="1:61" x14ac:dyDescent="0.25">
      <c r="A16">
        <v>446</v>
      </c>
      <c r="B16" t="s">
        <v>182</v>
      </c>
      <c r="C16" t="s">
        <v>183</v>
      </c>
      <c r="D16" t="s">
        <v>63</v>
      </c>
      <c r="E16" t="s">
        <v>64</v>
      </c>
      <c r="F16" t="s">
        <v>65</v>
      </c>
      <c r="G16">
        <v>0.2</v>
      </c>
      <c r="I16" s="1">
        <v>40451</v>
      </c>
      <c r="J16" t="s">
        <v>192</v>
      </c>
      <c r="K16" t="s">
        <v>193</v>
      </c>
      <c r="L16" t="s">
        <v>202</v>
      </c>
      <c r="P16" t="s">
        <v>112</v>
      </c>
      <c r="Q16" t="s">
        <v>203</v>
      </c>
      <c r="R16" t="s">
        <v>73</v>
      </c>
      <c r="S16" t="s">
        <v>72</v>
      </c>
      <c r="T16" t="s">
        <v>204</v>
      </c>
      <c r="U16" t="s">
        <v>73</v>
      </c>
      <c r="AF16" t="s">
        <v>74</v>
      </c>
      <c r="AG16" t="s">
        <v>75</v>
      </c>
      <c r="AH16" t="s">
        <v>76</v>
      </c>
      <c r="AI16" t="s">
        <v>77</v>
      </c>
      <c r="AK16">
        <v>5</v>
      </c>
      <c r="AL16" t="s">
        <v>190</v>
      </c>
      <c r="AM16" t="s">
        <v>205</v>
      </c>
      <c r="AN16" t="s">
        <v>80</v>
      </c>
      <c r="AO16" t="s">
        <v>136</v>
      </c>
      <c r="AP16" t="s">
        <v>154</v>
      </c>
      <c r="AQ16">
        <v>1353</v>
      </c>
      <c r="AR16" t="s">
        <v>83</v>
      </c>
      <c r="AS16" t="s">
        <v>81</v>
      </c>
      <c r="AT16" t="s">
        <v>84</v>
      </c>
      <c r="AU16" t="s">
        <v>203</v>
      </c>
      <c r="AW16" t="s">
        <v>85</v>
      </c>
      <c r="BC16">
        <v>0</v>
      </c>
      <c r="BF16">
        <v>40</v>
      </c>
      <c r="BG16">
        <v>1</v>
      </c>
    </row>
    <row r="17" spans="1:61" x14ac:dyDescent="0.25">
      <c r="A17">
        <v>446</v>
      </c>
      <c r="B17" t="s">
        <v>182</v>
      </c>
      <c r="C17" t="s">
        <v>183</v>
      </c>
      <c r="D17" t="s">
        <v>63</v>
      </c>
      <c r="E17" t="s">
        <v>184</v>
      </c>
      <c r="F17" t="s">
        <v>101</v>
      </c>
      <c r="G17">
        <v>5.8E-5</v>
      </c>
      <c r="J17" t="s">
        <v>206</v>
      </c>
      <c r="K17" t="s">
        <v>186</v>
      </c>
      <c r="L17" t="s">
        <v>187</v>
      </c>
      <c r="Q17" t="s">
        <v>207</v>
      </c>
      <c r="S17" t="s">
        <v>175</v>
      </c>
      <c r="U17" t="s">
        <v>208</v>
      </c>
    </row>
    <row r="18" spans="1:61" x14ac:dyDescent="0.25">
      <c r="A18">
        <v>440</v>
      </c>
      <c r="B18" t="s">
        <v>209</v>
      </c>
      <c r="C18" t="s">
        <v>210</v>
      </c>
      <c r="D18" t="s">
        <v>125</v>
      </c>
      <c r="E18" t="s">
        <v>64</v>
      </c>
      <c r="F18" t="s">
        <v>86</v>
      </c>
      <c r="G18">
        <v>4.0000000000000001E-3</v>
      </c>
      <c r="H18">
        <f t="shared" ref="H18:H21" si="1">ROUND(N18/V18/G18,2)</f>
        <v>0.98</v>
      </c>
      <c r="I18" s="1">
        <v>34731</v>
      </c>
      <c r="J18" t="s">
        <v>211</v>
      </c>
      <c r="K18" t="s">
        <v>212</v>
      </c>
      <c r="L18" t="s">
        <v>213</v>
      </c>
      <c r="M18" t="s">
        <v>144</v>
      </c>
      <c r="N18">
        <v>3.9</v>
      </c>
      <c r="O18" t="s">
        <v>85</v>
      </c>
      <c r="P18" t="s">
        <v>89</v>
      </c>
      <c r="Q18" t="s">
        <v>214</v>
      </c>
      <c r="R18" t="s">
        <v>71</v>
      </c>
      <c r="S18" t="s">
        <v>72</v>
      </c>
      <c r="T18" t="s">
        <v>72</v>
      </c>
      <c r="U18" t="s">
        <v>71</v>
      </c>
      <c r="V18">
        <v>1000</v>
      </c>
      <c r="W18">
        <v>10</v>
      </c>
      <c r="X18">
        <v>10</v>
      </c>
      <c r="Y18">
        <v>10</v>
      </c>
      <c r="AC18" t="b">
        <f t="shared" ref="AC18:AC21" si="2">IF(PRODUCT(W18:AB18)=V18,TRUE,IF(PRODUCT(W18:AB18)/3=V18/(10/3),TRUE,IF(PRODUCT(W18:AB18)/9=V18/10,TRUE,IF(PRODUCT(W18:AB18)/27=V18/(100/3),TRUE,FALSE))))</f>
        <v>1</v>
      </c>
      <c r="AF18" t="s">
        <v>74</v>
      </c>
      <c r="AH18" t="s">
        <v>76</v>
      </c>
      <c r="AI18" t="s">
        <v>215</v>
      </c>
      <c r="AL18" t="s">
        <v>133</v>
      </c>
      <c r="AM18" t="s">
        <v>134</v>
      </c>
      <c r="AN18" t="s">
        <v>80</v>
      </c>
      <c r="AO18" t="s">
        <v>136</v>
      </c>
      <c r="AP18" t="s">
        <v>72</v>
      </c>
      <c r="AQ18">
        <v>2141</v>
      </c>
      <c r="AR18" t="s">
        <v>216</v>
      </c>
      <c r="AS18" t="s">
        <v>81</v>
      </c>
      <c r="AT18" t="s">
        <v>138</v>
      </c>
      <c r="AU18" t="s">
        <v>217</v>
      </c>
      <c r="AV18" t="s">
        <v>199</v>
      </c>
      <c r="AW18" t="s">
        <v>218</v>
      </c>
      <c r="AX18" t="s">
        <v>219</v>
      </c>
      <c r="AY18" t="s">
        <v>85</v>
      </c>
      <c r="BA18" t="s">
        <v>220</v>
      </c>
      <c r="BC18">
        <v>0</v>
      </c>
      <c r="BD18">
        <v>0</v>
      </c>
      <c r="BF18">
        <v>24</v>
      </c>
      <c r="BH18">
        <v>36.9</v>
      </c>
      <c r="BI18">
        <v>2.2000000000000002</v>
      </c>
    </row>
    <row r="19" spans="1:61" x14ac:dyDescent="0.25">
      <c r="A19">
        <v>440</v>
      </c>
      <c r="B19" t="s">
        <v>209</v>
      </c>
      <c r="C19" t="s">
        <v>210</v>
      </c>
      <c r="D19" t="s">
        <v>125</v>
      </c>
      <c r="E19" t="s">
        <v>64</v>
      </c>
      <c r="F19" t="s">
        <v>86</v>
      </c>
      <c r="G19">
        <v>4.0000000000000001E-3</v>
      </c>
      <c r="H19">
        <f t="shared" si="1"/>
        <v>0.98</v>
      </c>
      <c r="I19" s="1">
        <v>34731</v>
      </c>
      <c r="J19" t="s">
        <v>211</v>
      </c>
      <c r="K19" t="s">
        <v>212</v>
      </c>
      <c r="L19" t="s">
        <v>213</v>
      </c>
      <c r="M19" t="s">
        <v>144</v>
      </c>
      <c r="N19">
        <v>3.9</v>
      </c>
      <c r="O19" t="s">
        <v>85</v>
      </c>
      <c r="P19" t="s">
        <v>89</v>
      </c>
      <c r="Q19" t="s">
        <v>214</v>
      </c>
      <c r="R19" t="s">
        <v>71</v>
      </c>
      <c r="S19" t="s">
        <v>72</v>
      </c>
      <c r="T19" t="s">
        <v>72</v>
      </c>
      <c r="U19" t="s">
        <v>71</v>
      </c>
      <c r="V19">
        <v>1000</v>
      </c>
      <c r="W19">
        <v>10</v>
      </c>
      <c r="X19">
        <v>10</v>
      </c>
      <c r="Y19">
        <v>10</v>
      </c>
      <c r="AC19" t="b">
        <f t="shared" si="2"/>
        <v>1</v>
      </c>
      <c r="AF19" t="s">
        <v>74</v>
      </c>
      <c r="AH19" t="s">
        <v>76</v>
      </c>
      <c r="AI19" t="s">
        <v>215</v>
      </c>
      <c r="AL19" t="s">
        <v>133</v>
      </c>
      <c r="AM19" t="s">
        <v>134</v>
      </c>
      <c r="AN19" t="s">
        <v>80</v>
      </c>
      <c r="AO19" t="s">
        <v>136</v>
      </c>
      <c r="AP19" t="s">
        <v>72</v>
      </c>
      <c r="AQ19">
        <v>2140</v>
      </c>
      <c r="AR19" t="s">
        <v>216</v>
      </c>
      <c r="AS19" t="s">
        <v>97</v>
      </c>
      <c r="AT19" t="s">
        <v>138</v>
      </c>
      <c r="AU19" t="s">
        <v>217</v>
      </c>
      <c r="AV19" t="s">
        <v>199</v>
      </c>
      <c r="AW19" t="s">
        <v>218</v>
      </c>
      <c r="AX19" t="s">
        <v>219</v>
      </c>
      <c r="AY19" t="s">
        <v>85</v>
      </c>
      <c r="BA19" t="s">
        <v>221</v>
      </c>
      <c r="BC19">
        <v>0</v>
      </c>
      <c r="BD19">
        <v>0</v>
      </c>
      <c r="BF19">
        <v>24</v>
      </c>
      <c r="BH19">
        <v>62.3</v>
      </c>
      <c r="BI19">
        <v>8.4</v>
      </c>
    </row>
    <row r="20" spans="1:61" x14ac:dyDescent="0.25">
      <c r="A20">
        <v>440</v>
      </c>
      <c r="B20" t="s">
        <v>209</v>
      </c>
      <c r="C20" t="s">
        <v>210</v>
      </c>
      <c r="D20" t="s">
        <v>125</v>
      </c>
      <c r="E20" t="s">
        <v>64</v>
      </c>
      <c r="F20" t="s">
        <v>86</v>
      </c>
      <c r="G20">
        <v>4.0000000000000001E-3</v>
      </c>
      <c r="H20">
        <f t="shared" si="1"/>
        <v>0.98</v>
      </c>
      <c r="I20" s="1">
        <v>34731</v>
      </c>
      <c r="J20" t="s">
        <v>211</v>
      </c>
      <c r="K20" t="s">
        <v>212</v>
      </c>
      <c r="L20" t="s">
        <v>213</v>
      </c>
      <c r="M20" t="s">
        <v>144</v>
      </c>
      <c r="N20">
        <v>3.9</v>
      </c>
      <c r="O20" t="s">
        <v>85</v>
      </c>
      <c r="P20" t="s">
        <v>89</v>
      </c>
      <c r="Q20" t="s">
        <v>214</v>
      </c>
      <c r="R20" t="s">
        <v>71</v>
      </c>
      <c r="S20" t="s">
        <v>72</v>
      </c>
      <c r="T20" t="s">
        <v>72</v>
      </c>
      <c r="U20" t="s">
        <v>71</v>
      </c>
      <c r="V20">
        <v>1000</v>
      </c>
      <c r="W20">
        <v>10</v>
      </c>
      <c r="X20">
        <v>10</v>
      </c>
      <c r="Y20">
        <v>10</v>
      </c>
      <c r="AC20" t="b">
        <f t="shared" si="2"/>
        <v>1</v>
      </c>
      <c r="AF20" t="s">
        <v>74</v>
      </c>
      <c r="AH20" t="s">
        <v>76</v>
      </c>
      <c r="AI20" t="s">
        <v>215</v>
      </c>
      <c r="AL20" t="s">
        <v>133</v>
      </c>
      <c r="AM20" t="s">
        <v>134</v>
      </c>
      <c r="AN20" t="s">
        <v>80</v>
      </c>
      <c r="AO20" t="s">
        <v>136</v>
      </c>
      <c r="AP20" t="s">
        <v>72</v>
      </c>
      <c r="AQ20">
        <v>2139</v>
      </c>
      <c r="AR20" t="s">
        <v>216</v>
      </c>
      <c r="AS20" t="s">
        <v>81</v>
      </c>
      <c r="AT20" t="s">
        <v>138</v>
      </c>
      <c r="AU20" t="s">
        <v>222</v>
      </c>
      <c r="AV20" t="s">
        <v>199</v>
      </c>
      <c r="AW20" t="s">
        <v>218</v>
      </c>
      <c r="AX20" t="s">
        <v>219</v>
      </c>
      <c r="AY20" t="s">
        <v>85</v>
      </c>
      <c r="BA20" t="s">
        <v>220</v>
      </c>
      <c r="BC20">
        <v>0</v>
      </c>
      <c r="BD20">
        <v>0</v>
      </c>
      <c r="BF20">
        <v>24</v>
      </c>
      <c r="BH20">
        <v>83</v>
      </c>
      <c r="BI20">
        <v>5</v>
      </c>
    </row>
    <row r="21" spans="1:61" x14ac:dyDescent="0.25">
      <c r="A21">
        <v>440</v>
      </c>
      <c r="B21" t="s">
        <v>209</v>
      </c>
      <c r="C21" t="s">
        <v>210</v>
      </c>
      <c r="D21" t="s">
        <v>125</v>
      </c>
      <c r="E21" t="s">
        <v>64</v>
      </c>
      <c r="F21" t="s">
        <v>86</v>
      </c>
      <c r="G21">
        <v>4.0000000000000001E-3</v>
      </c>
      <c r="H21">
        <f t="shared" si="1"/>
        <v>0.98</v>
      </c>
      <c r="I21" s="1">
        <v>34731</v>
      </c>
      <c r="J21" t="s">
        <v>211</v>
      </c>
      <c r="K21" t="s">
        <v>212</v>
      </c>
      <c r="L21" t="s">
        <v>213</v>
      </c>
      <c r="M21" t="s">
        <v>144</v>
      </c>
      <c r="N21">
        <v>3.9</v>
      </c>
      <c r="O21" t="s">
        <v>85</v>
      </c>
      <c r="P21" t="s">
        <v>89</v>
      </c>
      <c r="Q21" t="s">
        <v>214</v>
      </c>
      <c r="R21" t="s">
        <v>71</v>
      </c>
      <c r="S21" t="s">
        <v>72</v>
      </c>
      <c r="T21" t="s">
        <v>72</v>
      </c>
      <c r="U21" t="s">
        <v>71</v>
      </c>
      <c r="V21">
        <v>1000</v>
      </c>
      <c r="W21">
        <v>10</v>
      </c>
      <c r="X21">
        <v>10</v>
      </c>
      <c r="Y21">
        <v>10</v>
      </c>
      <c r="AC21" t="b">
        <f t="shared" si="2"/>
        <v>1</v>
      </c>
      <c r="AF21" t="s">
        <v>74</v>
      </c>
      <c r="AH21" t="s">
        <v>76</v>
      </c>
      <c r="AI21" t="s">
        <v>215</v>
      </c>
      <c r="AL21" t="s">
        <v>133</v>
      </c>
      <c r="AM21" t="s">
        <v>134</v>
      </c>
      <c r="AN21" t="s">
        <v>80</v>
      </c>
      <c r="AO21" t="s">
        <v>136</v>
      </c>
      <c r="AP21" t="s">
        <v>72</v>
      </c>
      <c r="AQ21">
        <v>1355</v>
      </c>
      <c r="AR21" t="s">
        <v>216</v>
      </c>
      <c r="AS21" t="s">
        <v>97</v>
      </c>
      <c r="AT21" t="s">
        <v>138</v>
      </c>
      <c r="AU21" t="s">
        <v>222</v>
      </c>
      <c r="AV21" t="s">
        <v>199</v>
      </c>
      <c r="AX21" t="s">
        <v>219</v>
      </c>
      <c r="BA21" t="s">
        <v>221</v>
      </c>
      <c r="BC21">
        <v>0</v>
      </c>
      <c r="BD21">
        <v>0</v>
      </c>
      <c r="BF21">
        <v>24</v>
      </c>
      <c r="BH21">
        <v>116.5</v>
      </c>
      <c r="BI21">
        <v>14</v>
      </c>
    </row>
    <row r="22" spans="1:61" x14ac:dyDescent="0.25">
      <c r="A22">
        <v>440</v>
      </c>
      <c r="B22" t="s">
        <v>209</v>
      </c>
      <c r="C22" t="s">
        <v>210</v>
      </c>
      <c r="D22" t="s">
        <v>125</v>
      </c>
      <c r="E22" t="s">
        <v>184</v>
      </c>
      <c r="F22" t="s">
        <v>65</v>
      </c>
      <c r="G22">
        <v>7.1999999999999995E-2</v>
      </c>
      <c r="J22" t="s">
        <v>223</v>
      </c>
      <c r="L22" t="s">
        <v>224</v>
      </c>
      <c r="P22" t="s">
        <v>89</v>
      </c>
      <c r="Q22" t="s">
        <v>188</v>
      </c>
      <c r="R22" t="s">
        <v>73</v>
      </c>
      <c r="S22" t="s">
        <v>72</v>
      </c>
      <c r="T22" t="s">
        <v>189</v>
      </c>
      <c r="U22" t="s">
        <v>71</v>
      </c>
      <c r="AF22" t="s">
        <v>74</v>
      </c>
      <c r="AG22" t="s">
        <v>75</v>
      </c>
      <c r="AH22" t="s">
        <v>81</v>
      </c>
      <c r="AI22" t="s">
        <v>77</v>
      </c>
      <c r="AK22">
        <v>5</v>
      </c>
      <c r="AL22" t="s">
        <v>133</v>
      </c>
      <c r="AM22" t="s">
        <v>79</v>
      </c>
      <c r="AN22" t="s">
        <v>80</v>
      </c>
      <c r="AO22" t="s">
        <v>136</v>
      </c>
      <c r="AP22" t="s">
        <v>72</v>
      </c>
      <c r="AQ22">
        <v>4378</v>
      </c>
      <c r="AR22" t="s">
        <v>83</v>
      </c>
      <c r="AS22" t="s">
        <v>136</v>
      </c>
      <c r="AT22" t="s">
        <v>84</v>
      </c>
      <c r="AU22" t="s">
        <v>188</v>
      </c>
      <c r="AW22" t="s">
        <v>225</v>
      </c>
      <c r="BA22" t="s">
        <v>226</v>
      </c>
      <c r="BC22">
        <v>0</v>
      </c>
      <c r="BF22">
        <v>20</v>
      </c>
      <c r="BG22">
        <v>2</v>
      </c>
    </row>
    <row r="23" spans="1:61" x14ac:dyDescent="0.25">
      <c r="A23">
        <v>440</v>
      </c>
      <c r="B23" t="s">
        <v>209</v>
      </c>
      <c r="C23" t="s">
        <v>210</v>
      </c>
      <c r="D23" t="s">
        <v>125</v>
      </c>
      <c r="E23" t="s">
        <v>184</v>
      </c>
      <c r="F23" t="s">
        <v>65</v>
      </c>
      <c r="G23">
        <v>7.1999999999999995E-2</v>
      </c>
      <c r="J23" t="s">
        <v>223</v>
      </c>
      <c r="L23" t="s">
        <v>224</v>
      </c>
      <c r="P23" t="s">
        <v>89</v>
      </c>
      <c r="Q23" t="s">
        <v>188</v>
      </c>
      <c r="R23" t="s">
        <v>73</v>
      </c>
      <c r="S23" t="s">
        <v>72</v>
      </c>
      <c r="T23" t="s">
        <v>189</v>
      </c>
      <c r="U23" t="s">
        <v>71</v>
      </c>
      <c r="AF23" t="s">
        <v>74</v>
      </c>
      <c r="AG23" t="s">
        <v>75</v>
      </c>
      <c r="AH23" t="s">
        <v>81</v>
      </c>
      <c r="AI23" t="s">
        <v>77</v>
      </c>
      <c r="AK23">
        <v>5</v>
      </c>
      <c r="AL23" t="s">
        <v>133</v>
      </c>
      <c r="AM23" t="s">
        <v>79</v>
      </c>
      <c r="AN23" t="s">
        <v>80</v>
      </c>
      <c r="AO23" t="s">
        <v>136</v>
      </c>
      <c r="AP23" t="s">
        <v>72</v>
      </c>
      <c r="AQ23">
        <v>4378</v>
      </c>
      <c r="AR23" t="s">
        <v>83</v>
      </c>
      <c r="AS23" t="s">
        <v>136</v>
      </c>
      <c r="AT23" t="s">
        <v>84</v>
      </c>
      <c r="AU23" t="s">
        <v>188</v>
      </c>
      <c r="AW23" t="s">
        <v>225</v>
      </c>
      <c r="BA23" t="s">
        <v>226</v>
      </c>
      <c r="BC23">
        <v>0</v>
      </c>
      <c r="BF23">
        <v>20</v>
      </c>
      <c r="BG23">
        <v>0</v>
      </c>
    </row>
    <row r="24" spans="1:61" x14ac:dyDescent="0.25">
      <c r="A24">
        <v>440</v>
      </c>
      <c r="B24" t="s">
        <v>209</v>
      </c>
      <c r="C24" t="s">
        <v>210</v>
      </c>
      <c r="D24" t="s">
        <v>125</v>
      </c>
      <c r="E24" t="s">
        <v>64</v>
      </c>
      <c r="F24" t="s">
        <v>65</v>
      </c>
      <c r="G24">
        <v>5.7000000000000002E-2</v>
      </c>
      <c r="I24" s="1">
        <v>34366</v>
      </c>
      <c r="J24" t="s">
        <v>211</v>
      </c>
      <c r="K24" t="s">
        <v>227</v>
      </c>
      <c r="L24" t="s">
        <v>228</v>
      </c>
      <c r="P24" t="s">
        <v>69</v>
      </c>
      <c r="Q24" t="s">
        <v>188</v>
      </c>
      <c r="R24" t="s">
        <v>73</v>
      </c>
      <c r="S24" t="s">
        <v>72</v>
      </c>
      <c r="T24" t="s">
        <v>69</v>
      </c>
      <c r="U24" t="s">
        <v>73</v>
      </c>
      <c r="AF24" t="s">
        <v>74</v>
      </c>
      <c r="AG24" t="s">
        <v>75</v>
      </c>
      <c r="AH24" t="s">
        <v>76</v>
      </c>
      <c r="AI24" t="s">
        <v>77</v>
      </c>
      <c r="AK24">
        <v>5</v>
      </c>
      <c r="AL24" t="s">
        <v>190</v>
      </c>
      <c r="AM24" t="s">
        <v>79</v>
      </c>
      <c r="AN24" t="s">
        <v>80</v>
      </c>
      <c r="AO24" t="s">
        <v>136</v>
      </c>
      <c r="AP24" t="s">
        <v>82</v>
      </c>
      <c r="AQ24">
        <v>1357</v>
      </c>
      <c r="AR24" t="s">
        <v>83</v>
      </c>
      <c r="AS24" t="s">
        <v>136</v>
      </c>
      <c r="AT24" t="s">
        <v>84</v>
      </c>
      <c r="AU24" t="s">
        <v>188</v>
      </c>
      <c r="AW24" t="s">
        <v>229</v>
      </c>
      <c r="AX24" t="s">
        <v>122</v>
      </c>
      <c r="AZ24" t="s">
        <v>85</v>
      </c>
      <c r="BA24" t="s">
        <v>230</v>
      </c>
      <c r="BC24">
        <v>0</v>
      </c>
      <c r="BE24">
        <v>0</v>
      </c>
      <c r="BF24">
        <v>20</v>
      </c>
      <c r="BG24">
        <v>2</v>
      </c>
    </row>
    <row r="25" spans="1:61" x14ac:dyDescent="0.25">
      <c r="A25">
        <v>440</v>
      </c>
      <c r="B25" t="s">
        <v>209</v>
      </c>
      <c r="C25" t="s">
        <v>210</v>
      </c>
      <c r="D25" t="s">
        <v>125</v>
      </c>
      <c r="E25" t="s">
        <v>64</v>
      </c>
      <c r="F25" t="s">
        <v>65</v>
      </c>
      <c r="G25">
        <v>5.7000000000000002E-2</v>
      </c>
      <c r="I25" s="1">
        <v>34366</v>
      </c>
      <c r="J25" t="s">
        <v>211</v>
      </c>
      <c r="K25" t="s">
        <v>227</v>
      </c>
      <c r="L25" t="s">
        <v>228</v>
      </c>
      <c r="P25" t="s">
        <v>69</v>
      </c>
      <c r="Q25" t="s">
        <v>188</v>
      </c>
      <c r="R25" t="s">
        <v>73</v>
      </c>
      <c r="S25" t="s">
        <v>72</v>
      </c>
      <c r="T25" t="s">
        <v>69</v>
      </c>
      <c r="U25" t="s">
        <v>73</v>
      </c>
      <c r="AF25" t="s">
        <v>74</v>
      </c>
      <c r="AG25" t="s">
        <v>75</v>
      </c>
      <c r="AH25" t="s">
        <v>76</v>
      </c>
      <c r="AI25" t="s">
        <v>77</v>
      </c>
      <c r="AK25">
        <v>5</v>
      </c>
      <c r="AL25" t="s">
        <v>190</v>
      </c>
      <c r="AM25" t="s">
        <v>79</v>
      </c>
      <c r="AN25" t="s">
        <v>80</v>
      </c>
      <c r="AO25" t="s">
        <v>136</v>
      </c>
      <c r="AP25" t="s">
        <v>82</v>
      </c>
      <c r="AQ25">
        <v>1357</v>
      </c>
      <c r="AR25" t="s">
        <v>83</v>
      </c>
      <c r="AS25" t="s">
        <v>136</v>
      </c>
      <c r="AT25" t="s">
        <v>84</v>
      </c>
      <c r="AU25" t="s">
        <v>188</v>
      </c>
      <c r="AW25" t="s">
        <v>85</v>
      </c>
      <c r="AZ25" t="s">
        <v>85</v>
      </c>
      <c r="BC25">
        <v>0</v>
      </c>
      <c r="BE25">
        <v>0</v>
      </c>
      <c r="BF25">
        <v>20</v>
      </c>
      <c r="BG25">
        <v>2</v>
      </c>
    </row>
    <row r="26" spans="1:61" x14ac:dyDescent="0.25">
      <c r="A26">
        <v>440</v>
      </c>
      <c r="B26" t="s">
        <v>209</v>
      </c>
      <c r="C26" t="s">
        <v>210</v>
      </c>
      <c r="D26" t="s">
        <v>125</v>
      </c>
      <c r="E26" t="s">
        <v>64</v>
      </c>
      <c r="F26" t="s">
        <v>101</v>
      </c>
      <c r="G26">
        <v>1.5999999999999999E-5</v>
      </c>
      <c r="I26" s="1">
        <v>34366</v>
      </c>
      <c r="J26" t="s">
        <v>211</v>
      </c>
      <c r="K26" t="s">
        <v>227</v>
      </c>
      <c r="L26" t="s">
        <v>228</v>
      </c>
      <c r="P26" t="s">
        <v>69</v>
      </c>
      <c r="Q26" t="s">
        <v>231</v>
      </c>
      <c r="R26" t="s">
        <v>73</v>
      </c>
      <c r="S26" t="s">
        <v>69</v>
      </c>
      <c r="T26" t="s">
        <v>69</v>
      </c>
      <c r="U26" t="s">
        <v>73</v>
      </c>
      <c r="AF26" t="s">
        <v>74</v>
      </c>
      <c r="AG26" t="s">
        <v>75</v>
      </c>
      <c r="AH26" t="s">
        <v>76</v>
      </c>
      <c r="AI26" t="s">
        <v>77</v>
      </c>
      <c r="AK26">
        <v>5</v>
      </c>
      <c r="AL26" t="s">
        <v>190</v>
      </c>
      <c r="AM26" t="s">
        <v>79</v>
      </c>
      <c r="AN26" t="s">
        <v>80</v>
      </c>
      <c r="AO26" t="s">
        <v>136</v>
      </c>
      <c r="AP26" t="s">
        <v>82</v>
      </c>
      <c r="AQ26">
        <v>1359</v>
      </c>
      <c r="AR26" t="s">
        <v>83</v>
      </c>
      <c r="AS26" t="s">
        <v>136</v>
      </c>
      <c r="AT26" t="s">
        <v>84</v>
      </c>
      <c r="AU26" t="s">
        <v>188</v>
      </c>
      <c r="BA26" t="s">
        <v>232</v>
      </c>
    </row>
    <row r="27" spans="1:61" x14ac:dyDescent="0.25">
      <c r="A27">
        <v>298</v>
      </c>
      <c r="B27" t="s">
        <v>233</v>
      </c>
      <c r="C27" t="s">
        <v>234</v>
      </c>
      <c r="D27" t="s">
        <v>235</v>
      </c>
      <c r="E27" t="s">
        <v>64</v>
      </c>
      <c r="F27" t="s">
        <v>86</v>
      </c>
      <c r="G27">
        <v>5.0000000000000001E-3</v>
      </c>
      <c r="H27">
        <f t="shared" ref="H27:H30" si="3">ROUND(N27/V27/G27,2)</f>
        <v>1</v>
      </c>
      <c r="I27" s="1">
        <v>32412</v>
      </c>
      <c r="J27" t="s">
        <v>236</v>
      </c>
      <c r="K27" t="s">
        <v>237</v>
      </c>
      <c r="L27" t="s">
        <v>238</v>
      </c>
      <c r="M27" t="s">
        <v>165</v>
      </c>
      <c r="N27">
        <v>15</v>
      </c>
      <c r="O27" t="s">
        <v>85</v>
      </c>
      <c r="P27" t="s">
        <v>89</v>
      </c>
      <c r="Q27" t="s">
        <v>239</v>
      </c>
      <c r="R27" t="s">
        <v>71</v>
      </c>
      <c r="S27" t="s">
        <v>72</v>
      </c>
      <c r="T27" t="s">
        <v>72</v>
      </c>
      <c r="U27" t="s">
        <v>71</v>
      </c>
      <c r="V27">
        <v>3000</v>
      </c>
      <c r="W27">
        <v>10</v>
      </c>
      <c r="X27">
        <v>10</v>
      </c>
      <c r="Y27">
        <v>10</v>
      </c>
      <c r="AA27">
        <v>3</v>
      </c>
      <c r="AC27" t="b">
        <f t="shared" ref="AC27:AC30" si="4">IF(PRODUCT(W27:AB27)=V27,TRUE,IF(PRODUCT(W27:AB27)/3=V27/(10/3),TRUE,IF(PRODUCT(W27:AB27)/9=V27/10,TRUE,IF(PRODUCT(W27:AB27)/27=V27/(100/3),TRUE,FALSE))))</f>
        <v>1</v>
      </c>
      <c r="AF27" t="s">
        <v>91</v>
      </c>
      <c r="AG27" t="s">
        <v>240</v>
      </c>
      <c r="AH27" t="s">
        <v>76</v>
      </c>
      <c r="AI27" t="s">
        <v>215</v>
      </c>
      <c r="AL27" t="s">
        <v>133</v>
      </c>
      <c r="AM27" t="s">
        <v>134</v>
      </c>
      <c r="AN27" t="s">
        <v>96</v>
      </c>
      <c r="AO27" t="s">
        <v>136</v>
      </c>
      <c r="AP27" t="s">
        <v>72</v>
      </c>
      <c r="AQ27">
        <v>558</v>
      </c>
      <c r="AR27" t="s">
        <v>93</v>
      </c>
      <c r="AS27" t="s">
        <v>136</v>
      </c>
      <c r="AT27" t="s">
        <v>84</v>
      </c>
      <c r="AU27" t="s">
        <v>241</v>
      </c>
      <c r="BA27" t="s">
        <v>242</v>
      </c>
    </row>
    <row r="28" spans="1:61" x14ac:dyDescent="0.25">
      <c r="A28">
        <v>298</v>
      </c>
      <c r="B28" t="s">
        <v>233</v>
      </c>
      <c r="C28" t="s">
        <v>234</v>
      </c>
      <c r="D28" t="s">
        <v>235</v>
      </c>
      <c r="E28" t="s">
        <v>64</v>
      </c>
      <c r="F28" t="s">
        <v>86</v>
      </c>
      <c r="G28">
        <v>5.0000000000000001E-3</v>
      </c>
      <c r="H28">
        <f t="shared" si="3"/>
        <v>1</v>
      </c>
      <c r="I28" s="1">
        <v>32412</v>
      </c>
      <c r="J28" t="s">
        <v>236</v>
      </c>
      <c r="K28" t="s">
        <v>237</v>
      </c>
      <c r="L28" t="s">
        <v>238</v>
      </c>
      <c r="M28" t="s">
        <v>165</v>
      </c>
      <c r="N28">
        <v>15</v>
      </c>
      <c r="O28" t="s">
        <v>85</v>
      </c>
      <c r="P28" t="s">
        <v>89</v>
      </c>
      <c r="Q28" t="s">
        <v>239</v>
      </c>
      <c r="R28" t="s">
        <v>71</v>
      </c>
      <c r="S28" t="s">
        <v>72</v>
      </c>
      <c r="T28" t="s">
        <v>72</v>
      </c>
      <c r="U28" t="s">
        <v>71</v>
      </c>
      <c r="V28">
        <v>3000</v>
      </c>
      <c r="W28">
        <v>10</v>
      </c>
      <c r="X28">
        <v>10</v>
      </c>
      <c r="Y28">
        <v>10</v>
      </c>
      <c r="AA28">
        <v>3</v>
      </c>
      <c r="AC28" t="b">
        <f t="shared" si="4"/>
        <v>1</v>
      </c>
      <c r="AF28" t="s">
        <v>91</v>
      </c>
      <c r="AG28" t="s">
        <v>240</v>
      </c>
      <c r="AH28" t="s">
        <v>76</v>
      </c>
      <c r="AI28" t="s">
        <v>215</v>
      </c>
      <c r="AL28" t="s">
        <v>133</v>
      </c>
      <c r="AM28" t="s">
        <v>134</v>
      </c>
      <c r="AN28" t="s">
        <v>96</v>
      </c>
      <c r="AO28" t="s">
        <v>136</v>
      </c>
      <c r="AP28" t="s">
        <v>72</v>
      </c>
      <c r="AQ28">
        <v>558</v>
      </c>
      <c r="AR28" t="s">
        <v>93</v>
      </c>
      <c r="AS28" t="s">
        <v>136</v>
      </c>
      <c r="AT28" t="s">
        <v>84</v>
      </c>
      <c r="AU28" t="s">
        <v>243</v>
      </c>
      <c r="BA28" t="s">
        <v>244</v>
      </c>
    </row>
    <row r="29" spans="1:61" x14ac:dyDescent="0.25">
      <c r="A29">
        <v>298</v>
      </c>
      <c r="B29" t="s">
        <v>233</v>
      </c>
      <c r="C29" t="s">
        <v>234</v>
      </c>
      <c r="D29" t="s">
        <v>235</v>
      </c>
      <c r="E29" t="s">
        <v>64</v>
      </c>
      <c r="F29" t="s">
        <v>86</v>
      </c>
      <c r="G29">
        <v>5.0000000000000001E-3</v>
      </c>
      <c r="H29">
        <f t="shared" si="3"/>
        <v>1</v>
      </c>
      <c r="I29" s="1">
        <v>32412</v>
      </c>
      <c r="J29" t="s">
        <v>236</v>
      </c>
      <c r="K29" t="s">
        <v>237</v>
      </c>
      <c r="L29" t="s">
        <v>238</v>
      </c>
      <c r="M29" t="s">
        <v>165</v>
      </c>
      <c r="N29">
        <v>15</v>
      </c>
      <c r="O29" t="s">
        <v>85</v>
      </c>
      <c r="P29" t="s">
        <v>89</v>
      </c>
      <c r="Q29" t="s">
        <v>239</v>
      </c>
      <c r="R29" t="s">
        <v>71</v>
      </c>
      <c r="S29" t="s">
        <v>72</v>
      </c>
      <c r="T29" t="s">
        <v>72</v>
      </c>
      <c r="U29" t="s">
        <v>71</v>
      </c>
      <c r="V29">
        <v>3000</v>
      </c>
      <c r="W29">
        <v>10</v>
      </c>
      <c r="X29">
        <v>10</v>
      </c>
      <c r="Y29">
        <v>10</v>
      </c>
      <c r="AA29">
        <v>3</v>
      </c>
      <c r="AC29" t="b">
        <f t="shared" si="4"/>
        <v>1</v>
      </c>
      <c r="AF29" t="s">
        <v>91</v>
      </c>
      <c r="AG29" t="s">
        <v>240</v>
      </c>
      <c r="AH29" t="s">
        <v>76</v>
      </c>
      <c r="AI29" t="s">
        <v>215</v>
      </c>
      <c r="AL29" t="s">
        <v>133</v>
      </c>
      <c r="AM29" t="s">
        <v>134</v>
      </c>
      <c r="AN29" t="s">
        <v>245</v>
      </c>
      <c r="AO29" t="s">
        <v>136</v>
      </c>
      <c r="AP29" t="s">
        <v>72</v>
      </c>
      <c r="AQ29">
        <v>559</v>
      </c>
      <c r="AR29" t="s">
        <v>93</v>
      </c>
      <c r="AS29" t="s">
        <v>136</v>
      </c>
      <c r="AT29" t="s">
        <v>84</v>
      </c>
      <c r="AU29" t="s">
        <v>246</v>
      </c>
      <c r="BA29" t="s">
        <v>247</v>
      </c>
    </row>
    <row r="30" spans="1:61" x14ac:dyDescent="0.25">
      <c r="A30">
        <v>298</v>
      </c>
      <c r="B30" t="s">
        <v>233</v>
      </c>
      <c r="C30" t="s">
        <v>234</v>
      </c>
      <c r="D30" t="s">
        <v>235</v>
      </c>
      <c r="E30" t="s">
        <v>64</v>
      </c>
      <c r="F30" t="s">
        <v>86</v>
      </c>
      <c r="G30">
        <v>5.0000000000000001E-3</v>
      </c>
      <c r="H30">
        <f t="shared" si="3"/>
        <v>1</v>
      </c>
      <c r="I30" s="1">
        <v>32412</v>
      </c>
      <c r="J30" t="s">
        <v>236</v>
      </c>
      <c r="K30" t="s">
        <v>237</v>
      </c>
      <c r="L30" t="s">
        <v>238</v>
      </c>
      <c r="M30" t="s">
        <v>165</v>
      </c>
      <c r="N30">
        <v>15</v>
      </c>
      <c r="O30" t="s">
        <v>85</v>
      </c>
      <c r="P30" t="s">
        <v>89</v>
      </c>
      <c r="Q30" t="s">
        <v>239</v>
      </c>
      <c r="R30" t="s">
        <v>71</v>
      </c>
      <c r="S30" t="s">
        <v>72</v>
      </c>
      <c r="T30" t="s">
        <v>72</v>
      </c>
      <c r="U30" t="s">
        <v>71</v>
      </c>
      <c r="V30">
        <v>3000</v>
      </c>
      <c r="W30">
        <v>10</v>
      </c>
      <c r="X30">
        <v>10</v>
      </c>
      <c r="Y30">
        <v>10</v>
      </c>
      <c r="AA30">
        <v>3</v>
      </c>
      <c r="AC30" t="b">
        <f t="shared" si="4"/>
        <v>1</v>
      </c>
      <c r="AF30" t="s">
        <v>91</v>
      </c>
      <c r="AG30" t="s">
        <v>240</v>
      </c>
      <c r="AH30" t="s">
        <v>76</v>
      </c>
      <c r="AI30" t="s">
        <v>215</v>
      </c>
      <c r="AL30" t="s">
        <v>133</v>
      </c>
      <c r="AM30" t="s">
        <v>134</v>
      </c>
      <c r="AN30" t="s">
        <v>80</v>
      </c>
      <c r="AO30" t="s">
        <v>136</v>
      </c>
      <c r="AP30" t="s">
        <v>72</v>
      </c>
      <c r="AQ30">
        <v>1068</v>
      </c>
      <c r="AR30" t="s">
        <v>93</v>
      </c>
      <c r="AS30" t="s">
        <v>136</v>
      </c>
      <c r="AT30" t="s">
        <v>84</v>
      </c>
      <c r="AU30" t="s">
        <v>248</v>
      </c>
      <c r="BA30" t="s">
        <v>249</v>
      </c>
    </row>
    <row r="31" spans="1:61" x14ac:dyDescent="0.25">
      <c r="A31">
        <v>392</v>
      </c>
      <c r="B31" t="s">
        <v>250</v>
      </c>
      <c r="C31" t="s">
        <v>251</v>
      </c>
      <c r="D31" t="s">
        <v>252</v>
      </c>
      <c r="E31" t="s">
        <v>184</v>
      </c>
      <c r="F31" t="s">
        <v>253</v>
      </c>
      <c r="G31">
        <v>5.7000000000000002E-3</v>
      </c>
      <c r="J31" t="s">
        <v>254</v>
      </c>
      <c r="K31" t="s">
        <v>255</v>
      </c>
      <c r="L31" t="s">
        <v>256</v>
      </c>
      <c r="P31" t="s">
        <v>112</v>
      </c>
      <c r="Q31" t="s">
        <v>257</v>
      </c>
      <c r="R31" t="s">
        <v>71</v>
      </c>
      <c r="S31" t="s">
        <v>72</v>
      </c>
      <c r="T31" t="s">
        <v>189</v>
      </c>
      <c r="U31" t="s">
        <v>73</v>
      </c>
      <c r="AF31" t="s">
        <v>91</v>
      </c>
      <c r="AG31" t="s">
        <v>258</v>
      </c>
      <c r="AH31" t="s">
        <v>81</v>
      </c>
      <c r="AI31" t="s">
        <v>77</v>
      </c>
      <c r="AK31">
        <v>5</v>
      </c>
      <c r="AL31" t="s">
        <v>190</v>
      </c>
      <c r="AM31" t="s">
        <v>79</v>
      </c>
      <c r="AN31" t="s">
        <v>259</v>
      </c>
      <c r="AO31" t="s">
        <v>136</v>
      </c>
      <c r="AP31" t="s">
        <v>72</v>
      </c>
      <c r="AQ31">
        <v>2498</v>
      </c>
      <c r="AR31" t="s">
        <v>83</v>
      </c>
      <c r="AS31" t="s">
        <v>136</v>
      </c>
      <c r="AT31" t="s">
        <v>84</v>
      </c>
      <c r="AU31" t="s">
        <v>257</v>
      </c>
      <c r="AW31" t="s">
        <v>85</v>
      </c>
      <c r="BA31" t="s">
        <v>260</v>
      </c>
      <c r="BC31">
        <v>0</v>
      </c>
      <c r="BF31">
        <v>20</v>
      </c>
      <c r="BG31">
        <v>0</v>
      </c>
    </row>
    <row r="32" spans="1:61" x14ac:dyDescent="0.25">
      <c r="A32">
        <v>392</v>
      </c>
      <c r="B32" t="s">
        <v>250</v>
      </c>
      <c r="C32" t="s">
        <v>251</v>
      </c>
      <c r="D32" t="s">
        <v>252</v>
      </c>
      <c r="E32" t="s">
        <v>261</v>
      </c>
      <c r="F32" t="s">
        <v>86</v>
      </c>
      <c r="G32">
        <v>0.2</v>
      </c>
      <c r="H32">
        <f>ROUND(N32/V32/G32,2)</f>
        <v>1.19</v>
      </c>
      <c r="J32" t="s">
        <v>262</v>
      </c>
      <c r="K32" t="s">
        <v>263</v>
      </c>
      <c r="L32" t="s">
        <v>264</v>
      </c>
      <c r="M32" t="s">
        <v>144</v>
      </c>
      <c r="N32">
        <v>714.3</v>
      </c>
      <c r="O32" t="s">
        <v>85</v>
      </c>
      <c r="P32" t="s">
        <v>89</v>
      </c>
      <c r="Q32" t="s">
        <v>265</v>
      </c>
      <c r="R32" t="s">
        <v>73</v>
      </c>
      <c r="S32" t="s">
        <v>72</v>
      </c>
      <c r="T32" t="s">
        <v>72</v>
      </c>
      <c r="U32" t="s">
        <v>71</v>
      </c>
      <c r="V32">
        <v>3000</v>
      </c>
      <c r="W32">
        <v>10</v>
      </c>
      <c r="X32">
        <v>10</v>
      </c>
      <c r="Y32">
        <v>10</v>
      </c>
      <c r="AA32">
        <v>3</v>
      </c>
      <c r="AC32" t="b">
        <f>IF(PRODUCT(W32:AB32)=V32,TRUE,IF(PRODUCT(W32:AB32)/3=V32/(10/3),TRUE,IF(PRODUCT(W32:AB32)/9=V32/10,TRUE,IF(PRODUCT(W32:AB32)/27=V32/(100/3),TRUE,FALSE))))</f>
        <v>1</v>
      </c>
      <c r="AF32" t="s">
        <v>91</v>
      </c>
      <c r="AG32" t="s">
        <v>240</v>
      </c>
      <c r="AH32" t="s">
        <v>97</v>
      </c>
      <c r="AI32" t="s">
        <v>77</v>
      </c>
      <c r="AK32">
        <v>5</v>
      </c>
      <c r="AL32" t="s">
        <v>266</v>
      </c>
      <c r="AM32" t="s">
        <v>79</v>
      </c>
      <c r="AN32" t="s">
        <v>96</v>
      </c>
      <c r="AO32" t="s">
        <v>136</v>
      </c>
      <c r="AP32" t="s">
        <v>72</v>
      </c>
      <c r="AQ32">
        <v>3217</v>
      </c>
      <c r="AR32" t="s">
        <v>267</v>
      </c>
      <c r="AS32" t="s">
        <v>136</v>
      </c>
      <c r="AT32" t="s">
        <v>138</v>
      </c>
      <c r="AU32" t="s">
        <v>268</v>
      </c>
      <c r="BA32" t="s">
        <v>269</v>
      </c>
    </row>
    <row r="33" spans="1:59" x14ac:dyDescent="0.25">
      <c r="A33">
        <v>393</v>
      </c>
      <c r="B33" t="s">
        <v>270</v>
      </c>
      <c r="C33" t="s">
        <v>271</v>
      </c>
      <c r="D33" t="s">
        <v>272</v>
      </c>
      <c r="E33" t="s">
        <v>64</v>
      </c>
      <c r="F33" t="s">
        <v>106</v>
      </c>
      <c r="G33">
        <v>0.2</v>
      </c>
      <c r="I33" s="1">
        <v>37481</v>
      </c>
      <c r="J33" t="s">
        <v>273</v>
      </c>
      <c r="K33" t="s">
        <v>274</v>
      </c>
      <c r="L33" t="s">
        <v>275</v>
      </c>
      <c r="M33" t="s">
        <v>110</v>
      </c>
      <c r="N33">
        <v>6.9</v>
      </c>
      <c r="O33" t="s">
        <v>111</v>
      </c>
      <c r="P33" t="s">
        <v>112</v>
      </c>
      <c r="Q33" t="s">
        <v>276</v>
      </c>
      <c r="R33" t="s">
        <v>73</v>
      </c>
      <c r="S33" t="s">
        <v>72</v>
      </c>
      <c r="T33" t="s">
        <v>114</v>
      </c>
      <c r="U33" t="s">
        <v>73</v>
      </c>
      <c r="V33">
        <v>30</v>
      </c>
      <c r="W33">
        <v>3</v>
      </c>
      <c r="X33">
        <v>10</v>
      </c>
      <c r="AF33" t="s">
        <v>91</v>
      </c>
      <c r="AG33" t="s">
        <v>240</v>
      </c>
      <c r="AH33" t="s">
        <v>76</v>
      </c>
      <c r="AI33" t="s">
        <v>116</v>
      </c>
      <c r="AJ33">
        <v>6</v>
      </c>
      <c r="AK33">
        <v>5</v>
      </c>
      <c r="AL33" t="s">
        <v>277</v>
      </c>
      <c r="AM33" t="s">
        <v>169</v>
      </c>
      <c r="AN33" t="s">
        <v>80</v>
      </c>
      <c r="AO33" t="s">
        <v>136</v>
      </c>
      <c r="AP33" t="s">
        <v>154</v>
      </c>
      <c r="AQ33">
        <v>1364</v>
      </c>
      <c r="AR33" t="s">
        <v>93</v>
      </c>
      <c r="AS33" t="s">
        <v>81</v>
      </c>
      <c r="AT33" t="s">
        <v>84</v>
      </c>
      <c r="AU33" t="s">
        <v>276</v>
      </c>
      <c r="AW33" t="s">
        <v>111</v>
      </c>
      <c r="AY33" t="s">
        <v>119</v>
      </c>
      <c r="AZ33" t="s">
        <v>111</v>
      </c>
      <c r="BA33" t="s">
        <v>278</v>
      </c>
      <c r="BC33">
        <v>0</v>
      </c>
      <c r="BD33">
        <v>0</v>
      </c>
      <c r="BE33">
        <v>0</v>
      </c>
      <c r="BF33">
        <v>16</v>
      </c>
      <c r="BG33">
        <v>0</v>
      </c>
    </row>
    <row r="34" spans="1:59" x14ac:dyDescent="0.25">
      <c r="A34">
        <v>393</v>
      </c>
      <c r="B34" t="s">
        <v>270</v>
      </c>
      <c r="C34" t="s">
        <v>271</v>
      </c>
      <c r="D34" t="s">
        <v>272</v>
      </c>
      <c r="E34" t="s">
        <v>279</v>
      </c>
      <c r="F34" t="s">
        <v>280</v>
      </c>
      <c r="G34">
        <v>8.9999999999999993E-3</v>
      </c>
      <c r="H34">
        <f t="shared" ref="H34:H35" si="5">ROUND(N34/V34/G34,2)</f>
        <v>1</v>
      </c>
      <c r="J34" t="s">
        <v>281</v>
      </c>
      <c r="K34" t="s">
        <v>282</v>
      </c>
      <c r="L34" t="s">
        <v>283</v>
      </c>
      <c r="M34" t="s">
        <v>88</v>
      </c>
      <c r="N34">
        <v>9</v>
      </c>
      <c r="O34" t="s">
        <v>85</v>
      </c>
      <c r="P34" t="s">
        <v>89</v>
      </c>
      <c r="Q34" t="s">
        <v>284</v>
      </c>
      <c r="R34" t="s">
        <v>73</v>
      </c>
      <c r="S34" t="s">
        <v>72</v>
      </c>
      <c r="T34" t="s">
        <v>72</v>
      </c>
      <c r="U34" t="s">
        <v>71</v>
      </c>
      <c r="V34">
        <v>1000</v>
      </c>
      <c r="W34">
        <v>10</v>
      </c>
      <c r="X34">
        <v>10</v>
      </c>
      <c r="Z34">
        <v>10</v>
      </c>
      <c r="AC34" t="b">
        <f t="shared" ref="AC34:AC35" si="6">IF(PRODUCT(W34:AB34)=V34,TRUE,IF(PRODUCT(W34:AB34)/3=V34/(10/3),TRUE,IF(PRODUCT(W34:AB34)/9=V34/10,TRUE,IF(PRODUCT(W34:AB34)/27=V34/(100/3),TRUE,FALSE))))</f>
        <v>1</v>
      </c>
      <c r="AF34" t="s">
        <v>91</v>
      </c>
      <c r="AG34" t="s">
        <v>240</v>
      </c>
      <c r="AH34" t="s">
        <v>76</v>
      </c>
      <c r="AI34" t="s">
        <v>215</v>
      </c>
      <c r="AL34" t="s">
        <v>147</v>
      </c>
      <c r="AM34" t="s">
        <v>148</v>
      </c>
      <c r="AN34" t="s">
        <v>80</v>
      </c>
      <c r="AO34" t="s">
        <v>136</v>
      </c>
      <c r="AP34" t="s">
        <v>154</v>
      </c>
      <c r="AQ34">
        <v>4087</v>
      </c>
      <c r="AR34" t="s">
        <v>93</v>
      </c>
      <c r="AS34" t="s">
        <v>136</v>
      </c>
      <c r="AT34" t="s">
        <v>84</v>
      </c>
      <c r="AU34" t="s">
        <v>285</v>
      </c>
      <c r="BA34" t="s">
        <v>286</v>
      </c>
    </row>
    <row r="35" spans="1:59" x14ac:dyDescent="0.25">
      <c r="A35">
        <v>393</v>
      </c>
      <c r="B35" t="s">
        <v>270</v>
      </c>
      <c r="C35" t="s">
        <v>271</v>
      </c>
      <c r="D35" t="s">
        <v>272</v>
      </c>
      <c r="E35" t="s">
        <v>64</v>
      </c>
      <c r="F35" t="s">
        <v>86</v>
      </c>
      <c r="G35">
        <v>0.05</v>
      </c>
      <c r="H35">
        <f t="shared" si="5"/>
        <v>0.92</v>
      </c>
      <c r="I35" s="1">
        <v>37481</v>
      </c>
      <c r="J35" t="s">
        <v>273</v>
      </c>
      <c r="K35" t="s">
        <v>274</v>
      </c>
      <c r="L35" t="s">
        <v>287</v>
      </c>
      <c r="M35" t="s">
        <v>129</v>
      </c>
      <c r="N35">
        <v>4.5999999999999996</v>
      </c>
      <c r="O35" t="s">
        <v>85</v>
      </c>
      <c r="P35" t="s">
        <v>112</v>
      </c>
      <c r="Q35" t="s">
        <v>276</v>
      </c>
      <c r="R35" t="s">
        <v>71</v>
      </c>
      <c r="S35" t="s">
        <v>72</v>
      </c>
      <c r="T35" t="s">
        <v>72</v>
      </c>
      <c r="U35" t="s">
        <v>73</v>
      </c>
      <c r="V35">
        <v>100</v>
      </c>
      <c r="W35">
        <v>10</v>
      </c>
      <c r="X35">
        <v>10</v>
      </c>
      <c r="AC35" t="b">
        <f t="shared" si="6"/>
        <v>1</v>
      </c>
      <c r="AF35" t="s">
        <v>91</v>
      </c>
      <c r="AG35" t="s">
        <v>240</v>
      </c>
      <c r="AH35" t="s">
        <v>76</v>
      </c>
      <c r="AI35" t="s">
        <v>215</v>
      </c>
      <c r="AL35" t="s">
        <v>147</v>
      </c>
      <c r="AM35" t="s">
        <v>148</v>
      </c>
      <c r="AN35" t="s">
        <v>80</v>
      </c>
      <c r="AO35" t="s">
        <v>136</v>
      </c>
      <c r="AP35" t="s">
        <v>154</v>
      </c>
      <c r="AQ35">
        <v>1362</v>
      </c>
      <c r="AR35" t="s">
        <v>93</v>
      </c>
      <c r="AS35" t="s">
        <v>81</v>
      </c>
      <c r="AT35" t="s">
        <v>84</v>
      </c>
      <c r="AU35" t="s">
        <v>276</v>
      </c>
      <c r="AW35" t="s">
        <v>288</v>
      </c>
      <c r="AY35" t="s">
        <v>85</v>
      </c>
      <c r="BC35">
        <v>0</v>
      </c>
      <c r="BD35">
        <v>0</v>
      </c>
      <c r="BF35">
        <v>80</v>
      </c>
      <c r="BG35">
        <v>10</v>
      </c>
    </row>
    <row r="36" spans="1:59" x14ac:dyDescent="0.25">
      <c r="A36">
        <v>395</v>
      </c>
      <c r="B36" t="s">
        <v>289</v>
      </c>
      <c r="C36" t="s">
        <v>290</v>
      </c>
      <c r="D36" t="s">
        <v>291</v>
      </c>
      <c r="E36" t="s">
        <v>64</v>
      </c>
      <c r="F36" t="s">
        <v>106</v>
      </c>
      <c r="G36">
        <v>40</v>
      </c>
      <c r="I36" s="1">
        <v>34578</v>
      </c>
      <c r="J36" t="s">
        <v>292</v>
      </c>
      <c r="K36" t="s">
        <v>293</v>
      </c>
      <c r="L36" t="s">
        <v>294</v>
      </c>
      <c r="M36" t="s">
        <v>144</v>
      </c>
      <c r="N36">
        <v>12051</v>
      </c>
      <c r="O36" t="s">
        <v>111</v>
      </c>
      <c r="P36" t="s">
        <v>89</v>
      </c>
      <c r="Q36" t="s">
        <v>295</v>
      </c>
      <c r="R36" t="s">
        <v>73</v>
      </c>
      <c r="S36" t="s">
        <v>72</v>
      </c>
      <c r="T36" t="s">
        <v>114</v>
      </c>
      <c r="U36" t="s">
        <v>71</v>
      </c>
      <c r="V36">
        <v>300</v>
      </c>
      <c r="W36">
        <v>3</v>
      </c>
      <c r="X36">
        <v>10</v>
      </c>
      <c r="AA36">
        <v>10</v>
      </c>
      <c r="AF36" t="s">
        <v>91</v>
      </c>
      <c r="AG36" t="s">
        <v>296</v>
      </c>
      <c r="AH36" t="s">
        <v>76</v>
      </c>
      <c r="AI36" t="s">
        <v>116</v>
      </c>
      <c r="AJ36">
        <v>6</v>
      </c>
      <c r="AK36">
        <v>5</v>
      </c>
      <c r="AL36" t="s">
        <v>147</v>
      </c>
      <c r="AM36" t="s">
        <v>148</v>
      </c>
      <c r="AN36" t="s">
        <v>149</v>
      </c>
      <c r="AO36" t="s">
        <v>136</v>
      </c>
      <c r="AP36" t="s">
        <v>72</v>
      </c>
      <c r="AQ36">
        <v>1366</v>
      </c>
      <c r="AR36" t="s">
        <v>149</v>
      </c>
      <c r="AS36" t="s">
        <v>136</v>
      </c>
    </row>
    <row r="37" spans="1:59" x14ac:dyDescent="0.25">
      <c r="A37">
        <v>305</v>
      </c>
      <c r="B37" t="s">
        <v>297</v>
      </c>
      <c r="C37" t="s">
        <v>298</v>
      </c>
      <c r="D37" t="s">
        <v>299</v>
      </c>
      <c r="E37" t="s">
        <v>184</v>
      </c>
      <c r="F37" t="s">
        <v>101</v>
      </c>
      <c r="G37">
        <v>1.1000000000000001E-3</v>
      </c>
      <c r="J37" t="s">
        <v>185</v>
      </c>
      <c r="K37" t="s">
        <v>300</v>
      </c>
      <c r="L37" t="s">
        <v>301</v>
      </c>
      <c r="P37" t="s">
        <v>89</v>
      </c>
      <c r="Q37" t="s">
        <v>302</v>
      </c>
      <c r="R37" t="s">
        <v>71</v>
      </c>
      <c r="S37" t="s">
        <v>175</v>
      </c>
      <c r="T37" t="s">
        <v>189</v>
      </c>
      <c r="U37" t="s">
        <v>73</v>
      </c>
      <c r="AF37" t="s">
        <v>74</v>
      </c>
      <c r="AG37" t="s">
        <v>303</v>
      </c>
      <c r="AH37" t="s">
        <v>76</v>
      </c>
      <c r="AI37" t="s">
        <v>304</v>
      </c>
      <c r="AL37" t="s">
        <v>305</v>
      </c>
      <c r="AM37" t="s">
        <v>79</v>
      </c>
      <c r="AN37" t="s">
        <v>80</v>
      </c>
      <c r="AO37" t="s">
        <v>136</v>
      </c>
      <c r="AQ37">
        <v>2344</v>
      </c>
      <c r="AR37" t="s">
        <v>83</v>
      </c>
      <c r="AS37" t="s">
        <v>97</v>
      </c>
      <c r="AT37" t="s">
        <v>84</v>
      </c>
      <c r="AU37" t="s">
        <v>302</v>
      </c>
      <c r="AW37" t="s">
        <v>306</v>
      </c>
      <c r="BA37" t="s">
        <v>307</v>
      </c>
      <c r="BC37">
        <v>0</v>
      </c>
      <c r="BF37">
        <v>25</v>
      </c>
      <c r="BG37">
        <v>4</v>
      </c>
    </row>
    <row r="38" spans="1:59" x14ac:dyDescent="0.25">
      <c r="A38">
        <v>305</v>
      </c>
      <c r="B38" t="s">
        <v>297</v>
      </c>
      <c r="C38" t="s">
        <v>298</v>
      </c>
      <c r="D38" t="s">
        <v>299</v>
      </c>
      <c r="E38" t="s">
        <v>184</v>
      </c>
      <c r="F38" t="s">
        <v>101</v>
      </c>
      <c r="G38">
        <v>1.1000000000000001E-3</v>
      </c>
      <c r="J38" t="s">
        <v>185</v>
      </c>
      <c r="K38" t="s">
        <v>300</v>
      </c>
      <c r="L38" t="s">
        <v>301</v>
      </c>
      <c r="P38" t="s">
        <v>89</v>
      </c>
      <c r="Q38" t="s">
        <v>302</v>
      </c>
      <c r="R38" t="s">
        <v>71</v>
      </c>
      <c r="S38" t="s">
        <v>175</v>
      </c>
      <c r="T38" t="s">
        <v>189</v>
      </c>
      <c r="U38" t="s">
        <v>73</v>
      </c>
      <c r="AF38" t="s">
        <v>74</v>
      </c>
      <c r="AG38" t="s">
        <v>303</v>
      </c>
      <c r="AH38" t="s">
        <v>76</v>
      </c>
      <c r="AI38" t="s">
        <v>304</v>
      </c>
      <c r="AL38" t="s">
        <v>305</v>
      </c>
      <c r="AM38" t="s">
        <v>79</v>
      </c>
      <c r="AN38" t="s">
        <v>80</v>
      </c>
      <c r="AO38" t="s">
        <v>136</v>
      </c>
      <c r="AQ38">
        <v>2345</v>
      </c>
      <c r="AR38" t="s">
        <v>83</v>
      </c>
      <c r="AS38" t="s">
        <v>81</v>
      </c>
      <c r="AT38" t="s">
        <v>84</v>
      </c>
      <c r="AU38" t="s">
        <v>302</v>
      </c>
      <c r="AW38" t="s">
        <v>306</v>
      </c>
      <c r="BA38" t="s">
        <v>307</v>
      </c>
      <c r="BC38">
        <v>0</v>
      </c>
      <c r="BF38">
        <v>26</v>
      </c>
      <c r="BG38">
        <v>1</v>
      </c>
    </row>
    <row r="39" spans="1:59" x14ac:dyDescent="0.25">
      <c r="A39">
        <v>305</v>
      </c>
      <c r="B39" t="s">
        <v>297</v>
      </c>
      <c r="C39" t="s">
        <v>298</v>
      </c>
      <c r="D39" t="s">
        <v>299</v>
      </c>
      <c r="E39" t="s">
        <v>64</v>
      </c>
      <c r="F39" t="s">
        <v>65</v>
      </c>
      <c r="G39">
        <v>1.8</v>
      </c>
      <c r="I39" s="1">
        <v>34151</v>
      </c>
      <c r="J39" t="s">
        <v>308</v>
      </c>
      <c r="K39" t="s">
        <v>309</v>
      </c>
      <c r="L39" t="s">
        <v>310</v>
      </c>
      <c r="Q39" t="s">
        <v>311</v>
      </c>
      <c r="R39" t="s">
        <v>71</v>
      </c>
      <c r="S39" t="s">
        <v>72</v>
      </c>
      <c r="T39" t="s">
        <v>189</v>
      </c>
      <c r="U39" t="s">
        <v>73</v>
      </c>
      <c r="AF39" t="s">
        <v>74</v>
      </c>
      <c r="AG39" t="s">
        <v>303</v>
      </c>
      <c r="AH39" t="s">
        <v>97</v>
      </c>
      <c r="AI39" t="s">
        <v>304</v>
      </c>
      <c r="AL39" t="s">
        <v>312</v>
      </c>
      <c r="AM39" t="s">
        <v>169</v>
      </c>
      <c r="AN39" t="s">
        <v>80</v>
      </c>
      <c r="AO39" t="s">
        <v>136</v>
      </c>
      <c r="AP39" t="s">
        <v>72</v>
      </c>
      <c r="AQ39">
        <v>566</v>
      </c>
      <c r="AR39" t="s">
        <v>83</v>
      </c>
      <c r="AS39" t="s">
        <v>136</v>
      </c>
      <c r="AT39" t="s">
        <v>84</v>
      </c>
      <c r="AU39" t="s">
        <v>311</v>
      </c>
      <c r="AW39" t="s">
        <v>121</v>
      </c>
      <c r="AX39" t="s">
        <v>122</v>
      </c>
      <c r="AY39" t="s">
        <v>85</v>
      </c>
      <c r="AZ39" t="s">
        <v>85</v>
      </c>
      <c r="BA39" t="s">
        <v>313</v>
      </c>
      <c r="BC39">
        <v>0</v>
      </c>
      <c r="BD39">
        <v>0</v>
      </c>
      <c r="BE39">
        <v>0</v>
      </c>
      <c r="BF39">
        <v>22</v>
      </c>
      <c r="BG39">
        <v>2</v>
      </c>
    </row>
    <row r="40" spans="1:59" x14ac:dyDescent="0.25">
      <c r="A40">
        <v>305</v>
      </c>
      <c r="B40" t="s">
        <v>297</v>
      </c>
      <c r="C40" t="s">
        <v>298</v>
      </c>
      <c r="D40" t="s">
        <v>299</v>
      </c>
      <c r="E40" t="s">
        <v>64</v>
      </c>
      <c r="F40" t="s">
        <v>101</v>
      </c>
      <c r="G40">
        <v>5.1000000000000004E-4</v>
      </c>
      <c r="I40" s="1">
        <v>34151</v>
      </c>
      <c r="J40" t="s">
        <v>308</v>
      </c>
      <c r="K40" t="s">
        <v>309</v>
      </c>
      <c r="L40" t="s">
        <v>310</v>
      </c>
      <c r="P40" t="s">
        <v>89</v>
      </c>
      <c r="Q40" t="s">
        <v>311</v>
      </c>
      <c r="R40" t="s">
        <v>71</v>
      </c>
      <c r="S40" t="s">
        <v>69</v>
      </c>
      <c r="T40" t="s">
        <v>189</v>
      </c>
      <c r="U40" t="s">
        <v>73</v>
      </c>
      <c r="AF40" t="s">
        <v>74</v>
      </c>
      <c r="AG40" t="s">
        <v>303</v>
      </c>
      <c r="AH40" t="s">
        <v>97</v>
      </c>
      <c r="AI40" t="s">
        <v>304</v>
      </c>
      <c r="AL40" t="s">
        <v>312</v>
      </c>
      <c r="AM40" t="s">
        <v>169</v>
      </c>
      <c r="AN40" t="s">
        <v>80</v>
      </c>
      <c r="AO40" t="s">
        <v>136</v>
      </c>
      <c r="AP40" t="s">
        <v>72</v>
      </c>
      <c r="AQ40">
        <v>1133</v>
      </c>
      <c r="AR40" t="s">
        <v>83</v>
      </c>
      <c r="AS40" t="s">
        <v>136</v>
      </c>
      <c r="AT40" t="s">
        <v>84</v>
      </c>
      <c r="AU40" t="s">
        <v>311</v>
      </c>
      <c r="BA40" t="s">
        <v>314</v>
      </c>
    </row>
    <row r="41" spans="1:59" x14ac:dyDescent="0.25">
      <c r="A41">
        <v>772</v>
      </c>
      <c r="B41" t="s">
        <v>315</v>
      </c>
      <c r="C41" t="s">
        <v>316</v>
      </c>
    </row>
    <row r="42" spans="1:59" x14ac:dyDescent="0.25">
      <c r="A42">
        <v>696</v>
      </c>
      <c r="B42" t="s">
        <v>317</v>
      </c>
      <c r="C42" t="s">
        <v>318</v>
      </c>
    </row>
    <row r="43" spans="1:59" x14ac:dyDescent="0.25">
      <c r="A43">
        <v>732</v>
      </c>
      <c r="B43" t="s">
        <v>319</v>
      </c>
      <c r="C43" t="s">
        <v>320</v>
      </c>
    </row>
    <row r="44" spans="1:59" x14ac:dyDescent="0.25">
      <c r="A44">
        <v>770</v>
      </c>
      <c r="B44" t="s">
        <v>321</v>
      </c>
      <c r="C44" t="s">
        <v>322</v>
      </c>
    </row>
    <row r="45" spans="1:59" x14ac:dyDescent="0.25">
      <c r="A45">
        <v>783</v>
      </c>
      <c r="B45" t="s">
        <v>323</v>
      </c>
      <c r="C45" t="s">
        <v>324</v>
      </c>
    </row>
    <row r="46" spans="1:59" x14ac:dyDescent="0.25">
      <c r="A46">
        <v>738</v>
      </c>
      <c r="B46" t="s">
        <v>325</v>
      </c>
      <c r="C46" t="s">
        <v>326</v>
      </c>
    </row>
    <row r="47" spans="1:59" x14ac:dyDescent="0.25">
      <c r="A47">
        <v>774</v>
      </c>
      <c r="B47" t="s">
        <v>327</v>
      </c>
      <c r="C47" t="s">
        <v>328</v>
      </c>
    </row>
    <row r="48" spans="1:59" x14ac:dyDescent="0.25">
      <c r="A48">
        <v>723</v>
      </c>
      <c r="B48" t="s">
        <v>329</v>
      </c>
      <c r="C48" t="s">
        <v>330</v>
      </c>
    </row>
    <row r="49" spans="1:61" x14ac:dyDescent="0.25">
      <c r="A49">
        <v>286</v>
      </c>
      <c r="B49" t="s">
        <v>331</v>
      </c>
      <c r="C49" t="s">
        <v>332</v>
      </c>
      <c r="D49" t="s">
        <v>333</v>
      </c>
      <c r="E49" t="s">
        <v>64</v>
      </c>
      <c r="F49" t="s">
        <v>65</v>
      </c>
      <c r="G49">
        <v>6200</v>
      </c>
      <c r="I49" s="1">
        <v>33298</v>
      </c>
      <c r="J49" t="s">
        <v>334</v>
      </c>
      <c r="K49" t="s">
        <v>335</v>
      </c>
      <c r="L49" t="s">
        <v>336</v>
      </c>
      <c r="P49" t="s">
        <v>69</v>
      </c>
      <c r="Q49" t="s">
        <v>337</v>
      </c>
      <c r="R49" t="s">
        <v>71</v>
      </c>
      <c r="S49" t="s">
        <v>72</v>
      </c>
      <c r="T49" t="s">
        <v>69</v>
      </c>
      <c r="U49" t="s">
        <v>73</v>
      </c>
      <c r="AE49" t="s">
        <v>338</v>
      </c>
      <c r="AF49" t="s">
        <v>74</v>
      </c>
      <c r="AG49" t="s">
        <v>75</v>
      </c>
      <c r="AH49" t="s">
        <v>76</v>
      </c>
      <c r="AI49" t="s">
        <v>77</v>
      </c>
      <c r="AK49">
        <v>2</v>
      </c>
      <c r="AL49" t="s">
        <v>117</v>
      </c>
      <c r="AM49" t="s">
        <v>79</v>
      </c>
      <c r="AN49" t="s">
        <v>80</v>
      </c>
      <c r="AO49" t="s">
        <v>97</v>
      </c>
      <c r="AP49" t="s">
        <v>72</v>
      </c>
      <c r="AQ49">
        <v>572</v>
      </c>
      <c r="AR49" t="s">
        <v>83</v>
      </c>
      <c r="AS49" t="s">
        <v>97</v>
      </c>
      <c r="AT49" t="s">
        <v>84</v>
      </c>
      <c r="AU49" t="s">
        <v>339</v>
      </c>
      <c r="AW49" t="s">
        <v>340</v>
      </c>
      <c r="AZ49" t="s">
        <v>340</v>
      </c>
      <c r="BA49" t="s">
        <v>341</v>
      </c>
      <c r="BC49">
        <v>0</v>
      </c>
      <c r="BE49">
        <v>0</v>
      </c>
      <c r="BF49">
        <v>75</v>
      </c>
      <c r="BG49">
        <v>27</v>
      </c>
    </row>
    <row r="50" spans="1:61" x14ac:dyDescent="0.25">
      <c r="A50">
        <v>286</v>
      </c>
      <c r="B50" t="s">
        <v>331</v>
      </c>
      <c r="C50" t="s">
        <v>332</v>
      </c>
      <c r="D50" t="s">
        <v>333</v>
      </c>
      <c r="E50" t="s">
        <v>64</v>
      </c>
      <c r="F50" t="s">
        <v>65</v>
      </c>
      <c r="G50">
        <v>6200</v>
      </c>
      <c r="I50" s="1">
        <v>33298</v>
      </c>
      <c r="J50" t="s">
        <v>334</v>
      </c>
      <c r="K50" t="s">
        <v>335</v>
      </c>
      <c r="L50" t="s">
        <v>336</v>
      </c>
      <c r="P50" t="s">
        <v>69</v>
      </c>
      <c r="Q50" t="s">
        <v>337</v>
      </c>
      <c r="R50" t="s">
        <v>71</v>
      </c>
      <c r="S50" t="s">
        <v>72</v>
      </c>
      <c r="T50" t="s">
        <v>69</v>
      </c>
      <c r="U50" t="s">
        <v>73</v>
      </c>
      <c r="AE50" t="s">
        <v>338</v>
      </c>
      <c r="AF50" t="s">
        <v>74</v>
      </c>
      <c r="AG50" t="s">
        <v>75</v>
      </c>
      <c r="AH50" t="s">
        <v>76</v>
      </c>
      <c r="AI50" t="s">
        <v>77</v>
      </c>
      <c r="AK50">
        <v>2</v>
      </c>
      <c r="AL50" t="s">
        <v>117</v>
      </c>
      <c r="AM50" t="s">
        <v>79</v>
      </c>
      <c r="AN50" t="s">
        <v>80</v>
      </c>
      <c r="AO50" t="s">
        <v>97</v>
      </c>
      <c r="AP50" t="s">
        <v>72</v>
      </c>
      <c r="AQ50">
        <v>572</v>
      </c>
      <c r="AR50" t="s">
        <v>83</v>
      </c>
      <c r="AS50" t="s">
        <v>97</v>
      </c>
      <c r="AT50" t="s">
        <v>84</v>
      </c>
      <c r="AU50" t="s">
        <v>339</v>
      </c>
      <c r="AW50" t="s">
        <v>340</v>
      </c>
      <c r="AZ50" t="s">
        <v>340</v>
      </c>
      <c r="BA50" t="s">
        <v>341</v>
      </c>
      <c r="BC50">
        <v>0</v>
      </c>
      <c r="BE50">
        <v>0</v>
      </c>
      <c r="BF50">
        <v>73</v>
      </c>
      <c r="BG50">
        <v>15</v>
      </c>
    </row>
    <row r="51" spans="1:61" x14ac:dyDescent="0.25">
      <c r="A51">
        <v>286</v>
      </c>
      <c r="B51" t="s">
        <v>331</v>
      </c>
      <c r="C51" t="s">
        <v>332</v>
      </c>
      <c r="D51" t="s">
        <v>333</v>
      </c>
      <c r="E51" t="s">
        <v>64</v>
      </c>
      <c r="F51" t="s">
        <v>65</v>
      </c>
      <c r="G51">
        <v>6200</v>
      </c>
      <c r="I51" s="1">
        <v>33298</v>
      </c>
      <c r="J51" t="s">
        <v>334</v>
      </c>
      <c r="K51" t="s">
        <v>335</v>
      </c>
      <c r="L51" t="s">
        <v>336</v>
      </c>
      <c r="P51" t="s">
        <v>69</v>
      </c>
      <c r="Q51" t="s">
        <v>337</v>
      </c>
      <c r="R51" t="s">
        <v>71</v>
      </c>
      <c r="S51" t="s">
        <v>72</v>
      </c>
      <c r="T51" t="s">
        <v>69</v>
      </c>
      <c r="U51" t="s">
        <v>73</v>
      </c>
      <c r="AE51" t="s">
        <v>338</v>
      </c>
      <c r="AF51" t="s">
        <v>91</v>
      </c>
      <c r="AG51" t="s">
        <v>258</v>
      </c>
      <c r="AH51" t="s">
        <v>76</v>
      </c>
      <c r="AI51" t="s">
        <v>77</v>
      </c>
      <c r="AK51">
        <v>2</v>
      </c>
      <c r="AL51" t="s">
        <v>117</v>
      </c>
      <c r="AM51" t="s">
        <v>79</v>
      </c>
      <c r="AN51" t="s">
        <v>80</v>
      </c>
      <c r="AO51" t="s">
        <v>81</v>
      </c>
      <c r="AP51" t="s">
        <v>72</v>
      </c>
      <c r="AQ51">
        <v>574</v>
      </c>
      <c r="AR51" t="s">
        <v>83</v>
      </c>
      <c r="AS51" t="s">
        <v>81</v>
      </c>
      <c r="AT51" t="s">
        <v>84</v>
      </c>
      <c r="AU51" t="s">
        <v>342</v>
      </c>
      <c r="AW51" t="s">
        <v>343</v>
      </c>
      <c r="AZ51" t="s">
        <v>344</v>
      </c>
      <c r="BA51" t="s">
        <v>345</v>
      </c>
      <c r="BC51">
        <v>0</v>
      </c>
      <c r="BE51">
        <v>0</v>
      </c>
      <c r="BF51">
        <v>73</v>
      </c>
      <c r="BG51">
        <v>1</v>
      </c>
    </row>
    <row r="52" spans="1:61" x14ac:dyDescent="0.25">
      <c r="A52">
        <v>286</v>
      </c>
      <c r="B52" t="s">
        <v>331</v>
      </c>
      <c r="C52" t="s">
        <v>332</v>
      </c>
      <c r="D52" t="s">
        <v>333</v>
      </c>
      <c r="E52" t="s">
        <v>64</v>
      </c>
      <c r="F52" t="s">
        <v>65</v>
      </c>
      <c r="G52">
        <v>6200</v>
      </c>
      <c r="I52" s="1">
        <v>33298</v>
      </c>
      <c r="J52" t="s">
        <v>334</v>
      </c>
      <c r="K52" t="s">
        <v>335</v>
      </c>
      <c r="L52" t="s">
        <v>336</v>
      </c>
      <c r="P52" t="s">
        <v>69</v>
      </c>
      <c r="Q52" t="s">
        <v>337</v>
      </c>
      <c r="R52" t="s">
        <v>71</v>
      </c>
      <c r="S52" t="s">
        <v>72</v>
      </c>
      <c r="T52" t="s">
        <v>69</v>
      </c>
      <c r="U52" t="s">
        <v>73</v>
      </c>
      <c r="AE52" t="s">
        <v>338</v>
      </c>
      <c r="AF52" t="s">
        <v>91</v>
      </c>
      <c r="AG52" t="s">
        <v>258</v>
      </c>
      <c r="AH52" t="s">
        <v>76</v>
      </c>
      <c r="AI52" t="s">
        <v>77</v>
      </c>
      <c r="AK52">
        <v>2</v>
      </c>
      <c r="AL52" t="s">
        <v>117</v>
      </c>
      <c r="AM52" t="s">
        <v>79</v>
      </c>
      <c r="AN52" t="s">
        <v>80</v>
      </c>
      <c r="AO52" t="s">
        <v>81</v>
      </c>
      <c r="AP52" t="s">
        <v>72</v>
      </c>
      <c r="AQ52">
        <v>574</v>
      </c>
      <c r="AR52" t="s">
        <v>83</v>
      </c>
      <c r="AS52" t="s">
        <v>81</v>
      </c>
      <c r="AT52" t="s">
        <v>84</v>
      </c>
      <c r="AU52" t="s">
        <v>342</v>
      </c>
      <c r="AW52" t="s">
        <v>343</v>
      </c>
      <c r="AZ52" t="s">
        <v>344</v>
      </c>
      <c r="BA52" t="s">
        <v>345</v>
      </c>
      <c r="BC52">
        <v>0</v>
      </c>
      <c r="BE52">
        <v>0</v>
      </c>
      <c r="BF52">
        <v>75</v>
      </c>
      <c r="BG52">
        <v>2</v>
      </c>
    </row>
    <row r="53" spans="1:61" x14ac:dyDescent="0.25">
      <c r="A53">
        <v>286</v>
      </c>
      <c r="B53" t="s">
        <v>331</v>
      </c>
      <c r="C53" t="s">
        <v>332</v>
      </c>
      <c r="D53" t="s">
        <v>333</v>
      </c>
      <c r="E53" t="s">
        <v>64</v>
      </c>
      <c r="F53" t="s">
        <v>101</v>
      </c>
      <c r="G53">
        <v>1.3</v>
      </c>
      <c r="I53" s="1">
        <v>33298</v>
      </c>
      <c r="J53" t="s">
        <v>334</v>
      </c>
      <c r="K53" t="s">
        <v>335</v>
      </c>
      <c r="L53" t="s">
        <v>336</v>
      </c>
      <c r="P53" t="s">
        <v>89</v>
      </c>
      <c r="Q53" t="s">
        <v>346</v>
      </c>
      <c r="R53" t="s">
        <v>71</v>
      </c>
      <c r="S53" t="s">
        <v>175</v>
      </c>
      <c r="T53" t="s">
        <v>69</v>
      </c>
      <c r="U53" t="s">
        <v>73</v>
      </c>
      <c r="AE53" t="s">
        <v>338</v>
      </c>
      <c r="AF53" t="s">
        <v>91</v>
      </c>
      <c r="AG53" t="s">
        <v>258</v>
      </c>
      <c r="AH53" t="s">
        <v>76</v>
      </c>
      <c r="AI53" t="s">
        <v>77</v>
      </c>
      <c r="AK53">
        <v>2</v>
      </c>
      <c r="AL53" t="s">
        <v>117</v>
      </c>
      <c r="AM53" t="s">
        <v>79</v>
      </c>
      <c r="AN53" t="s">
        <v>80</v>
      </c>
      <c r="AO53" t="s">
        <v>81</v>
      </c>
      <c r="AP53" t="s">
        <v>72</v>
      </c>
      <c r="AQ53">
        <v>1116</v>
      </c>
      <c r="AR53" t="s">
        <v>83</v>
      </c>
      <c r="AS53" t="s">
        <v>81</v>
      </c>
      <c r="AT53" t="s">
        <v>84</v>
      </c>
      <c r="AU53" t="s">
        <v>346</v>
      </c>
      <c r="BA53" t="s">
        <v>347</v>
      </c>
    </row>
    <row r="54" spans="1:61" x14ac:dyDescent="0.25">
      <c r="A54">
        <v>286</v>
      </c>
      <c r="B54" t="s">
        <v>331</v>
      </c>
      <c r="C54" t="s">
        <v>332</v>
      </c>
      <c r="D54" t="s">
        <v>333</v>
      </c>
      <c r="E54" t="s">
        <v>64</v>
      </c>
      <c r="F54" t="s">
        <v>101</v>
      </c>
      <c r="G54">
        <v>1.3</v>
      </c>
      <c r="I54" s="1">
        <v>33298</v>
      </c>
      <c r="J54" t="s">
        <v>334</v>
      </c>
      <c r="K54" t="s">
        <v>335</v>
      </c>
      <c r="L54" t="s">
        <v>336</v>
      </c>
      <c r="P54" t="s">
        <v>89</v>
      </c>
      <c r="Q54" t="s">
        <v>346</v>
      </c>
      <c r="R54" t="s">
        <v>71</v>
      </c>
      <c r="S54" t="s">
        <v>175</v>
      </c>
      <c r="T54" t="s">
        <v>69</v>
      </c>
      <c r="U54" t="s">
        <v>73</v>
      </c>
      <c r="AE54" t="s">
        <v>338</v>
      </c>
      <c r="AF54" t="s">
        <v>74</v>
      </c>
      <c r="AG54" t="s">
        <v>75</v>
      </c>
      <c r="AH54" t="s">
        <v>76</v>
      </c>
      <c r="AI54" t="s">
        <v>77</v>
      </c>
      <c r="AK54">
        <v>2</v>
      </c>
      <c r="AL54" t="s">
        <v>117</v>
      </c>
      <c r="AM54" t="s">
        <v>79</v>
      </c>
      <c r="AN54" t="s">
        <v>80</v>
      </c>
      <c r="AO54" t="s">
        <v>97</v>
      </c>
      <c r="AP54" t="s">
        <v>72</v>
      </c>
      <c r="AQ54">
        <v>1105</v>
      </c>
      <c r="AR54" t="s">
        <v>83</v>
      </c>
      <c r="AS54" t="s">
        <v>97</v>
      </c>
      <c r="AT54" t="s">
        <v>84</v>
      </c>
      <c r="AU54" t="s">
        <v>346</v>
      </c>
      <c r="BA54" t="s">
        <v>347</v>
      </c>
    </row>
    <row r="55" spans="1:61" x14ac:dyDescent="0.25">
      <c r="A55">
        <v>739</v>
      </c>
      <c r="B55" t="s">
        <v>348</v>
      </c>
      <c r="C55" t="s">
        <v>349</v>
      </c>
    </row>
    <row r="56" spans="1:61" x14ac:dyDescent="0.25">
      <c r="A56">
        <v>171</v>
      </c>
      <c r="B56" t="s">
        <v>350</v>
      </c>
      <c r="C56" t="s">
        <v>351</v>
      </c>
      <c r="D56" t="s">
        <v>333</v>
      </c>
      <c r="E56" t="s">
        <v>64</v>
      </c>
      <c r="F56" t="s">
        <v>65</v>
      </c>
      <c r="G56">
        <v>6200</v>
      </c>
      <c r="I56" s="1">
        <v>33298</v>
      </c>
      <c r="J56" t="s">
        <v>334</v>
      </c>
      <c r="K56" t="s">
        <v>335</v>
      </c>
      <c r="L56" t="s">
        <v>336</v>
      </c>
      <c r="P56" t="s">
        <v>69</v>
      </c>
      <c r="Q56" t="s">
        <v>352</v>
      </c>
      <c r="R56" t="s">
        <v>71</v>
      </c>
      <c r="S56" t="s">
        <v>72</v>
      </c>
      <c r="T56" t="s">
        <v>69</v>
      </c>
      <c r="U56" t="s">
        <v>73</v>
      </c>
      <c r="AE56" t="s">
        <v>353</v>
      </c>
      <c r="AF56" t="s">
        <v>91</v>
      </c>
      <c r="AG56" t="s">
        <v>258</v>
      </c>
      <c r="AH56" t="s">
        <v>76</v>
      </c>
      <c r="AI56" t="s">
        <v>77</v>
      </c>
      <c r="AK56">
        <v>2</v>
      </c>
      <c r="AL56" t="s">
        <v>117</v>
      </c>
      <c r="AM56" t="s">
        <v>79</v>
      </c>
      <c r="AN56" t="s">
        <v>80</v>
      </c>
      <c r="AO56" t="s">
        <v>81</v>
      </c>
      <c r="AP56" t="s">
        <v>72</v>
      </c>
      <c r="AQ56">
        <v>973</v>
      </c>
      <c r="AR56" t="s">
        <v>83</v>
      </c>
      <c r="AS56" t="s">
        <v>81</v>
      </c>
      <c r="AT56" t="s">
        <v>84</v>
      </c>
      <c r="AU56" t="s">
        <v>354</v>
      </c>
      <c r="AW56" t="s">
        <v>340</v>
      </c>
      <c r="AX56" t="s">
        <v>122</v>
      </c>
      <c r="AZ56" t="s">
        <v>340</v>
      </c>
      <c r="BA56" t="s">
        <v>355</v>
      </c>
      <c r="BC56">
        <v>0</v>
      </c>
      <c r="BE56">
        <v>0</v>
      </c>
      <c r="BF56">
        <v>73</v>
      </c>
      <c r="BG56">
        <v>1</v>
      </c>
    </row>
    <row r="57" spans="1:61" x14ac:dyDescent="0.25">
      <c r="A57">
        <v>171</v>
      </c>
      <c r="B57" t="s">
        <v>350</v>
      </c>
      <c r="C57" t="s">
        <v>351</v>
      </c>
      <c r="D57" t="s">
        <v>333</v>
      </c>
      <c r="E57" t="s">
        <v>64</v>
      </c>
      <c r="F57" t="s">
        <v>65</v>
      </c>
      <c r="G57">
        <v>6200</v>
      </c>
      <c r="I57" s="1">
        <v>33298</v>
      </c>
      <c r="J57" t="s">
        <v>334</v>
      </c>
      <c r="K57" t="s">
        <v>335</v>
      </c>
      <c r="L57" t="s">
        <v>336</v>
      </c>
      <c r="P57" t="s">
        <v>69</v>
      </c>
      <c r="Q57" t="s">
        <v>352</v>
      </c>
      <c r="R57" t="s">
        <v>71</v>
      </c>
      <c r="S57" t="s">
        <v>72</v>
      </c>
      <c r="T57" t="s">
        <v>69</v>
      </c>
      <c r="U57" t="s">
        <v>73</v>
      </c>
      <c r="AE57" t="s">
        <v>353</v>
      </c>
      <c r="AF57" t="s">
        <v>91</v>
      </c>
      <c r="AG57" t="s">
        <v>258</v>
      </c>
      <c r="AH57" t="s">
        <v>76</v>
      </c>
      <c r="AI57" t="s">
        <v>77</v>
      </c>
      <c r="AK57">
        <v>2</v>
      </c>
      <c r="AL57" t="s">
        <v>117</v>
      </c>
      <c r="AM57" t="s">
        <v>79</v>
      </c>
      <c r="AN57" t="s">
        <v>80</v>
      </c>
      <c r="AO57" t="s">
        <v>81</v>
      </c>
      <c r="AP57" t="s">
        <v>72</v>
      </c>
      <c r="AQ57">
        <v>973</v>
      </c>
      <c r="AR57" t="s">
        <v>83</v>
      </c>
      <c r="AS57" t="s">
        <v>81</v>
      </c>
      <c r="AT57" t="s">
        <v>84</v>
      </c>
      <c r="AU57" t="s">
        <v>354</v>
      </c>
      <c r="AW57" t="s">
        <v>340</v>
      </c>
      <c r="AX57" t="s">
        <v>122</v>
      </c>
      <c r="AZ57" t="s">
        <v>340</v>
      </c>
      <c r="BA57" t="s">
        <v>355</v>
      </c>
      <c r="BC57">
        <v>0</v>
      </c>
      <c r="BE57">
        <v>0</v>
      </c>
      <c r="BF57">
        <v>75</v>
      </c>
      <c r="BG57">
        <v>2</v>
      </c>
    </row>
    <row r="58" spans="1:61" x14ac:dyDescent="0.25">
      <c r="A58">
        <v>171</v>
      </c>
      <c r="B58" t="s">
        <v>350</v>
      </c>
      <c r="C58" t="s">
        <v>351</v>
      </c>
      <c r="D58" t="s">
        <v>333</v>
      </c>
      <c r="E58" t="s">
        <v>64</v>
      </c>
      <c r="F58" t="s">
        <v>65</v>
      </c>
      <c r="G58">
        <v>6200</v>
      </c>
      <c r="I58" s="1">
        <v>33298</v>
      </c>
      <c r="J58" t="s">
        <v>334</v>
      </c>
      <c r="K58" t="s">
        <v>335</v>
      </c>
      <c r="L58" t="s">
        <v>336</v>
      </c>
      <c r="P58" t="s">
        <v>69</v>
      </c>
      <c r="Q58" t="s">
        <v>352</v>
      </c>
      <c r="R58" t="s">
        <v>71</v>
      </c>
      <c r="S58" t="s">
        <v>72</v>
      </c>
      <c r="T58" t="s">
        <v>69</v>
      </c>
      <c r="U58" t="s">
        <v>73</v>
      </c>
      <c r="AE58" t="s">
        <v>353</v>
      </c>
      <c r="AF58" t="s">
        <v>74</v>
      </c>
      <c r="AG58" t="s">
        <v>75</v>
      </c>
      <c r="AH58" t="s">
        <v>76</v>
      </c>
      <c r="AI58" t="s">
        <v>77</v>
      </c>
      <c r="AK58">
        <v>2</v>
      </c>
      <c r="AL58" t="s">
        <v>117</v>
      </c>
      <c r="AM58" t="s">
        <v>79</v>
      </c>
      <c r="AN58" t="s">
        <v>80</v>
      </c>
      <c r="AO58" t="s">
        <v>97</v>
      </c>
      <c r="AP58" t="s">
        <v>72</v>
      </c>
      <c r="AQ58">
        <v>970</v>
      </c>
      <c r="AR58" t="s">
        <v>83</v>
      </c>
      <c r="AS58" t="s">
        <v>97</v>
      </c>
      <c r="AT58" t="s">
        <v>84</v>
      </c>
      <c r="AU58" t="s">
        <v>339</v>
      </c>
      <c r="AW58" t="s">
        <v>340</v>
      </c>
      <c r="AX58" t="s">
        <v>122</v>
      </c>
      <c r="AZ58" t="s">
        <v>340</v>
      </c>
      <c r="BA58" t="s">
        <v>356</v>
      </c>
      <c r="BC58">
        <v>0</v>
      </c>
      <c r="BE58">
        <v>0</v>
      </c>
      <c r="BF58">
        <v>73</v>
      </c>
      <c r="BG58">
        <v>15</v>
      </c>
    </row>
    <row r="59" spans="1:61" x14ac:dyDescent="0.25">
      <c r="A59">
        <v>171</v>
      </c>
      <c r="B59" t="s">
        <v>350</v>
      </c>
      <c r="C59" t="s">
        <v>351</v>
      </c>
      <c r="D59" t="s">
        <v>333</v>
      </c>
      <c r="E59" t="s">
        <v>64</v>
      </c>
      <c r="F59" t="s">
        <v>65</v>
      </c>
      <c r="G59">
        <v>6200</v>
      </c>
      <c r="I59" s="1">
        <v>33298</v>
      </c>
      <c r="J59" t="s">
        <v>334</v>
      </c>
      <c r="K59" t="s">
        <v>335</v>
      </c>
      <c r="L59" t="s">
        <v>336</v>
      </c>
      <c r="P59" t="s">
        <v>69</v>
      </c>
      <c r="Q59" t="s">
        <v>352</v>
      </c>
      <c r="R59" t="s">
        <v>71</v>
      </c>
      <c r="S59" t="s">
        <v>72</v>
      </c>
      <c r="T59" t="s">
        <v>69</v>
      </c>
      <c r="U59" t="s">
        <v>73</v>
      </c>
      <c r="AE59" t="s">
        <v>353</v>
      </c>
      <c r="AF59" t="s">
        <v>74</v>
      </c>
      <c r="AG59" t="s">
        <v>75</v>
      </c>
      <c r="AH59" t="s">
        <v>76</v>
      </c>
      <c r="AI59" t="s">
        <v>77</v>
      </c>
      <c r="AK59">
        <v>2</v>
      </c>
      <c r="AL59" t="s">
        <v>117</v>
      </c>
      <c r="AM59" t="s">
        <v>79</v>
      </c>
      <c r="AN59" t="s">
        <v>80</v>
      </c>
      <c r="AO59" t="s">
        <v>97</v>
      </c>
      <c r="AP59" t="s">
        <v>72</v>
      </c>
      <c r="AQ59">
        <v>970</v>
      </c>
      <c r="AR59" t="s">
        <v>83</v>
      </c>
      <c r="AS59" t="s">
        <v>97</v>
      </c>
      <c r="AT59" t="s">
        <v>84</v>
      </c>
      <c r="AU59" t="s">
        <v>339</v>
      </c>
      <c r="AW59" t="s">
        <v>340</v>
      </c>
      <c r="AX59" t="s">
        <v>122</v>
      </c>
      <c r="AZ59" t="s">
        <v>340</v>
      </c>
      <c r="BA59" t="s">
        <v>356</v>
      </c>
      <c r="BC59">
        <v>0</v>
      </c>
      <c r="BE59">
        <v>0</v>
      </c>
      <c r="BF59">
        <v>75</v>
      </c>
      <c r="BG59">
        <v>27</v>
      </c>
    </row>
    <row r="60" spans="1:61" x14ac:dyDescent="0.25">
      <c r="A60">
        <v>171</v>
      </c>
      <c r="B60" t="s">
        <v>350</v>
      </c>
      <c r="C60" t="s">
        <v>351</v>
      </c>
      <c r="D60" t="s">
        <v>333</v>
      </c>
      <c r="E60" t="s">
        <v>64</v>
      </c>
      <c r="F60" t="s">
        <v>101</v>
      </c>
      <c r="G60">
        <v>1.3</v>
      </c>
      <c r="I60" s="1">
        <v>33298</v>
      </c>
      <c r="J60" t="s">
        <v>334</v>
      </c>
      <c r="K60" t="s">
        <v>335</v>
      </c>
      <c r="L60" t="s">
        <v>336</v>
      </c>
      <c r="P60" t="s">
        <v>89</v>
      </c>
      <c r="Q60" t="s">
        <v>346</v>
      </c>
      <c r="R60" t="s">
        <v>71</v>
      </c>
      <c r="S60" t="s">
        <v>175</v>
      </c>
      <c r="T60" t="s">
        <v>69</v>
      </c>
      <c r="U60" t="s">
        <v>73</v>
      </c>
      <c r="AF60" t="s">
        <v>91</v>
      </c>
      <c r="AG60" t="s">
        <v>258</v>
      </c>
      <c r="AH60" t="s">
        <v>76</v>
      </c>
      <c r="AI60" t="s">
        <v>77</v>
      </c>
      <c r="AK60">
        <v>2</v>
      </c>
      <c r="AL60" t="s">
        <v>117</v>
      </c>
      <c r="AM60" t="s">
        <v>79</v>
      </c>
      <c r="AN60" t="s">
        <v>80</v>
      </c>
      <c r="AO60" t="s">
        <v>81</v>
      </c>
      <c r="AP60" t="s">
        <v>72</v>
      </c>
      <c r="AQ60">
        <v>981</v>
      </c>
      <c r="AR60" t="s">
        <v>83</v>
      </c>
      <c r="AS60" t="s">
        <v>81</v>
      </c>
      <c r="AT60" t="s">
        <v>84</v>
      </c>
      <c r="AU60" t="s">
        <v>354</v>
      </c>
      <c r="BA60" t="s">
        <v>357</v>
      </c>
    </row>
    <row r="61" spans="1:61" x14ac:dyDescent="0.25">
      <c r="A61">
        <v>171</v>
      </c>
      <c r="B61" t="s">
        <v>350</v>
      </c>
      <c r="C61" t="s">
        <v>351</v>
      </c>
      <c r="D61" t="s">
        <v>333</v>
      </c>
      <c r="E61" t="s">
        <v>64</v>
      </c>
      <c r="F61" t="s">
        <v>101</v>
      </c>
      <c r="G61">
        <v>1.3</v>
      </c>
      <c r="I61" s="1">
        <v>33298</v>
      </c>
      <c r="J61" t="s">
        <v>334</v>
      </c>
      <c r="K61" t="s">
        <v>335</v>
      </c>
      <c r="L61" t="s">
        <v>336</v>
      </c>
      <c r="P61" t="s">
        <v>89</v>
      </c>
      <c r="Q61" t="s">
        <v>346</v>
      </c>
      <c r="R61" t="s">
        <v>71</v>
      </c>
      <c r="S61" t="s">
        <v>175</v>
      </c>
      <c r="T61" t="s">
        <v>69</v>
      </c>
      <c r="U61" t="s">
        <v>73</v>
      </c>
      <c r="AF61" t="s">
        <v>74</v>
      </c>
      <c r="AG61" t="s">
        <v>75</v>
      </c>
      <c r="AH61" t="s">
        <v>76</v>
      </c>
      <c r="AI61" t="s">
        <v>77</v>
      </c>
      <c r="AK61">
        <v>2</v>
      </c>
      <c r="AL61" t="s">
        <v>117</v>
      </c>
      <c r="AM61" t="s">
        <v>79</v>
      </c>
      <c r="AN61" t="s">
        <v>80</v>
      </c>
      <c r="AO61" t="s">
        <v>97</v>
      </c>
      <c r="AP61" t="s">
        <v>72</v>
      </c>
      <c r="AQ61">
        <v>978</v>
      </c>
      <c r="AR61" t="s">
        <v>83</v>
      </c>
      <c r="AS61" t="s">
        <v>97</v>
      </c>
      <c r="AT61" t="s">
        <v>84</v>
      </c>
      <c r="AU61" t="s">
        <v>339</v>
      </c>
      <c r="BA61" t="s">
        <v>357</v>
      </c>
    </row>
    <row r="62" spans="1:61" x14ac:dyDescent="0.25">
      <c r="A62">
        <v>722</v>
      </c>
      <c r="B62" t="s">
        <v>358</v>
      </c>
      <c r="C62" t="s">
        <v>359</v>
      </c>
    </row>
    <row r="63" spans="1:61" x14ac:dyDescent="0.25">
      <c r="A63">
        <v>776</v>
      </c>
      <c r="B63" t="s">
        <v>360</v>
      </c>
      <c r="C63" t="s">
        <v>361</v>
      </c>
    </row>
    <row r="64" spans="1:61" x14ac:dyDescent="0.25">
      <c r="A64">
        <v>517</v>
      </c>
      <c r="B64" t="s">
        <v>362</v>
      </c>
      <c r="C64" t="s">
        <v>363</v>
      </c>
      <c r="D64" t="s">
        <v>235</v>
      </c>
      <c r="E64" t="s">
        <v>64</v>
      </c>
      <c r="F64" t="s">
        <v>86</v>
      </c>
      <c r="G64">
        <v>4.0000000000000001E-3</v>
      </c>
      <c r="H64">
        <f>ROUND(N64/V64/G64,2)</f>
        <v>0.92</v>
      </c>
      <c r="I64" s="1">
        <v>40086</v>
      </c>
      <c r="J64" t="s">
        <v>364</v>
      </c>
      <c r="K64" t="s">
        <v>365</v>
      </c>
      <c r="L64" t="s">
        <v>366</v>
      </c>
      <c r="M64" t="s">
        <v>129</v>
      </c>
      <c r="N64">
        <v>1.1000000000000001</v>
      </c>
      <c r="O64" t="s">
        <v>85</v>
      </c>
      <c r="P64" t="s">
        <v>112</v>
      </c>
      <c r="Q64" t="s">
        <v>367</v>
      </c>
      <c r="R64" t="s">
        <v>73</v>
      </c>
      <c r="S64" t="s">
        <v>72</v>
      </c>
      <c r="T64" t="s">
        <v>72</v>
      </c>
      <c r="U64" t="s">
        <v>71</v>
      </c>
      <c r="V64">
        <v>300</v>
      </c>
      <c r="W64">
        <v>10</v>
      </c>
      <c r="X64">
        <v>10</v>
      </c>
      <c r="AA64">
        <v>3</v>
      </c>
      <c r="AC64" t="b">
        <f>IF(PRODUCT(W64:AB64)=V64,TRUE,IF(PRODUCT(W64:AB64)/3=V64/(10/3),TRUE,IF(PRODUCT(W64:AB64)/9=V64/10,TRUE,IF(PRODUCT(W64:AB64)/27=V64/(100/3),TRUE,FALSE))))</f>
        <v>1</v>
      </c>
      <c r="AF64" t="s">
        <v>91</v>
      </c>
      <c r="AG64" t="s">
        <v>92</v>
      </c>
      <c r="AH64" t="s">
        <v>76</v>
      </c>
      <c r="AI64" t="s">
        <v>77</v>
      </c>
      <c r="AK64">
        <v>5</v>
      </c>
      <c r="AL64" t="s">
        <v>147</v>
      </c>
      <c r="AM64" t="s">
        <v>148</v>
      </c>
      <c r="AN64" t="s">
        <v>80</v>
      </c>
      <c r="AO64" t="s">
        <v>136</v>
      </c>
      <c r="AP64" t="s">
        <v>82</v>
      </c>
      <c r="AQ64">
        <v>1368</v>
      </c>
      <c r="AR64" t="s">
        <v>197</v>
      </c>
      <c r="AS64" t="s">
        <v>97</v>
      </c>
      <c r="AT64" t="s">
        <v>138</v>
      </c>
      <c r="AU64" t="s">
        <v>367</v>
      </c>
      <c r="AV64" t="s">
        <v>199</v>
      </c>
      <c r="AW64" t="s">
        <v>99</v>
      </c>
      <c r="AX64" t="s">
        <v>368</v>
      </c>
      <c r="AY64" t="s">
        <v>100</v>
      </c>
      <c r="BA64" t="s">
        <v>369</v>
      </c>
      <c r="BC64">
        <v>0</v>
      </c>
      <c r="BD64">
        <v>0</v>
      </c>
      <c r="BF64">
        <v>10</v>
      </c>
      <c r="BH64">
        <v>14.27</v>
      </c>
      <c r="BI64">
        <v>0.37</v>
      </c>
    </row>
    <row r="65" spans="1:61" x14ac:dyDescent="0.25">
      <c r="A65">
        <v>517</v>
      </c>
      <c r="B65" t="s">
        <v>362</v>
      </c>
      <c r="C65" t="s">
        <v>363</v>
      </c>
      <c r="D65" t="s">
        <v>235</v>
      </c>
      <c r="E65" t="s">
        <v>64</v>
      </c>
      <c r="F65" t="s">
        <v>106</v>
      </c>
      <c r="G65">
        <v>2.9999999999999997E-4</v>
      </c>
      <c r="I65" s="1">
        <v>40086</v>
      </c>
      <c r="J65" t="s">
        <v>364</v>
      </c>
      <c r="K65" t="s">
        <v>365</v>
      </c>
      <c r="L65" t="s">
        <v>370</v>
      </c>
      <c r="M65" t="s">
        <v>110</v>
      </c>
      <c r="N65">
        <v>0.9</v>
      </c>
      <c r="O65" t="s">
        <v>111</v>
      </c>
      <c r="P65" t="s">
        <v>112</v>
      </c>
      <c r="Q65" t="s">
        <v>371</v>
      </c>
      <c r="R65" t="s">
        <v>73</v>
      </c>
      <c r="S65" t="s">
        <v>72</v>
      </c>
      <c r="T65" t="s">
        <v>114</v>
      </c>
      <c r="U65" t="s">
        <v>71</v>
      </c>
      <c r="V65">
        <v>3000</v>
      </c>
      <c r="W65">
        <v>3</v>
      </c>
      <c r="X65">
        <v>10</v>
      </c>
      <c r="Y65">
        <v>10</v>
      </c>
      <c r="AA65">
        <v>10</v>
      </c>
      <c r="AF65" t="s">
        <v>91</v>
      </c>
      <c r="AG65" t="s">
        <v>296</v>
      </c>
      <c r="AH65" t="s">
        <v>76</v>
      </c>
      <c r="AI65" t="s">
        <v>116</v>
      </c>
      <c r="AJ65">
        <v>6</v>
      </c>
      <c r="AK65">
        <v>5</v>
      </c>
      <c r="AL65" t="s">
        <v>266</v>
      </c>
      <c r="AM65" t="s">
        <v>79</v>
      </c>
      <c r="AN65" t="s">
        <v>372</v>
      </c>
      <c r="AO65" t="s">
        <v>136</v>
      </c>
      <c r="AP65" t="s">
        <v>82</v>
      </c>
      <c r="AQ65">
        <v>1370</v>
      </c>
      <c r="AR65" t="s">
        <v>93</v>
      </c>
      <c r="AS65" t="s">
        <v>97</v>
      </c>
      <c r="AT65" t="s">
        <v>84</v>
      </c>
      <c r="AU65" t="s">
        <v>371</v>
      </c>
      <c r="AW65" t="s">
        <v>111</v>
      </c>
      <c r="AY65" t="s">
        <v>119</v>
      </c>
      <c r="AZ65" t="s">
        <v>111</v>
      </c>
      <c r="BA65" t="s">
        <v>120</v>
      </c>
      <c r="BC65">
        <v>0</v>
      </c>
      <c r="BD65">
        <v>0</v>
      </c>
      <c r="BE65">
        <v>0</v>
      </c>
      <c r="BF65">
        <v>15</v>
      </c>
      <c r="BG65">
        <v>0</v>
      </c>
    </row>
    <row r="66" spans="1:61" x14ac:dyDescent="0.25">
      <c r="A66">
        <v>517</v>
      </c>
      <c r="B66" t="s">
        <v>362</v>
      </c>
      <c r="C66" t="s">
        <v>363</v>
      </c>
      <c r="D66" t="s">
        <v>235</v>
      </c>
      <c r="E66" t="s">
        <v>64</v>
      </c>
      <c r="F66" t="s">
        <v>65</v>
      </c>
      <c r="G66">
        <v>30</v>
      </c>
      <c r="I66" s="1">
        <v>40086</v>
      </c>
      <c r="J66" t="s">
        <v>364</v>
      </c>
      <c r="K66" t="s">
        <v>365</v>
      </c>
      <c r="L66" t="s">
        <v>366</v>
      </c>
      <c r="P66" t="s">
        <v>112</v>
      </c>
      <c r="Q66" t="s">
        <v>373</v>
      </c>
      <c r="R66" t="s">
        <v>71</v>
      </c>
      <c r="S66" t="s">
        <v>72</v>
      </c>
      <c r="T66" t="s">
        <v>204</v>
      </c>
      <c r="U66" t="s">
        <v>73</v>
      </c>
      <c r="AF66" t="s">
        <v>74</v>
      </c>
      <c r="AG66" t="s">
        <v>75</v>
      </c>
      <c r="AH66" t="s">
        <v>76</v>
      </c>
      <c r="AI66" t="s">
        <v>77</v>
      </c>
      <c r="AL66" t="s">
        <v>374</v>
      </c>
      <c r="AM66" t="s">
        <v>79</v>
      </c>
      <c r="AN66" t="s">
        <v>375</v>
      </c>
      <c r="AO66" t="s">
        <v>81</v>
      </c>
      <c r="AP66" t="s">
        <v>376</v>
      </c>
      <c r="AQ66">
        <v>1387</v>
      </c>
      <c r="AR66" t="s">
        <v>83</v>
      </c>
      <c r="AS66" t="s">
        <v>81</v>
      </c>
      <c r="AT66" t="s">
        <v>84</v>
      </c>
      <c r="AU66" t="s">
        <v>377</v>
      </c>
      <c r="AW66" t="s">
        <v>85</v>
      </c>
      <c r="BA66" t="s">
        <v>378</v>
      </c>
      <c r="BC66">
        <v>0</v>
      </c>
      <c r="BF66">
        <v>59</v>
      </c>
      <c r="BG66">
        <v>0</v>
      </c>
    </row>
    <row r="67" spans="1:61" x14ac:dyDescent="0.25">
      <c r="A67">
        <v>517</v>
      </c>
      <c r="B67" t="s">
        <v>362</v>
      </c>
      <c r="C67" t="s">
        <v>363</v>
      </c>
      <c r="D67" t="s">
        <v>235</v>
      </c>
      <c r="E67" t="s">
        <v>64</v>
      </c>
      <c r="F67" t="s">
        <v>65</v>
      </c>
      <c r="G67">
        <v>30</v>
      </c>
      <c r="I67" s="1">
        <v>40086</v>
      </c>
      <c r="J67" t="s">
        <v>364</v>
      </c>
      <c r="K67" t="s">
        <v>365</v>
      </c>
      <c r="L67" t="s">
        <v>366</v>
      </c>
      <c r="P67" t="s">
        <v>112</v>
      </c>
      <c r="Q67" t="s">
        <v>373</v>
      </c>
      <c r="R67" t="s">
        <v>71</v>
      </c>
      <c r="S67" t="s">
        <v>72</v>
      </c>
      <c r="T67" t="s">
        <v>204</v>
      </c>
      <c r="U67" t="s">
        <v>73</v>
      </c>
      <c r="AF67" t="s">
        <v>74</v>
      </c>
      <c r="AG67" t="s">
        <v>75</v>
      </c>
      <c r="AH67" t="s">
        <v>76</v>
      </c>
      <c r="AI67" t="s">
        <v>77</v>
      </c>
      <c r="AL67" t="s">
        <v>374</v>
      </c>
      <c r="AM67" t="s">
        <v>79</v>
      </c>
      <c r="AN67" t="s">
        <v>80</v>
      </c>
      <c r="AO67" t="s">
        <v>136</v>
      </c>
      <c r="AP67" t="s">
        <v>376</v>
      </c>
      <c r="AQ67">
        <v>1378</v>
      </c>
      <c r="AR67" t="s">
        <v>83</v>
      </c>
      <c r="AS67" t="s">
        <v>81</v>
      </c>
      <c r="AT67" t="s">
        <v>84</v>
      </c>
      <c r="AU67" t="s">
        <v>379</v>
      </c>
      <c r="AW67" t="s">
        <v>85</v>
      </c>
      <c r="BA67" t="s">
        <v>380</v>
      </c>
      <c r="BC67">
        <v>0</v>
      </c>
      <c r="BF67">
        <v>59</v>
      </c>
      <c r="BG67">
        <v>8</v>
      </c>
    </row>
    <row r="68" spans="1:61" x14ac:dyDescent="0.25">
      <c r="A68">
        <v>517</v>
      </c>
      <c r="B68" t="s">
        <v>362</v>
      </c>
      <c r="C68" t="s">
        <v>363</v>
      </c>
      <c r="D68" t="s">
        <v>235</v>
      </c>
      <c r="E68" t="s">
        <v>64</v>
      </c>
      <c r="F68" t="s">
        <v>65</v>
      </c>
      <c r="G68">
        <v>30</v>
      </c>
      <c r="I68" s="1">
        <v>40086</v>
      </c>
      <c r="J68" t="s">
        <v>364</v>
      </c>
      <c r="K68" t="s">
        <v>365</v>
      </c>
      <c r="L68" t="s">
        <v>366</v>
      </c>
      <c r="P68" t="s">
        <v>112</v>
      </c>
      <c r="Q68" t="s">
        <v>373</v>
      </c>
      <c r="R68" t="s">
        <v>71</v>
      </c>
      <c r="S68" t="s">
        <v>72</v>
      </c>
      <c r="T68" t="s">
        <v>204</v>
      </c>
      <c r="U68" t="s">
        <v>73</v>
      </c>
      <c r="AF68" t="s">
        <v>74</v>
      </c>
      <c r="AG68" t="s">
        <v>75</v>
      </c>
      <c r="AH68" t="s">
        <v>76</v>
      </c>
      <c r="AI68" t="s">
        <v>77</v>
      </c>
      <c r="AL68" t="s">
        <v>374</v>
      </c>
      <c r="AM68" t="s">
        <v>79</v>
      </c>
      <c r="AN68" t="s">
        <v>381</v>
      </c>
      <c r="AO68" t="s">
        <v>81</v>
      </c>
      <c r="AP68" t="s">
        <v>376</v>
      </c>
      <c r="AQ68">
        <v>1384</v>
      </c>
      <c r="AR68" t="s">
        <v>83</v>
      </c>
      <c r="AS68" t="s">
        <v>81</v>
      </c>
      <c r="AT68" t="s">
        <v>84</v>
      </c>
      <c r="AU68" t="s">
        <v>382</v>
      </c>
      <c r="AW68" t="s">
        <v>85</v>
      </c>
      <c r="BA68" t="s">
        <v>383</v>
      </c>
      <c r="BC68">
        <v>0</v>
      </c>
      <c r="BF68">
        <v>59</v>
      </c>
      <c r="BG68">
        <v>3</v>
      </c>
    </row>
    <row r="69" spans="1:61" x14ac:dyDescent="0.25">
      <c r="A69">
        <v>517</v>
      </c>
      <c r="B69" t="s">
        <v>362</v>
      </c>
      <c r="C69" t="s">
        <v>363</v>
      </c>
      <c r="D69" t="s">
        <v>235</v>
      </c>
      <c r="E69" t="s">
        <v>64</v>
      </c>
      <c r="F69" t="s">
        <v>65</v>
      </c>
      <c r="G69">
        <v>30</v>
      </c>
      <c r="I69" s="1">
        <v>40086</v>
      </c>
      <c r="J69" t="s">
        <v>364</v>
      </c>
      <c r="K69" t="s">
        <v>365</v>
      </c>
      <c r="L69" t="s">
        <v>366</v>
      </c>
      <c r="P69" t="s">
        <v>112</v>
      </c>
      <c r="Q69" t="s">
        <v>373</v>
      </c>
      <c r="R69" t="s">
        <v>71</v>
      </c>
      <c r="S69" t="s">
        <v>72</v>
      </c>
      <c r="T69" t="s">
        <v>204</v>
      </c>
      <c r="U69" t="s">
        <v>73</v>
      </c>
      <c r="AF69" t="s">
        <v>74</v>
      </c>
      <c r="AG69" t="s">
        <v>75</v>
      </c>
      <c r="AH69" t="s">
        <v>76</v>
      </c>
      <c r="AI69" t="s">
        <v>77</v>
      </c>
      <c r="AL69" t="s">
        <v>374</v>
      </c>
      <c r="AM69" t="s">
        <v>79</v>
      </c>
      <c r="AN69" t="s">
        <v>384</v>
      </c>
      <c r="AO69" t="s">
        <v>136</v>
      </c>
      <c r="AP69" t="s">
        <v>376</v>
      </c>
      <c r="AQ69">
        <v>1374</v>
      </c>
      <c r="AR69" t="s">
        <v>83</v>
      </c>
      <c r="AS69" t="s">
        <v>81</v>
      </c>
      <c r="AT69" t="s">
        <v>84</v>
      </c>
      <c r="AU69" t="s">
        <v>385</v>
      </c>
      <c r="AW69" t="s">
        <v>85</v>
      </c>
      <c r="BA69" t="s">
        <v>386</v>
      </c>
      <c r="BC69">
        <v>0</v>
      </c>
      <c r="BF69">
        <v>59</v>
      </c>
      <c r="BG69">
        <v>0</v>
      </c>
    </row>
    <row r="70" spans="1:61" x14ac:dyDescent="0.25">
      <c r="A70">
        <v>517</v>
      </c>
      <c r="B70" t="s">
        <v>362</v>
      </c>
      <c r="C70" t="s">
        <v>363</v>
      </c>
      <c r="D70" t="s">
        <v>235</v>
      </c>
      <c r="E70" t="s">
        <v>161</v>
      </c>
      <c r="F70" t="s">
        <v>65</v>
      </c>
      <c r="G70">
        <v>7</v>
      </c>
      <c r="J70" t="s">
        <v>387</v>
      </c>
      <c r="K70" t="s">
        <v>388</v>
      </c>
      <c r="L70" t="s">
        <v>389</v>
      </c>
      <c r="Q70" t="s">
        <v>390</v>
      </c>
      <c r="U70" t="s">
        <v>71</v>
      </c>
      <c r="AF70" t="s">
        <v>91</v>
      </c>
      <c r="AG70" t="s">
        <v>92</v>
      </c>
      <c r="AH70" t="s">
        <v>76</v>
      </c>
      <c r="AI70" t="s">
        <v>77</v>
      </c>
      <c r="AL70" t="s">
        <v>391</v>
      </c>
      <c r="AM70" t="s">
        <v>134</v>
      </c>
      <c r="AN70" t="s">
        <v>392</v>
      </c>
      <c r="AO70" t="s">
        <v>136</v>
      </c>
      <c r="AQ70">
        <v>3399</v>
      </c>
      <c r="AR70" t="s">
        <v>83</v>
      </c>
      <c r="AS70" t="s">
        <v>136</v>
      </c>
      <c r="AT70" t="s">
        <v>84</v>
      </c>
      <c r="AU70" t="s">
        <v>390</v>
      </c>
      <c r="BA70" t="s">
        <v>393</v>
      </c>
    </row>
    <row r="71" spans="1:61" x14ac:dyDescent="0.25">
      <c r="A71">
        <v>513</v>
      </c>
      <c r="B71" t="s">
        <v>394</v>
      </c>
      <c r="C71" t="s">
        <v>395</v>
      </c>
      <c r="D71" t="s">
        <v>396</v>
      </c>
      <c r="E71" t="s">
        <v>64</v>
      </c>
      <c r="F71" t="s">
        <v>86</v>
      </c>
      <c r="G71">
        <v>2.9999999999999997E-4</v>
      </c>
      <c r="H71">
        <f t="shared" ref="H71:H75" si="7">ROUND(N71/V71/G71,2)</f>
        <v>1.1299999999999999</v>
      </c>
      <c r="I71" s="1">
        <v>33298</v>
      </c>
      <c r="J71" t="s">
        <v>397</v>
      </c>
      <c r="K71" t="s">
        <v>335</v>
      </c>
      <c r="L71" t="s">
        <v>398</v>
      </c>
      <c r="M71" t="s">
        <v>144</v>
      </c>
      <c r="N71">
        <v>0.34</v>
      </c>
      <c r="O71" t="s">
        <v>85</v>
      </c>
      <c r="P71" t="s">
        <v>89</v>
      </c>
      <c r="Q71" t="s">
        <v>399</v>
      </c>
      <c r="R71" t="s">
        <v>71</v>
      </c>
      <c r="S71" t="s">
        <v>72</v>
      </c>
      <c r="T71" t="s">
        <v>72</v>
      </c>
      <c r="U71" t="s">
        <v>71</v>
      </c>
      <c r="V71">
        <v>1000</v>
      </c>
      <c r="W71">
        <v>10</v>
      </c>
      <c r="X71">
        <v>10</v>
      </c>
      <c r="Y71">
        <v>10</v>
      </c>
      <c r="AC71" t="b">
        <f t="shared" ref="AC71:AC75" si="8">IF(PRODUCT(W71:AB71)=V71,TRUE,IF(PRODUCT(W71:AB71)/3=V71/(10/3),TRUE,IF(PRODUCT(W71:AB71)/9=V71/10,TRUE,IF(PRODUCT(W71:AB71)/27=V71/(100/3),TRUE,FALSE))))</f>
        <v>1</v>
      </c>
      <c r="AF71" t="s">
        <v>91</v>
      </c>
      <c r="AG71" t="s">
        <v>240</v>
      </c>
      <c r="AH71" t="s">
        <v>76</v>
      </c>
      <c r="AI71" t="s">
        <v>304</v>
      </c>
      <c r="AL71" t="s">
        <v>266</v>
      </c>
      <c r="AM71" t="s">
        <v>79</v>
      </c>
      <c r="AN71" t="s">
        <v>96</v>
      </c>
      <c r="AO71" t="s">
        <v>136</v>
      </c>
      <c r="AP71" t="s">
        <v>72</v>
      </c>
      <c r="AQ71">
        <v>1390</v>
      </c>
      <c r="AR71" t="s">
        <v>93</v>
      </c>
      <c r="AS71" t="s">
        <v>97</v>
      </c>
      <c r="AT71" t="s">
        <v>84</v>
      </c>
      <c r="AU71" t="s">
        <v>399</v>
      </c>
      <c r="AW71" t="s">
        <v>121</v>
      </c>
      <c r="AY71" t="s">
        <v>85</v>
      </c>
      <c r="BA71" t="s">
        <v>400</v>
      </c>
      <c r="BC71">
        <v>0</v>
      </c>
      <c r="BD71">
        <v>0</v>
      </c>
      <c r="BF71">
        <v>15</v>
      </c>
      <c r="BG71">
        <v>10</v>
      </c>
    </row>
    <row r="72" spans="1:61" x14ac:dyDescent="0.25">
      <c r="A72">
        <v>901</v>
      </c>
      <c r="B72" t="s">
        <v>401</v>
      </c>
      <c r="C72" t="s">
        <v>402</v>
      </c>
      <c r="E72" t="s">
        <v>403</v>
      </c>
      <c r="F72" t="s">
        <v>404</v>
      </c>
      <c r="G72">
        <v>5.0000000000000001E-3</v>
      </c>
      <c r="H72">
        <f t="shared" si="7"/>
        <v>1</v>
      </c>
      <c r="J72" t="s">
        <v>405</v>
      </c>
      <c r="K72" t="s">
        <v>406</v>
      </c>
      <c r="L72" t="s">
        <v>407</v>
      </c>
      <c r="M72" t="s">
        <v>88</v>
      </c>
      <c r="N72">
        <v>15</v>
      </c>
      <c r="O72" t="s">
        <v>85</v>
      </c>
      <c r="P72" t="s">
        <v>89</v>
      </c>
      <c r="Q72" t="s">
        <v>408</v>
      </c>
      <c r="T72" t="s">
        <v>72</v>
      </c>
      <c r="U72" t="s">
        <v>71</v>
      </c>
      <c r="V72">
        <v>3000</v>
      </c>
      <c r="W72">
        <v>10</v>
      </c>
      <c r="X72">
        <v>10</v>
      </c>
      <c r="Z72">
        <v>3</v>
      </c>
      <c r="AA72">
        <v>10</v>
      </c>
      <c r="AC72" t="b">
        <f t="shared" si="8"/>
        <v>1</v>
      </c>
      <c r="AF72" t="s">
        <v>91</v>
      </c>
      <c r="AH72" t="s">
        <v>76</v>
      </c>
      <c r="AL72" t="s">
        <v>409</v>
      </c>
      <c r="AM72" t="s">
        <v>410</v>
      </c>
      <c r="AN72" t="s">
        <v>135</v>
      </c>
      <c r="AO72" t="s">
        <v>136</v>
      </c>
      <c r="AP72" t="s">
        <v>72</v>
      </c>
      <c r="AQ72">
        <v>3648</v>
      </c>
      <c r="AR72" t="s">
        <v>137</v>
      </c>
      <c r="AS72" t="s">
        <v>136</v>
      </c>
      <c r="AU72" t="s">
        <v>411</v>
      </c>
    </row>
    <row r="73" spans="1:61" x14ac:dyDescent="0.25">
      <c r="A73">
        <v>901</v>
      </c>
      <c r="B73" t="s">
        <v>401</v>
      </c>
      <c r="C73" t="s">
        <v>402</v>
      </c>
      <c r="E73" t="s">
        <v>403</v>
      </c>
      <c r="F73" t="s">
        <v>404</v>
      </c>
      <c r="G73">
        <v>5.0000000000000001E-3</v>
      </c>
      <c r="H73">
        <f t="shared" si="7"/>
        <v>1</v>
      </c>
      <c r="J73" t="s">
        <v>405</v>
      </c>
      <c r="K73" t="s">
        <v>406</v>
      </c>
      <c r="L73" t="s">
        <v>407</v>
      </c>
      <c r="M73" t="s">
        <v>88</v>
      </c>
      <c r="N73">
        <v>15</v>
      </c>
      <c r="O73" t="s">
        <v>85</v>
      </c>
      <c r="P73" t="s">
        <v>89</v>
      </c>
      <c r="Q73" t="s">
        <v>408</v>
      </c>
      <c r="T73" t="s">
        <v>72</v>
      </c>
      <c r="U73" t="s">
        <v>71</v>
      </c>
      <c r="V73">
        <v>3000</v>
      </c>
      <c r="W73">
        <v>10</v>
      </c>
      <c r="X73">
        <v>10</v>
      </c>
      <c r="Z73">
        <v>3</v>
      </c>
      <c r="AA73">
        <v>10</v>
      </c>
      <c r="AC73" t="b">
        <f t="shared" si="8"/>
        <v>1</v>
      </c>
      <c r="AF73" t="s">
        <v>91</v>
      </c>
      <c r="AH73" t="s">
        <v>76</v>
      </c>
      <c r="AL73" t="s">
        <v>409</v>
      </c>
      <c r="AM73" t="s">
        <v>410</v>
      </c>
      <c r="AN73" t="s">
        <v>412</v>
      </c>
      <c r="AO73" t="s">
        <v>136</v>
      </c>
      <c r="AP73" t="s">
        <v>72</v>
      </c>
      <c r="AQ73">
        <v>3649</v>
      </c>
      <c r="AR73" t="s">
        <v>197</v>
      </c>
      <c r="AS73" t="s">
        <v>136</v>
      </c>
      <c r="AU73" t="s">
        <v>413</v>
      </c>
    </row>
    <row r="74" spans="1:61" x14ac:dyDescent="0.25">
      <c r="A74">
        <v>308</v>
      </c>
      <c r="B74" t="s">
        <v>414</v>
      </c>
      <c r="C74" t="s">
        <v>415</v>
      </c>
      <c r="D74" t="s">
        <v>416</v>
      </c>
      <c r="E74" t="s">
        <v>64</v>
      </c>
      <c r="F74" t="s">
        <v>86</v>
      </c>
      <c r="G74">
        <v>5.0000000000000001E-3</v>
      </c>
      <c r="H74">
        <f t="shared" si="7"/>
        <v>1</v>
      </c>
      <c r="I74" s="1">
        <v>34121</v>
      </c>
      <c r="J74" t="s">
        <v>417</v>
      </c>
      <c r="K74" t="s">
        <v>418</v>
      </c>
      <c r="L74" t="s">
        <v>419</v>
      </c>
      <c r="M74" t="s">
        <v>144</v>
      </c>
      <c r="N74">
        <v>5</v>
      </c>
      <c r="O74" t="s">
        <v>85</v>
      </c>
      <c r="P74" t="s">
        <v>89</v>
      </c>
      <c r="Q74" t="s">
        <v>420</v>
      </c>
      <c r="R74" t="s">
        <v>71</v>
      </c>
      <c r="S74" t="s">
        <v>72</v>
      </c>
      <c r="T74" t="s">
        <v>72</v>
      </c>
      <c r="U74" t="s">
        <v>71</v>
      </c>
      <c r="V74">
        <v>1000</v>
      </c>
      <c r="W74">
        <v>10</v>
      </c>
      <c r="X74">
        <v>10</v>
      </c>
      <c r="Y74">
        <v>10</v>
      </c>
      <c r="AC74" t="b">
        <f t="shared" si="8"/>
        <v>1</v>
      </c>
      <c r="AF74" t="s">
        <v>91</v>
      </c>
      <c r="AG74" t="s">
        <v>177</v>
      </c>
      <c r="AH74" t="s">
        <v>97</v>
      </c>
      <c r="AI74" t="s">
        <v>77</v>
      </c>
      <c r="AK74">
        <v>7</v>
      </c>
      <c r="AL74" t="s">
        <v>133</v>
      </c>
      <c r="AM74" t="s">
        <v>134</v>
      </c>
      <c r="AN74" t="s">
        <v>80</v>
      </c>
      <c r="AO74" t="s">
        <v>136</v>
      </c>
      <c r="AP74" t="s">
        <v>376</v>
      </c>
      <c r="AQ74">
        <v>575</v>
      </c>
      <c r="AR74" t="s">
        <v>197</v>
      </c>
      <c r="AS74" t="s">
        <v>136</v>
      </c>
      <c r="AT74" t="s">
        <v>138</v>
      </c>
      <c r="AU74" t="s">
        <v>421</v>
      </c>
      <c r="AV74" t="s">
        <v>199</v>
      </c>
      <c r="AW74" t="s">
        <v>85</v>
      </c>
      <c r="AX74" t="s">
        <v>422</v>
      </c>
      <c r="BA74" t="s">
        <v>423</v>
      </c>
      <c r="BC74">
        <v>0</v>
      </c>
      <c r="BF74">
        <v>6</v>
      </c>
      <c r="BH74">
        <v>3.49</v>
      </c>
      <c r="BI74">
        <v>0.08</v>
      </c>
    </row>
    <row r="75" spans="1:61" x14ac:dyDescent="0.25">
      <c r="A75">
        <v>308</v>
      </c>
      <c r="B75" t="s">
        <v>414</v>
      </c>
      <c r="C75" t="s">
        <v>415</v>
      </c>
      <c r="D75" t="s">
        <v>416</v>
      </c>
      <c r="E75" t="s">
        <v>64</v>
      </c>
      <c r="F75" t="s">
        <v>86</v>
      </c>
      <c r="G75">
        <v>5.0000000000000001E-3</v>
      </c>
      <c r="H75">
        <f t="shared" si="7"/>
        <v>1</v>
      </c>
      <c r="I75" s="1">
        <v>34121</v>
      </c>
      <c r="J75" t="s">
        <v>417</v>
      </c>
      <c r="K75" t="s">
        <v>418</v>
      </c>
      <c r="L75" t="s">
        <v>419</v>
      </c>
      <c r="M75" t="s">
        <v>144</v>
      </c>
      <c r="N75">
        <v>5</v>
      </c>
      <c r="O75" t="s">
        <v>85</v>
      </c>
      <c r="P75" t="s">
        <v>89</v>
      </c>
      <c r="Q75" t="s">
        <v>420</v>
      </c>
      <c r="R75" t="s">
        <v>71</v>
      </c>
      <c r="S75" t="s">
        <v>72</v>
      </c>
      <c r="T75" t="s">
        <v>72</v>
      </c>
      <c r="U75" t="s">
        <v>71</v>
      </c>
      <c r="V75">
        <v>1000</v>
      </c>
      <c r="W75">
        <v>10</v>
      </c>
      <c r="X75">
        <v>10</v>
      </c>
      <c r="Y75">
        <v>10</v>
      </c>
      <c r="AC75" t="b">
        <f t="shared" si="8"/>
        <v>1</v>
      </c>
      <c r="AF75" t="s">
        <v>91</v>
      </c>
      <c r="AG75" t="s">
        <v>177</v>
      </c>
      <c r="AH75" t="s">
        <v>97</v>
      </c>
      <c r="AI75" t="s">
        <v>77</v>
      </c>
      <c r="AK75">
        <v>7</v>
      </c>
      <c r="AL75" t="s">
        <v>133</v>
      </c>
      <c r="AM75" t="s">
        <v>134</v>
      </c>
      <c r="AN75" t="s">
        <v>80</v>
      </c>
      <c r="AO75" t="s">
        <v>136</v>
      </c>
      <c r="AP75" t="s">
        <v>376</v>
      </c>
      <c r="AQ75">
        <v>576</v>
      </c>
      <c r="AR75" t="s">
        <v>424</v>
      </c>
      <c r="AS75" t="s">
        <v>136</v>
      </c>
      <c r="AT75" t="s">
        <v>138</v>
      </c>
      <c r="AU75" t="s">
        <v>425</v>
      </c>
    </row>
    <row r="76" spans="1:61" x14ac:dyDescent="0.25">
      <c r="A76">
        <v>78</v>
      </c>
      <c r="B76" t="s">
        <v>426</v>
      </c>
      <c r="C76" t="s">
        <v>427</v>
      </c>
      <c r="D76" t="s">
        <v>428</v>
      </c>
      <c r="E76" t="s">
        <v>261</v>
      </c>
      <c r="F76" t="s">
        <v>65</v>
      </c>
      <c r="G76">
        <v>2.9000000000000001E-2</v>
      </c>
      <c r="J76" t="s">
        <v>429</v>
      </c>
      <c r="K76" t="s">
        <v>430</v>
      </c>
      <c r="L76" t="s">
        <v>431</v>
      </c>
      <c r="M76" t="s">
        <v>129</v>
      </c>
      <c r="N76">
        <v>3.5</v>
      </c>
      <c r="O76" t="s">
        <v>432</v>
      </c>
      <c r="P76" t="s">
        <v>112</v>
      </c>
      <c r="Q76" t="s">
        <v>203</v>
      </c>
      <c r="R76" t="s">
        <v>89</v>
      </c>
      <c r="S76" t="s">
        <v>72</v>
      </c>
      <c r="T76" t="s">
        <v>204</v>
      </c>
      <c r="U76" t="s">
        <v>73</v>
      </c>
      <c r="AF76" t="s">
        <v>74</v>
      </c>
      <c r="AG76" t="s">
        <v>75</v>
      </c>
      <c r="AH76" t="s">
        <v>76</v>
      </c>
      <c r="AI76" t="s">
        <v>304</v>
      </c>
      <c r="AL76" t="s">
        <v>117</v>
      </c>
      <c r="AM76" t="s">
        <v>79</v>
      </c>
      <c r="AN76" t="s">
        <v>80</v>
      </c>
      <c r="AO76" t="s">
        <v>136</v>
      </c>
      <c r="AP76" t="s">
        <v>82</v>
      </c>
      <c r="AQ76">
        <v>3219</v>
      </c>
      <c r="AR76" t="s">
        <v>83</v>
      </c>
      <c r="AS76" t="s">
        <v>97</v>
      </c>
      <c r="AT76" t="s">
        <v>84</v>
      </c>
      <c r="AU76" t="s">
        <v>203</v>
      </c>
      <c r="AW76" t="s">
        <v>99</v>
      </c>
      <c r="AZ76" t="s">
        <v>99</v>
      </c>
      <c r="BC76">
        <v>0</v>
      </c>
      <c r="BE76">
        <v>0</v>
      </c>
      <c r="BF76">
        <v>49</v>
      </c>
      <c r="BG76">
        <v>8</v>
      </c>
    </row>
    <row r="77" spans="1:61" x14ac:dyDescent="0.25">
      <c r="A77">
        <v>78</v>
      </c>
      <c r="B77" t="s">
        <v>426</v>
      </c>
      <c r="C77" t="s">
        <v>427</v>
      </c>
      <c r="D77" t="s">
        <v>428</v>
      </c>
      <c r="E77" t="s">
        <v>279</v>
      </c>
      <c r="F77" t="s">
        <v>280</v>
      </c>
      <c r="G77">
        <v>0.1</v>
      </c>
      <c r="H77">
        <f t="shared" ref="H77:H84" si="9">ROUND(N77/V77/G77,2)</f>
        <v>1.33</v>
      </c>
      <c r="J77" t="s">
        <v>433</v>
      </c>
      <c r="K77" t="s">
        <v>434</v>
      </c>
      <c r="L77" t="s">
        <v>435</v>
      </c>
      <c r="M77" t="s">
        <v>129</v>
      </c>
      <c r="N77">
        <v>13.33</v>
      </c>
      <c r="O77" t="s">
        <v>85</v>
      </c>
      <c r="P77" t="s">
        <v>112</v>
      </c>
      <c r="Q77" t="s">
        <v>436</v>
      </c>
      <c r="R77" t="s">
        <v>89</v>
      </c>
      <c r="S77" t="s">
        <v>72</v>
      </c>
      <c r="T77" t="s">
        <v>72</v>
      </c>
      <c r="U77" t="s">
        <v>73</v>
      </c>
      <c r="V77">
        <v>100</v>
      </c>
      <c r="W77">
        <v>10</v>
      </c>
      <c r="X77">
        <v>10</v>
      </c>
      <c r="AC77" t="b">
        <f t="shared" ref="AC77:AC84" si="10">IF(PRODUCT(W77:AB77)=V77,TRUE,IF(PRODUCT(W77:AB77)/3=V77/(10/3),TRUE,IF(PRODUCT(W77:AB77)/9=V77/10,TRUE,IF(PRODUCT(W77:AB77)/27=V77/(100/3),TRUE,FALSE))))</f>
        <v>1</v>
      </c>
      <c r="AF77" t="s">
        <v>91</v>
      </c>
      <c r="AG77" t="s">
        <v>92</v>
      </c>
      <c r="AH77" t="s">
        <v>76</v>
      </c>
      <c r="AI77" t="s">
        <v>304</v>
      </c>
      <c r="AL77" t="s">
        <v>117</v>
      </c>
      <c r="AM77" t="s">
        <v>79</v>
      </c>
      <c r="AN77" t="s">
        <v>80</v>
      </c>
      <c r="AO77" t="s">
        <v>136</v>
      </c>
      <c r="AP77" t="s">
        <v>154</v>
      </c>
      <c r="AQ77">
        <v>3568</v>
      </c>
      <c r="AR77" t="s">
        <v>93</v>
      </c>
      <c r="AS77" t="s">
        <v>97</v>
      </c>
      <c r="AT77" t="s">
        <v>84</v>
      </c>
      <c r="AU77" t="s">
        <v>437</v>
      </c>
      <c r="AW77" t="s">
        <v>99</v>
      </c>
      <c r="BC77">
        <v>0</v>
      </c>
      <c r="BF77">
        <v>50</v>
      </c>
      <c r="BG77">
        <v>2</v>
      </c>
    </row>
    <row r="78" spans="1:61" x14ac:dyDescent="0.25">
      <c r="A78">
        <v>78</v>
      </c>
      <c r="B78" t="s">
        <v>426</v>
      </c>
      <c r="C78" t="s">
        <v>427</v>
      </c>
      <c r="D78" t="s">
        <v>428</v>
      </c>
      <c r="E78" t="s">
        <v>64</v>
      </c>
      <c r="F78" t="s">
        <v>86</v>
      </c>
      <c r="G78">
        <v>0.01</v>
      </c>
      <c r="H78">
        <f t="shared" si="9"/>
        <v>1.48</v>
      </c>
      <c r="I78" s="1">
        <v>35370</v>
      </c>
      <c r="J78" t="s">
        <v>438</v>
      </c>
      <c r="K78" t="s">
        <v>439</v>
      </c>
      <c r="L78" t="s">
        <v>440</v>
      </c>
      <c r="M78" t="s">
        <v>144</v>
      </c>
      <c r="N78">
        <v>14.8</v>
      </c>
      <c r="O78" t="s">
        <v>85</v>
      </c>
      <c r="P78" t="s">
        <v>89</v>
      </c>
      <c r="Q78" t="s">
        <v>441</v>
      </c>
      <c r="R78" t="s">
        <v>89</v>
      </c>
      <c r="S78" t="s">
        <v>72</v>
      </c>
      <c r="T78" t="s">
        <v>72</v>
      </c>
      <c r="U78" t="s">
        <v>73</v>
      </c>
      <c r="V78">
        <v>1000</v>
      </c>
      <c r="W78">
        <v>10</v>
      </c>
      <c r="X78">
        <v>10</v>
      </c>
      <c r="Y78">
        <v>10</v>
      </c>
      <c r="AC78" t="b">
        <f t="shared" si="10"/>
        <v>1</v>
      </c>
      <c r="AF78" t="s">
        <v>91</v>
      </c>
      <c r="AG78" t="s">
        <v>177</v>
      </c>
      <c r="AH78" t="s">
        <v>76</v>
      </c>
      <c r="AI78" t="s">
        <v>215</v>
      </c>
      <c r="AL78" t="s">
        <v>409</v>
      </c>
      <c r="AM78" t="s">
        <v>410</v>
      </c>
      <c r="AN78" t="s">
        <v>442</v>
      </c>
      <c r="AO78" t="s">
        <v>136</v>
      </c>
      <c r="AP78" t="s">
        <v>82</v>
      </c>
      <c r="AQ78">
        <v>2144</v>
      </c>
      <c r="AR78" t="s">
        <v>197</v>
      </c>
      <c r="AS78" t="s">
        <v>97</v>
      </c>
      <c r="AT78" t="s">
        <v>138</v>
      </c>
      <c r="AU78" t="s">
        <v>443</v>
      </c>
      <c r="AV78" t="s">
        <v>199</v>
      </c>
      <c r="AW78" t="s">
        <v>121</v>
      </c>
      <c r="AX78" t="s">
        <v>444</v>
      </c>
      <c r="BA78" t="s">
        <v>445</v>
      </c>
      <c r="BC78">
        <v>0</v>
      </c>
      <c r="BF78">
        <v>10</v>
      </c>
      <c r="BH78">
        <v>27.1</v>
      </c>
      <c r="BI78">
        <v>1.71</v>
      </c>
    </row>
    <row r="79" spans="1:61" x14ac:dyDescent="0.25">
      <c r="A79">
        <v>78</v>
      </c>
      <c r="B79" t="s">
        <v>426</v>
      </c>
      <c r="C79" t="s">
        <v>427</v>
      </c>
      <c r="D79" t="s">
        <v>428</v>
      </c>
      <c r="E79" t="s">
        <v>64</v>
      </c>
      <c r="F79" t="s">
        <v>86</v>
      </c>
      <c r="G79">
        <v>0.01</v>
      </c>
      <c r="H79">
        <f t="shared" si="9"/>
        <v>1.48</v>
      </c>
      <c r="I79" s="1">
        <v>35370</v>
      </c>
      <c r="J79" t="s">
        <v>438</v>
      </c>
      <c r="K79" t="s">
        <v>439</v>
      </c>
      <c r="L79" t="s">
        <v>440</v>
      </c>
      <c r="M79" t="s">
        <v>144</v>
      </c>
      <c r="N79">
        <v>14.8</v>
      </c>
      <c r="O79" t="s">
        <v>85</v>
      </c>
      <c r="P79" t="s">
        <v>89</v>
      </c>
      <c r="Q79" t="s">
        <v>441</v>
      </c>
      <c r="R79" t="s">
        <v>89</v>
      </c>
      <c r="S79" t="s">
        <v>72</v>
      </c>
      <c r="T79" t="s">
        <v>72</v>
      </c>
      <c r="U79" t="s">
        <v>73</v>
      </c>
      <c r="V79">
        <v>1000</v>
      </c>
      <c r="W79">
        <v>10</v>
      </c>
      <c r="X79">
        <v>10</v>
      </c>
      <c r="Y79">
        <v>10</v>
      </c>
      <c r="AC79" t="b">
        <f t="shared" si="10"/>
        <v>1</v>
      </c>
      <c r="AF79" t="s">
        <v>91</v>
      </c>
      <c r="AG79" t="s">
        <v>177</v>
      </c>
      <c r="AH79" t="s">
        <v>76</v>
      </c>
      <c r="AI79" t="s">
        <v>215</v>
      </c>
      <c r="AL79" t="s">
        <v>409</v>
      </c>
      <c r="AM79" t="s">
        <v>410</v>
      </c>
      <c r="AN79" t="s">
        <v>442</v>
      </c>
      <c r="AO79" t="s">
        <v>136</v>
      </c>
      <c r="AP79" t="s">
        <v>82</v>
      </c>
      <c r="AQ79">
        <v>2144</v>
      </c>
      <c r="AR79" t="s">
        <v>197</v>
      </c>
      <c r="AS79" t="s">
        <v>97</v>
      </c>
      <c r="AT79" t="s">
        <v>138</v>
      </c>
      <c r="AU79" t="s">
        <v>443</v>
      </c>
      <c r="AV79" t="s">
        <v>199</v>
      </c>
      <c r="AW79" t="s">
        <v>121</v>
      </c>
      <c r="AX79" t="s">
        <v>444</v>
      </c>
      <c r="BA79" t="s">
        <v>445</v>
      </c>
      <c r="BC79">
        <v>0</v>
      </c>
      <c r="BF79">
        <v>10</v>
      </c>
      <c r="BH79">
        <v>28</v>
      </c>
      <c r="BI79">
        <v>1.57</v>
      </c>
    </row>
    <row r="80" spans="1:61" x14ac:dyDescent="0.25">
      <c r="A80">
        <v>78</v>
      </c>
      <c r="B80" t="s">
        <v>426</v>
      </c>
      <c r="C80" t="s">
        <v>427</v>
      </c>
      <c r="D80" t="s">
        <v>428</v>
      </c>
      <c r="E80" t="s">
        <v>64</v>
      </c>
      <c r="F80" t="s">
        <v>86</v>
      </c>
      <c r="G80">
        <v>0.01</v>
      </c>
      <c r="H80">
        <f t="shared" si="9"/>
        <v>1.48</v>
      </c>
      <c r="I80" s="1">
        <v>35370</v>
      </c>
      <c r="J80" t="s">
        <v>438</v>
      </c>
      <c r="K80" t="s">
        <v>439</v>
      </c>
      <c r="L80" t="s">
        <v>440</v>
      </c>
      <c r="M80" t="s">
        <v>144</v>
      </c>
      <c r="N80">
        <v>14.8</v>
      </c>
      <c r="O80" t="s">
        <v>85</v>
      </c>
      <c r="P80" t="s">
        <v>89</v>
      </c>
      <c r="Q80" t="s">
        <v>441</v>
      </c>
      <c r="R80" t="s">
        <v>89</v>
      </c>
      <c r="S80" t="s">
        <v>72</v>
      </c>
      <c r="T80" t="s">
        <v>72</v>
      </c>
      <c r="U80" t="s">
        <v>73</v>
      </c>
      <c r="V80">
        <v>1000</v>
      </c>
      <c r="W80">
        <v>10</v>
      </c>
      <c r="X80">
        <v>10</v>
      </c>
      <c r="Y80">
        <v>10</v>
      </c>
      <c r="AC80" t="b">
        <f t="shared" si="10"/>
        <v>1</v>
      </c>
      <c r="AF80" t="s">
        <v>91</v>
      </c>
      <c r="AG80" t="s">
        <v>177</v>
      </c>
      <c r="AH80" t="s">
        <v>76</v>
      </c>
      <c r="AI80" t="s">
        <v>215</v>
      </c>
      <c r="AL80" t="s">
        <v>409</v>
      </c>
      <c r="AM80" t="s">
        <v>410</v>
      </c>
      <c r="AN80" t="s">
        <v>442</v>
      </c>
      <c r="AO80" t="s">
        <v>136</v>
      </c>
      <c r="AP80" t="s">
        <v>82</v>
      </c>
      <c r="AQ80">
        <v>2143</v>
      </c>
      <c r="AR80" t="s">
        <v>93</v>
      </c>
      <c r="AS80" t="s">
        <v>81</v>
      </c>
      <c r="AT80" t="s">
        <v>138</v>
      </c>
      <c r="AU80" t="s">
        <v>446</v>
      </c>
      <c r="AV80" t="s">
        <v>199</v>
      </c>
      <c r="AW80" t="s">
        <v>121</v>
      </c>
      <c r="AX80" t="s">
        <v>444</v>
      </c>
      <c r="AY80" t="s">
        <v>85</v>
      </c>
      <c r="BA80" t="s">
        <v>447</v>
      </c>
      <c r="BC80">
        <v>0</v>
      </c>
      <c r="BD80">
        <v>0</v>
      </c>
      <c r="BF80">
        <v>10</v>
      </c>
      <c r="BH80">
        <v>34.1</v>
      </c>
      <c r="BI80">
        <v>1.87</v>
      </c>
    </row>
    <row r="81" spans="1:61" x14ac:dyDescent="0.25">
      <c r="A81">
        <v>78</v>
      </c>
      <c r="B81" t="s">
        <v>426</v>
      </c>
      <c r="C81" t="s">
        <v>427</v>
      </c>
      <c r="D81" t="s">
        <v>428</v>
      </c>
      <c r="E81" t="s">
        <v>64</v>
      </c>
      <c r="F81" t="s">
        <v>86</v>
      </c>
      <c r="G81">
        <v>0.01</v>
      </c>
      <c r="H81">
        <f t="shared" si="9"/>
        <v>1.48</v>
      </c>
      <c r="I81" s="1">
        <v>35370</v>
      </c>
      <c r="J81" t="s">
        <v>438</v>
      </c>
      <c r="K81" t="s">
        <v>439</v>
      </c>
      <c r="L81" t="s">
        <v>440</v>
      </c>
      <c r="M81" t="s">
        <v>144</v>
      </c>
      <c r="N81">
        <v>14.8</v>
      </c>
      <c r="O81" t="s">
        <v>85</v>
      </c>
      <c r="P81" t="s">
        <v>89</v>
      </c>
      <c r="Q81" t="s">
        <v>441</v>
      </c>
      <c r="R81" t="s">
        <v>89</v>
      </c>
      <c r="S81" t="s">
        <v>72</v>
      </c>
      <c r="T81" t="s">
        <v>72</v>
      </c>
      <c r="U81" t="s">
        <v>73</v>
      </c>
      <c r="V81">
        <v>1000</v>
      </c>
      <c r="W81">
        <v>10</v>
      </c>
      <c r="X81">
        <v>10</v>
      </c>
      <c r="Y81">
        <v>10</v>
      </c>
      <c r="AC81" t="b">
        <f t="shared" si="10"/>
        <v>1</v>
      </c>
      <c r="AF81" t="s">
        <v>91</v>
      </c>
      <c r="AG81" t="s">
        <v>177</v>
      </c>
      <c r="AH81" t="s">
        <v>76</v>
      </c>
      <c r="AI81" t="s">
        <v>215</v>
      </c>
      <c r="AL81" t="s">
        <v>409</v>
      </c>
      <c r="AM81" t="s">
        <v>410</v>
      </c>
      <c r="AN81" t="s">
        <v>442</v>
      </c>
      <c r="AO81" t="s">
        <v>136</v>
      </c>
      <c r="AP81" t="s">
        <v>82</v>
      </c>
      <c r="AQ81">
        <v>2143</v>
      </c>
      <c r="AR81" t="s">
        <v>93</v>
      </c>
      <c r="AS81" t="s">
        <v>81</v>
      </c>
      <c r="AT81" t="s">
        <v>138</v>
      </c>
      <c r="AU81" t="s">
        <v>446</v>
      </c>
      <c r="AV81" t="s">
        <v>199</v>
      </c>
      <c r="AW81" t="s">
        <v>121</v>
      </c>
      <c r="AX81" t="s">
        <v>444</v>
      </c>
      <c r="AY81" t="s">
        <v>85</v>
      </c>
      <c r="BA81" t="s">
        <v>447</v>
      </c>
      <c r="BC81">
        <v>0</v>
      </c>
      <c r="BD81">
        <v>0</v>
      </c>
      <c r="BF81">
        <v>10</v>
      </c>
      <c r="BH81">
        <v>36.799999999999997</v>
      </c>
      <c r="BI81">
        <v>1.1399999999999999</v>
      </c>
    </row>
    <row r="82" spans="1:61" x14ac:dyDescent="0.25">
      <c r="A82">
        <v>78</v>
      </c>
      <c r="B82" t="s">
        <v>426</v>
      </c>
      <c r="C82" t="s">
        <v>427</v>
      </c>
      <c r="D82" t="s">
        <v>428</v>
      </c>
      <c r="E82" t="s">
        <v>64</v>
      </c>
      <c r="F82" t="s">
        <v>86</v>
      </c>
      <c r="G82">
        <v>0.01</v>
      </c>
      <c r="H82">
        <f t="shared" si="9"/>
        <v>1.48</v>
      </c>
      <c r="I82" s="1">
        <v>35370</v>
      </c>
      <c r="J82" t="s">
        <v>438</v>
      </c>
      <c r="K82" t="s">
        <v>439</v>
      </c>
      <c r="L82" t="s">
        <v>440</v>
      </c>
      <c r="M82" t="s">
        <v>144</v>
      </c>
      <c r="N82">
        <v>14.8</v>
      </c>
      <c r="O82" t="s">
        <v>85</v>
      </c>
      <c r="P82" t="s">
        <v>89</v>
      </c>
      <c r="Q82" t="s">
        <v>441</v>
      </c>
      <c r="R82" t="s">
        <v>89</v>
      </c>
      <c r="S82" t="s">
        <v>72</v>
      </c>
      <c r="T82" t="s">
        <v>72</v>
      </c>
      <c r="U82" t="s">
        <v>73</v>
      </c>
      <c r="V82">
        <v>1000</v>
      </c>
      <c r="W82">
        <v>10</v>
      </c>
      <c r="X82">
        <v>10</v>
      </c>
      <c r="Y82">
        <v>10</v>
      </c>
      <c r="AC82" t="b">
        <f t="shared" si="10"/>
        <v>1</v>
      </c>
      <c r="AF82" t="s">
        <v>91</v>
      </c>
      <c r="AG82" t="s">
        <v>177</v>
      </c>
      <c r="AH82" t="s">
        <v>76</v>
      </c>
      <c r="AI82" t="s">
        <v>215</v>
      </c>
      <c r="AL82" t="s">
        <v>409</v>
      </c>
      <c r="AM82" t="s">
        <v>410</v>
      </c>
      <c r="AN82" t="s">
        <v>442</v>
      </c>
      <c r="AO82" t="s">
        <v>136</v>
      </c>
      <c r="AP82" t="s">
        <v>82</v>
      </c>
      <c r="AQ82">
        <v>2142</v>
      </c>
      <c r="AR82" t="s">
        <v>197</v>
      </c>
      <c r="AS82" t="s">
        <v>97</v>
      </c>
      <c r="AT82" t="s">
        <v>138</v>
      </c>
      <c r="AU82" t="s">
        <v>446</v>
      </c>
      <c r="AV82" t="s">
        <v>199</v>
      </c>
      <c r="AW82" t="s">
        <v>121</v>
      </c>
      <c r="AX82" t="s">
        <v>444</v>
      </c>
      <c r="AY82" t="s">
        <v>99</v>
      </c>
      <c r="BA82" t="s">
        <v>448</v>
      </c>
      <c r="BC82">
        <v>0</v>
      </c>
      <c r="BD82">
        <v>0</v>
      </c>
      <c r="BF82">
        <v>10</v>
      </c>
      <c r="BH82">
        <v>28.6</v>
      </c>
      <c r="BI82">
        <v>1.0900000000000001</v>
      </c>
    </row>
    <row r="83" spans="1:61" x14ac:dyDescent="0.25">
      <c r="A83">
        <v>78</v>
      </c>
      <c r="B83" t="s">
        <v>426</v>
      </c>
      <c r="C83" t="s">
        <v>427</v>
      </c>
      <c r="D83" t="s">
        <v>428</v>
      </c>
      <c r="E83" t="s">
        <v>64</v>
      </c>
      <c r="F83" t="s">
        <v>86</v>
      </c>
      <c r="G83">
        <v>0.01</v>
      </c>
      <c r="H83">
        <f t="shared" si="9"/>
        <v>1.48</v>
      </c>
      <c r="I83" s="1">
        <v>35370</v>
      </c>
      <c r="J83" t="s">
        <v>438</v>
      </c>
      <c r="K83" t="s">
        <v>439</v>
      </c>
      <c r="L83" t="s">
        <v>440</v>
      </c>
      <c r="M83" t="s">
        <v>144</v>
      </c>
      <c r="N83">
        <v>14.8</v>
      </c>
      <c r="O83" t="s">
        <v>85</v>
      </c>
      <c r="P83" t="s">
        <v>89</v>
      </c>
      <c r="Q83" t="s">
        <v>441</v>
      </c>
      <c r="R83" t="s">
        <v>89</v>
      </c>
      <c r="S83" t="s">
        <v>72</v>
      </c>
      <c r="T83" t="s">
        <v>72</v>
      </c>
      <c r="U83" t="s">
        <v>73</v>
      </c>
      <c r="V83">
        <v>1000</v>
      </c>
      <c r="W83">
        <v>10</v>
      </c>
      <c r="X83">
        <v>10</v>
      </c>
      <c r="Y83">
        <v>10</v>
      </c>
      <c r="AC83" t="b">
        <f t="shared" si="10"/>
        <v>1</v>
      </c>
      <c r="AF83" t="s">
        <v>91</v>
      </c>
      <c r="AG83" t="s">
        <v>177</v>
      </c>
      <c r="AH83" t="s">
        <v>76</v>
      </c>
      <c r="AI83" t="s">
        <v>215</v>
      </c>
      <c r="AL83" t="s">
        <v>409</v>
      </c>
      <c r="AM83" t="s">
        <v>410</v>
      </c>
      <c r="AN83" t="s">
        <v>442</v>
      </c>
      <c r="AO83" t="s">
        <v>136</v>
      </c>
      <c r="AP83" t="s">
        <v>82</v>
      </c>
      <c r="AQ83">
        <v>2142</v>
      </c>
      <c r="AR83" t="s">
        <v>197</v>
      </c>
      <c r="AS83" t="s">
        <v>97</v>
      </c>
      <c r="AT83" t="s">
        <v>138</v>
      </c>
      <c r="AU83" t="s">
        <v>446</v>
      </c>
      <c r="AV83" t="s">
        <v>199</v>
      </c>
      <c r="AW83" t="s">
        <v>121</v>
      </c>
      <c r="AX83" t="s">
        <v>444</v>
      </c>
      <c r="AY83" t="s">
        <v>99</v>
      </c>
      <c r="BA83" t="s">
        <v>448</v>
      </c>
      <c r="BC83">
        <v>0</v>
      </c>
      <c r="BD83">
        <v>0</v>
      </c>
      <c r="BF83">
        <v>10</v>
      </c>
      <c r="BH83">
        <v>28.7</v>
      </c>
      <c r="BI83">
        <v>1.78</v>
      </c>
    </row>
    <row r="84" spans="1:61" x14ac:dyDescent="0.25">
      <c r="A84">
        <v>78</v>
      </c>
      <c r="B84" t="s">
        <v>426</v>
      </c>
      <c r="C84" t="s">
        <v>427</v>
      </c>
      <c r="D84" t="s">
        <v>428</v>
      </c>
      <c r="E84" t="s">
        <v>64</v>
      </c>
      <c r="F84" t="s">
        <v>86</v>
      </c>
      <c r="G84">
        <v>0.01</v>
      </c>
      <c r="H84">
        <f t="shared" si="9"/>
        <v>1.48</v>
      </c>
      <c r="I84" s="1">
        <v>35370</v>
      </c>
      <c r="J84" t="s">
        <v>438</v>
      </c>
      <c r="K84" t="s">
        <v>439</v>
      </c>
      <c r="L84" t="s">
        <v>440</v>
      </c>
      <c r="M84" t="s">
        <v>144</v>
      </c>
      <c r="N84">
        <v>14.8</v>
      </c>
      <c r="O84" t="s">
        <v>85</v>
      </c>
      <c r="P84" t="s">
        <v>89</v>
      </c>
      <c r="Q84" t="s">
        <v>441</v>
      </c>
      <c r="R84" t="s">
        <v>89</v>
      </c>
      <c r="S84" t="s">
        <v>72</v>
      </c>
      <c r="T84" t="s">
        <v>72</v>
      </c>
      <c r="U84" t="s">
        <v>73</v>
      </c>
      <c r="V84">
        <v>1000</v>
      </c>
      <c r="W84">
        <v>10</v>
      </c>
      <c r="X84">
        <v>10</v>
      </c>
      <c r="Y84">
        <v>10</v>
      </c>
      <c r="AC84" t="b">
        <f t="shared" si="10"/>
        <v>1</v>
      </c>
      <c r="AF84" t="s">
        <v>91</v>
      </c>
      <c r="AG84" t="s">
        <v>177</v>
      </c>
      <c r="AH84" t="s">
        <v>76</v>
      </c>
      <c r="AI84" t="s">
        <v>215</v>
      </c>
      <c r="AL84" t="s">
        <v>409</v>
      </c>
      <c r="AM84" t="s">
        <v>410</v>
      </c>
      <c r="AN84" t="s">
        <v>442</v>
      </c>
      <c r="AO84" t="s">
        <v>136</v>
      </c>
      <c r="AP84" t="s">
        <v>82</v>
      </c>
      <c r="AQ84">
        <v>2145</v>
      </c>
      <c r="AR84" t="s">
        <v>197</v>
      </c>
      <c r="AS84" t="s">
        <v>81</v>
      </c>
      <c r="AT84" t="s">
        <v>138</v>
      </c>
      <c r="AU84" t="s">
        <v>443</v>
      </c>
      <c r="AV84" t="s">
        <v>199</v>
      </c>
      <c r="AW84" t="s">
        <v>85</v>
      </c>
      <c r="AX84" t="s">
        <v>444</v>
      </c>
      <c r="BA84" t="s">
        <v>449</v>
      </c>
      <c r="BC84">
        <v>0</v>
      </c>
      <c r="BH84">
        <v>35.799999999999997</v>
      </c>
      <c r="BI84">
        <v>1.89</v>
      </c>
    </row>
    <row r="85" spans="1:61" x14ac:dyDescent="0.25">
      <c r="A85">
        <v>78</v>
      </c>
      <c r="B85" t="s">
        <v>426</v>
      </c>
      <c r="C85" t="s">
        <v>427</v>
      </c>
      <c r="D85" t="s">
        <v>428</v>
      </c>
      <c r="E85" t="s">
        <v>261</v>
      </c>
      <c r="F85" t="s">
        <v>106</v>
      </c>
      <c r="G85">
        <v>2E-3</v>
      </c>
      <c r="J85" t="s">
        <v>429</v>
      </c>
      <c r="K85" t="s">
        <v>430</v>
      </c>
      <c r="L85" t="s">
        <v>450</v>
      </c>
      <c r="M85" t="s">
        <v>110</v>
      </c>
      <c r="N85">
        <v>4.5999999999999996</v>
      </c>
      <c r="O85" t="s">
        <v>111</v>
      </c>
      <c r="P85" t="s">
        <v>195</v>
      </c>
      <c r="Q85" t="s">
        <v>451</v>
      </c>
      <c r="R85" t="s">
        <v>73</v>
      </c>
      <c r="S85" t="s">
        <v>72</v>
      </c>
      <c r="T85" t="s">
        <v>114</v>
      </c>
      <c r="U85" t="s">
        <v>73</v>
      </c>
      <c r="V85">
        <v>3000</v>
      </c>
      <c r="W85">
        <v>3</v>
      </c>
      <c r="X85">
        <v>10</v>
      </c>
      <c r="Y85">
        <v>10</v>
      </c>
      <c r="AA85">
        <v>10</v>
      </c>
      <c r="AF85" t="s">
        <v>91</v>
      </c>
      <c r="AG85" t="s">
        <v>240</v>
      </c>
      <c r="AH85" t="s">
        <v>76</v>
      </c>
      <c r="AI85" t="s">
        <v>116</v>
      </c>
      <c r="AJ85">
        <v>6</v>
      </c>
      <c r="AK85">
        <v>5</v>
      </c>
      <c r="AL85" t="s">
        <v>409</v>
      </c>
      <c r="AM85" t="s">
        <v>169</v>
      </c>
      <c r="AN85" t="s">
        <v>96</v>
      </c>
      <c r="AO85" t="s">
        <v>136</v>
      </c>
      <c r="AP85" t="s">
        <v>82</v>
      </c>
      <c r="AQ85">
        <v>3218</v>
      </c>
      <c r="AR85" t="s">
        <v>267</v>
      </c>
      <c r="AS85" t="s">
        <v>97</v>
      </c>
      <c r="AT85" t="s">
        <v>138</v>
      </c>
      <c r="AU85" t="s">
        <v>452</v>
      </c>
      <c r="AV85" t="s">
        <v>140</v>
      </c>
      <c r="AW85" t="s">
        <v>111</v>
      </c>
      <c r="AX85" t="s">
        <v>453</v>
      </c>
      <c r="AY85" t="s">
        <v>119</v>
      </c>
      <c r="AZ85" t="s">
        <v>111</v>
      </c>
      <c r="BC85">
        <v>0</v>
      </c>
      <c r="BD85">
        <v>0</v>
      </c>
      <c r="BE85">
        <v>0</v>
      </c>
      <c r="BF85">
        <v>10</v>
      </c>
      <c r="BH85">
        <v>1.3</v>
      </c>
      <c r="BI85">
        <v>1</v>
      </c>
    </row>
    <row r="86" spans="1:61" x14ac:dyDescent="0.25">
      <c r="A86">
        <v>78</v>
      </c>
      <c r="B86" t="s">
        <v>426</v>
      </c>
      <c r="C86" t="s">
        <v>427</v>
      </c>
      <c r="D86" t="s">
        <v>428</v>
      </c>
      <c r="E86" t="s">
        <v>64</v>
      </c>
      <c r="F86" t="s">
        <v>86</v>
      </c>
      <c r="G86">
        <v>0.01</v>
      </c>
      <c r="H86">
        <f t="shared" ref="H86:H88" si="11">ROUND(N86/V86/G86,2)</f>
        <v>1.48</v>
      </c>
      <c r="I86" s="1">
        <v>35370</v>
      </c>
      <c r="J86" t="s">
        <v>438</v>
      </c>
      <c r="K86" t="s">
        <v>439</v>
      </c>
      <c r="L86" t="s">
        <v>440</v>
      </c>
      <c r="M86" t="s">
        <v>144</v>
      </c>
      <c r="N86">
        <v>14.8</v>
      </c>
      <c r="O86" t="s">
        <v>85</v>
      </c>
      <c r="P86" t="s">
        <v>89</v>
      </c>
      <c r="Q86" t="s">
        <v>441</v>
      </c>
      <c r="R86" t="s">
        <v>89</v>
      </c>
      <c r="S86" t="s">
        <v>72</v>
      </c>
      <c r="T86" t="s">
        <v>72</v>
      </c>
      <c r="U86" t="s">
        <v>73</v>
      </c>
      <c r="V86">
        <v>1000</v>
      </c>
      <c r="W86">
        <v>10</v>
      </c>
      <c r="X86">
        <v>10</v>
      </c>
      <c r="Y86">
        <v>10</v>
      </c>
      <c r="AC86" t="b">
        <f t="shared" ref="AC86:AC88" si="12">IF(PRODUCT(W86:AB86)=V86,TRUE,IF(PRODUCT(W86:AB86)/3=V86/(10/3),TRUE,IF(PRODUCT(W86:AB86)/9=V86/10,TRUE,IF(PRODUCT(W86:AB86)/27=V86/(100/3),TRUE,FALSE))))</f>
        <v>1</v>
      </c>
      <c r="AF86" t="s">
        <v>91</v>
      </c>
      <c r="AG86" t="s">
        <v>177</v>
      </c>
      <c r="AH86" t="s">
        <v>76</v>
      </c>
      <c r="AI86" t="s">
        <v>215</v>
      </c>
      <c r="AL86" t="s">
        <v>409</v>
      </c>
      <c r="AM86" t="s">
        <v>410</v>
      </c>
      <c r="AN86" t="s">
        <v>442</v>
      </c>
      <c r="AO86" t="s">
        <v>136</v>
      </c>
      <c r="AP86" t="s">
        <v>82</v>
      </c>
      <c r="AQ86">
        <v>2145</v>
      </c>
      <c r="AR86" t="s">
        <v>197</v>
      </c>
      <c r="AS86" t="s">
        <v>81</v>
      </c>
      <c r="AT86" t="s">
        <v>138</v>
      </c>
      <c r="AU86" t="s">
        <v>443</v>
      </c>
      <c r="AV86" t="s">
        <v>199</v>
      </c>
      <c r="AW86" t="s">
        <v>85</v>
      </c>
      <c r="AX86" t="s">
        <v>444</v>
      </c>
      <c r="BA86" t="s">
        <v>449</v>
      </c>
      <c r="BC86">
        <v>0</v>
      </c>
      <c r="BH86">
        <v>37</v>
      </c>
      <c r="BI86">
        <v>1.36</v>
      </c>
    </row>
    <row r="87" spans="1:61" x14ac:dyDescent="0.25">
      <c r="A87">
        <v>78</v>
      </c>
      <c r="B87" t="s">
        <v>426</v>
      </c>
      <c r="C87" t="s">
        <v>427</v>
      </c>
      <c r="D87" t="s">
        <v>428</v>
      </c>
      <c r="E87" t="s">
        <v>64</v>
      </c>
      <c r="F87" t="s">
        <v>86</v>
      </c>
      <c r="G87">
        <v>0.01</v>
      </c>
      <c r="H87">
        <f t="shared" si="11"/>
        <v>1.48</v>
      </c>
      <c r="I87" s="1">
        <v>35370</v>
      </c>
      <c r="J87" t="s">
        <v>438</v>
      </c>
      <c r="K87" t="s">
        <v>439</v>
      </c>
      <c r="L87" t="s">
        <v>440</v>
      </c>
      <c r="M87" t="s">
        <v>144</v>
      </c>
      <c r="N87">
        <v>14.8</v>
      </c>
      <c r="O87" t="s">
        <v>85</v>
      </c>
      <c r="P87" t="s">
        <v>89</v>
      </c>
      <c r="Q87" t="s">
        <v>441</v>
      </c>
      <c r="R87" t="s">
        <v>89</v>
      </c>
      <c r="S87" t="s">
        <v>72</v>
      </c>
      <c r="T87" t="s">
        <v>72</v>
      </c>
      <c r="U87" t="s">
        <v>73</v>
      </c>
      <c r="V87">
        <v>1000</v>
      </c>
      <c r="W87">
        <v>10</v>
      </c>
      <c r="X87">
        <v>10</v>
      </c>
      <c r="Y87">
        <v>10</v>
      </c>
      <c r="AC87" t="b">
        <f t="shared" si="12"/>
        <v>1</v>
      </c>
      <c r="AF87" t="s">
        <v>91</v>
      </c>
      <c r="AG87" t="s">
        <v>177</v>
      </c>
      <c r="AH87" t="s">
        <v>177</v>
      </c>
      <c r="AI87" t="s">
        <v>77</v>
      </c>
      <c r="AL87" t="s">
        <v>454</v>
      </c>
      <c r="AM87" t="s">
        <v>169</v>
      </c>
      <c r="AN87" t="s">
        <v>442</v>
      </c>
      <c r="AO87" t="s">
        <v>136</v>
      </c>
      <c r="AP87" t="s">
        <v>82</v>
      </c>
      <c r="AQ87">
        <v>403</v>
      </c>
      <c r="AR87" t="s">
        <v>93</v>
      </c>
      <c r="AS87" t="s">
        <v>136</v>
      </c>
      <c r="AT87" t="s">
        <v>84</v>
      </c>
      <c r="AU87" t="s">
        <v>455</v>
      </c>
    </row>
    <row r="88" spans="1:61" x14ac:dyDescent="0.25">
      <c r="A88">
        <v>78</v>
      </c>
      <c r="B88" t="s">
        <v>426</v>
      </c>
      <c r="C88" t="s">
        <v>427</v>
      </c>
      <c r="D88" t="s">
        <v>428</v>
      </c>
      <c r="E88" t="s">
        <v>64</v>
      </c>
      <c r="F88" t="s">
        <v>86</v>
      </c>
      <c r="G88">
        <v>0.01</v>
      </c>
      <c r="H88">
        <f t="shared" si="11"/>
        <v>1.48</v>
      </c>
      <c r="I88" s="1">
        <v>35370</v>
      </c>
      <c r="J88" t="s">
        <v>438</v>
      </c>
      <c r="K88" t="s">
        <v>439</v>
      </c>
      <c r="L88" t="s">
        <v>440</v>
      </c>
      <c r="M88" t="s">
        <v>144</v>
      </c>
      <c r="N88">
        <v>14.8</v>
      </c>
      <c r="O88" t="s">
        <v>85</v>
      </c>
      <c r="P88" t="s">
        <v>89</v>
      </c>
      <c r="Q88" t="s">
        <v>441</v>
      </c>
      <c r="R88" t="s">
        <v>89</v>
      </c>
      <c r="S88" t="s">
        <v>72</v>
      </c>
      <c r="T88" t="s">
        <v>72</v>
      </c>
      <c r="U88" t="s">
        <v>73</v>
      </c>
      <c r="V88">
        <v>1000</v>
      </c>
      <c r="W88">
        <v>10</v>
      </c>
      <c r="X88">
        <v>10</v>
      </c>
      <c r="Y88">
        <v>10</v>
      </c>
      <c r="AC88" t="b">
        <f t="shared" si="12"/>
        <v>1</v>
      </c>
      <c r="AF88" t="s">
        <v>91</v>
      </c>
      <c r="AG88" t="s">
        <v>177</v>
      </c>
      <c r="AH88" t="s">
        <v>177</v>
      </c>
      <c r="AI88" t="s">
        <v>77</v>
      </c>
      <c r="AL88" t="s">
        <v>454</v>
      </c>
      <c r="AM88" t="s">
        <v>169</v>
      </c>
      <c r="AN88" t="s">
        <v>442</v>
      </c>
      <c r="AO88" t="s">
        <v>136</v>
      </c>
      <c r="AP88" t="s">
        <v>82</v>
      </c>
      <c r="AQ88">
        <v>403</v>
      </c>
      <c r="AR88" t="s">
        <v>93</v>
      </c>
      <c r="AS88" t="s">
        <v>136</v>
      </c>
      <c r="AT88" t="s">
        <v>84</v>
      </c>
      <c r="AU88" t="s">
        <v>456</v>
      </c>
      <c r="BA88" t="s">
        <v>457</v>
      </c>
    </row>
    <row r="89" spans="1:61" x14ac:dyDescent="0.25">
      <c r="A89">
        <v>25</v>
      </c>
      <c r="B89" t="s">
        <v>458</v>
      </c>
      <c r="C89" t="s">
        <v>459</v>
      </c>
      <c r="D89" t="s">
        <v>460</v>
      </c>
      <c r="E89" t="s">
        <v>64</v>
      </c>
      <c r="F89" t="s">
        <v>106</v>
      </c>
      <c r="G89">
        <v>0.02</v>
      </c>
      <c r="I89" s="1">
        <v>33635</v>
      </c>
      <c r="J89" t="s">
        <v>461</v>
      </c>
      <c r="K89" t="s">
        <v>462</v>
      </c>
      <c r="L89" t="s">
        <v>463</v>
      </c>
      <c r="M89" t="s">
        <v>88</v>
      </c>
      <c r="N89">
        <v>4.8</v>
      </c>
      <c r="O89" t="s">
        <v>111</v>
      </c>
      <c r="P89" t="s">
        <v>89</v>
      </c>
      <c r="Q89" t="s">
        <v>464</v>
      </c>
      <c r="R89" t="s">
        <v>73</v>
      </c>
      <c r="S89" t="s">
        <v>72</v>
      </c>
      <c r="T89" t="s">
        <v>465</v>
      </c>
      <c r="U89" t="s">
        <v>73</v>
      </c>
      <c r="V89">
        <v>300</v>
      </c>
      <c r="W89">
        <v>3</v>
      </c>
      <c r="X89">
        <v>10</v>
      </c>
      <c r="Z89">
        <v>10</v>
      </c>
      <c r="AF89" t="s">
        <v>74</v>
      </c>
      <c r="AG89" t="s">
        <v>75</v>
      </c>
      <c r="AH89" t="s">
        <v>76</v>
      </c>
      <c r="AI89" t="s">
        <v>116</v>
      </c>
      <c r="AJ89">
        <v>6</v>
      </c>
      <c r="AK89">
        <v>5</v>
      </c>
      <c r="AL89" t="s">
        <v>147</v>
      </c>
      <c r="AM89" t="s">
        <v>148</v>
      </c>
      <c r="AN89" t="s">
        <v>466</v>
      </c>
      <c r="AO89" t="s">
        <v>136</v>
      </c>
      <c r="AP89" t="s">
        <v>72</v>
      </c>
      <c r="AQ89">
        <v>2150</v>
      </c>
      <c r="AR89" t="s">
        <v>93</v>
      </c>
      <c r="AS89" t="s">
        <v>81</v>
      </c>
      <c r="AT89" t="s">
        <v>84</v>
      </c>
      <c r="AU89" t="s">
        <v>467</v>
      </c>
      <c r="AW89" t="s">
        <v>121</v>
      </c>
      <c r="AY89" t="s">
        <v>119</v>
      </c>
      <c r="BA89" t="s">
        <v>468</v>
      </c>
      <c r="BC89">
        <v>0</v>
      </c>
      <c r="BD89">
        <v>0</v>
      </c>
      <c r="BF89">
        <v>50</v>
      </c>
      <c r="BG89">
        <v>1</v>
      </c>
    </row>
    <row r="90" spans="1:61" x14ac:dyDescent="0.25">
      <c r="A90">
        <v>25</v>
      </c>
      <c r="B90" t="s">
        <v>458</v>
      </c>
      <c r="C90" t="s">
        <v>459</v>
      </c>
      <c r="D90" t="s">
        <v>460</v>
      </c>
      <c r="E90" t="s">
        <v>64</v>
      </c>
      <c r="F90" t="s">
        <v>106</v>
      </c>
      <c r="G90">
        <v>0.02</v>
      </c>
      <c r="I90" s="1">
        <v>33635</v>
      </c>
      <c r="J90" t="s">
        <v>461</v>
      </c>
      <c r="K90" t="s">
        <v>462</v>
      </c>
      <c r="L90" t="s">
        <v>463</v>
      </c>
      <c r="M90" t="s">
        <v>88</v>
      </c>
      <c r="N90">
        <v>4.8</v>
      </c>
      <c r="O90" t="s">
        <v>111</v>
      </c>
      <c r="P90" t="s">
        <v>89</v>
      </c>
      <c r="Q90" t="s">
        <v>464</v>
      </c>
      <c r="R90" t="s">
        <v>73</v>
      </c>
      <c r="S90" t="s">
        <v>72</v>
      </c>
      <c r="T90" t="s">
        <v>465</v>
      </c>
      <c r="U90" t="s">
        <v>73</v>
      </c>
      <c r="V90">
        <v>300</v>
      </c>
      <c r="W90">
        <v>3</v>
      </c>
      <c r="X90">
        <v>10</v>
      </c>
      <c r="Z90">
        <v>10</v>
      </c>
      <c r="AF90" t="s">
        <v>74</v>
      </c>
      <c r="AG90" t="s">
        <v>75</v>
      </c>
      <c r="AH90" t="s">
        <v>76</v>
      </c>
      <c r="AI90" t="s">
        <v>116</v>
      </c>
      <c r="AJ90">
        <v>6</v>
      </c>
      <c r="AK90">
        <v>5</v>
      </c>
      <c r="AL90" t="s">
        <v>147</v>
      </c>
      <c r="AM90" t="s">
        <v>148</v>
      </c>
      <c r="AN90" t="s">
        <v>466</v>
      </c>
      <c r="AO90" t="s">
        <v>136</v>
      </c>
      <c r="AP90" t="s">
        <v>72</v>
      </c>
      <c r="AQ90">
        <v>2146</v>
      </c>
      <c r="AR90" t="s">
        <v>93</v>
      </c>
      <c r="AS90" t="s">
        <v>81</v>
      </c>
      <c r="AT90" t="s">
        <v>84</v>
      </c>
      <c r="AU90" t="s">
        <v>469</v>
      </c>
      <c r="AW90" t="s">
        <v>121</v>
      </c>
      <c r="AY90" t="s">
        <v>119</v>
      </c>
      <c r="BA90" t="s">
        <v>468</v>
      </c>
      <c r="BC90">
        <v>0</v>
      </c>
      <c r="BD90">
        <v>0</v>
      </c>
      <c r="BF90">
        <v>50</v>
      </c>
      <c r="BG90">
        <v>0</v>
      </c>
    </row>
    <row r="91" spans="1:61" x14ac:dyDescent="0.25">
      <c r="A91">
        <v>25</v>
      </c>
      <c r="B91" t="s">
        <v>458</v>
      </c>
      <c r="C91" t="s">
        <v>459</v>
      </c>
      <c r="D91" t="s">
        <v>460</v>
      </c>
      <c r="E91" t="s">
        <v>64</v>
      </c>
      <c r="F91" t="s">
        <v>106</v>
      </c>
      <c r="G91">
        <v>0.02</v>
      </c>
      <c r="I91" s="1">
        <v>33635</v>
      </c>
      <c r="J91" t="s">
        <v>461</v>
      </c>
      <c r="K91" t="s">
        <v>462</v>
      </c>
      <c r="L91" t="s">
        <v>463</v>
      </c>
      <c r="M91" t="s">
        <v>88</v>
      </c>
      <c r="N91">
        <v>4.8</v>
      </c>
      <c r="O91" t="s">
        <v>111</v>
      </c>
      <c r="P91" t="s">
        <v>89</v>
      </c>
      <c r="Q91" t="s">
        <v>464</v>
      </c>
      <c r="R91" t="s">
        <v>73</v>
      </c>
      <c r="S91" t="s">
        <v>72</v>
      </c>
      <c r="T91" t="s">
        <v>465</v>
      </c>
      <c r="U91" t="s">
        <v>73</v>
      </c>
      <c r="V91">
        <v>300</v>
      </c>
      <c r="W91">
        <v>3</v>
      </c>
      <c r="X91">
        <v>10</v>
      </c>
      <c r="Z91">
        <v>10</v>
      </c>
      <c r="AF91" t="s">
        <v>74</v>
      </c>
      <c r="AG91" t="s">
        <v>75</v>
      </c>
      <c r="AH91" t="s">
        <v>76</v>
      </c>
      <c r="AI91" t="s">
        <v>116</v>
      </c>
      <c r="AJ91">
        <v>6</v>
      </c>
      <c r="AK91">
        <v>5</v>
      </c>
      <c r="AL91" t="s">
        <v>147</v>
      </c>
      <c r="AM91" t="s">
        <v>148</v>
      </c>
      <c r="AN91" t="s">
        <v>466</v>
      </c>
      <c r="AO91" t="s">
        <v>136</v>
      </c>
      <c r="AP91" t="s">
        <v>72</v>
      </c>
      <c r="AQ91">
        <v>2148</v>
      </c>
      <c r="AR91" t="s">
        <v>93</v>
      </c>
      <c r="AS91" t="s">
        <v>81</v>
      </c>
      <c r="AT91" t="s">
        <v>84</v>
      </c>
      <c r="AU91" t="s">
        <v>470</v>
      </c>
      <c r="AW91" t="s">
        <v>121</v>
      </c>
      <c r="AY91" t="s">
        <v>111</v>
      </c>
      <c r="BA91" t="s">
        <v>468</v>
      </c>
      <c r="BC91">
        <v>0</v>
      </c>
      <c r="BD91">
        <v>0</v>
      </c>
      <c r="BF91">
        <v>50</v>
      </c>
      <c r="BG91">
        <v>0</v>
      </c>
    </row>
    <row r="92" spans="1:61" x14ac:dyDescent="0.25">
      <c r="A92">
        <v>25</v>
      </c>
      <c r="B92" t="s">
        <v>458</v>
      </c>
      <c r="C92" t="s">
        <v>459</v>
      </c>
      <c r="D92" t="s">
        <v>460</v>
      </c>
      <c r="E92" t="s">
        <v>64</v>
      </c>
      <c r="F92" t="s">
        <v>106</v>
      </c>
      <c r="G92">
        <v>0.02</v>
      </c>
      <c r="I92" s="1">
        <v>33635</v>
      </c>
      <c r="J92" t="s">
        <v>461</v>
      </c>
      <c r="K92" t="s">
        <v>462</v>
      </c>
      <c r="L92" t="s">
        <v>463</v>
      </c>
      <c r="M92" t="s">
        <v>88</v>
      </c>
      <c r="N92">
        <v>4.8</v>
      </c>
      <c r="O92" t="s">
        <v>111</v>
      </c>
      <c r="P92" t="s">
        <v>89</v>
      </c>
      <c r="Q92" t="s">
        <v>464</v>
      </c>
      <c r="R92" t="s">
        <v>73</v>
      </c>
      <c r="S92" t="s">
        <v>72</v>
      </c>
      <c r="T92" t="s">
        <v>465</v>
      </c>
      <c r="U92" t="s">
        <v>73</v>
      </c>
      <c r="V92">
        <v>300</v>
      </c>
      <c r="W92">
        <v>3</v>
      </c>
      <c r="X92">
        <v>10</v>
      </c>
      <c r="Z92">
        <v>10</v>
      </c>
      <c r="AF92" t="s">
        <v>74</v>
      </c>
      <c r="AG92" t="s">
        <v>75</v>
      </c>
      <c r="AH92" t="s">
        <v>76</v>
      </c>
      <c r="AI92" t="s">
        <v>116</v>
      </c>
      <c r="AJ92">
        <v>6</v>
      </c>
      <c r="AK92">
        <v>5</v>
      </c>
      <c r="AL92" t="s">
        <v>147</v>
      </c>
      <c r="AM92" t="s">
        <v>148</v>
      </c>
      <c r="AN92" t="s">
        <v>466</v>
      </c>
      <c r="AO92" t="s">
        <v>136</v>
      </c>
      <c r="AP92" t="s">
        <v>72</v>
      </c>
      <c r="AQ92">
        <v>301</v>
      </c>
      <c r="AR92" t="s">
        <v>93</v>
      </c>
      <c r="AS92" t="s">
        <v>97</v>
      </c>
      <c r="AT92" t="s">
        <v>84</v>
      </c>
      <c r="AU92" t="s">
        <v>469</v>
      </c>
      <c r="AW92" t="s">
        <v>121</v>
      </c>
      <c r="AY92" t="s">
        <v>119</v>
      </c>
      <c r="BA92" t="s">
        <v>468</v>
      </c>
      <c r="BC92">
        <v>0</v>
      </c>
      <c r="BD92">
        <v>0</v>
      </c>
      <c r="BF92">
        <v>49</v>
      </c>
      <c r="BG92">
        <v>0</v>
      </c>
    </row>
    <row r="93" spans="1:61" x14ac:dyDescent="0.25">
      <c r="A93">
        <v>25</v>
      </c>
      <c r="B93" t="s">
        <v>458</v>
      </c>
      <c r="C93" t="s">
        <v>459</v>
      </c>
      <c r="D93" t="s">
        <v>460</v>
      </c>
      <c r="E93" t="s">
        <v>64</v>
      </c>
      <c r="F93" t="s">
        <v>106</v>
      </c>
      <c r="G93">
        <v>0.02</v>
      </c>
      <c r="I93" s="1">
        <v>33635</v>
      </c>
      <c r="J93" t="s">
        <v>461</v>
      </c>
      <c r="K93" t="s">
        <v>462</v>
      </c>
      <c r="L93" t="s">
        <v>463</v>
      </c>
      <c r="M93" t="s">
        <v>88</v>
      </c>
      <c r="N93">
        <v>4.8</v>
      </c>
      <c r="O93" t="s">
        <v>111</v>
      </c>
      <c r="P93" t="s">
        <v>89</v>
      </c>
      <c r="Q93" t="s">
        <v>464</v>
      </c>
      <c r="R93" t="s">
        <v>73</v>
      </c>
      <c r="S93" t="s">
        <v>72</v>
      </c>
      <c r="T93" t="s">
        <v>465</v>
      </c>
      <c r="U93" t="s">
        <v>73</v>
      </c>
      <c r="V93">
        <v>300</v>
      </c>
      <c r="W93">
        <v>3</v>
      </c>
      <c r="X93">
        <v>10</v>
      </c>
      <c r="Z93">
        <v>10</v>
      </c>
      <c r="AF93" t="s">
        <v>74</v>
      </c>
      <c r="AG93" t="s">
        <v>75</v>
      </c>
      <c r="AH93" t="s">
        <v>76</v>
      </c>
      <c r="AI93" t="s">
        <v>116</v>
      </c>
      <c r="AJ93">
        <v>6</v>
      </c>
      <c r="AK93">
        <v>5</v>
      </c>
      <c r="AL93" t="s">
        <v>147</v>
      </c>
      <c r="AM93" t="s">
        <v>148</v>
      </c>
      <c r="AN93" t="s">
        <v>466</v>
      </c>
      <c r="AO93" t="s">
        <v>136</v>
      </c>
      <c r="AP93" t="s">
        <v>72</v>
      </c>
      <c r="AQ93">
        <v>2147</v>
      </c>
      <c r="AR93" t="s">
        <v>93</v>
      </c>
      <c r="AS93" t="s">
        <v>97</v>
      </c>
      <c r="AT93" t="s">
        <v>84</v>
      </c>
      <c r="AU93" t="s">
        <v>470</v>
      </c>
      <c r="AW93" t="s">
        <v>121</v>
      </c>
      <c r="AY93" t="s">
        <v>119</v>
      </c>
      <c r="BA93" t="s">
        <v>468</v>
      </c>
      <c r="BC93">
        <v>0</v>
      </c>
      <c r="BD93">
        <v>0</v>
      </c>
      <c r="BF93">
        <v>49</v>
      </c>
      <c r="BG93">
        <v>0</v>
      </c>
    </row>
    <row r="94" spans="1:61" x14ac:dyDescent="0.25">
      <c r="A94">
        <v>25</v>
      </c>
      <c r="B94" t="s">
        <v>458</v>
      </c>
      <c r="C94" t="s">
        <v>459</v>
      </c>
      <c r="D94" t="s">
        <v>460</v>
      </c>
      <c r="E94" t="s">
        <v>64</v>
      </c>
      <c r="F94" t="s">
        <v>106</v>
      </c>
      <c r="G94">
        <v>0.02</v>
      </c>
      <c r="I94" s="1">
        <v>33635</v>
      </c>
      <c r="J94" t="s">
        <v>461</v>
      </c>
      <c r="K94" t="s">
        <v>462</v>
      </c>
      <c r="L94" t="s">
        <v>463</v>
      </c>
      <c r="M94" t="s">
        <v>88</v>
      </c>
      <c r="N94">
        <v>4.8</v>
      </c>
      <c r="O94" t="s">
        <v>111</v>
      </c>
      <c r="P94" t="s">
        <v>89</v>
      </c>
      <c r="Q94" t="s">
        <v>464</v>
      </c>
      <c r="R94" t="s">
        <v>73</v>
      </c>
      <c r="S94" t="s">
        <v>72</v>
      </c>
      <c r="T94" t="s">
        <v>465</v>
      </c>
      <c r="U94" t="s">
        <v>73</v>
      </c>
      <c r="V94">
        <v>300</v>
      </c>
      <c r="W94">
        <v>3</v>
      </c>
      <c r="X94">
        <v>10</v>
      </c>
      <c r="Z94">
        <v>10</v>
      </c>
      <c r="AF94" t="s">
        <v>74</v>
      </c>
      <c r="AG94" t="s">
        <v>75</v>
      </c>
      <c r="AH94" t="s">
        <v>76</v>
      </c>
      <c r="AI94" t="s">
        <v>116</v>
      </c>
      <c r="AJ94">
        <v>6</v>
      </c>
      <c r="AK94">
        <v>5</v>
      </c>
      <c r="AL94" t="s">
        <v>147</v>
      </c>
      <c r="AM94" t="s">
        <v>148</v>
      </c>
      <c r="AN94" t="s">
        <v>466</v>
      </c>
      <c r="AO94" t="s">
        <v>136</v>
      </c>
      <c r="AP94" t="s">
        <v>72</v>
      </c>
      <c r="AQ94">
        <v>2149</v>
      </c>
      <c r="AR94" t="s">
        <v>93</v>
      </c>
      <c r="AS94" t="s">
        <v>97</v>
      </c>
      <c r="AT94" t="s">
        <v>84</v>
      </c>
      <c r="AU94" t="s">
        <v>467</v>
      </c>
      <c r="AW94" t="s">
        <v>121</v>
      </c>
      <c r="AY94" t="s">
        <v>119</v>
      </c>
      <c r="BA94" t="s">
        <v>468</v>
      </c>
      <c r="BC94">
        <v>0</v>
      </c>
      <c r="BD94">
        <v>0</v>
      </c>
      <c r="BF94">
        <v>49</v>
      </c>
      <c r="BG94">
        <v>0</v>
      </c>
    </row>
    <row r="95" spans="1:61" x14ac:dyDescent="0.25">
      <c r="A95">
        <v>516</v>
      </c>
      <c r="B95" t="s">
        <v>471</v>
      </c>
      <c r="C95" t="s">
        <v>472</v>
      </c>
      <c r="D95" t="s">
        <v>473</v>
      </c>
      <c r="E95" t="s">
        <v>261</v>
      </c>
      <c r="F95" t="s">
        <v>65</v>
      </c>
      <c r="G95">
        <v>0.8</v>
      </c>
      <c r="J95" t="s">
        <v>474</v>
      </c>
      <c r="K95" t="s">
        <v>475</v>
      </c>
      <c r="L95" t="s">
        <v>476</v>
      </c>
      <c r="M95" t="s">
        <v>129</v>
      </c>
      <c r="N95">
        <v>0.46</v>
      </c>
      <c r="O95" t="s">
        <v>85</v>
      </c>
      <c r="P95" t="s">
        <v>112</v>
      </c>
      <c r="Q95" t="s">
        <v>477</v>
      </c>
      <c r="R95" t="s">
        <v>89</v>
      </c>
      <c r="S95" t="s">
        <v>72</v>
      </c>
      <c r="T95" t="s">
        <v>204</v>
      </c>
      <c r="U95" t="s">
        <v>73</v>
      </c>
      <c r="AF95" t="s">
        <v>91</v>
      </c>
      <c r="AG95" t="s">
        <v>296</v>
      </c>
      <c r="AH95" t="s">
        <v>76</v>
      </c>
      <c r="AI95" t="s">
        <v>304</v>
      </c>
      <c r="AL95" t="s">
        <v>117</v>
      </c>
      <c r="AM95" t="s">
        <v>79</v>
      </c>
      <c r="AN95" t="s">
        <v>96</v>
      </c>
      <c r="AO95" t="s">
        <v>136</v>
      </c>
      <c r="AP95" t="s">
        <v>82</v>
      </c>
      <c r="AQ95">
        <v>3221</v>
      </c>
      <c r="AR95" t="s">
        <v>83</v>
      </c>
      <c r="AS95" t="s">
        <v>97</v>
      </c>
      <c r="AT95" t="s">
        <v>84</v>
      </c>
      <c r="AU95" t="s">
        <v>477</v>
      </c>
      <c r="AW95" t="s">
        <v>85</v>
      </c>
      <c r="BA95" t="s">
        <v>478</v>
      </c>
      <c r="BC95">
        <v>0</v>
      </c>
      <c r="BF95">
        <v>48</v>
      </c>
      <c r="BG95">
        <v>0</v>
      </c>
    </row>
    <row r="96" spans="1:61" x14ac:dyDescent="0.25">
      <c r="A96">
        <v>516</v>
      </c>
      <c r="B96" t="s">
        <v>471</v>
      </c>
      <c r="C96" t="s">
        <v>472</v>
      </c>
      <c r="D96" t="s">
        <v>473</v>
      </c>
      <c r="E96" t="s">
        <v>184</v>
      </c>
      <c r="F96" t="s">
        <v>253</v>
      </c>
      <c r="G96">
        <v>7</v>
      </c>
      <c r="J96" t="s">
        <v>185</v>
      </c>
      <c r="K96" t="s">
        <v>300</v>
      </c>
      <c r="L96" t="s">
        <v>479</v>
      </c>
      <c r="P96" t="s">
        <v>112</v>
      </c>
      <c r="Q96" t="s">
        <v>480</v>
      </c>
      <c r="R96" t="s">
        <v>89</v>
      </c>
      <c r="S96" t="s">
        <v>72</v>
      </c>
      <c r="T96" t="s">
        <v>189</v>
      </c>
      <c r="U96" t="s">
        <v>73</v>
      </c>
      <c r="AF96" t="s">
        <v>74</v>
      </c>
      <c r="AG96" t="s">
        <v>481</v>
      </c>
      <c r="AH96" t="s">
        <v>76</v>
      </c>
      <c r="AI96" t="s">
        <v>304</v>
      </c>
      <c r="AL96" t="s">
        <v>190</v>
      </c>
      <c r="AM96" t="s">
        <v>79</v>
      </c>
      <c r="AN96" t="s">
        <v>482</v>
      </c>
      <c r="AO96" t="s">
        <v>136</v>
      </c>
      <c r="AP96" t="s">
        <v>72</v>
      </c>
      <c r="AQ96">
        <v>2410</v>
      </c>
      <c r="AR96" t="s">
        <v>83</v>
      </c>
      <c r="AS96" t="s">
        <v>81</v>
      </c>
      <c r="AT96" t="s">
        <v>84</v>
      </c>
      <c r="AU96" t="s">
        <v>480</v>
      </c>
      <c r="AW96" t="s">
        <v>85</v>
      </c>
      <c r="BA96" t="s">
        <v>483</v>
      </c>
      <c r="BC96">
        <v>0</v>
      </c>
      <c r="BF96">
        <v>50</v>
      </c>
      <c r="BG96">
        <v>0</v>
      </c>
    </row>
    <row r="97" spans="1:61" x14ac:dyDescent="0.25">
      <c r="A97">
        <v>516</v>
      </c>
      <c r="B97" t="s">
        <v>471</v>
      </c>
      <c r="C97" t="s">
        <v>472</v>
      </c>
      <c r="D97" t="s">
        <v>473</v>
      </c>
      <c r="E97" t="s">
        <v>261</v>
      </c>
      <c r="F97" t="s">
        <v>86</v>
      </c>
      <c r="G97">
        <v>2.0000000000000001E-4</v>
      </c>
      <c r="H97">
        <f t="shared" ref="H97:H98" si="13">ROUND(N97/V97/G97,2)</f>
        <v>1.17</v>
      </c>
      <c r="J97" t="s">
        <v>474</v>
      </c>
      <c r="K97" t="s">
        <v>475</v>
      </c>
      <c r="L97" t="s">
        <v>484</v>
      </c>
      <c r="M97" t="s">
        <v>144</v>
      </c>
      <c r="N97">
        <v>0.7</v>
      </c>
      <c r="O97" t="s">
        <v>85</v>
      </c>
      <c r="P97" t="s">
        <v>89</v>
      </c>
      <c r="Q97" t="s">
        <v>485</v>
      </c>
      <c r="R97" t="s">
        <v>71</v>
      </c>
      <c r="S97" t="s">
        <v>72</v>
      </c>
      <c r="T97" t="s">
        <v>72</v>
      </c>
      <c r="U97" t="s">
        <v>73</v>
      </c>
      <c r="V97">
        <v>3000</v>
      </c>
      <c r="W97">
        <v>10</v>
      </c>
      <c r="X97">
        <v>10</v>
      </c>
      <c r="Y97">
        <v>10</v>
      </c>
      <c r="AA97">
        <v>3</v>
      </c>
      <c r="AC97" t="b">
        <f t="shared" ref="AC97:AC98" si="14">IF(PRODUCT(W97:AB97)=V97,TRUE,IF(PRODUCT(W97:AB97)/3=V97/(10/3),TRUE,IF(PRODUCT(W97:AB97)/9=V97/10,TRUE,IF(PRODUCT(W97:AB97)/27=V97/(100/3),TRUE,FALSE))))</f>
        <v>1</v>
      </c>
      <c r="AF97" t="s">
        <v>486</v>
      </c>
      <c r="AG97" t="s">
        <v>487</v>
      </c>
      <c r="AH97" t="s">
        <v>97</v>
      </c>
      <c r="AI97" t="s">
        <v>215</v>
      </c>
      <c r="AK97">
        <v>5</v>
      </c>
      <c r="AL97" t="s">
        <v>488</v>
      </c>
      <c r="AM97" t="s">
        <v>79</v>
      </c>
      <c r="AN97" t="s">
        <v>118</v>
      </c>
      <c r="AO97" t="s">
        <v>97</v>
      </c>
      <c r="AP97" t="s">
        <v>72</v>
      </c>
      <c r="AQ97">
        <v>3226</v>
      </c>
      <c r="AR97" t="s">
        <v>489</v>
      </c>
      <c r="AS97" t="s">
        <v>97</v>
      </c>
      <c r="AT97" t="s">
        <v>138</v>
      </c>
      <c r="AU97" t="s">
        <v>490</v>
      </c>
      <c r="AV97" t="s">
        <v>199</v>
      </c>
      <c r="AW97" t="s">
        <v>85</v>
      </c>
      <c r="AX97" t="s">
        <v>491</v>
      </c>
      <c r="BC97">
        <v>0</v>
      </c>
      <c r="BF97">
        <v>5</v>
      </c>
      <c r="BH97">
        <v>2.2999999999999998</v>
      </c>
      <c r="BI97">
        <v>0.13</v>
      </c>
    </row>
    <row r="98" spans="1:61" x14ac:dyDescent="0.25">
      <c r="A98">
        <v>516</v>
      </c>
      <c r="B98" t="s">
        <v>471</v>
      </c>
      <c r="C98" t="s">
        <v>472</v>
      </c>
      <c r="D98" t="s">
        <v>473</v>
      </c>
      <c r="E98" t="s">
        <v>261</v>
      </c>
      <c r="F98" t="s">
        <v>86</v>
      </c>
      <c r="G98">
        <v>2.0000000000000001E-4</v>
      </c>
      <c r="H98">
        <f t="shared" si="13"/>
        <v>1.17</v>
      </c>
      <c r="J98" t="s">
        <v>474</v>
      </c>
      <c r="K98" t="s">
        <v>475</v>
      </c>
      <c r="L98" t="s">
        <v>484</v>
      </c>
      <c r="M98" t="s">
        <v>144</v>
      </c>
      <c r="N98">
        <v>0.7</v>
      </c>
      <c r="O98" t="s">
        <v>85</v>
      </c>
      <c r="P98" t="s">
        <v>89</v>
      </c>
      <c r="Q98" t="s">
        <v>485</v>
      </c>
      <c r="R98" t="s">
        <v>71</v>
      </c>
      <c r="S98" t="s">
        <v>72</v>
      </c>
      <c r="T98" t="s">
        <v>72</v>
      </c>
      <c r="U98" t="s">
        <v>73</v>
      </c>
      <c r="V98">
        <v>3000</v>
      </c>
      <c r="W98">
        <v>10</v>
      </c>
      <c r="X98">
        <v>10</v>
      </c>
      <c r="Y98">
        <v>10</v>
      </c>
      <c r="AA98">
        <v>3</v>
      </c>
      <c r="AC98" t="b">
        <f t="shared" si="14"/>
        <v>1</v>
      </c>
      <c r="AF98" t="s">
        <v>486</v>
      </c>
      <c r="AG98" t="s">
        <v>487</v>
      </c>
      <c r="AH98" t="s">
        <v>97</v>
      </c>
      <c r="AI98" t="s">
        <v>215</v>
      </c>
      <c r="AK98">
        <v>5</v>
      </c>
      <c r="AL98" t="s">
        <v>488</v>
      </c>
      <c r="AM98" t="s">
        <v>79</v>
      </c>
      <c r="AN98" t="s">
        <v>118</v>
      </c>
      <c r="AO98" t="s">
        <v>97</v>
      </c>
      <c r="AP98" t="s">
        <v>72</v>
      </c>
      <c r="AQ98">
        <v>3227</v>
      </c>
      <c r="AR98" t="s">
        <v>489</v>
      </c>
      <c r="AS98" t="s">
        <v>136</v>
      </c>
      <c r="AT98" t="s">
        <v>138</v>
      </c>
      <c r="AU98" t="s">
        <v>492</v>
      </c>
      <c r="AV98" t="s">
        <v>199</v>
      </c>
      <c r="AW98" t="s">
        <v>85</v>
      </c>
      <c r="AX98" t="s">
        <v>491</v>
      </c>
      <c r="BC98">
        <v>0</v>
      </c>
      <c r="BF98">
        <v>5</v>
      </c>
      <c r="BH98">
        <v>42.5</v>
      </c>
      <c r="BI98">
        <v>2.4</v>
      </c>
    </row>
    <row r="99" spans="1:61" x14ac:dyDescent="0.25">
      <c r="A99">
        <v>516</v>
      </c>
      <c r="B99" t="s">
        <v>471</v>
      </c>
      <c r="C99" t="s">
        <v>472</v>
      </c>
      <c r="D99" t="s">
        <v>473</v>
      </c>
      <c r="E99" t="s">
        <v>64</v>
      </c>
      <c r="F99" t="s">
        <v>106</v>
      </c>
      <c r="G99">
        <v>2.0000000000000001E-4</v>
      </c>
      <c r="I99" s="1">
        <v>33512</v>
      </c>
      <c r="J99" t="s">
        <v>493</v>
      </c>
      <c r="K99" t="s">
        <v>494</v>
      </c>
      <c r="L99" t="s">
        <v>495</v>
      </c>
      <c r="M99" t="s">
        <v>144</v>
      </c>
      <c r="N99">
        <v>0.17</v>
      </c>
      <c r="O99" t="s">
        <v>111</v>
      </c>
      <c r="P99" t="s">
        <v>89</v>
      </c>
      <c r="Q99" t="s">
        <v>485</v>
      </c>
      <c r="R99" t="s">
        <v>73</v>
      </c>
      <c r="S99" t="s">
        <v>72</v>
      </c>
      <c r="T99" t="s">
        <v>114</v>
      </c>
      <c r="U99" t="s">
        <v>71</v>
      </c>
      <c r="V99">
        <v>1000</v>
      </c>
      <c r="W99">
        <v>3</v>
      </c>
      <c r="X99">
        <v>10</v>
      </c>
      <c r="Y99">
        <v>10</v>
      </c>
      <c r="AA99">
        <v>3</v>
      </c>
      <c r="AF99" t="s">
        <v>486</v>
      </c>
      <c r="AG99" t="s">
        <v>496</v>
      </c>
      <c r="AH99" t="s">
        <v>97</v>
      </c>
      <c r="AI99" t="s">
        <v>116</v>
      </c>
      <c r="AJ99">
        <v>6</v>
      </c>
      <c r="AK99">
        <v>5</v>
      </c>
      <c r="AL99" t="s">
        <v>266</v>
      </c>
      <c r="AM99" t="s">
        <v>79</v>
      </c>
      <c r="AN99" t="s">
        <v>118</v>
      </c>
      <c r="AO99" t="s">
        <v>136</v>
      </c>
      <c r="AP99" t="s">
        <v>72</v>
      </c>
      <c r="AQ99">
        <v>1392</v>
      </c>
      <c r="AR99" t="s">
        <v>489</v>
      </c>
      <c r="AS99" t="s">
        <v>136</v>
      </c>
      <c r="AT99" t="s">
        <v>138</v>
      </c>
      <c r="AU99" t="s">
        <v>497</v>
      </c>
      <c r="AV99" t="s">
        <v>140</v>
      </c>
      <c r="AW99" t="s">
        <v>121</v>
      </c>
      <c r="AX99" t="s">
        <v>498</v>
      </c>
      <c r="AY99" t="s">
        <v>119</v>
      </c>
      <c r="AZ99" t="s">
        <v>111</v>
      </c>
      <c r="BA99" t="s">
        <v>499</v>
      </c>
      <c r="BC99">
        <v>0</v>
      </c>
      <c r="BD99">
        <v>0</v>
      </c>
      <c r="BE99">
        <v>0</v>
      </c>
      <c r="BF99">
        <v>10</v>
      </c>
      <c r="BH99">
        <v>83</v>
      </c>
      <c r="BI99">
        <v>13</v>
      </c>
    </row>
    <row r="100" spans="1:61" x14ac:dyDescent="0.25">
      <c r="A100">
        <v>516</v>
      </c>
      <c r="B100" t="s">
        <v>471</v>
      </c>
      <c r="C100" t="s">
        <v>472</v>
      </c>
      <c r="D100" t="s">
        <v>473</v>
      </c>
      <c r="E100" t="s">
        <v>64</v>
      </c>
      <c r="F100" t="s">
        <v>106</v>
      </c>
      <c r="G100">
        <v>2.0000000000000001E-4</v>
      </c>
      <c r="I100" s="1">
        <v>33512</v>
      </c>
      <c r="J100" t="s">
        <v>493</v>
      </c>
      <c r="K100" t="s">
        <v>494</v>
      </c>
      <c r="L100" t="s">
        <v>495</v>
      </c>
      <c r="M100" t="s">
        <v>144</v>
      </c>
      <c r="N100">
        <v>0.17</v>
      </c>
      <c r="O100" t="s">
        <v>111</v>
      </c>
      <c r="P100" t="s">
        <v>89</v>
      </c>
      <c r="Q100" t="s">
        <v>485</v>
      </c>
      <c r="R100" t="s">
        <v>73</v>
      </c>
      <c r="S100" t="s">
        <v>72</v>
      </c>
      <c r="T100" t="s">
        <v>114</v>
      </c>
      <c r="U100" t="s">
        <v>71</v>
      </c>
      <c r="V100">
        <v>1000</v>
      </c>
      <c r="W100">
        <v>3</v>
      </c>
      <c r="X100">
        <v>10</v>
      </c>
      <c r="Y100">
        <v>10</v>
      </c>
      <c r="AA100">
        <v>3</v>
      </c>
      <c r="AF100" t="s">
        <v>486</v>
      </c>
      <c r="AG100" t="s">
        <v>496</v>
      </c>
      <c r="AH100" t="s">
        <v>97</v>
      </c>
      <c r="AI100" t="s">
        <v>116</v>
      </c>
      <c r="AJ100">
        <v>6</v>
      </c>
      <c r="AK100">
        <v>5</v>
      </c>
      <c r="AL100" t="s">
        <v>266</v>
      </c>
      <c r="AM100" t="s">
        <v>79</v>
      </c>
      <c r="AN100" t="s">
        <v>118</v>
      </c>
      <c r="AO100" t="s">
        <v>136</v>
      </c>
      <c r="AP100" t="s">
        <v>72</v>
      </c>
      <c r="AQ100">
        <v>2151</v>
      </c>
      <c r="AR100" t="s">
        <v>500</v>
      </c>
      <c r="AS100" t="s">
        <v>136</v>
      </c>
      <c r="AT100" t="s">
        <v>138</v>
      </c>
      <c r="AU100" t="s">
        <v>501</v>
      </c>
      <c r="AV100" t="s">
        <v>140</v>
      </c>
      <c r="AW100" t="s">
        <v>121</v>
      </c>
      <c r="AX100" t="s">
        <v>502</v>
      </c>
      <c r="AY100" t="s">
        <v>119</v>
      </c>
      <c r="AZ100" t="s">
        <v>111</v>
      </c>
      <c r="BA100" t="s">
        <v>503</v>
      </c>
      <c r="BC100">
        <v>0</v>
      </c>
      <c r="BD100">
        <v>0</v>
      </c>
      <c r="BE100">
        <v>0</v>
      </c>
      <c r="BF100">
        <v>6</v>
      </c>
      <c r="BH100">
        <v>9</v>
      </c>
      <c r="BI100">
        <v>1</v>
      </c>
    </row>
    <row r="101" spans="1:61" x14ac:dyDescent="0.25">
      <c r="A101">
        <v>516</v>
      </c>
      <c r="B101" t="s">
        <v>471</v>
      </c>
      <c r="C101" t="s">
        <v>472</v>
      </c>
      <c r="D101" t="s">
        <v>473</v>
      </c>
      <c r="E101" t="s">
        <v>64</v>
      </c>
      <c r="F101" t="s">
        <v>106</v>
      </c>
      <c r="G101">
        <v>2.0000000000000001E-4</v>
      </c>
      <c r="I101" s="1">
        <v>33512</v>
      </c>
      <c r="J101" t="s">
        <v>493</v>
      </c>
      <c r="K101" t="s">
        <v>494</v>
      </c>
      <c r="L101" t="s">
        <v>495</v>
      </c>
      <c r="M101" t="s">
        <v>144</v>
      </c>
      <c r="N101">
        <v>0.17</v>
      </c>
      <c r="O101" t="s">
        <v>111</v>
      </c>
      <c r="P101" t="s">
        <v>89</v>
      </c>
      <c r="Q101" t="s">
        <v>485</v>
      </c>
      <c r="R101" t="s">
        <v>73</v>
      </c>
      <c r="S101" t="s">
        <v>72</v>
      </c>
      <c r="T101" t="s">
        <v>114</v>
      </c>
      <c r="U101" t="s">
        <v>71</v>
      </c>
      <c r="V101">
        <v>1000</v>
      </c>
      <c r="W101">
        <v>3</v>
      </c>
      <c r="X101">
        <v>10</v>
      </c>
      <c r="Y101">
        <v>10</v>
      </c>
      <c r="AA101">
        <v>3</v>
      </c>
      <c r="AF101" t="s">
        <v>486</v>
      </c>
      <c r="AG101" t="s">
        <v>496</v>
      </c>
      <c r="AH101" t="s">
        <v>97</v>
      </c>
      <c r="AI101" t="s">
        <v>116</v>
      </c>
      <c r="AJ101">
        <v>6</v>
      </c>
      <c r="AK101">
        <v>5</v>
      </c>
      <c r="AL101" t="s">
        <v>266</v>
      </c>
      <c r="AM101" t="s">
        <v>79</v>
      </c>
      <c r="AN101" t="s">
        <v>118</v>
      </c>
      <c r="AO101" t="s">
        <v>136</v>
      </c>
      <c r="AP101" t="s">
        <v>72</v>
      </c>
      <c r="AQ101">
        <v>1394</v>
      </c>
      <c r="AR101" t="s">
        <v>489</v>
      </c>
      <c r="AS101" t="s">
        <v>136</v>
      </c>
      <c r="AT101" t="s">
        <v>138</v>
      </c>
      <c r="AU101" t="s">
        <v>504</v>
      </c>
      <c r="AV101" t="s">
        <v>140</v>
      </c>
      <c r="AW101" t="s">
        <v>121</v>
      </c>
      <c r="AX101" t="s">
        <v>505</v>
      </c>
      <c r="AY101" t="s">
        <v>119</v>
      </c>
      <c r="AZ101" t="s">
        <v>111</v>
      </c>
      <c r="BA101" t="s">
        <v>506</v>
      </c>
      <c r="BC101">
        <v>0</v>
      </c>
      <c r="BD101">
        <v>0</v>
      </c>
      <c r="BE101">
        <v>0</v>
      </c>
      <c r="BF101">
        <v>10</v>
      </c>
      <c r="BH101">
        <v>5</v>
      </c>
      <c r="BI101">
        <v>3</v>
      </c>
    </row>
    <row r="102" spans="1:61" x14ac:dyDescent="0.25">
      <c r="A102">
        <v>516</v>
      </c>
      <c r="B102" t="s">
        <v>471</v>
      </c>
      <c r="C102" t="s">
        <v>472</v>
      </c>
      <c r="D102" t="s">
        <v>473</v>
      </c>
      <c r="E102" t="s">
        <v>64</v>
      </c>
      <c r="F102" t="s">
        <v>106</v>
      </c>
      <c r="G102">
        <v>2.0000000000000001E-4</v>
      </c>
      <c r="I102" s="1">
        <v>33512</v>
      </c>
      <c r="J102" t="s">
        <v>493</v>
      </c>
      <c r="K102" t="s">
        <v>494</v>
      </c>
      <c r="L102" t="s">
        <v>495</v>
      </c>
      <c r="M102" t="s">
        <v>144</v>
      </c>
      <c r="N102">
        <v>0.17</v>
      </c>
      <c r="O102" t="s">
        <v>111</v>
      </c>
      <c r="P102" t="s">
        <v>89</v>
      </c>
      <c r="Q102" t="s">
        <v>485</v>
      </c>
      <c r="R102" t="s">
        <v>73</v>
      </c>
      <c r="S102" t="s">
        <v>72</v>
      </c>
      <c r="T102" t="s">
        <v>114</v>
      </c>
      <c r="U102" t="s">
        <v>71</v>
      </c>
      <c r="V102">
        <v>1000</v>
      </c>
      <c r="W102">
        <v>3</v>
      </c>
      <c r="X102">
        <v>10</v>
      </c>
      <c r="Y102">
        <v>10</v>
      </c>
      <c r="AA102">
        <v>3</v>
      </c>
      <c r="AF102" t="s">
        <v>486</v>
      </c>
      <c r="AG102" t="s">
        <v>496</v>
      </c>
      <c r="AH102" t="s">
        <v>97</v>
      </c>
      <c r="AI102" t="s">
        <v>116</v>
      </c>
      <c r="AJ102">
        <v>6</v>
      </c>
      <c r="AK102">
        <v>5</v>
      </c>
      <c r="AL102" t="s">
        <v>266</v>
      </c>
      <c r="AM102" t="s">
        <v>79</v>
      </c>
      <c r="AN102" t="s">
        <v>118</v>
      </c>
      <c r="AO102" t="s">
        <v>136</v>
      </c>
      <c r="AP102" t="s">
        <v>72</v>
      </c>
      <c r="AQ102">
        <v>1391</v>
      </c>
      <c r="AR102" t="s">
        <v>489</v>
      </c>
      <c r="AS102" t="s">
        <v>136</v>
      </c>
      <c r="AT102" t="s">
        <v>138</v>
      </c>
      <c r="AU102" t="s">
        <v>507</v>
      </c>
      <c r="AV102" t="s">
        <v>140</v>
      </c>
      <c r="AW102" t="s">
        <v>121</v>
      </c>
      <c r="AX102" t="s">
        <v>508</v>
      </c>
      <c r="AY102" t="s">
        <v>119</v>
      </c>
      <c r="AZ102" t="s">
        <v>111</v>
      </c>
      <c r="BA102" t="s">
        <v>509</v>
      </c>
      <c r="BC102">
        <v>0</v>
      </c>
      <c r="BD102">
        <v>0</v>
      </c>
      <c r="BE102">
        <v>0</v>
      </c>
      <c r="BF102">
        <v>10</v>
      </c>
      <c r="BH102">
        <v>602</v>
      </c>
      <c r="BI102">
        <v>282</v>
      </c>
    </row>
    <row r="103" spans="1:61" x14ac:dyDescent="0.25">
      <c r="A103">
        <v>516</v>
      </c>
      <c r="B103" t="s">
        <v>471</v>
      </c>
      <c r="C103" t="s">
        <v>472</v>
      </c>
      <c r="D103" t="s">
        <v>473</v>
      </c>
      <c r="E103" t="s">
        <v>261</v>
      </c>
      <c r="F103" t="s">
        <v>101</v>
      </c>
      <c r="G103">
        <v>6.0000000000000001E-3</v>
      </c>
      <c r="J103" t="s">
        <v>474</v>
      </c>
      <c r="K103" t="s">
        <v>475</v>
      </c>
      <c r="L103" t="s">
        <v>510</v>
      </c>
      <c r="M103" t="s">
        <v>110</v>
      </c>
      <c r="N103">
        <v>1.7999999999999999E-2</v>
      </c>
      <c r="O103" t="s">
        <v>111</v>
      </c>
      <c r="P103" t="s">
        <v>112</v>
      </c>
      <c r="Q103" t="s">
        <v>511</v>
      </c>
      <c r="S103" t="s">
        <v>72</v>
      </c>
      <c r="T103" t="s">
        <v>465</v>
      </c>
      <c r="U103" t="s">
        <v>73</v>
      </c>
      <c r="AF103" t="s">
        <v>91</v>
      </c>
      <c r="AG103" t="s">
        <v>92</v>
      </c>
      <c r="AH103" t="s">
        <v>76</v>
      </c>
      <c r="AI103" t="s">
        <v>116</v>
      </c>
      <c r="AJ103">
        <v>6</v>
      </c>
      <c r="AK103">
        <v>5</v>
      </c>
      <c r="AL103" t="s">
        <v>512</v>
      </c>
      <c r="AM103" t="s">
        <v>79</v>
      </c>
      <c r="AN103" t="s">
        <v>466</v>
      </c>
      <c r="AO103" t="s">
        <v>97</v>
      </c>
      <c r="AP103" t="s">
        <v>82</v>
      </c>
      <c r="AQ103">
        <v>3224</v>
      </c>
      <c r="AR103" t="s">
        <v>83</v>
      </c>
      <c r="AS103" t="s">
        <v>97</v>
      </c>
      <c r="AT103" t="s">
        <v>84</v>
      </c>
      <c r="AU103" t="s">
        <v>511</v>
      </c>
      <c r="AW103" t="s">
        <v>121</v>
      </c>
      <c r="AZ103" t="s">
        <v>111</v>
      </c>
      <c r="BA103" t="s">
        <v>513</v>
      </c>
      <c r="BC103">
        <v>0</v>
      </c>
      <c r="BE103">
        <v>0</v>
      </c>
      <c r="BF103">
        <v>50</v>
      </c>
      <c r="BG103">
        <v>0</v>
      </c>
    </row>
    <row r="104" spans="1:61" x14ac:dyDescent="0.25">
      <c r="A104">
        <v>516</v>
      </c>
      <c r="B104" t="s">
        <v>471</v>
      </c>
      <c r="C104" t="s">
        <v>472</v>
      </c>
      <c r="D104" t="s">
        <v>473</v>
      </c>
      <c r="E104" t="s">
        <v>64</v>
      </c>
      <c r="F104" t="s">
        <v>106</v>
      </c>
      <c r="G104">
        <v>2.0000000000000001E-4</v>
      </c>
      <c r="I104" s="1">
        <v>33512</v>
      </c>
      <c r="J104" t="s">
        <v>493</v>
      </c>
      <c r="K104" t="s">
        <v>494</v>
      </c>
      <c r="L104" t="s">
        <v>495</v>
      </c>
      <c r="M104" t="s">
        <v>144</v>
      </c>
      <c r="N104">
        <v>0.17</v>
      </c>
      <c r="O104" t="s">
        <v>111</v>
      </c>
      <c r="P104" t="s">
        <v>89</v>
      </c>
      <c r="Q104" t="s">
        <v>485</v>
      </c>
      <c r="R104" t="s">
        <v>73</v>
      </c>
      <c r="S104" t="s">
        <v>72</v>
      </c>
      <c r="T104" t="s">
        <v>114</v>
      </c>
      <c r="U104" t="s">
        <v>71</v>
      </c>
      <c r="V104">
        <v>1000</v>
      </c>
      <c r="W104">
        <v>3</v>
      </c>
      <c r="X104">
        <v>10</v>
      </c>
      <c r="Y104">
        <v>10</v>
      </c>
      <c r="AA104">
        <v>3</v>
      </c>
      <c r="AF104" t="s">
        <v>486</v>
      </c>
      <c r="AG104" t="s">
        <v>496</v>
      </c>
      <c r="AH104" t="s">
        <v>97</v>
      </c>
      <c r="AI104" t="s">
        <v>116</v>
      </c>
      <c r="AJ104">
        <v>6</v>
      </c>
      <c r="AK104">
        <v>5</v>
      </c>
      <c r="AL104" t="s">
        <v>266</v>
      </c>
      <c r="AM104" t="s">
        <v>79</v>
      </c>
      <c r="AN104" t="s">
        <v>118</v>
      </c>
      <c r="AO104" t="s">
        <v>136</v>
      </c>
      <c r="AP104" t="s">
        <v>72</v>
      </c>
      <c r="AQ104">
        <v>2114</v>
      </c>
      <c r="AR104" t="s">
        <v>197</v>
      </c>
      <c r="AS104" t="s">
        <v>136</v>
      </c>
      <c r="AT104" t="s">
        <v>84</v>
      </c>
      <c r="AU104" t="s">
        <v>485</v>
      </c>
      <c r="BA104" t="s">
        <v>514</v>
      </c>
    </row>
    <row r="105" spans="1:61" x14ac:dyDescent="0.25">
      <c r="A105">
        <v>516</v>
      </c>
      <c r="B105" t="s">
        <v>471</v>
      </c>
      <c r="C105" t="s">
        <v>472</v>
      </c>
      <c r="D105" t="s">
        <v>473</v>
      </c>
      <c r="E105" t="s">
        <v>64</v>
      </c>
      <c r="F105" t="s">
        <v>106</v>
      </c>
      <c r="G105">
        <v>2.0000000000000001E-4</v>
      </c>
      <c r="I105" s="1">
        <v>33512</v>
      </c>
      <c r="J105" t="s">
        <v>493</v>
      </c>
      <c r="K105" t="s">
        <v>494</v>
      </c>
      <c r="L105" t="s">
        <v>495</v>
      </c>
      <c r="M105" t="s">
        <v>144</v>
      </c>
      <c r="N105">
        <v>0.17</v>
      </c>
      <c r="O105" t="s">
        <v>111</v>
      </c>
      <c r="P105" t="s">
        <v>89</v>
      </c>
      <c r="Q105" t="s">
        <v>485</v>
      </c>
      <c r="R105" t="s">
        <v>73</v>
      </c>
      <c r="S105" t="s">
        <v>72</v>
      </c>
      <c r="T105" t="s">
        <v>114</v>
      </c>
      <c r="U105" t="s">
        <v>71</v>
      </c>
      <c r="V105">
        <v>1000</v>
      </c>
      <c r="W105">
        <v>3</v>
      </c>
      <c r="X105">
        <v>10</v>
      </c>
      <c r="Y105">
        <v>10</v>
      </c>
      <c r="AA105">
        <v>3</v>
      </c>
      <c r="AF105" t="s">
        <v>486</v>
      </c>
      <c r="AG105" t="s">
        <v>496</v>
      </c>
      <c r="AH105" t="s">
        <v>97</v>
      </c>
      <c r="AI105" t="s">
        <v>116</v>
      </c>
      <c r="AJ105">
        <v>6</v>
      </c>
      <c r="AK105">
        <v>5</v>
      </c>
      <c r="AL105" t="s">
        <v>266</v>
      </c>
      <c r="AM105" t="s">
        <v>79</v>
      </c>
      <c r="AN105" t="s">
        <v>118</v>
      </c>
      <c r="AO105" t="s">
        <v>136</v>
      </c>
      <c r="AP105" t="s">
        <v>72</v>
      </c>
      <c r="AQ105">
        <v>1395</v>
      </c>
      <c r="AR105" t="s">
        <v>93</v>
      </c>
      <c r="AS105" t="s">
        <v>136</v>
      </c>
      <c r="AT105" t="s">
        <v>84</v>
      </c>
      <c r="AU105" t="s">
        <v>485</v>
      </c>
      <c r="BA105" t="s">
        <v>515</v>
      </c>
    </row>
    <row r="106" spans="1:61" x14ac:dyDescent="0.25">
      <c r="A106">
        <v>27</v>
      </c>
      <c r="B106" t="s">
        <v>516</v>
      </c>
      <c r="C106" t="s">
        <v>517</v>
      </c>
      <c r="D106" t="s">
        <v>518</v>
      </c>
      <c r="E106" t="s">
        <v>64</v>
      </c>
      <c r="F106" t="s">
        <v>86</v>
      </c>
      <c r="G106">
        <v>8.9999999999999993E-3</v>
      </c>
      <c r="I106" s="1">
        <v>38197</v>
      </c>
      <c r="J106" t="s">
        <v>519</v>
      </c>
      <c r="K106" t="s">
        <v>520</v>
      </c>
      <c r="L106" t="s">
        <v>521</v>
      </c>
      <c r="M106" t="s">
        <v>88</v>
      </c>
      <c r="N106">
        <v>27</v>
      </c>
      <c r="O106" t="s">
        <v>85</v>
      </c>
      <c r="P106" t="s">
        <v>89</v>
      </c>
      <c r="Q106" t="s">
        <v>522</v>
      </c>
      <c r="R106" t="s">
        <v>73</v>
      </c>
      <c r="S106" t="s">
        <v>72</v>
      </c>
      <c r="T106" t="s">
        <v>72</v>
      </c>
      <c r="U106" t="s">
        <v>73</v>
      </c>
      <c r="V106">
        <v>3000</v>
      </c>
      <c r="W106">
        <v>10</v>
      </c>
      <c r="X106">
        <v>10</v>
      </c>
      <c r="Z106">
        <v>10</v>
      </c>
      <c r="AA106">
        <v>10</v>
      </c>
      <c r="AC106" t="b">
        <f>IF(PRODUCT(W106:AB106)=V106,TRUE,IF(PRODUCT(W106:AB106)/3=V106/(10/3),TRUE,IF(PRODUCT(W106:AB106)/9=V106/10,TRUE,IF(PRODUCT(W106:AB106)/27=V106/(100/3),TRUE,FALSE))))</f>
        <v>0</v>
      </c>
      <c r="AD106" t="s">
        <v>523</v>
      </c>
      <c r="AF106" t="s">
        <v>91</v>
      </c>
      <c r="AG106" t="s">
        <v>258</v>
      </c>
      <c r="AH106" t="s">
        <v>76</v>
      </c>
      <c r="AI106" t="s">
        <v>77</v>
      </c>
      <c r="AK106">
        <v>5</v>
      </c>
      <c r="AL106" t="s">
        <v>524</v>
      </c>
      <c r="AM106" t="s">
        <v>79</v>
      </c>
      <c r="AN106" t="s">
        <v>118</v>
      </c>
      <c r="AO106" t="s">
        <v>97</v>
      </c>
      <c r="AP106" t="s">
        <v>154</v>
      </c>
      <c r="AQ106">
        <v>317</v>
      </c>
      <c r="AR106" t="s">
        <v>93</v>
      </c>
      <c r="AS106" t="s">
        <v>97</v>
      </c>
      <c r="AT106" t="s">
        <v>84</v>
      </c>
      <c r="AU106" t="s">
        <v>525</v>
      </c>
      <c r="AW106" t="s">
        <v>225</v>
      </c>
      <c r="AY106" t="s">
        <v>100</v>
      </c>
      <c r="BA106" t="s">
        <v>526</v>
      </c>
      <c r="BC106">
        <v>0</v>
      </c>
      <c r="BD106">
        <v>0</v>
      </c>
      <c r="BF106">
        <v>20</v>
      </c>
      <c r="BG106">
        <v>0</v>
      </c>
    </row>
    <row r="107" spans="1:61" x14ac:dyDescent="0.25">
      <c r="A107">
        <v>27</v>
      </c>
      <c r="B107" t="s">
        <v>516</v>
      </c>
      <c r="C107" t="s">
        <v>517</v>
      </c>
      <c r="D107" t="s">
        <v>518</v>
      </c>
      <c r="E107" t="s">
        <v>64</v>
      </c>
      <c r="F107" t="s">
        <v>86</v>
      </c>
      <c r="G107">
        <v>8.9999999999999993E-3</v>
      </c>
      <c r="I107" s="1">
        <v>38197</v>
      </c>
      <c r="J107" t="s">
        <v>519</v>
      </c>
      <c r="K107" t="s">
        <v>520</v>
      </c>
      <c r="L107" t="s">
        <v>521</v>
      </c>
      <c r="M107" t="s">
        <v>88</v>
      </c>
      <c r="N107">
        <v>27</v>
      </c>
      <c r="O107" t="s">
        <v>85</v>
      </c>
      <c r="P107" t="s">
        <v>89</v>
      </c>
      <c r="Q107" t="s">
        <v>522</v>
      </c>
      <c r="R107" t="s">
        <v>73</v>
      </c>
      <c r="S107" t="s">
        <v>72</v>
      </c>
      <c r="T107" t="s">
        <v>72</v>
      </c>
      <c r="U107" t="s">
        <v>73</v>
      </c>
      <c r="V107">
        <v>3000</v>
      </c>
      <c r="W107">
        <v>10</v>
      </c>
      <c r="X107">
        <v>10</v>
      </c>
      <c r="Z107">
        <v>10</v>
      </c>
      <c r="AA107">
        <v>10</v>
      </c>
      <c r="AC107" t="b">
        <f t="shared" ref="AC107:AC110" si="15">IF(PRODUCT(W107:AB107)=V107,TRUE,IF(PRODUCT(W107:AB107)/3=V107/(10/3),TRUE,IF(PRODUCT(W107:AB107)/9=V107/10,TRUE,IF(PRODUCT(W107:AB107)/27=V107/(100/3),TRUE,FALSE))))</f>
        <v>0</v>
      </c>
      <c r="AD107" t="s">
        <v>523</v>
      </c>
      <c r="AF107" t="s">
        <v>91</v>
      </c>
      <c r="AG107" t="s">
        <v>258</v>
      </c>
      <c r="AH107" t="s">
        <v>76</v>
      </c>
      <c r="AI107" t="s">
        <v>77</v>
      </c>
      <c r="AK107">
        <v>5</v>
      </c>
      <c r="AL107" t="s">
        <v>524</v>
      </c>
      <c r="AM107" t="s">
        <v>79</v>
      </c>
      <c r="AN107" t="s">
        <v>442</v>
      </c>
      <c r="AO107" t="s">
        <v>136</v>
      </c>
      <c r="AP107" t="s">
        <v>154</v>
      </c>
      <c r="AQ107">
        <v>319</v>
      </c>
      <c r="AR107" t="s">
        <v>93</v>
      </c>
      <c r="AS107" t="s">
        <v>81</v>
      </c>
      <c r="AT107" t="s">
        <v>84</v>
      </c>
      <c r="AU107" t="s">
        <v>527</v>
      </c>
      <c r="AW107" t="s">
        <v>225</v>
      </c>
      <c r="AY107" t="s">
        <v>100</v>
      </c>
      <c r="BA107" t="s">
        <v>528</v>
      </c>
      <c r="BC107">
        <v>0</v>
      </c>
      <c r="BD107">
        <v>0</v>
      </c>
      <c r="BF107">
        <v>40</v>
      </c>
      <c r="BG107">
        <v>1</v>
      </c>
    </row>
    <row r="108" spans="1:61" x14ac:dyDescent="0.25">
      <c r="A108">
        <v>27</v>
      </c>
      <c r="B108" t="s">
        <v>516</v>
      </c>
      <c r="C108" t="s">
        <v>517</v>
      </c>
      <c r="D108" t="s">
        <v>518</v>
      </c>
      <c r="E108" t="s">
        <v>64</v>
      </c>
      <c r="F108" t="s">
        <v>86</v>
      </c>
      <c r="G108">
        <v>8.9999999999999993E-3</v>
      </c>
      <c r="I108" s="1">
        <v>38197</v>
      </c>
      <c r="J108" t="s">
        <v>519</v>
      </c>
      <c r="K108" t="s">
        <v>520</v>
      </c>
      <c r="L108" t="s">
        <v>521</v>
      </c>
      <c r="M108" t="s">
        <v>88</v>
      </c>
      <c r="N108">
        <v>27</v>
      </c>
      <c r="O108" t="s">
        <v>85</v>
      </c>
      <c r="P108" t="s">
        <v>89</v>
      </c>
      <c r="Q108" t="s">
        <v>522</v>
      </c>
      <c r="R108" t="s">
        <v>73</v>
      </c>
      <c r="S108" t="s">
        <v>72</v>
      </c>
      <c r="T108" t="s">
        <v>72</v>
      </c>
      <c r="U108" t="s">
        <v>73</v>
      </c>
      <c r="V108">
        <v>3000</v>
      </c>
      <c r="W108">
        <v>10</v>
      </c>
      <c r="X108">
        <v>10</v>
      </c>
      <c r="Z108">
        <v>10</v>
      </c>
      <c r="AA108">
        <v>10</v>
      </c>
      <c r="AC108" t="b">
        <f t="shared" si="15"/>
        <v>0</v>
      </c>
      <c r="AD108" t="s">
        <v>523</v>
      </c>
      <c r="AF108" t="s">
        <v>91</v>
      </c>
      <c r="AG108" t="s">
        <v>258</v>
      </c>
      <c r="AH108" t="s">
        <v>76</v>
      </c>
      <c r="AI108" t="s">
        <v>77</v>
      </c>
      <c r="AK108">
        <v>5</v>
      </c>
      <c r="AL108" t="s">
        <v>524</v>
      </c>
      <c r="AM108" t="s">
        <v>79</v>
      </c>
      <c r="AN108" t="s">
        <v>442</v>
      </c>
      <c r="AO108" t="s">
        <v>136</v>
      </c>
      <c r="AP108" t="s">
        <v>154</v>
      </c>
      <c r="AQ108">
        <v>318</v>
      </c>
      <c r="AR108" t="s">
        <v>93</v>
      </c>
      <c r="AS108" t="s">
        <v>97</v>
      </c>
      <c r="AT108" t="s">
        <v>84</v>
      </c>
      <c r="AU108" t="s">
        <v>527</v>
      </c>
      <c r="AW108" t="s">
        <v>225</v>
      </c>
      <c r="AY108" t="s">
        <v>100</v>
      </c>
      <c r="BA108" t="s">
        <v>526</v>
      </c>
      <c r="BC108">
        <v>0</v>
      </c>
      <c r="BD108">
        <v>0</v>
      </c>
      <c r="BF108">
        <v>40</v>
      </c>
      <c r="BG108">
        <v>0</v>
      </c>
    </row>
    <row r="109" spans="1:61" x14ac:dyDescent="0.25">
      <c r="A109">
        <v>27</v>
      </c>
      <c r="B109" t="s">
        <v>516</v>
      </c>
      <c r="C109" t="s">
        <v>517</v>
      </c>
      <c r="D109" t="s">
        <v>518</v>
      </c>
      <c r="E109" t="s">
        <v>64</v>
      </c>
      <c r="F109" t="s">
        <v>86</v>
      </c>
      <c r="G109">
        <v>8.9999999999999993E-3</v>
      </c>
      <c r="I109" s="1">
        <v>38197</v>
      </c>
      <c r="J109" t="s">
        <v>519</v>
      </c>
      <c r="K109" t="s">
        <v>520</v>
      </c>
      <c r="L109" t="s">
        <v>521</v>
      </c>
      <c r="M109" t="s">
        <v>88</v>
      </c>
      <c r="N109">
        <v>27</v>
      </c>
      <c r="O109" t="s">
        <v>85</v>
      </c>
      <c r="P109" t="s">
        <v>89</v>
      </c>
      <c r="Q109" t="s">
        <v>522</v>
      </c>
      <c r="R109" t="s">
        <v>73</v>
      </c>
      <c r="S109" t="s">
        <v>72</v>
      </c>
      <c r="T109" t="s">
        <v>72</v>
      </c>
      <c r="U109" t="s">
        <v>73</v>
      </c>
      <c r="V109">
        <v>3000</v>
      </c>
      <c r="W109">
        <v>10</v>
      </c>
      <c r="X109">
        <v>10</v>
      </c>
      <c r="Z109">
        <v>10</v>
      </c>
      <c r="AA109">
        <v>10</v>
      </c>
      <c r="AC109" t="b">
        <f t="shared" si="15"/>
        <v>0</v>
      </c>
      <c r="AD109" t="s">
        <v>523</v>
      </c>
      <c r="AF109" t="s">
        <v>91</v>
      </c>
      <c r="AG109" t="s">
        <v>258</v>
      </c>
      <c r="AH109" t="s">
        <v>76</v>
      </c>
      <c r="AI109" t="s">
        <v>77</v>
      </c>
      <c r="AK109">
        <v>5</v>
      </c>
      <c r="AL109" t="s">
        <v>524</v>
      </c>
      <c r="AM109" t="s">
        <v>79</v>
      </c>
      <c r="AN109" t="s">
        <v>80</v>
      </c>
      <c r="AO109" t="s">
        <v>136</v>
      </c>
      <c r="AP109" t="s">
        <v>154</v>
      </c>
      <c r="AQ109">
        <v>324</v>
      </c>
      <c r="AR109" t="s">
        <v>529</v>
      </c>
      <c r="AS109" t="s">
        <v>81</v>
      </c>
      <c r="AT109" t="s">
        <v>84</v>
      </c>
      <c r="AU109" t="s">
        <v>530</v>
      </c>
      <c r="AW109" t="s">
        <v>225</v>
      </c>
      <c r="AY109" t="s">
        <v>100</v>
      </c>
      <c r="BA109" t="s">
        <v>528</v>
      </c>
      <c r="BC109">
        <v>0</v>
      </c>
      <c r="BD109">
        <v>0</v>
      </c>
      <c r="BF109">
        <v>40</v>
      </c>
      <c r="BG109">
        <v>0</v>
      </c>
    </row>
    <row r="110" spans="1:61" x14ac:dyDescent="0.25">
      <c r="A110">
        <v>27</v>
      </c>
      <c r="B110" t="s">
        <v>516</v>
      </c>
      <c r="C110" t="s">
        <v>517</v>
      </c>
      <c r="D110" t="s">
        <v>518</v>
      </c>
      <c r="E110" t="s">
        <v>64</v>
      </c>
      <c r="F110" t="s">
        <v>86</v>
      </c>
      <c r="G110">
        <v>8.9999999999999993E-3</v>
      </c>
      <c r="I110" s="1">
        <v>38197</v>
      </c>
      <c r="J110" t="s">
        <v>519</v>
      </c>
      <c r="K110" t="s">
        <v>520</v>
      </c>
      <c r="L110" t="s">
        <v>521</v>
      </c>
      <c r="M110" t="s">
        <v>88</v>
      </c>
      <c r="N110">
        <v>27</v>
      </c>
      <c r="O110" t="s">
        <v>85</v>
      </c>
      <c r="P110" t="s">
        <v>89</v>
      </c>
      <c r="Q110" t="s">
        <v>522</v>
      </c>
      <c r="R110" t="s">
        <v>73</v>
      </c>
      <c r="S110" t="s">
        <v>72</v>
      </c>
      <c r="T110" t="s">
        <v>72</v>
      </c>
      <c r="U110" t="s">
        <v>73</v>
      </c>
      <c r="V110">
        <v>3000</v>
      </c>
      <c r="W110">
        <v>10</v>
      </c>
      <c r="X110">
        <v>10</v>
      </c>
      <c r="Z110">
        <v>10</v>
      </c>
      <c r="AA110">
        <v>10</v>
      </c>
      <c r="AC110" t="b">
        <f t="shared" si="15"/>
        <v>0</v>
      </c>
      <c r="AD110" t="s">
        <v>523</v>
      </c>
      <c r="AF110" t="s">
        <v>91</v>
      </c>
      <c r="AG110" t="s">
        <v>258</v>
      </c>
      <c r="AH110" t="s">
        <v>76</v>
      </c>
      <c r="AI110" t="s">
        <v>77</v>
      </c>
      <c r="AK110">
        <v>5</v>
      </c>
      <c r="AL110" t="s">
        <v>524</v>
      </c>
      <c r="AM110" t="s">
        <v>79</v>
      </c>
      <c r="AN110" t="s">
        <v>80</v>
      </c>
      <c r="AO110" t="s">
        <v>136</v>
      </c>
      <c r="AP110" t="s">
        <v>154</v>
      </c>
      <c r="AQ110">
        <v>323</v>
      </c>
      <c r="AR110" t="s">
        <v>529</v>
      </c>
      <c r="AS110" t="s">
        <v>97</v>
      </c>
      <c r="AT110" t="s">
        <v>84</v>
      </c>
      <c r="AU110" t="s">
        <v>530</v>
      </c>
      <c r="AW110" t="s">
        <v>225</v>
      </c>
      <c r="AY110" t="s">
        <v>100</v>
      </c>
      <c r="BA110" t="s">
        <v>526</v>
      </c>
      <c r="BC110">
        <v>0</v>
      </c>
      <c r="BD110">
        <v>0</v>
      </c>
      <c r="BF110">
        <v>40</v>
      </c>
      <c r="BG110">
        <v>0</v>
      </c>
    </row>
    <row r="111" spans="1:61" x14ac:dyDescent="0.25">
      <c r="A111">
        <v>27</v>
      </c>
      <c r="B111" t="s">
        <v>516</v>
      </c>
      <c r="C111" t="s">
        <v>517</v>
      </c>
      <c r="D111" t="s">
        <v>518</v>
      </c>
      <c r="E111" t="s">
        <v>64</v>
      </c>
      <c r="F111" t="s">
        <v>106</v>
      </c>
      <c r="G111">
        <v>8.9999999999999993E-3</v>
      </c>
      <c r="I111" s="1">
        <v>38197</v>
      </c>
      <c r="J111" t="s">
        <v>519</v>
      </c>
      <c r="K111" t="s">
        <v>520</v>
      </c>
      <c r="L111" t="s">
        <v>531</v>
      </c>
      <c r="M111" t="s">
        <v>110</v>
      </c>
      <c r="N111">
        <v>2.8</v>
      </c>
      <c r="O111" t="s">
        <v>111</v>
      </c>
      <c r="P111" t="s">
        <v>112</v>
      </c>
      <c r="Q111" t="s">
        <v>532</v>
      </c>
      <c r="R111" t="s">
        <v>73</v>
      </c>
      <c r="S111" t="s">
        <v>72</v>
      </c>
      <c r="T111" t="s">
        <v>465</v>
      </c>
      <c r="U111" t="s">
        <v>73</v>
      </c>
      <c r="V111">
        <v>300</v>
      </c>
      <c r="W111">
        <v>3</v>
      </c>
      <c r="X111">
        <v>10</v>
      </c>
      <c r="AA111">
        <v>10</v>
      </c>
      <c r="AF111" t="s">
        <v>74</v>
      </c>
      <c r="AG111" t="s">
        <v>75</v>
      </c>
      <c r="AH111" t="s">
        <v>76</v>
      </c>
      <c r="AI111" t="s">
        <v>116</v>
      </c>
      <c r="AJ111">
        <v>6</v>
      </c>
      <c r="AK111">
        <v>5</v>
      </c>
      <c r="AL111" t="s">
        <v>533</v>
      </c>
      <c r="AM111" t="s">
        <v>79</v>
      </c>
      <c r="AN111" t="s">
        <v>466</v>
      </c>
      <c r="AO111" t="s">
        <v>81</v>
      </c>
      <c r="AP111" t="s">
        <v>154</v>
      </c>
      <c r="AQ111">
        <v>321</v>
      </c>
      <c r="AR111" t="s">
        <v>93</v>
      </c>
      <c r="AS111" t="s">
        <v>81</v>
      </c>
      <c r="AT111" t="s">
        <v>84</v>
      </c>
      <c r="AU111" t="s">
        <v>534</v>
      </c>
      <c r="AW111" t="s">
        <v>121</v>
      </c>
      <c r="AY111" t="s">
        <v>111</v>
      </c>
      <c r="BA111" t="s">
        <v>535</v>
      </c>
      <c r="BC111">
        <v>0</v>
      </c>
      <c r="BD111">
        <v>0</v>
      </c>
      <c r="BF111">
        <v>50</v>
      </c>
      <c r="BG111">
        <v>0</v>
      </c>
    </row>
    <row r="112" spans="1:61" x14ac:dyDescent="0.25">
      <c r="A112">
        <v>27</v>
      </c>
      <c r="B112" t="s">
        <v>516</v>
      </c>
      <c r="C112" t="s">
        <v>517</v>
      </c>
      <c r="D112" t="s">
        <v>518</v>
      </c>
      <c r="E112" t="s">
        <v>64</v>
      </c>
      <c r="F112" t="s">
        <v>65</v>
      </c>
      <c r="G112">
        <v>2</v>
      </c>
      <c r="I112" s="1">
        <v>38197</v>
      </c>
      <c r="J112" t="s">
        <v>519</v>
      </c>
      <c r="K112" t="s">
        <v>520</v>
      </c>
      <c r="L112" t="s">
        <v>521</v>
      </c>
      <c r="P112" t="s">
        <v>89</v>
      </c>
      <c r="Q112" t="s">
        <v>536</v>
      </c>
      <c r="R112" t="s">
        <v>73</v>
      </c>
      <c r="S112" t="s">
        <v>72</v>
      </c>
      <c r="T112" t="s">
        <v>204</v>
      </c>
      <c r="U112" t="s">
        <v>73</v>
      </c>
      <c r="AF112" t="s">
        <v>91</v>
      </c>
      <c r="AG112" t="s">
        <v>258</v>
      </c>
      <c r="AH112" t="s">
        <v>97</v>
      </c>
      <c r="AI112" t="s">
        <v>77</v>
      </c>
      <c r="AK112">
        <v>5</v>
      </c>
      <c r="AL112" t="s">
        <v>537</v>
      </c>
      <c r="AM112" t="s">
        <v>79</v>
      </c>
      <c r="AN112" t="s">
        <v>245</v>
      </c>
      <c r="AO112" t="s">
        <v>136</v>
      </c>
      <c r="AP112" t="s">
        <v>154</v>
      </c>
      <c r="AQ112">
        <v>327</v>
      </c>
      <c r="AR112" t="s">
        <v>83</v>
      </c>
      <c r="AS112" t="s">
        <v>136</v>
      </c>
      <c r="AT112" t="s">
        <v>84</v>
      </c>
      <c r="AU112" t="s">
        <v>538</v>
      </c>
      <c r="AW112" t="s">
        <v>85</v>
      </c>
      <c r="AY112" t="s">
        <v>229</v>
      </c>
      <c r="AZ112" t="s">
        <v>85</v>
      </c>
      <c r="BA112" t="s">
        <v>526</v>
      </c>
      <c r="BC112">
        <v>0</v>
      </c>
      <c r="BD112">
        <v>0</v>
      </c>
      <c r="BE112">
        <v>0</v>
      </c>
      <c r="BF112">
        <v>13</v>
      </c>
      <c r="BG112">
        <v>0</v>
      </c>
    </row>
    <row r="113" spans="1:59" x14ac:dyDescent="0.25">
      <c r="A113">
        <v>27</v>
      </c>
      <c r="B113" t="s">
        <v>516</v>
      </c>
      <c r="C113" t="s">
        <v>517</v>
      </c>
      <c r="D113" t="s">
        <v>518</v>
      </c>
      <c r="E113" t="s">
        <v>64</v>
      </c>
      <c r="F113" t="s">
        <v>65</v>
      </c>
      <c r="G113">
        <v>2</v>
      </c>
      <c r="I113" s="1">
        <v>38197</v>
      </c>
      <c r="J113" t="s">
        <v>519</v>
      </c>
      <c r="K113" t="s">
        <v>520</v>
      </c>
      <c r="L113" t="s">
        <v>521</v>
      </c>
      <c r="P113" t="s">
        <v>89</v>
      </c>
      <c r="Q113" t="s">
        <v>536</v>
      </c>
      <c r="R113" t="s">
        <v>73</v>
      </c>
      <c r="S113" t="s">
        <v>72</v>
      </c>
      <c r="T113" t="s">
        <v>204</v>
      </c>
      <c r="U113" t="s">
        <v>73</v>
      </c>
      <c r="AF113" t="s">
        <v>91</v>
      </c>
      <c r="AG113" t="s">
        <v>258</v>
      </c>
      <c r="AH113" t="s">
        <v>97</v>
      </c>
      <c r="AI113" t="s">
        <v>77</v>
      </c>
      <c r="AK113">
        <v>5</v>
      </c>
      <c r="AL113" t="s">
        <v>537</v>
      </c>
      <c r="AM113" t="s">
        <v>79</v>
      </c>
      <c r="AN113" t="s">
        <v>539</v>
      </c>
      <c r="AO113" t="s">
        <v>136</v>
      </c>
      <c r="AP113" t="s">
        <v>154</v>
      </c>
      <c r="AQ113">
        <v>326</v>
      </c>
      <c r="AR113" t="s">
        <v>83</v>
      </c>
      <c r="AS113" t="s">
        <v>136</v>
      </c>
      <c r="AT113" t="s">
        <v>84</v>
      </c>
      <c r="AU113" t="s">
        <v>540</v>
      </c>
      <c r="AW113" t="s">
        <v>85</v>
      </c>
      <c r="AX113" t="s">
        <v>122</v>
      </c>
      <c r="AY113" t="s">
        <v>229</v>
      </c>
      <c r="AZ113" t="s">
        <v>85</v>
      </c>
      <c r="BA113" t="s">
        <v>526</v>
      </c>
      <c r="BC113">
        <v>0</v>
      </c>
      <c r="BD113">
        <v>0</v>
      </c>
      <c r="BE113">
        <v>0</v>
      </c>
      <c r="BF113">
        <v>13</v>
      </c>
      <c r="BG113">
        <v>0</v>
      </c>
    </row>
    <row r="114" spans="1:59" x14ac:dyDescent="0.25">
      <c r="A114">
        <v>27</v>
      </c>
      <c r="B114" t="s">
        <v>516</v>
      </c>
      <c r="C114" t="s">
        <v>517</v>
      </c>
      <c r="D114" t="s">
        <v>518</v>
      </c>
      <c r="E114" t="s">
        <v>64</v>
      </c>
      <c r="F114" t="s">
        <v>65</v>
      </c>
      <c r="G114">
        <v>2</v>
      </c>
      <c r="I114" s="1">
        <v>38197</v>
      </c>
      <c r="J114" t="s">
        <v>519</v>
      </c>
      <c r="K114" t="s">
        <v>520</v>
      </c>
      <c r="L114" t="s">
        <v>521</v>
      </c>
      <c r="P114" t="s">
        <v>89</v>
      </c>
      <c r="Q114" t="s">
        <v>536</v>
      </c>
      <c r="R114" t="s">
        <v>73</v>
      </c>
      <c r="S114" t="s">
        <v>72</v>
      </c>
      <c r="T114" t="s">
        <v>204</v>
      </c>
      <c r="U114" t="s">
        <v>73</v>
      </c>
      <c r="AF114" t="s">
        <v>91</v>
      </c>
      <c r="AG114" t="s">
        <v>258</v>
      </c>
      <c r="AH114" t="s">
        <v>97</v>
      </c>
      <c r="AI114" t="s">
        <v>77</v>
      </c>
      <c r="AK114">
        <v>5</v>
      </c>
      <c r="AL114" t="s">
        <v>537</v>
      </c>
      <c r="AM114" t="s">
        <v>79</v>
      </c>
      <c r="AN114" t="s">
        <v>482</v>
      </c>
      <c r="AO114" t="s">
        <v>136</v>
      </c>
      <c r="AP114" t="s">
        <v>154</v>
      </c>
      <c r="AQ114">
        <v>325</v>
      </c>
      <c r="AR114" t="s">
        <v>83</v>
      </c>
      <c r="AS114" t="s">
        <v>97</v>
      </c>
      <c r="AT114" t="s">
        <v>84</v>
      </c>
      <c r="AU114" t="s">
        <v>541</v>
      </c>
      <c r="AW114" t="s">
        <v>85</v>
      </c>
      <c r="AX114" t="s">
        <v>122</v>
      </c>
      <c r="AY114" t="s">
        <v>229</v>
      </c>
      <c r="AZ114" t="s">
        <v>85</v>
      </c>
      <c r="BA114" t="s">
        <v>526</v>
      </c>
      <c r="BC114">
        <v>0</v>
      </c>
      <c r="BD114">
        <v>0</v>
      </c>
      <c r="BE114">
        <v>0</v>
      </c>
      <c r="BF114">
        <v>13</v>
      </c>
      <c r="BG114">
        <v>0</v>
      </c>
    </row>
    <row r="115" spans="1:59" x14ac:dyDescent="0.25">
      <c r="A115">
        <v>27</v>
      </c>
      <c r="B115" t="s">
        <v>516</v>
      </c>
      <c r="C115" t="s">
        <v>517</v>
      </c>
      <c r="D115" t="s">
        <v>518</v>
      </c>
      <c r="E115" t="s">
        <v>64</v>
      </c>
      <c r="F115" t="s">
        <v>101</v>
      </c>
      <c r="G115">
        <v>5.9999999999999995E-4</v>
      </c>
      <c r="I115" s="1">
        <v>38197</v>
      </c>
      <c r="J115" t="s">
        <v>519</v>
      </c>
      <c r="K115" t="s">
        <v>520</v>
      </c>
      <c r="L115" t="s">
        <v>542</v>
      </c>
      <c r="P115" t="s">
        <v>89</v>
      </c>
      <c r="Q115" t="s">
        <v>543</v>
      </c>
      <c r="R115" t="s">
        <v>73</v>
      </c>
      <c r="S115" t="s">
        <v>72</v>
      </c>
      <c r="T115" t="s">
        <v>465</v>
      </c>
      <c r="U115" t="s">
        <v>73</v>
      </c>
      <c r="AF115" t="s">
        <v>91</v>
      </c>
      <c r="AG115" t="s">
        <v>92</v>
      </c>
      <c r="AH115" t="s">
        <v>97</v>
      </c>
      <c r="AI115" t="s">
        <v>116</v>
      </c>
      <c r="AJ115">
        <v>6</v>
      </c>
      <c r="AK115">
        <v>5</v>
      </c>
      <c r="AL115" t="s">
        <v>544</v>
      </c>
      <c r="AM115" t="s">
        <v>79</v>
      </c>
      <c r="AN115" t="s">
        <v>466</v>
      </c>
      <c r="AO115" t="s">
        <v>136</v>
      </c>
      <c r="AP115" t="s">
        <v>154</v>
      </c>
      <c r="AQ115">
        <v>328</v>
      </c>
      <c r="AR115" t="s">
        <v>83</v>
      </c>
      <c r="AS115" t="s">
        <v>136</v>
      </c>
      <c r="AT115" t="s">
        <v>84</v>
      </c>
      <c r="AU115" t="s">
        <v>545</v>
      </c>
      <c r="AW115" t="s">
        <v>121</v>
      </c>
      <c r="AY115" t="s">
        <v>546</v>
      </c>
      <c r="AZ115" t="s">
        <v>121</v>
      </c>
      <c r="BA115" t="s">
        <v>547</v>
      </c>
      <c r="BC115">
        <v>0</v>
      </c>
      <c r="BD115">
        <v>0</v>
      </c>
      <c r="BE115">
        <v>0</v>
      </c>
      <c r="BF115">
        <v>46</v>
      </c>
      <c r="BG115">
        <v>1</v>
      </c>
    </row>
    <row r="116" spans="1:59" x14ac:dyDescent="0.25">
      <c r="A116">
        <v>27</v>
      </c>
      <c r="B116" t="s">
        <v>516</v>
      </c>
      <c r="C116" t="s">
        <v>517</v>
      </c>
      <c r="D116" t="s">
        <v>518</v>
      </c>
      <c r="E116" t="s">
        <v>64</v>
      </c>
      <c r="F116" t="s">
        <v>101</v>
      </c>
      <c r="G116">
        <v>5.9999999999999995E-4</v>
      </c>
      <c r="I116" s="1">
        <v>38197</v>
      </c>
      <c r="J116" t="s">
        <v>519</v>
      </c>
      <c r="K116" t="s">
        <v>520</v>
      </c>
      <c r="L116" t="s">
        <v>542</v>
      </c>
      <c r="P116" t="s">
        <v>89</v>
      </c>
      <c r="Q116" t="s">
        <v>543</v>
      </c>
      <c r="R116" t="s">
        <v>73</v>
      </c>
      <c r="S116" t="s">
        <v>72</v>
      </c>
      <c r="T116" t="s">
        <v>465</v>
      </c>
      <c r="U116" t="s">
        <v>73</v>
      </c>
      <c r="AF116" t="s">
        <v>91</v>
      </c>
      <c r="AG116" t="s">
        <v>92</v>
      </c>
      <c r="AH116" t="s">
        <v>97</v>
      </c>
      <c r="AI116" t="s">
        <v>116</v>
      </c>
      <c r="AJ116">
        <v>6</v>
      </c>
      <c r="AK116">
        <v>5</v>
      </c>
      <c r="AL116" t="s">
        <v>544</v>
      </c>
      <c r="AM116" t="s">
        <v>79</v>
      </c>
      <c r="AN116" t="s">
        <v>372</v>
      </c>
      <c r="AO116" t="s">
        <v>136</v>
      </c>
      <c r="AP116" t="s">
        <v>154</v>
      </c>
      <c r="AQ116">
        <v>330</v>
      </c>
      <c r="AR116" t="s">
        <v>83</v>
      </c>
      <c r="AS116" t="s">
        <v>136</v>
      </c>
      <c r="AT116" t="s">
        <v>84</v>
      </c>
      <c r="AU116" t="s">
        <v>548</v>
      </c>
      <c r="AW116" t="s">
        <v>121</v>
      </c>
      <c r="AX116" t="s">
        <v>122</v>
      </c>
      <c r="AY116" t="s">
        <v>546</v>
      </c>
      <c r="AZ116" t="s">
        <v>121</v>
      </c>
      <c r="BA116" t="s">
        <v>547</v>
      </c>
      <c r="BC116">
        <v>0</v>
      </c>
      <c r="BD116">
        <v>0</v>
      </c>
      <c r="BE116">
        <v>0</v>
      </c>
      <c r="BF116">
        <v>46</v>
      </c>
      <c r="BG116">
        <v>1</v>
      </c>
    </row>
    <row r="117" spans="1:59" x14ac:dyDescent="0.25">
      <c r="A117">
        <v>27</v>
      </c>
      <c r="B117" t="s">
        <v>516</v>
      </c>
      <c r="C117" t="s">
        <v>517</v>
      </c>
      <c r="D117" t="s">
        <v>518</v>
      </c>
      <c r="E117" t="s">
        <v>64</v>
      </c>
      <c r="F117" t="s">
        <v>101</v>
      </c>
      <c r="G117">
        <v>5.9999999999999995E-4</v>
      </c>
      <c r="I117" s="1">
        <v>38197</v>
      </c>
      <c r="J117" t="s">
        <v>519</v>
      </c>
      <c r="K117" t="s">
        <v>520</v>
      </c>
      <c r="L117" t="s">
        <v>542</v>
      </c>
      <c r="P117" t="s">
        <v>89</v>
      </c>
      <c r="Q117" t="s">
        <v>543</v>
      </c>
      <c r="R117" t="s">
        <v>73</v>
      </c>
      <c r="S117" t="s">
        <v>72</v>
      </c>
      <c r="T117" t="s">
        <v>465</v>
      </c>
      <c r="U117" t="s">
        <v>73</v>
      </c>
      <c r="AF117" t="s">
        <v>91</v>
      </c>
      <c r="AG117" t="s">
        <v>92</v>
      </c>
      <c r="AH117" t="s">
        <v>97</v>
      </c>
      <c r="AI117" t="s">
        <v>116</v>
      </c>
      <c r="AJ117">
        <v>6</v>
      </c>
      <c r="AK117">
        <v>5</v>
      </c>
      <c r="AL117" t="s">
        <v>544</v>
      </c>
      <c r="AM117" t="s">
        <v>79</v>
      </c>
      <c r="AN117" t="s">
        <v>539</v>
      </c>
      <c r="AO117" t="s">
        <v>136</v>
      </c>
      <c r="AP117" t="s">
        <v>154</v>
      </c>
      <c r="AQ117">
        <v>329</v>
      </c>
      <c r="AR117" t="s">
        <v>83</v>
      </c>
      <c r="AS117" t="s">
        <v>136</v>
      </c>
      <c r="AT117" t="s">
        <v>84</v>
      </c>
      <c r="AU117" t="s">
        <v>549</v>
      </c>
      <c r="AW117" t="s">
        <v>121</v>
      </c>
      <c r="AX117" t="s">
        <v>122</v>
      </c>
      <c r="AY117" t="s">
        <v>546</v>
      </c>
      <c r="AZ117" t="s">
        <v>121</v>
      </c>
      <c r="BA117" t="s">
        <v>547</v>
      </c>
      <c r="BC117">
        <v>0</v>
      </c>
      <c r="BD117">
        <v>0</v>
      </c>
      <c r="BE117">
        <v>0</v>
      </c>
      <c r="BF117">
        <v>46</v>
      </c>
      <c r="BG117">
        <v>0</v>
      </c>
    </row>
    <row r="118" spans="1:59" x14ac:dyDescent="0.25">
      <c r="A118">
        <v>27</v>
      </c>
      <c r="B118" t="s">
        <v>516</v>
      </c>
      <c r="C118" t="s">
        <v>517</v>
      </c>
      <c r="D118" t="s">
        <v>518</v>
      </c>
      <c r="E118" t="s">
        <v>184</v>
      </c>
      <c r="F118" t="s">
        <v>253</v>
      </c>
      <c r="G118">
        <v>3.6</v>
      </c>
      <c r="I118" s="1">
        <v>39965</v>
      </c>
      <c r="J118" t="s">
        <v>185</v>
      </c>
      <c r="K118" t="s">
        <v>300</v>
      </c>
      <c r="L118" t="s">
        <v>550</v>
      </c>
      <c r="P118" t="s">
        <v>112</v>
      </c>
      <c r="Q118" t="s">
        <v>551</v>
      </c>
      <c r="R118" t="s">
        <v>73</v>
      </c>
      <c r="S118" t="s">
        <v>72</v>
      </c>
      <c r="T118" t="s">
        <v>189</v>
      </c>
      <c r="U118" t="s">
        <v>73</v>
      </c>
      <c r="AF118" t="s">
        <v>91</v>
      </c>
      <c r="AG118" t="s">
        <v>258</v>
      </c>
      <c r="AH118" t="s">
        <v>76</v>
      </c>
      <c r="AI118" t="s">
        <v>77</v>
      </c>
      <c r="AK118">
        <v>5</v>
      </c>
      <c r="AL118" t="s">
        <v>552</v>
      </c>
      <c r="AM118" t="s">
        <v>205</v>
      </c>
      <c r="AN118" t="s">
        <v>482</v>
      </c>
      <c r="AO118" t="s">
        <v>136</v>
      </c>
      <c r="AP118" t="s">
        <v>72</v>
      </c>
      <c r="AQ118">
        <v>2432</v>
      </c>
      <c r="AR118" t="s">
        <v>83</v>
      </c>
      <c r="AS118" t="s">
        <v>97</v>
      </c>
      <c r="AT118" t="s">
        <v>84</v>
      </c>
      <c r="AU118" t="s">
        <v>551</v>
      </c>
      <c r="AW118" t="s">
        <v>85</v>
      </c>
      <c r="BC118">
        <v>0</v>
      </c>
      <c r="BF118">
        <v>40</v>
      </c>
      <c r="BG118">
        <v>0</v>
      </c>
    </row>
    <row r="119" spans="1:59" x14ac:dyDescent="0.25">
      <c r="A119">
        <v>509</v>
      </c>
      <c r="B119" t="s">
        <v>553</v>
      </c>
      <c r="C119" t="s">
        <v>554</v>
      </c>
      <c r="D119" t="s">
        <v>555</v>
      </c>
      <c r="E119" t="s">
        <v>279</v>
      </c>
      <c r="F119" t="s">
        <v>280</v>
      </c>
      <c r="G119">
        <v>0.3</v>
      </c>
      <c r="H119">
        <f t="shared" ref="H119:H120" si="16">ROUND(N119/V119/G119,2)</f>
        <v>1.43</v>
      </c>
      <c r="K119" t="s">
        <v>556</v>
      </c>
      <c r="L119" t="s">
        <v>557</v>
      </c>
      <c r="M119" t="s">
        <v>129</v>
      </c>
      <c r="N119">
        <v>43.04</v>
      </c>
      <c r="O119" t="s">
        <v>85</v>
      </c>
      <c r="P119" t="s">
        <v>112</v>
      </c>
      <c r="Q119" t="s">
        <v>558</v>
      </c>
      <c r="R119" t="s">
        <v>73</v>
      </c>
      <c r="S119" t="s">
        <v>72</v>
      </c>
      <c r="T119" t="s">
        <v>72</v>
      </c>
      <c r="U119" t="s">
        <v>73</v>
      </c>
      <c r="V119">
        <v>100</v>
      </c>
      <c r="W119">
        <v>10</v>
      </c>
      <c r="X119">
        <v>10</v>
      </c>
      <c r="AC119" t="b">
        <f t="shared" ref="AC119:AC120" si="17">IF(PRODUCT(W119:AB119)=V119,TRUE,IF(PRODUCT(W119:AB119)/3=V119/(10/3),TRUE,IF(PRODUCT(W119:AB119)/9=V119/10,TRUE,IF(PRODUCT(W119:AB119)/27=V119/(100/3),TRUE,FALSE))))</f>
        <v>1</v>
      </c>
      <c r="AF119" t="s">
        <v>74</v>
      </c>
      <c r="AG119" t="s">
        <v>75</v>
      </c>
      <c r="AH119" t="s">
        <v>76</v>
      </c>
      <c r="AI119" t="s">
        <v>77</v>
      </c>
      <c r="AK119">
        <v>5</v>
      </c>
      <c r="AL119" t="s">
        <v>78</v>
      </c>
      <c r="AM119" t="s">
        <v>79</v>
      </c>
      <c r="AN119" t="s">
        <v>96</v>
      </c>
      <c r="AO119" t="s">
        <v>136</v>
      </c>
      <c r="AP119" t="s">
        <v>72</v>
      </c>
      <c r="AQ119">
        <v>3570</v>
      </c>
      <c r="AR119" t="s">
        <v>93</v>
      </c>
      <c r="AS119" t="s">
        <v>97</v>
      </c>
      <c r="AT119" t="s">
        <v>84</v>
      </c>
      <c r="AU119" t="s">
        <v>559</v>
      </c>
      <c r="AW119" t="s">
        <v>99</v>
      </c>
      <c r="AY119" t="s">
        <v>100</v>
      </c>
      <c r="BC119">
        <v>0</v>
      </c>
      <c r="BD119">
        <v>0</v>
      </c>
      <c r="BF119">
        <v>48</v>
      </c>
      <c r="BG119">
        <v>8</v>
      </c>
    </row>
    <row r="120" spans="1:59" x14ac:dyDescent="0.25">
      <c r="A120">
        <v>509</v>
      </c>
      <c r="B120" t="s">
        <v>553</v>
      </c>
      <c r="C120" t="s">
        <v>554</v>
      </c>
      <c r="D120" t="s">
        <v>555</v>
      </c>
      <c r="E120" t="s">
        <v>64</v>
      </c>
      <c r="F120" t="s">
        <v>86</v>
      </c>
      <c r="G120">
        <v>0.09</v>
      </c>
      <c r="H120">
        <f t="shared" si="16"/>
        <v>0.95</v>
      </c>
      <c r="I120" s="1">
        <v>33307</v>
      </c>
      <c r="J120" t="s">
        <v>560</v>
      </c>
      <c r="K120" t="s">
        <v>561</v>
      </c>
      <c r="L120" t="s">
        <v>562</v>
      </c>
      <c r="M120" t="s">
        <v>144</v>
      </c>
      <c r="N120">
        <v>85.7</v>
      </c>
      <c r="O120" t="s">
        <v>85</v>
      </c>
      <c r="P120" t="s">
        <v>89</v>
      </c>
      <c r="Q120" t="s">
        <v>295</v>
      </c>
      <c r="R120" t="s">
        <v>73</v>
      </c>
      <c r="S120" t="s">
        <v>72</v>
      </c>
      <c r="T120" t="s">
        <v>72</v>
      </c>
      <c r="U120" t="s">
        <v>71</v>
      </c>
      <c r="V120">
        <v>1000</v>
      </c>
      <c r="W120">
        <v>10</v>
      </c>
      <c r="X120">
        <v>10</v>
      </c>
      <c r="AA120">
        <v>10</v>
      </c>
      <c r="AC120" t="b">
        <f t="shared" si="17"/>
        <v>1</v>
      </c>
      <c r="AF120" t="s">
        <v>91</v>
      </c>
      <c r="AG120" t="s">
        <v>92</v>
      </c>
      <c r="AH120" t="s">
        <v>76</v>
      </c>
      <c r="AI120" t="s">
        <v>77</v>
      </c>
      <c r="AK120">
        <v>5</v>
      </c>
      <c r="AL120" t="s">
        <v>78</v>
      </c>
      <c r="AM120" t="s">
        <v>79</v>
      </c>
      <c r="AN120" t="s">
        <v>149</v>
      </c>
      <c r="AO120" t="s">
        <v>136</v>
      </c>
      <c r="AP120" t="s">
        <v>72</v>
      </c>
      <c r="AQ120">
        <v>1398</v>
      </c>
      <c r="AR120" t="s">
        <v>149</v>
      </c>
      <c r="AS120" t="s">
        <v>136</v>
      </c>
      <c r="AT120" t="s">
        <v>138</v>
      </c>
      <c r="AU120" t="s">
        <v>295</v>
      </c>
    </row>
    <row r="121" spans="1:59" x14ac:dyDescent="0.25">
      <c r="A121">
        <v>509</v>
      </c>
      <c r="B121" t="s">
        <v>553</v>
      </c>
      <c r="C121" t="s">
        <v>554</v>
      </c>
      <c r="D121" t="s">
        <v>555</v>
      </c>
      <c r="E121" t="s">
        <v>161</v>
      </c>
      <c r="F121" t="s">
        <v>106</v>
      </c>
      <c r="G121">
        <v>0.2</v>
      </c>
      <c r="J121" t="s">
        <v>563</v>
      </c>
      <c r="K121" t="s">
        <v>388</v>
      </c>
      <c r="L121" t="s">
        <v>564</v>
      </c>
      <c r="M121" t="s">
        <v>165</v>
      </c>
      <c r="N121">
        <v>49</v>
      </c>
      <c r="O121" t="s">
        <v>121</v>
      </c>
      <c r="P121" t="s">
        <v>89</v>
      </c>
      <c r="Q121" t="s">
        <v>565</v>
      </c>
      <c r="R121" t="s">
        <v>73</v>
      </c>
      <c r="S121" t="s">
        <v>72</v>
      </c>
      <c r="T121" t="s">
        <v>72</v>
      </c>
      <c r="U121" t="s">
        <v>71</v>
      </c>
      <c r="V121">
        <v>100</v>
      </c>
      <c r="W121">
        <v>10</v>
      </c>
      <c r="X121">
        <v>10</v>
      </c>
      <c r="AF121" t="s">
        <v>91</v>
      </c>
      <c r="AG121" t="s">
        <v>177</v>
      </c>
      <c r="AH121" t="s">
        <v>76</v>
      </c>
      <c r="AI121" t="s">
        <v>116</v>
      </c>
      <c r="AJ121">
        <v>7</v>
      </c>
      <c r="AK121">
        <v>5</v>
      </c>
      <c r="AL121" t="s">
        <v>566</v>
      </c>
      <c r="AM121" t="s">
        <v>169</v>
      </c>
      <c r="AN121" t="s">
        <v>135</v>
      </c>
      <c r="AO121" t="s">
        <v>136</v>
      </c>
      <c r="AQ121">
        <v>3400</v>
      </c>
      <c r="AR121" t="s">
        <v>137</v>
      </c>
      <c r="AS121" t="s">
        <v>136</v>
      </c>
      <c r="BA121" t="s">
        <v>567</v>
      </c>
    </row>
    <row r="122" spans="1:59" x14ac:dyDescent="0.25">
      <c r="A122">
        <v>32</v>
      </c>
      <c r="B122" t="s">
        <v>568</v>
      </c>
      <c r="C122" t="s">
        <v>569</v>
      </c>
      <c r="D122" t="s">
        <v>252</v>
      </c>
      <c r="E122" t="s">
        <v>64</v>
      </c>
      <c r="F122" t="s">
        <v>65</v>
      </c>
      <c r="G122">
        <v>9.0999999999999998E-2</v>
      </c>
      <c r="I122" s="1">
        <v>33239</v>
      </c>
      <c r="J122" t="s">
        <v>570</v>
      </c>
      <c r="K122" t="s">
        <v>67</v>
      </c>
      <c r="L122" t="s">
        <v>571</v>
      </c>
      <c r="P122" t="s">
        <v>89</v>
      </c>
      <c r="Q122" t="s">
        <v>549</v>
      </c>
      <c r="R122" t="s">
        <v>71</v>
      </c>
      <c r="S122" t="s">
        <v>72</v>
      </c>
      <c r="T122" t="s">
        <v>69</v>
      </c>
      <c r="U122" t="s">
        <v>73</v>
      </c>
      <c r="AF122" t="s">
        <v>91</v>
      </c>
      <c r="AG122" t="s">
        <v>258</v>
      </c>
      <c r="AH122" t="s">
        <v>97</v>
      </c>
      <c r="AI122" t="s">
        <v>77</v>
      </c>
      <c r="AL122" t="s">
        <v>117</v>
      </c>
      <c r="AM122" t="s">
        <v>79</v>
      </c>
      <c r="AN122" t="s">
        <v>539</v>
      </c>
      <c r="AO122" t="s">
        <v>136</v>
      </c>
      <c r="AP122" t="s">
        <v>72</v>
      </c>
      <c r="AQ122">
        <v>336</v>
      </c>
      <c r="AR122" t="s">
        <v>83</v>
      </c>
      <c r="AS122" t="s">
        <v>136</v>
      </c>
      <c r="AT122" t="s">
        <v>84</v>
      </c>
      <c r="AU122" t="s">
        <v>549</v>
      </c>
      <c r="AW122" t="s">
        <v>85</v>
      </c>
      <c r="AX122" t="s">
        <v>122</v>
      </c>
      <c r="AZ122" t="s">
        <v>85</v>
      </c>
      <c r="BC122">
        <v>0</v>
      </c>
      <c r="BE122">
        <v>0</v>
      </c>
      <c r="BF122">
        <v>40</v>
      </c>
      <c r="BG122">
        <v>0</v>
      </c>
    </row>
    <row r="123" spans="1:59" x14ac:dyDescent="0.25">
      <c r="A123">
        <v>32</v>
      </c>
      <c r="B123" t="s">
        <v>568</v>
      </c>
      <c r="C123" t="s">
        <v>569</v>
      </c>
      <c r="D123" t="s">
        <v>252</v>
      </c>
      <c r="E123" t="s">
        <v>64</v>
      </c>
      <c r="F123" t="s">
        <v>65</v>
      </c>
      <c r="G123">
        <v>9.0999999999999998E-2</v>
      </c>
      <c r="I123" s="1">
        <v>33239</v>
      </c>
      <c r="J123" t="s">
        <v>570</v>
      </c>
      <c r="K123" t="s">
        <v>67</v>
      </c>
      <c r="L123" t="s">
        <v>571</v>
      </c>
      <c r="P123" t="s">
        <v>89</v>
      </c>
      <c r="Q123" t="s">
        <v>549</v>
      </c>
      <c r="R123" t="s">
        <v>71</v>
      </c>
      <c r="S123" t="s">
        <v>72</v>
      </c>
      <c r="T123" t="s">
        <v>69</v>
      </c>
      <c r="U123" t="s">
        <v>73</v>
      </c>
      <c r="AF123" t="s">
        <v>91</v>
      </c>
      <c r="AG123" t="s">
        <v>258</v>
      </c>
      <c r="AH123" t="s">
        <v>97</v>
      </c>
      <c r="AI123" t="s">
        <v>77</v>
      </c>
      <c r="AL123" t="s">
        <v>117</v>
      </c>
      <c r="AM123" t="s">
        <v>79</v>
      </c>
      <c r="AN123" t="s">
        <v>539</v>
      </c>
      <c r="AO123" t="s">
        <v>136</v>
      </c>
      <c r="AP123" t="s">
        <v>72</v>
      </c>
      <c r="AQ123">
        <v>336</v>
      </c>
      <c r="AR123" t="s">
        <v>83</v>
      </c>
      <c r="AS123" t="s">
        <v>136</v>
      </c>
      <c r="AT123" t="s">
        <v>84</v>
      </c>
      <c r="AU123" t="s">
        <v>549</v>
      </c>
      <c r="AW123" t="s">
        <v>85</v>
      </c>
      <c r="AZ123" t="s">
        <v>85</v>
      </c>
      <c r="BA123" t="s">
        <v>572</v>
      </c>
      <c r="BC123">
        <v>0</v>
      </c>
      <c r="BE123">
        <v>0</v>
      </c>
      <c r="BF123">
        <v>40</v>
      </c>
      <c r="BG123">
        <v>0</v>
      </c>
    </row>
    <row r="124" spans="1:59" x14ac:dyDescent="0.25">
      <c r="A124">
        <v>32</v>
      </c>
      <c r="B124" t="s">
        <v>568</v>
      </c>
      <c r="C124" t="s">
        <v>569</v>
      </c>
      <c r="D124" t="s">
        <v>252</v>
      </c>
      <c r="E124" t="s">
        <v>184</v>
      </c>
      <c r="F124" t="s">
        <v>253</v>
      </c>
      <c r="G124">
        <v>4.7E-2</v>
      </c>
      <c r="J124" t="s">
        <v>573</v>
      </c>
      <c r="K124" t="s">
        <v>574</v>
      </c>
      <c r="L124" t="s">
        <v>575</v>
      </c>
      <c r="P124" t="s">
        <v>112</v>
      </c>
      <c r="Q124" t="s">
        <v>549</v>
      </c>
      <c r="R124" t="s">
        <v>73</v>
      </c>
      <c r="S124" t="s">
        <v>72</v>
      </c>
      <c r="T124" t="s">
        <v>189</v>
      </c>
      <c r="U124" t="s">
        <v>73</v>
      </c>
      <c r="AF124" t="s">
        <v>91</v>
      </c>
      <c r="AG124" t="s">
        <v>258</v>
      </c>
      <c r="AH124" t="s">
        <v>76</v>
      </c>
      <c r="AI124" t="s">
        <v>77</v>
      </c>
      <c r="AK124">
        <v>5</v>
      </c>
      <c r="AL124" t="s">
        <v>190</v>
      </c>
      <c r="AM124" t="s">
        <v>79</v>
      </c>
      <c r="AN124" t="s">
        <v>80</v>
      </c>
      <c r="AO124" t="s">
        <v>136</v>
      </c>
      <c r="AP124" t="s">
        <v>72</v>
      </c>
      <c r="AQ124">
        <v>2449</v>
      </c>
      <c r="AR124" t="s">
        <v>83</v>
      </c>
      <c r="AS124" t="s">
        <v>97</v>
      </c>
      <c r="AT124" t="s">
        <v>84</v>
      </c>
      <c r="AU124" t="s">
        <v>549</v>
      </c>
      <c r="AW124" t="s">
        <v>85</v>
      </c>
      <c r="BC124">
        <v>0</v>
      </c>
      <c r="BF124">
        <v>60</v>
      </c>
      <c r="BG124">
        <v>1</v>
      </c>
    </row>
    <row r="125" spans="1:59" x14ac:dyDescent="0.25">
      <c r="A125">
        <v>32</v>
      </c>
      <c r="B125" t="s">
        <v>568</v>
      </c>
      <c r="C125" t="s">
        <v>569</v>
      </c>
      <c r="D125" t="s">
        <v>252</v>
      </c>
      <c r="E125" t="s">
        <v>261</v>
      </c>
      <c r="F125" t="s">
        <v>106</v>
      </c>
      <c r="G125">
        <v>7.0000000000000001E-3</v>
      </c>
      <c r="J125" t="s">
        <v>576</v>
      </c>
      <c r="K125" t="s">
        <v>577</v>
      </c>
      <c r="L125" t="s">
        <v>578</v>
      </c>
      <c r="M125" t="s">
        <v>88</v>
      </c>
      <c r="N125">
        <v>22</v>
      </c>
      <c r="O125" t="s">
        <v>111</v>
      </c>
      <c r="P125" t="s">
        <v>89</v>
      </c>
      <c r="Q125" t="s">
        <v>579</v>
      </c>
      <c r="R125" t="s">
        <v>73</v>
      </c>
      <c r="S125" t="s">
        <v>72</v>
      </c>
      <c r="T125" t="s">
        <v>89</v>
      </c>
      <c r="U125" t="s">
        <v>71</v>
      </c>
      <c r="V125">
        <v>3000</v>
      </c>
      <c r="X125">
        <v>10</v>
      </c>
      <c r="Y125">
        <v>10</v>
      </c>
      <c r="Z125">
        <v>10</v>
      </c>
      <c r="AA125">
        <v>3</v>
      </c>
      <c r="AF125" t="s">
        <v>176</v>
      </c>
      <c r="AH125" t="s">
        <v>177</v>
      </c>
      <c r="AI125" t="s">
        <v>116</v>
      </c>
      <c r="AJ125">
        <v>8</v>
      </c>
      <c r="AK125">
        <v>5</v>
      </c>
      <c r="AM125" t="s">
        <v>205</v>
      </c>
      <c r="AN125" t="s">
        <v>179</v>
      </c>
      <c r="AO125" t="s">
        <v>136</v>
      </c>
      <c r="AP125" t="s">
        <v>72</v>
      </c>
      <c r="AQ125">
        <v>3232</v>
      </c>
      <c r="AR125" t="s">
        <v>180</v>
      </c>
      <c r="AS125" t="s">
        <v>136</v>
      </c>
      <c r="AU125" t="s">
        <v>579</v>
      </c>
      <c r="BA125" t="s">
        <v>580</v>
      </c>
    </row>
    <row r="126" spans="1:59" x14ac:dyDescent="0.25">
      <c r="A126">
        <v>32</v>
      </c>
      <c r="B126" t="s">
        <v>568</v>
      </c>
      <c r="C126" t="s">
        <v>569</v>
      </c>
      <c r="D126" t="s">
        <v>252</v>
      </c>
      <c r="E126" t="s">
        <v>64</v>
      </c>
      <c r="F126" t="s">
        <v>101</v>
      </c>
      <c r="G126">
        <v>2.5999999999999998E-5</v>
      </c>
      <c r="I126" s="1">
        <v>33239</v>
      </c>
      <c r="J126" t="s">
        <v>570</v>
      </c>
      <c r="K126" t="s">
        <v>67</v>
      </c>
      <c r="L126" t="s">
        <v>571</v>
      </c>
      <c r="Q126" t="s">
        <v>549</v>
      </c>
      <c r="R126" t="s">
        <v>73</v>
      </c>
      <c r="S126" t="s">
        <v>175</v>
      </c>
      <c r="T126" t="s">
        <v>69</v>
      </c>
      <c r="U126" t="s">
        <v>73</v>
      </c>
      <c r="AF126" t="s">
        <v>91</v>
      </c>
      <c r="AG126" t="s">
        <v>258</v>
      </c>
      <c r="AH126" t="s">
        <v>97</v>
      </c>
      <c r="AI126" t="s">
        <v>77</v>
      </c>
      <c r="AL126" t="s">
        <v>117</v>
      </c>
      <c r="AM126" t="s">
        <v>79</v>
      </c>
      <c r="AN126" t="s">
        <v>539</v>
      </c>
      <c r="AO126" t="s">
        <v>136</v>
      </c>
      <c r="AP126" t="s">
        <v>82</v>
      </c>
      <c r="AQ126">
        <v>3543</v>
      </c>
      <c r="AR126" t="s">
        <v>83</v>
      </c>
      <c r="AS126" t="s">
        <v>136</v>
      </c>
      <c r="AT126" t="s">
        <v>84</v>
      </c>
      <c r="AU126" t="s">
        <v>549</v>
      </c>
      <c r="BA126" t="s">
        <v>581</v>
      </c>
    </row>
    <row r="127" spans="1:59" x14ac:dyDescent="0.25">
      <c r="A127">
        <v>32</v>
      </c>
      <c r="B127" t="s">
        <v>568</v>
      </c>
      <c r="C127" t="s">
        <v>569</v>
      </c>
      <c r="D127" t="s">
        <v>252</v>
      </c>
      <c r="E127" t="s">
        <v>279</v>
      </c>
      <c r="F127" t="s">
        <v>582</v>
      </c>
      <c r="G127">
        <v>0.6</v>
      </c>
      <c r="J127" t="s">
        <v>583</v>
      </c>
      <c r="K127" t="s">
        <v>584</v>
      </c>
      <c r="L127" t="s">
        <v>585</v>
      </c>
      <c r="M127" t="s">
        <v>144</v>
      </c>
      <c r="N127">
        <v>50</v>
      </c>
      <c r="O127" t="s">
        <v>121</v>
      </c>
      <c r="Q127" t="s">
        <v>586</v>
      </c>
      <c r="S127" t="s">
        <v>72</v>
      </c>
      <c r="T127" t="s">
        <v>114</v>
      </c>
      <c r="U127" t="s">
        <v>71</v>
      </c>
      <c r="V127">
        <v>90</v>
      </c>
      <c r="W127">
        <v>3</v>
      </c>
      <c r="X127">
        <v>10</v>
      </c>
      <c r="AA127">
        <v>3</v>
      </c>
      <c r="AF127" t="s">
        <v>91</v>
      </c>
      <c r="AG127" t="s">
        <v>240</v>
      </c>
      <c r="AH127" t="s">
        <v>76</v>
      </c>
      <c r="AI127" t="s">
        <v>116</v>
      </c>
      <c r="AJ127">
        <v>7</v>
      </c>
      <c r="AK127">
        <v>5</v>
      </c>
      <c r="AL127" t="s">
        <v>147</v>
      </c>
      <c r="AM127" t="s">
        <v>148</v>
      </c>
      <c r="AN127" t="s">
        <v>135</v>
      </c>
      <c r="AO127" t="s">
        <v>136</v>
      </c>
      <c r="AQ127">
        <v>4460</v>
      </c>
      <c r="AR127" t="s">
        <v>93</v>
      </c>
      <c r="AS127" t="s">
        <v>136</v>
      </c>
      <c r="AT127" t="s">
        <v>84</v>
      </c>
      <c r="AU127" t="s">
        <v>586</v>
      </c>
      <c r="BA127" t="s">
        <v>587</v>
      </c>
    </row>
    <row r="128" spans="1:59" x14ac:dyDescent="0.25">
      <c r="A128">
        <v>438</v>
      </c>
      <c r="B128" t="s">
        <v>588</v>
      </c>
      <c r="C128" t="s">
        <v>589</v>
      </c>
      <c r="D128" t="s">
        <v>590</v>
      </c>
      <c r="E128" t="s">
        <v>279</v>
      </c>
      <c r="F128" t="s">
        <v>280</v>
      </c>
      <c r="G128">
        <v>0.09</v>
      </c>
      <c r="H128">
        <f>ROUND(N128/V128/G128,2)</f>
        <v>0.99</v>
      </c>
      <c r="K128" t="s">
        <v>591</v>
      </c>
      <c r="L128" t="s">
        <v>592</v>
      </c>
      <c r="M128" t="s">
        <v>88</v>
      </c>
      <c r="N128">
        <v>89</v>
      </c>
      <c r="O128" t="s">
        <v>85</v>
      </c>
      <c r="P128" t="s">
        <v>89</v>
      </c>
      <c r="Q128" t="s">
        <v>593</v>
      </c>
      <c r="R128" t="s">
        <v>73</v>
      </c>
      <c r="S128" t="s">
        <v>72</v>
      </c>
      <c r="T128" t="s">
        <v>72</v>
      </c>
      <c r="U128" t="s">
        <v>71</v>
      </c>
      <c r="V128">
        <v>1000</v>
      </c>
      <c r="W128">
        <v>10</v>
      </c>
      <c r="X128">
        <v>10</v>
      </c>
      <c r="Z128">
        <v>10</v>
      </c>
      <c r="AC128" t="b">
        <f>IF(PRODUCT(W128:AB128)=V128,TRUE,IF(PRODUCT(W128:AB128)/3=V128/(10/3),TRUE,IF(PRODUCT(W128:AB128)/9=V128/10,TRUE,IF(PRODUCT(W128:AB128)/27=V128/(100/3),TRUE,FALSE))))</f>
        <v>1</v>
      </c>
      <c r="AF128" t="s">
        <v>74</v>
      </c>
      <c r="AG128" t="s">
        <v>75</v>
      </c>
      <c r="AH128" t="s">
        <v>76</v>
      </c>
      <c r="AI128" t="s">
        <v>77</v>
      </c>
      <c r="AK128">
        <v>5</v>
      </c>
      <c r="AL128" t="s">
        <v>78</v>
      </c>
      <c r="AM128" t="s">
        <v>79</v>
      </c>
      <c r="AN128" t="s">
        <v>80</v>
      </c>
      <c r="AO128" t="s">
        <v>136</v>
      </c>
      <c r="AQ128">
        <v>4089</v>
      </c>
      <c r="AR128" t="s">
        <v>93</v>
      </c>
      <c r="AS128" t="s">
        <v>81</v>
      </c>
      <c r="AT128" t="s">
        <v>84</v>
      </c>
      <c r="AU128" t="s">
        <v>594</v>
      </c>
      <c r="AW128" t="s">
        <v>99</v>
      </c>
      <c r="AY128" t="s">
        <v>100</v>
      </c>
      <c r="BC128">
        <v>0</v>
      </c>
      <c r="BD128">
        <v>0</v>
      </c>
      <c r="BF128">
        <v>50</v>
      </c>
      <c r="BG128">
        <v>2</v>
      </c>
    </row>
    <row r="129" spans="1:61" x14ac:dyDescent="0.25">
      <c r="A129">
        <v>438</v>
      </c>
      <c r="B129" t="s">
        <v>588</v>
      </c>
      <c r="C129" t="s">
        <v>589</v>
      </c>
      <c r="D129" t="s">
        <v>590</v>
      </c>
      <c r="E129" t="s">
        <v>64</v>
      </c>
      <c r="F129" t="s">
        <v>106</v>
      </c>
      <c r="G129">
        <v>4.0000000000000001E-3</v>
      </c>
      <c r="I129" s="1">
        <v>33573</v>
      </c>
      <c r="J129" t="s">
        <v>595</v>
      </c>
      <c r="K129" t="s">
        <v>596</v>
      </c>
      <c r="L129" t="s">
        <v>597</v>
      </c>
      <c r="M129" t="s">
        <v>88</v>
      </c>
      <c r="N129">
        <v>1.3</v>
      </c>
      <c r="O129" t="s">
        <v>111</v>
      </c>
      <c r="P129" t="s">
        <v>89</v>
      </c>
      <c r="Q129" t="s">
        <v>598</v>
      </c>
      <c r="R129" t="s">
        <v>73</v>
      </c>
      <c r="S129" t="s">
        <v>72</v>
      </c>
      <c r="T129" t="s">
        <v>465</v>
      </c>
      <c r="U129" t="s">
        <v>73</v>
      </c>
      <c r="V129">
        <v>300</v>
      </c>
      <c r="W129">
        <v>3</v>
      </c>
      <c r="X129">
        <v>10</v>
      </c>
      <c r="Y129">
        <v>3</v>
      </c>
      <c r="Z129">
        <v>3</v>
      </c>
      <c r="AF129" t="s">
        <v>91</v>
      </c>
      <c r="AG129" t="s">
        <v>92</v>
      </c>
      <c r="AH129" t="s">
        <v>76</v>
      </c>
      <c r="AI129" t="s">
        <v>116</v>
      </c>
      <c r="AJ129">
        <v>6</v>
      </c>
      <c r="AK129">
        <v>5</v>
      </c>
      <c r="AL129" t="s">
        <v>266</v>
      </c>
      <c r="AM129" t="s">
        <v>79</v>
      </c>
      <c r="AN129" t="s">
        <v>466</v>
      </c>
      <c r="AO129" t="s">
        <v>136</v>
      </c>
      <c r="AP129" t="s">
        <v>82</v>
      </c>
      <c r="AQ129">
        <v>1400</v>
      </c>
      <c r="AR129" t="s">
        <v>93</v>
      </c>
      <c r="AS129" t="s">
        <v>97</v>
      </c>
      <c r="AT129" t="s">
        <v>84</v>
      </c>
      <c r="AU129" t="s">
        <v>598</v>
      </c>
      <c r="AW129" t="s">
        <v>121</v>
      </c>
      <c r="AY129" t="s">
        <v>119</v>
      </c>
      <c r="BA129" t="s">
        <v>599</v>
      </c>
      <c r="BC129">
        <v>0</v>
      </c>
      <c r="BD129">
        <v>0</v>
      </c>
      <c r="BF129">
        <v>10</v>
      </c>
      <c r="BG129">
        <v>0</v>
      </c>
    </row>
    <row r="130" spans="1:61" x14ac:dyDescent="0.25">
      <c r="A130">
        <v>438</v>
      </c>
      <c r="B130" t="s">
        <v>588</v>
      </c>
      <c r="C130" t="s">
        <v>589</v>
      </c>
      <c r="D130" t="s">
        <v>590</v>
      </c>
      <c r="E130" t="s">
        <v>64</v>
      </c>
      <c r="F130" t="s">
        <v>106</v>
      </c>
      <c r="G130">
        <v>4.0000000000000001E-3</v>
      </c>
      <c r="I130" s="1">
        <v>33573</v>
      </c>
      <c r="J130" t="s">
        <v>595</v>
      </c>
      <c r="K130" t="s">
        <v>596</v>
      </c>
      <c r="L130" t="s">
        <v>597</v>
      </c>
      <c r="M130" t="s">
        <v>88</v>
      </c>
      <c r="N130">
        <v>1.3</v>
      </c>
      <c r="O130" t="s">
        <v>111</v>
      </c>
      <c r="P130" t="s">
        <v>89</v>
      </c>
      <c r="Q130" t="s">
        <v>598</v>
      </c>
      <c r="R130" t="s">
        <v>73</v>
      </c>
      <c r="S130" t="s">
        <v>72</v>
      </c>
      <c r="T130" t="s">
        <v>465</v>
      </c>
      <c r="U130" t="s">
        <v>73</v>
      </c>
      <c r="V130">
        <v>300</v>
      </c>
      <c r="W130">
        <v>3</v>
      </c>
      <c r="X130">
        <v>10</v>
      </c>
      <c r="Y130">
        <v>3</v>
      </c>
      <c r="Z130">
        <v>3</v>
      </c>
      <c r="AF130" t="s">
        <v>91</v>
      </c>
      <c r="AG130" t="s">
        <v>92</v>
      </c>
      <c r="AH130" t="s">
        <v>76</v>
      </c>
      <c r="AI130" t="s">
        <v>116</v>
      </c>
      <c r="AJ130">
        <v>6</v>
      </c>
      <c r="AK130">
        <v>5</v>
      </c>
      <c r="AL130" t="s">
        <v>266</v>
      </c>
      <c r="AM130" t="s">
        <v>79</v>
      </c>
      <c r="AN130" t="s">
        <v>466</v>
      </c>
      <c r="AO130" t="s">
        <v>136</v>
      </c>
      <c r="AP130" t="s">
        <v>82</v>
      </c>
      <c r="AQ130">
        <v>1401</v>
      </c>
      <c r="AR130" t="s">
        <v>93</v>
      </c>
      <c r="AS130" t="s">
        <v>81</v>
      </c>
      <c r="AT130" t="s">
        <v>84</v>
      </c>
      <c r="AU130" t="s">
        <v>598</v>
      </c>
      <c r="AW130" t="s">
        <v>121</v>
      </c>
      <c r="AY130" t="s">
        <v>119</v>
      </c>
      <c r="BA130" t="s">
        <v>600</v>
      </c>
      <c r="BC130">
        <v>0</v>
      </c>
      <c r="BD130">
        <v>0</v>
      </c>
      <c r="BF130">
        <v>10</v>
      </c>
      <c r="BG130">
        <v>0</v>
      </c>
    </row>
    <row r="131" spans="1:61" x14ac:dyDescent="0.25">
      <c r="A131">
        <v>438</v>
      </c>
      <c r="B131" t="s">
        <v>588</v>
      </c>
      <c r="C131" t="s">
        <v>589</v>
      </c>
      <c r="D131" t="s">
        <v>590</v>
      </c>
      <c r="E131" t="s">
        <v>184</v>
      </c>
      <c r="F131" t="s">
        <v>253</v>
      </c>
      <c r="G131">
        <v>3.5999999999999997E-2</v>
      </c>
      <c r="I131" s="1">
        <v>36192</v>
      </c>
      <c r="J131" t="s">
        <v>601</v>
      </c>
      <c r="K131" t="s">
        <v>602</v>
      </c>
      <c r="L131" t="s">
        <v>603</v>
      </c>
      <c r="P131" t="s">
        <v>112</v>
      </c>
      <c r="Q131" t="s">
        <v>604</v>
      </c>
      <c r="R131" t="s">
        <v>73</v>
      </c>
      <c r="S131" t="s">
        <v>72</v>
      </c>
      <c r="T131" t="s">
        <v>204</v>
      </c>
      <c r="U131" t="s">
        <v>73</v>
      </c>
      <c r="AF131" t="s">
        <v>74</v>
      </c>
      <c r="AG131" t="s">
        <v>75</v>
      </c>
      <c r="AH131" t="s">
        <v>76</v>
      </c>
      <c r="AI131" t="s">
        <v>77</v>
      </c>
      <c r="AK131">
        <v>5</v>
      </c>
      <c r="AL131" t="s">
        <v>78</v>
      </c>
      <c r="AM131" t="s">
        <v>79</v>
      </c>
      <c r="AN131" t="s">
        <v>80</v>
      </c>
      <c r="AO131" t="s">
        <v>136</v>
      </c>
      <c r="AP131" t="s">
        <v>72</v>
      </c>
      <c r="AQ131">
        <v>2471</v>
      </c>
      <c r="AR131" t="s">
        <v>83</v>
      </c>
      <c r="AS131" t="s">
        <v>97</v>
      </c>
      <c r="AT131" t="s">
        <v>84</v>
      </c>
      <c r="AU131" t="s">
        <v>605</v>
      </c>
      <c r="AW131" t="s">
        <v>606</v>
      </c>
      <c r="AY131" t="s">
        <v>85</v>
      </c>
      <c r="BC131">
        <v>0</v>
      </c>
      <c r="BD131">
        <v>0</v>
      </c>
      <c r="BF131">
        <v>50</v>
      </c>
      <c r="BG131">
        <v>18</v>
      </c>
    </row>
    <row r="132" spans="1:61" x14ac:dyDescent="0.25">
      <c r="A132">
        <v>438</v>
      </c>
      <c r="B132" t="s">
        <v>588</v>
      </c>
      <c r="C132" t="s">
        <v>589</v>
      </c>
      <c r="D132" t="s">
        <v>590</v>
      </c>
      <c r="E132" t="s">
        <v>161</v>
      </c>
      <c r="F132" t="s">
        <v>65</v>
      </c>
      <c r="G132">
        <v>6.8000000000000005E-2</v>
      </c>
      <c r="J132" t="s">
        <v>607</v>
      </c>
      <c r="K132" t="s">
        <v>388</v>
      </c>
      <c r="L132" t="s">
        <v>608</v>
      </c>
      <c r="Q132" t="s">
        <v>302</v>
      </c>
      <c r="R132" t="s">
        <v>73</v>
      </c>
      <c r="S132" t="s">
        <v>72</v>
      </c>
      <c r="U132" t="s">
        <v>73</v>
      </c>
      <c r="AF132" t="s">
        <v>74</v>
      </c>
      <c r="AG132" t="s">
        <v>75</v>
      </c>
      <c r="AH132" t="s">
        <v>76</v>
      </c>
      <c r="AI132" t="s">
        <v>77</v>
      </c>
      <c r="AK132">
        <v>5</v>
      </c>
      <c r="AL132" t="s">
        <v>78</v>
      </c>
      <c r="AM132" t="s">
        <v>205</v>
      </c>
      <c r="AN132" t="s">
        <v>80</v>
      </c>
      <c r="AO132" t="s">
        <v>136</v>
      </c>
      <c r="AP132" t="s">
        <v>82</v>
      </c>
      <c r="AQ132">
        <v>3591</v>
      </c>
      <c r="AR132" t="s">
        <v>83</v>
      </c>
      <c r="AS132" t="s">
        <v>97</v>
      </c>
      <c r="AT132" t="s">
        <v>84</v>
      </c>
      <c r="AU132" t="s">
        <v>609</v>
      </c>
      <c r="AW132" t="s">
        <v>99</v>
      </c>
      <c r="AY132" t="s">
        <v>100</v>
      </c>
      <c r="BA132" t="s">
        <v>610</v>
      </c>
      <c r="BC132">
        <v>0</v>
      </c>
      <c r="BD132">
        <v>0</v>
      </c>
      <c r="BF132">
        <v>50</v>
      </c>
      <c r="BG132">
        <v>18</v>
      </c>
    </row>
    <row r="133" spans="1:61" x14ac:dyDescent="0.25">
      <c r="A133">
        <v>438</v>
      </c>
      <c r="B133" t="s">
        <v>588</v>
      </c>
      <c r="C133" t="s">
        <v>589</v>
      </c>
      <c r="D133" t="s">
        <v>590</v>
      </c>
      <c r="E133" t="s">
        <v>184</v>
      </c>
      <c r="F133" t="s">
        <v>101</v>
      </c>
      <c r="G133">
        <v>1.0000000000000001E-5</v>
      </c>
      <c r="I133" s="1">
        <v>36192</v>
      </c>
      <c r="J133" t="s">
        <v>611</v>
      </c>
      <c r="K133" t="s">
        <v>602</v>
      </c>
      <c r="L133" t="s">
        <v>603</v>
      </c>
      <c r="P133" t="s">
        <v>112</v>
      </c>
      <c r="Q133" t="s">
        <v>612</v>
      </c>
      <c r="R133" t="s">
        <v>73</v>
      </c>
      <c r="S133" t="s">
        <v>175</v>
      </c>
      <c r="T133" t="s">
        <v>204</v>
      </c>
      <c r="U133" t="s">
        <v>73</v>
      </c>
      <c r="AF133" t="s">
        <v>74</v>
      </c>
      <c r="AH133" t="s">
        <v>76</v>
      </c>
      <c r="AI133" t="s">
        <v>304</v>
      </c>
      <c r="AK133">
        <v>5</v>
      </c>
      <c r="AL133" t="s">
        <v>78</v>
      </c>
      <c r="AM133" t="s">
        <v>79</v>
      </c>
      <c r="AN133" t="s">
        <v>80</v>
      </c>
      <c r="AO133" t="s">
        <v>136</v>
      </c>
      <c r="AP133" t="s">
        <v>72</v>
      </c>
      <c r="AQ133">
        <v>2602</v>
      </c>
      <c r="AR133" t="s">
        <v>83</v>
      </c>
      <c r="AS133" t="s">
        <v>97</v>
      </c>
      <c r="AT133" t="s">
        <v>84</v>
      </c>
      <c r="AU133" t="s">
        <v>612</v>
      </c>
      <c r="BA133" t="s">
        <v>613</v>
      </c>
    </row>
    <row r="134" spans="1:61" x14ac:dyDescent="0.25">
      <c r="A134">
        <v>650</v>
      </c>
      <c r="B134" t="s">
        <v>614</v>
      </c>
      <c r="C134" t="s">
        <v>615</v>
      </c>
      <c r="E134" t="s">
        <v>184</v>
      </c>
      <c r="F134" t="s">
        <v>65</v>
      </c>
      <c r="G134">
        <v>550</v>
      </c>
      <c r="J134" t="s">
        <v>616</v>
      </c>
      <c r="K134" t="s">
        <v>617</v>
      </c>
      <c r="L134" t="s">
        <v>618</v>
      </c>
      <c r="P134" t="s">
        <v>112</v>
      </c>
      <c r="Q134" t="s">
        <v>619</v>
      </c>
      <c r="R134" t="s">
        <v>89</v>
      </c>
      <c r="S134" t="s">
        <v>72</v>
      </c>
      <c r="T134" t="s">
        <v>189</v>
      </c>
      <c r="U134" t="s">
        <v>73</v>
      </c>
      <c r="AE134" t="s">
        <v>620</v>
      </c>
      <c r="AF134" t="s">
        <v>74</v>
      </c>
      <c r="AG134" t="s">
        <v>303</v>
      </c>
      <c r="AH134" t="s">
        <v>76</v>
      </c>
      <c r="AI134" t="s">
        <v>215</v>
      </c>
      <c r="AL134" t="s">
        <v>552</v>
      </c>
      <c r="AM134" t="s">
        <v>205</v>
      </c>
      <c r="AN134" t="s">
        <v>539</v>
      </c>
      <c r="AO134" t="s">
        <v>136</v>
      </c>
      <c r="AP134" t="s">
        <v>72</v>
      </c>
      <c r="AQ134">
        <v>2474</v>
      </c>
      <c r="AR134" t="s">
        <v>83</v>
      </c>
      <c r="AS134" t="s">
        <v>97</v>
      </c>
      <c r="AT134" t="s">
        <v>84</v>
      </c>
      <c r="AU134" t="s">
        <v>619</v>
      </c>
      <c r="AW134" t="s">
        <v>621</v>
      </c>
      <c r="AY134" t="s">
        <v>622</v>
      </c>
      <c r="BA134" t="s">
        <v>623</v>
      </c>
      <c r="BC134">
        <v>0</v>
      </c>
      <c r="BD134">
        <v>0</v>
      </c>
      <c r="BF134">
        <v>110</v>
      </c>
      <c r="BG134">
        <v>2</v>
      </c>
    </row>
    <row r="135" spans="1:61" x14ac:dyDescent="0.25">
      <c r="A135">
        <v>650</v>
      </c>
      <c r="B135" t="s">
        <v>614</v>
      </c>
      <c r="C135" t="s">
        <v>615</v>
      </c>
      <c r="E135" t="s">
        <v>184</v>
      </c>
      <c r="F135" t="s">
        <v>101</v>
      </c>
      <c r="G135">
        <v>0.16</v>
      </c>
      <c r="J135" t="s">
        <v>624</v>
      </c>
      <c r="K135" t="s">
        <v>625</v>
      </c>
      <c r="L135" t="s">
        <v>618</v>
      </c>
      <c r="P135" t="s">
        <v>112</v>
      </c>
      <c r="Q135" t="s">
        <v>619</v>
      </c>
      <c r="R135" t="s">
        <v>89</v>
      </c>
      <c r="S135" t="s">
        <v>175</v>
      </c>
      <c r="T135" t="s">
        <v>189</v>
      </c>
      <c r="U135" t="s">
        <v>73</v>
      </c>
      <c r="AF135" t="s">
        <v>74</v>
      </c>
      <c r="AG135" t="s">
        <v>303</v>
      </c>
      <c r="AH135" t="s">
        <v>76</v>
      </c>
      <c r="AI135" t="s">
        <v>215</v>
      </c>
      <c r="AL135" t="s">
        <v>552</v>
      </c>
      <c r="AM135" t="s">
        <v>205</v>
      </c>
      <c r="AN135" t="s">
        <v>539</v>
      </c>
      <c r="AO135" t="s">
        <v>136</v>
      </c>
      <c r="AP135" t="s">
        <v>72</v>
      </c>
      <c r="AQ135">
        <v>2603</v>
      </c>
      <c r="AR135" t="s">
        <v>83</v>
      </c>
      <c r="AS135" t="s">
        <v>97</v>
      </c>
      <c r="AT135" t="s">
        <v>84</v>
      </c>
      <c r="AU135" t="s">
        <v>619</v>
      </c>
      <c r="BA135" t="s">
        <v>613</v>
      </c>
    </row>
    <row r="136" spans="1:61" x14ac:dyDescent="0.25">
      <c r="A136">
        <v>259</v>
      </c>
      <c r="B136" t="s">
        <v>626</v>
      </c>
      <c r="C136" t="s">
        <v>627</v>
      </c>
      <c r="D136" t="s">
        <v>628</v>
      </c>
      <c r="E136" t="s">
        <v>261</v>
      </c>
      <c r="F136" t="s">
        <v>86</v>
      </c>
      <c r="G136">
        <v>1E-4</v>
      </c>
      <c r="H136">
        <f t="shared" ref="H136:H142" si="18">ROUND(N136/V136/G136,2)</f>
        <v>1.33</v>
      </c>
      <c r="J136" t="s">
        <v>629</v>
      </c>
      <c r="K136" t="s">
        <v>263</v>
      </c>
      <c r="L136" t="s">
        <v>630</v>
      </c>
      <c r="M136" t="s">
        <v>144</v>
      </c>
      <c r="N136">
        <v>0.4</v>
      </c>
      <c r="O136" t="s">
        <v>85</v>
      </c>
      <c r="P136" t="s">
        <v>89</v>
      </c>
      <c r="Q136" t="s">
        <v>631</v>
      </c>
      <c r="R136" t="s">
        <v>71</v>
      </c>
      <c r="S136" t="s">
        <v>72</v>
      </c>
      <c r="T136" t="s">
        <v>72</v>
      </c>
      <c r="U136" t="s">
        <v>71</v>
      </c>
      <c r="V136">
        <v>3000</v>
      </c>
      <c r="W136">
        <v>10</v>
      </c>
      <c r="X136">
        <v>10</v>
      </c>
      <c r="Y136">
        <v>10</v>
      </c>
      <c r="AA136">
        <v>3</v>
      </c>
      <c r="AC136" t="b">
        <f t="shared" ref="AC136:AC142" si="19">IF(PRODUCT(W136:AB136)=V136,TRUE,IF(PRODUCT(W136:AB136)/3=V136/(10/3),TRUE,IF(PRODUCT(W136:AB136)/9=V136/10,TRUE,IF(PRODUCT(W136:AB136)/27=V136/(100/3),TRUE,FALSE))))</f>
        <v>1</v>
      </c>
      <c r="AE136" t="s">
        <v>632</v>
      </c>
      <c r="AF136" t="s">
        <v>91</v>
      </c>
      <c r="AG136" t="s">
        <v>633</v>
      </c>
      <c r="AH136" t="s">
        <v>76</v>
      </c>
      <c r="AI136" t="s">
        <v>215</v>
      </c>
      <c r="AL136" t="s">
        <v>634</v>
      </c>
      <c r="AM136" t="s">
        <v>79</v>
      </c>
      <c r="AN136" t="s">
        <v>635</v>
      </c>
      <c r="AO136" t="s">
        <v>136</v>
      </c>
      <c r="AP136" t="s">
        <v>82</v>
      </c>
      <c r="AQ136">
        <v>3530</v>
      </c>
      <c r="AR136" t="s">
        <v>197</v>
      </c>
      <c r="AS136" t="s">
        <v>81</v>
      </c>
      <c r="AT136" t="s">
        <v>138</v>
      </c>
      <c r="AU136" t="s">
        <v>636</v>
      </c>
      <c r="AV136" t="s">
        <v>199</v>
      </c>
      <c r="AW136" t="s">
        <v>637</v>
      </c>
      <c r="AX136" t="s">
        <v>638</v>
      </c>
      <c r="BA136" t="s">
        <v>639</v>
      </c>
      <c r="BC136">
        <v>0</v>
      </c>
      <c r="BF136">
        <v>20</v>
      </c>
      <c r="BH136">
        <v>0.68</v>
      </c>
      <c r="BI136">
        <v>0.01</v>
      </c>
    </row>
    <row r="137" spans="1:61" x14ac:dyDescent="0.25">
      <c r="A137">
        <v>259</v>
      </c>
      <c r="B137" t="s">
        <v>626</v>
      </c>
      <c r="C137" t="s">
        <v>627</v>
      </c>
      <c r="D137" t="s">
        <v>628</v>
      </c>
      <c r="E137" t="s">
        <v>261</v>
      </c>
      <c r="F137" t="s">
        <v>86</v>
      </c>
      <c r="G137">
        <v>1E-4</v>
      </c>
      <c r="H137">
        <f t="shared" si="18"/>
        <v>1.33</v>
      </c>
      <c r="J137" t="s">
        <v>629</v>
      </c>
      <c r="K137" t="s">
        <v>263</v>
      </c>
      <c r="L137" t="s">
        <v>630</v>
      </c>
      <c r="M137" t="s">
        <v>144</v>
      </c>
      <c r="N137">
        <v>0.4</v>
      </c>
      <c r="O137" t="s">
        <v>85</v>
      </c>
      <c r="P137" t="s">
        <v>89</v>
      </c>
      <c r="Q137" t="s">
        <v>631</v>
      </c>
      <c r="R137" t="s">
        <v>71</v>
      </c>
      <c r="S137" t="s">
        <v>72</v>
      </c>
      <c r="T137" t="s">
        <v>72</v>
      </c>
      <c r="U137" t="s">
        <v>71</v>
      </c>
      <c r="V137">
        <v>3000</v>
      </c>
      <c r="W137">
        <v>10</v>
      </c>
      <c r="X137">
        <v>10</v>
      </c>
      <c r="Y137">
        <v>10</v>
      </c>
      <c r="AA137">
        <v>3</v>
      </c>
      <c r="AC137" t="b">
        <f t="shared" si="19"/>
        <v>1</v>
      </c>
      <c r="AE137" t="s">
        <v>632</v>
      </c>
      <c r="AF137" t="s">
        <v>91</v>
      </c>
      <c r="AG137" t="s">
        <v>633</v>
      </c>
      <c r="AH137" t="s">
        <v>76</v>
      </c>
      <c r="AI137" t="s">
        <v>215</v>
      </c>
      <c r="AL137" t="s">
        <v>634</v>
      </c>
      <c r="AM137" t="s">
        <v>79</v>
      </c>
      <c r="AN137" t="s">
        <v>635</v>
      </c>
      <c r="AO137" t="s">
        <v>136</v>
      </c>
      <c r="AP137" t="s">
        <v>82</v>
      </c>
      <c r="AQ137">
        <v>3234</v>
      </c>
      <c r="AR137" t="s">
        <v>197</v>
      </c>
      <c r="AS137" t="s">
        <v>97</v>
      </c>
      <c r="AT137" t="s">
        <v>138</v>
      </c>
      <c r="AU137" t="s">
        <v>636</v>
      </c>
      <c r="AV137" t="s">
        <v>199</v>
      </c>
      <c r="AW137" t="s">
        <v>637</v>
      </c>
      <c r="AX137" t="s">
        <v>638</v>
      </c>
      <c r="BA137" t="s">
        <v>639</v>
      </c>
      <c r="BC137">
        <v>0</v>
      </c>
      <c r="BF137">
        <v>20</v>
      </c>
      <c r="BH137">
        <v>0.85</v>
      </c>
      <c r="BI137">
        <v>0.02</v>
      </c>
    </row>
    <row r="138" spans="1:61" x14ac:dyDescent="0.25">
      <c r="A138">
        <v>526</v>
      </c>
      <c r="B138" t="s">
        <v>640</v>
      </c>
      <c r="C138" t="s">
        <v>641</v>
      </c>
      <c r="D138" t="s">
        <v>642</v>
      </c>
      <c r="E138" t="s">
        <v>64</v>
      </c>
      <c r="F138" t="s">
        <v>86</v>
      </c>
      <c r="G138">
        <v>0.03</v>
      </c>
      <c r="H138">
        <f t="shared" si="18"/>
        <v>0.89</v>
      </c>
      <c r="I138" s="1">
        <v>35704</v>
      </c>
      <c r="J138" t="s">
        <v>643</v>
      </c>
      <c r="K138" t="s">
        <v>644</v>
      </c>
      <c r="L138" t="s">
        <v>645</v>
      </c>
      <c r="M138" t="s">
        <v>144</v>
      </c>
      <c r="N138">
        <v>2.68</v>
      </c>
      <c r="O138" t="s">
        <v>85</v>
      </c>
      <c r="P138" t="s">
        <v>89</v>
      </c>
      <c r="Q138" t="s">
        <v>646</v>
      </c>
      <c r="R138" t="s">
        <v>71</v>
      </c>
      <c r="S138" t="s">
        <v>72</v>
      </c>
      <c r="T138" t="s">
        <v>72</v>
      </c>
      <c r="U138" t="s">
        <v>71</v>
      </c>
      <c r="V138">
        <v>100</v>
      </c>
      <c r="W138">
        <v>10</v>
      </c>
      <c r="X138">
        <v>10</v>
      </c>
      <c r="AC138" t="b">
        <f t="shared" si="19"/>
        <v>1</v>
      </c>
      <c r="AF138" t="s">
        <v>91</v>
      </c>
      <c r="AG138" t="s">
        <v>92</v>
      </c>
      <c r="AH138" t="s">
        <v>76</v>
      </c>
      <c r="AI138" t="s">
        <v>304</v>
      </c>
      <c r="AL138" t="s">
        <v>147</v>
      </c>
      <c r="AM138" t="s">
        <v>148</v>
      </c>
      <c r="AN138" t="s">
        <v>647</v>
      </c>
      <c r="AO138" t="s">
        <v>136</v>
      </c>
      <c r="AP138" t="s">
        <v>72</v>
      </c>
      <c r="AQ138">
        <v>1403</v>
      </c>
      <c r="AR138" t="s">
        <v>648</v>
      </c>
      <c r="AS138" t="s">
        <v>81</v>
      </c>
      <c r="AT138" t="s">
        <v>138</v>
      </c>
      <c r="AU138" t="s">
        <v>649</v>
      </c>
      <c r="AV138" t="s">
        <v>140</v>
      </c>
      <c r="AW138" t="s">
        <v>650</v>
      </c>
      <c r="AX138" t="s">
        <v>651</v>
      </c>
      <c r="AY138" t="s">
        <v>85</v>
      </c>
      <c r="BA138" t="s">
        <v>652</v>
      </c>
      <c r="BC138">
        <v>0</v>
      </c>
      <c r="BD138">
        <v>0</v>
      </c>
      <c r="BF138">
        <v>10</v>
      </c>
      <c r="BH138">
        <v>1</v>
      </c>
      <c r="BI138">
        <v>0.63</v>
      </c>
    </row>
    <row r="139" spans="1:61" x14ac:dyDescent="0.25">
      <c r="A139">
        <v>526</v>
      </c>
      <c r="B139" t="s">
        <v>640</v>
      </c>
      <c r="C139" t="s">
        <v>641</v>
      </c>
      <c r="D139" t="s">
        <v>642</v>
      </c>
      <c r="E139" t="s">
        <v>64</v>
      </c>
      <c r="F139" t="s">
        <v>86</v>
      </c>
      <c r="G139">
        <v>0.03</v>
      </c>
      <c r="H139">
        <f t="shared" si="18"/>
        <v>0.89</v>
      </c>
      <c r="I139" s="1">
        <v>35704</v>
      </c>
      <c r="J139" t="s">
        <v>643</v>
      </c>
      <c r="K139" t="s">
        <v>644</v>
      </c>
      <c r="L139" t="s">
        <v>645</v>
      </c>
      <c r="M139" t="s">
        <v>144</v>
      </c>
      <c r="N139">
        <v>2.68</v>
      </c>
      <c r="O139" t="s">
        <v>85</v>
      </c>
      <c r="P139" t="s">
        <v>89</v>
      </c>
      <c r="Q139" t="s">
        <v>646</v>
      </c>
      <c r="R139" t="s">
        <v>71</v>
      </c>
      <c r="S139" t="s">
        <v>72</v>
      </c>
      <c r="T139" t="s">
        <v>72</v>
      </c>
      <c r="U139" t="s">
        <v>71</v>
      </c>
      <c r="V139">
        <v>100</v>
      </c>
      <c r="W139">
        <v>10</v>
      </c>
      <c r="X139">
        <v>10</v>
      </c>
      <c r="AC139" t="b">
        <f t="shared" si="19"/>
        <v>1</v>
      </c>
      <c r="AF139" t="s">
        <v>91</v>
      </c>
      <c r="AG139" t="s">
        <v>92</v>
      </c>
      <c r="AH139" t="s">
        <v>76</v>
      </c>
      <c r="AI139" t="s">
        <v>304</v>
      </c>
      <c r="AL139" t="s">
        <v>147</v>
      </c>
      <c r="AM139" t="s">
        <v>148</v>
      </c>
      <c r="AN139" t="s">
        <v>647</v>
      </c>
      <c r="AO139" t="s">
        <v>136</v>
      </c>
      <c r="AP139" t="s">
        <v>72</v>
      </c>
      <c r="AQ139">
        <v>2525</v>
      </c>
      <c r="AR139" t="s">
        <v>648</v>
      </c>
      <c r="AS139" t="s">
        <v>97</v>
      </c>
      <c r="AT139" t="s">
        <v>138</v>
      </c>
      <c r="AU139" t="s">
        <v>649</v>
      </c>
      <c r="AV139" t="s">
        <v>140</v>
      </c>
      <c r="AW139" t="s">
        <v>650</v>
      </c>
      <c r="AX139" t="s">
        <v>651</v>
      </c>
      <c r="AY139" t="s">
        <v>85</v>
      </c>
      <c r="BA139" t="s">
        <v>653</v>
      </c>
      <c r="BC139">
        <v>0</v>
      </c>
      <c r="BD139">
        <v>0</v>
      </c>
      <c r="BF139">
        <v>10</v>
      </c>
      <c r="BH139">
        <v>0.66</v>
      </c>
      <c r="BI139">
        <v>0.3</v>
      </c>
    </row>
    <row r="140" spans="1:61" x14ac:dyDescent="0.25">
      <c r="A140">
        <v>526</v>
      </c>
      <c r="B140" t="s">
        <v>640</v>
      </c>
      <c r="C140" t="s">
        <v>641</v>
      </c>
      <c r="D140" t="s">
        <v>642</v>
      </c>
      <c r="E140" t="s">
        <v>64</v>
      </c>
      <c r="F140" t="s">
        <v>86</v>
      </c>
      <c r="G140">
        <v>0.03</v>
      </c>
      <c r="H140">
        <f t="shared" si="18"/>
        <v>0.89</v>
      </c>
      <c r="I140" s="1">
        <v>35704</v>
      </c>
      <c r="J140" t="s">
        <v>643</v>
      </c>
      <c r="K140" t="s">
        <v>644</v>
      </c>
      <c r="L140" t="s">
        <v>645</v>
      </c>
      <c r="M140" t="s">
        <v>144</v>
      </c>
      <c r="N140">
        <v>2.68</v>
      </c>
      <c r="O140" t="s">
        <v>85</v>
      </c>
      <c r="P140" t="s">
        <v>89</v>
      </c>
      <c r="Q140" t="s">
        <v>646</v>
      </c>
      <c r="R140" t="s">
        <v>71</v>
      </c>
      <c r="S140" t="s">
        <v>72</v>
      </c>
      <c r="T140" t="s">
        <v>72</v>
      </c>
      <c r="U140" t="s">
        <v>71</v>
      </c>
      <c r="V140">
        <v>100</v>
      </c>
      <c r="W140">
        <v>10</v>
      </c>
      <c r="X140">
        <v>10</v>
      </c>
      <c r="AC140" t="b">
        <f t="shared" si="19"/>
        <v>1</v>
      </c>
      <c r="AF140" t="s">
        <v>91</v>
      </c>
      <c r="AG140" t="s">
        <v>92</v>
      </c>
      <c r="AH140" t="s">
        <v>76</v>
      </c>
      <c r="AI140" t="s">
        <v>304</v>
      </c>
      <c r="AL140" t="s">
        <v>147</v>
      </c>
      <c r="AM140" t="s">
        <v>148</v>
      </c>
      <c r="AN140" t="s">
        <v>635</v>
      </c>
      <c r="AO140" t="s">
        <v>136</v>
      </c>
      <c r="AP140" t="s">
        <v>72</v>
      </c>
      <c r="AQ140">
        <v>1404</v>
      </c>
      <c r="AR140" t="s">
        <v>93</v>
      </c>
      <c r="AS140" t="s">
        <v>81</v>
      </c>
      <c r="AT140" t="s">
        <v>84</v>
      </c>
      <c r="AU140" t="s">
        <v>654</v>
      </c>
      <c r="AW140" t="s">
        <v>650</v>
      </c>
      <c r="AY140" t="s">
        <v>85</v>
      </c>
      <c r="BA140" t="s">
        <v>655</v>
      </c>
      <c r="BC140">
        <v>0</v>
      </c>
      <c r="BD140">
        <v>0</v>
      </c>
      <c r="BF140">
        <v>27</v>
      </c>
      <c r="BG140">
        <v>15</v>
      </c>
    </row>
    <row r="141" spans="1:61" x14ac:dyDescent="0.25">
      <c r="A141">
        <v>526</v>
      </c>
      <c r="B141" t="s">
        <v>640</v>
      </c>
      <c r="C141" t="s">
        <v>641</v>
      </c>
      <c r="D141" t="s">
        <v>642</v>
      </c>
      <c r="E141" t="s">
        <v>64</v>
      </c>
      <c r="F141" t="s">
        <v>86</v>
      </c>
      <c r="G141">
        <v>0.03</v>
      </c>
      <c r="H141">
        <f t="shared" si="18"/>
        <v>0.89</v>
      </c>
      <c r="I141" s="1">
        <v>35704</v>
      </c>
      <c r="J141" t="s">
        <v>643</v>
      </c>
      <c r="K141" t="s">
        <v>644</v>
      </c>
      <c r="L141" t="s">
        <v>645</v>
      </c>
      <c r="M141" t="s">
        <v>144</v>
      </c>
      <c r="N141">
        <v>2.68</v>
      </c>
      <c r="O141" t="s">
        <v>85</v>
      </c>
      <c r="P141" t="s">
        <v>89</v>
      </c>
      <c r="Q141" t="s">
        <v>646</v>
      </c>
      <c r="R141" t="s">
        <v>71</v>
      </c>
      <c r="S141" t="s">
        <v>72</v>
      </c>
      <c r="T141" t="s">
        <v>72</v>
      </c>
      <c r="U141" t="s">
        <v>71</v>
      </c>
      <c r="V141">
        <v>100</v>
      </c>
      <c r="W141">
        <v>10</v>
      </c>
      <c r="X141">
        <v>10</v>
      </c>
      <c r="AC141" t="b">
        <f t="shared" si="19"/>
        <v>1</v>
      </c>
      <c r="AF141" t="s">
        <v>91</v>
      </c>
      <c r="AG141" t="s">
        <v>92</v>
      </c>
      <c r="AH141" t="s">
        <v>76</v>
      </c>
      <c r="AI141" t="s">
        <v>304</v>
      </c>
      <c r="AL141" t="s">
        <v>147</v>
      </c>
      <c r="AM141" t="s">
        <v>148</v>
      </c>
      <c r="AN141" t="s">
        <v>635</v>
      </c>
      <c r="AO141" t="s">
        <v>136</v>
      </c>
      <c r="AP141" t="s">
        <v>72</v>
      </c>
      <c r="AQ141">
        <v>2527</v>
      </c>
      <c r="AR141" t="s">
        <v>93</v>
      </c>
      <c r="AS141" t="s">
        <v>97</v>
      </c>
      <c r="AT141" t="s">
        <v>84</v>
      </c>
      <c r="AU141" t="s">
        <v>654</v>
      </c>
      <c r="BA141" t="s">
        <v>655</v>
      </c>
      <c r="BC141">
        <v>0</v>
      </c>
      <c r="BD141">
        <v>0</v>
      </c>
      <c r="BF141">
        <v>26</v>
      </c>
      <c r="BG141">
        <v>8</v>
      </c>
    </row>
    <row r="142" spans="1:61" x14ac:dyDescent="0.25">
      <c r="A142">
        <v>45</v>
      </c>
      <c r="B142" t="s">
        <v>656</v>
      </c>
      <c r="C142" t="s">
        <v>657</v>
      </c>
      <c r="D142" t="s">
        <v>658</v>
      </c>
      <c r="E142" t="s">
        <v>64</v>
      </c>
      <c r="F142" t="s">
        <v>86</v>
      </c>
      <c r="G142">
        <v>6.0000000000000001E-3</v>
      </c>
      <c r="H142">
        <f t="shared" si="18"/>
        <v>1</v>
      </c>
      <c r="I142" s="1">
        <v>33451</v>
      </c>
      <c r="J142" t="s">
        <v>659</v>
      </c>
      <c r="K142" t="s">
        <v>660</v>
      </c>
      <c r="L142" t="s">
        <v>661</v>
      </c>
      <c r="M142" t="s">
        <v>144</v>
      </c>
      <c r="N142">
        <v>6</v>
      </c>
      <c r="O142" t="s">
        <v>85</v>
      </c>
      <c r="P142" t="s">
        <v>89</v>
      </c>
      <c r="Q142" t="s">
        <v>662</v>
      </c>
      <c r="R142" t="s">
        <v>71</v>
      </c>
      <c r="S142" t="s">
        <v>72</v>
      </c>
      <c r="T142" t="s">
        <v>72</v>
      </c>
      <c r="U142" t="s">
        <v>71</v>
      </c>
      <c r="V142">
        <v>1000</v>
      </c>
      <c r="W142">
        <v>10</v>
      </c>
      <c r="X142">
        <v>10</v>
      </c>
      <c r="Y142">
        <v>10</v>
      </c>
      <c r="AC142" t="b">
        <f t="shared" si="19"/>
        <v>1</v>
      </c>
      <c r="AF142" t="s">
        <v>91</v>
      </c>
      <c r="AG142" t="s">
        <v>177</v>
      </c>
      <c r="AH142" t="s">
        <v>76</v>
      </c>
      <c r="AI142" t="s">
        <v>215</v>
      </c>
      <c r="AL142" t="s">
        <v>133</v>
      </c>
      <c r="AM142" t="s">
        <v>134</v>
      </c>
      <c r="AN142" t="s">
        <v>80</v>
      </c>
      <c r="AO142" t="s">
        <v>136</v>
      </c>
      <c r="AP142" t="s">
        <v>72</v>
      </c>
      <c r="AQ142">
        <v>410</v>
      </c>
      <c r="AR142" t="s">
        <v>93</v>
      </c>
      <c r="AS142" t="s">
        <v>136</v>
      </c>
    </row>
    <row r="143" spans="1:61" x14ac:dyDescent="0.25">
      <c r="A143">
        <v>28</v>
      </c>
      <c r="B143" t="s">
        <v>663</v>
      </c>
      <c r="C143" t="s">
        <v>664</v>
      </c>
      <c r="D143" t="s">
        <v>665</v>
      </c>
      <c r="E143" t="s">
        <v>64</v>
      </c>
      <c r="F143" t="s">
        <v>106</v>
      </c>
      <c r="G143">
        <v>2E-3</v>
      </c>
      <c r="I143" s="1">
        <v>37565</v>
      </c>
      <c r="J143" t="s">
        <v>666</v>
      </c>
      <c r="K143" t="s">
        <v>667</v>
      </c>
      <c r="L143" t="s">
        <v>668</v>
      </c>
      <c r="M143" t="s">
        <v>110</v>
      </c>
      <c r="N143">
        <v>0.88</v>
      </c>
      <c r="O143" t="s">
        <v>121</v>
      </c>
      <c r="P143" t="s">
        <v>112</v>
      </c>
      <c r="Q143" t="s">
        <v>669</v>
      </c>
      <c r="R143" t="s">
        <v>73</v>
      </c>
      <c r="S143" t="s">
        <v>72</v>
      </c>
      <c r="T143" t="s">
        <v>465</v>
      </c>
      <c r="U143" t="s">
        <v>73</v>
      </c>
      <c r="V143">
        <v>1000</v>
      </c>
      <c r="W143">
        <v>3</v>
      </c>
      <c r="X143">
        <v>10</v>
      </c>
      <c r="AA143">
        <v>3</v>
      </c>
      <c r="AB143">
        <v>10</v>
      </c>
      <c r="AD143" t="s">
        <v>670</v>
      </c>
      <c r="AF143" t="s">
        <v>74</v>
      </c>
      <c r="AG143" t="s">
        <v>75</v>
      </c>
      <c r="AH143" t="s">
        <v>81</v>
      </c>
      <c r="AI143" t="s">
        <v>116</v>
      </c>
      <c r="AJ143">
        <v>6</v>
      </c>
      <c r="AK143">
        <v>5</v>
      </c>
      <c r="AL143" t="s">
        <v>78</v>
      </c>
      <c r="AM143" t="s">
        <v>79</v>
      </c>
      <c r="AN143" t="s">
        <v>375</v>
      </c>
      <c r="AO143" t="s">
        <v>136</v>
      </c>
      <c r="AP143" t="s">
        <v>154</v>
      </c>
      <c r="AQ143">
        <v>4060</v>
      </c>
      <c r="AR143" t="s">
        <v>93</v>
      </c>
      <c r="AS143" t="s">
        <v>136</v>
      </c>
      <c r="AT143" t="s">
        <v>84</v>
      </c>
      <c r="AU143" t="s">
        <v>671</v>
      </c>
      <c r="AW143" t="s">
        <v>121</v>
      </c>
      <c r="BA143" t="s">
        <v>672</v>
      </c>
      <c r="BC143">
        <v>0</v>
      </c>
      <c r="BF143">
        <v>10</v>
      </c>
      <c r="BG143">
        <v>0</v>
      </c>
    </row>
    <row r="144" spans="1:61" x14ac:dyDescent="0.25">
      <c r="A144">
        <v>28</v>
      </c>
      <c r="B144" t="s">
        <v>663</v>
      </c>
      <c r="C144" t="s">
        <v>664</v>
      </c>
      <c r="D144" t="s">
        <v>665</v>
      </c>
      <c r="E144" t="s">
        <v>64</v>
      </c>
      <c r="F144" t="s">
        <v>106</v>
      </c>
      <c r="G144">
        <v>2E-3</v>
      </c>
      <c r="I144" s="1">
        <v>37565</v>
      </c>
      <c r="J144" t="s">
        <v>666</v>
      </c>
      <c r="K144" t="s">
        <v>667</v>
      </c>
      <c r="L144" t="s">
        <v>668</v>
      </c>
      <c r="M144" t="s">
        <v>110</v>
      </c>
      <c r="N144">
        <v>0.88</v>
      </c>
      <c r="O144" t="s">
        <v>121</v>
      </c>
      <c r="P144" t="s">
        <v>112</v>
      </c>
      <c r="Q144" t="s">
        <v>669</v>
      </c>
      <c r="R144" t="s">
        <v>73</v>
      </c>
      <c r="S144" t="s">
        <v>72</v>
      </c>
      <c r="T144" t="s">
        <v>465</v>
      </c>
      <c r="U144" t="s">
        <v>73</v>
      </c>
      <c r="V144">
        <v>1000</v>
      </c>
      <c r="W144">
        <v>3</v>
      </c>
      <c r="X144">
        <v>10</v>
      </c>
      <c r="AA144">
        <v>3</v>
      </c>
      <c r="AB144">
        <v>10</v>
      </c>
      <c r="AD144" t="s">
        <v>670</v>
      </c>
      <c r="AF144" t="s">
        <v>74</v>
      </c>
      <c r="AG144" t="s">
        <v>75</v>
      </c>
      <c r="AH144" t="s">
        <v>81</v>
      </c>
      <c r="AI144" t="s">
        <v>116</v>
      </c>
      <c r="AJ144">
        <v>6</v>
      </c>
      <c r="AK144">
        <v>5</v>
      </c>
      <c r="AL144" t="s">
        <v>78</v>
      </c>
      <c r="AM144" t="s">
        <v>79</v>
      </c>
      <c r="AN144" t="s">
        <v>375</v>
      </c>
      <c r="AO144" t="s">
        <v>136</v>
      </c>
      <c r="AP144" t="s">
        <v>154</v>
      </c>
      <c r="AQ144">
        <v>4061</v>
      </c>
      <c r="AR144" t="s">
        <v>93</v>
      </c>
      <c r="AS144" t="s">
        <v>136</v>
      </c>
      <c r="AT144" t="s">
        <v>84</v>
      </c>
      <c r="AU144" t="s">
        <v>673</v>
      </c>
      <c r="AW144" t="s">
        <v>121</v>
      </c>
      <c r="BA144" t="s">
        <v>672</v>
      </c>
      <c r="BC144">
        <v>0</v>
      </c>
      <c r="BF144">
        <v>49</v>
      </c>
      <c r="BG144">
        <v>4</v>
      </c>
    </row>
    <row r="145" spans="1:61" x14ac:dyDescent="0.25">
      <c r="A145">
        <v>28</v>
      </c>
      <c r="B145" t="s">
        <v>663</v>
      </c>
      <c r="C145" t="s">
        <v>664</v>
      </c>
      <c r="D145" t="s">
        <v>665</v>
      </c>
      <c r="E145" t="s">
        <v>64</v>
      </c>
      <c r="F145" t="s">
        <v>106</v>
      </c>
      <c r="G145">
        <v>2E-3</v>
      </c>
      <c r="I145" s="1">
        <v>37565</v>
      </c>
      <c r="J145" t="s">
        <v>666</v>
      </c>
      <c r="K145" t="s">
        <v>667</v>
      </c>
      <c r="L145" t="s">
        <v>668</v>
      </c>
      <c r="M145" t="s">
        <v>110</v>
      </c>
      <c r="N145">
        <v>0.88</v>
      </c>
      <c r="O145" t="s">
        <v>121</v>
      </c>
      <c r="P145" t="s">
        <v>112</v>
      </c>
      <c r="Q145" t="s">
        <v>669</v>
      </c>
      <c r="R145" t="s">
        <v>73</v>
      </c>
      <c r="S145" t="s">
        <v>72</v>
      </c>
      <c r="T145" t="s">
        <v>465</v>
      </c>
      <c r="U145" t="s">
        <v>73</v>
      </c>
      <c r="V145">
        <v>1000</v>
      </c>
      <c r="W145">
        <v>3</v>
      </c>
      <c r="X145">
        <v>10</v>
      </c>
      <c r="AA145">
        <v>3</v>
      </c>
      <c r="AB145">
        <v>10</v>
      </c>
      <c r="AD145" t="s">
        <v>670</v>
      </c>
      <c r="AF145" t="s">
        <v>74</v>
      </c>
      <c r="AG145" t="s">
        <v>75</v>
      </c>
      <c r="AH145" t="s">
        <v>81</v>
      </c>
      <c r="AI145" t="s">
        <v>116</v>
      </c>
      <c r="AJ145">
        <v>6</v>
      </c>
      <c r="AK145">
        <v>5</v>
      </c>
      <c r="AL145" t="s">
        <v>78</v>
      </c>
      <c r="AM145" t="s">
        <v>79</v>
      </c>
      <c r="AN145" t="s">
        <v>375</v>
      </c>
      <c r="AO145" t="s">
        <v>136</v>
      </c>
      <c r="AP145" t="s">
        <v>154</v>
      </c>
      <c r="AQ145">
        <v>331</v>
      </c>
      <c r="AR145" t="s">
        <v>93</v>
      </c>
      <c r="AS145" t="s">
        <v>136</v>
      </c>
      <c r="AT145" t="s">
        <v>84</v>
      </c>
      <c r="AU145" t="s">
        <v>674</v>
      </c>
      <c r="AW145" t="s">
        <v>121</v>
      </c>
      <c r="AX145" t="s">
        <v>122</v>
      </c>
      <c r="BC145">
        <v>0</v>
      </c>
      <c r="BF145">
        <v>49</v>
      </c>
      <c r="BG145">
        <v>4</v>
      </c>
    </row>
    <row r="146" spans="1:61" x14ac:dyDescent="0.25">
      <c r="A146">
        <v>28</v>
      </c>
      <c r="B146" t="s">
        <v>663</v>
      </c>
      <c r="C146" t="s">
        <v>664</v>
      </c>
      <c r="D146" t="s">
        <v>665</v>
      </c>
      <c r="E146" t="s">
        <v>64</v>
      </c>
      <c r="F146" t="s">
        <v>106</v>
      </c>
      <c r="G146">
        <v>2E-3</v>
      </c>
      <c r="I146" s="1">
        <v>37565</v>
      </c>
      <c r="J146" t="s">
        <v>666</v>
      </c>
      <c r="K146" t="s">
        <v>667</v>
      </c>
      <c r="L146" t="s">
        <v>668</v>
      </c>
      <c r="M146" t="s">
        <v>110</v>
      </c>
      <c r="N146">
        <v>0.88</v>
      </c>
      <c r="O146" t="s">
        <v>121</v>
      </c>
      <c r="P146" t="s">
        <v>112</v>
      </c>
      <c r="Q146" t="s">
        <v>669</v>
      </c>
      <c r="R146" t="s">
        <v>73</v>
      </c>
      <c r="S146" t="s">
        <v>72</v>
      </c>
      <c r="T146" t="s">
        <v>465</v>
      </c>
      <c r="U146" t="s">
        <v>73</v>
      </c>
      <c r="V146">
        <v>1000</v>
      </c>
      <c r="W146">
        <v>3</v>
      </c>
      <c r="X146">
        <v>10</v>
      </c>
      <c r="AA146">
        <v>3</v>
      </c>
      <c r="AB146">
        <v>10</v>
      </c>
      <c r="AD146" t="s">
        <v>670</v>
      </c>
      <c r="AF146" t="s">
        <v>74</v>
      </c>
      <c r="AG146" t="s">
        <v>75</v>
      </c>
      <c r="AH146" t="s">
        <v>81</v>
      </c>
      <c r="AI146" t="s">
        <v>116</v>
      </c>
      <c r="AJ146">
        <v>6</v>
      </c>
      <c r="AK146">
        <v>5</v>
      </c>
      <c r="AL146" t="s">
        <v>78</v>
      </c>
      <c r="AM146" t="s">
        <v>79</v>
      </c>
      <c r="AN146" t="s">
        <v>375</v>
      </c>
      <c r="AO146" t="s">
        <v>136</v>
      </c>
      <c r="AP146" t="s">
        <v>154</v>
      </c>
      <c r="AQ146">
        <v>331</v>
      </c>
      <c r="AR146" t="s">
        <v>93</v>
      </c>
      <c r="AS146" t="s">
        <v>136</v>
      </c>
      <c r="AT146" t="s">
        <v>84</v>
      </c>
      <c r="AU146" t="s">
        <v>675</v>
      </c>
      <c r="AW146" t="s">
        <v>676</v>
      </c>
      <c r="BA146" t="s">
        <v>672</v>
      </c>
      <c r="BC146">
        <v>0</v>
      </c>
      <c r="BF146">
        <v>10</v>
      </c>
      <c r="BG146">
        <v>0</v>
      </c>
    </row>
    <row r="147" spans="1:61" x14ac:dyDescent="0.25">
      <c r="A147">
        <v>28</v>
      </c>
      <c r="B147" t="s">
        <v>663</v>
      </c>
      <c r="C147" t="s">
        <v>664</v>
      </c>
      <c r="D147" t="s">
        <v>665</v>
      </c>
      <c r="E147" t="s">
        <v>64</v>
      </c>
      <c r="F147" t="s">
        <v>101</v>
      </c>
      <c r="G147">
        <v>3.0000000000000001E-5</v>
      </c>
      <c r="I147" s="1">
        <v>37565</v>
      </c>
      <c r="J147" t="s">
        <v>666</v>
      </c>
      <c r="K147" t="s">
        <v>667</v>
      </c>
      <c r="L147" t="s">
        <v>677</v>
      </c>
      <c r="N147">
        <v>0.254</v>
      </c>
      <c r="O147" t="s">
        <v>121</v>
      </c>
      <c r="P147" t="s">
        <v>678</v>
      </c>
      <c r="Q147" t="s">
        <v>679</v>
      </c>
      <c r="R147" t="s">
        <v>73</v>
      </c>
      <c r="S147" t="s">
        <v>72</v>
      </c>
      <c r="T147" t="s">
        <v>72</v>
      </c>
      <c r="U147" t="s">
        <v>71</v>
      </c>
      <c r="AB147">
        <v>2</v>
      </c>
      <c r="AD147" t="s">
        <v>680</v>
      </c>
      <c r="AF147" t="s">
        <v>176</v>
      </c>
      <c r="AH147" t="s">
        <v>97</v>
      </c>
      <c r="AI147" t="s">
        <v>116</v>
      </c>
      <c r="AJ147">
        <v>8</v>
      </c>
      <c r="AK147">
        <v>5</v>
      </c>
      <c r="AM147" t="s">
        <v>205</v>
      </c>
      <c r="AN147" t="s">
        <v>647</v>
      </c>
      <c r="AO147" t="s">
        <v>136</v>
      </c>
      <c r="AP147" t="s">
        <v>376</v>
      </c>
      <c r="AQ147">
        <v>332</v>
      </c>
      <c r="AR147" t="s">
        <v>83</v>
      </c>
      <c r="AS147" t="s">
        <v>136</v>
      </c>
      <c r="AT147" t="s">
        <v>84</v>
      </c>
      <c r="AU147" t="s">
        <v>679</v>
      </c>
      <c r="BA147" t="s">
        <v>681</v>
      </c>
    </row>
    <row r="148" spans="1:61" x14ac:dyDescent="0.25">
      <c r="A148">
        <v>264</v>
      </c>
      <c r="B148" t="s">
        <v>682</v>
      </c>
      <c r="C148" t="s">
        <v>683</v>
      </c>
      <c r="D148" t="s">
        <v>684</v>
      </c>
      <c r="E148" t="s">
        <v>64</v>
      </c>
      <c r="F148" t="s">
        <v>106</v>
      </c>
      <c r="G148">
        <v>0.02</v>
      </c>
      <c r="I148" s="1">
        <v>36671</v>
      </c>
      <c r="J148" t="s">
        <v>685</v>
      </c>
      <c r="K148" t="s">
        <v>686</v>
      </c>
      <c r="L148" t="s">
        <v>687</v>
      </c>
      <c r="M148" t="s">
        <v>110</v>
      </c>
      <c r="N148">
        <v>0.72</v>
      </c>
      <c r="O148" t="s">
        <v>111</v>
      </c>
      <c r="P148" t="s">
        <v>112</v>
      </c>
      <c r="Q148" t="s">
        <v>688</v>
      </c>
      <c r="R148" t="s">
        <v>73</v>
      </c>
      <c r="S148" t="s">
        <v>72</v>
      </c>
      <c r="T148" t="s">
        <v>465</v>
      </c>
      <c r="U148" t="s">
        <v>73</v>
      </c>
      <c r="V148">
        <v>30</v>
      </c>
      <c r="W148">
        <v>3</v>
      </c>
      <c r="X148">
        <v>10</v>
      </c>
      <c r="AF148" t="s">
        <v>74</v>
      </c>
      <c r="AG148" t="s">
        <v>75</v>
      </c>
      <c r="AH148" t="s">
        <v>76</v>
      </c>
      <c r="AI148" t="s">
        <v>116</v>
      </c>
      <c r="AJ148">
        <v>6</v>
      </c>
      <c r="AK148">
        <v>5</v>
      </c>
      <c r="AL148" t="s">
        <v>147</v>
      </c>
      <c r="AM148" t="s">
        <v>148</v>
      </c>
      <c r="AN148" t="s">
        <v>466</v>
      </c>
      <c r="AO148" t="s">
        <v>136</v>
      </c>
      <c r="AP148" t="s">
        <v>376</v>
      </c>
      <c r="AQ148">
        <v>583</v>
      </c>
      <c r="AR148" t="s">
        <v>93</v>
      </c>
      <c r="AS148" t="s">
        <v>81</v>
      </c>
      <c r="AT148" t="s">
        <v>84</v>
      </c>
      <c r="AU148" t="s">
        <v>688</v>
      </c>
      <c r="AW148" t="s">
        <v>111</v>
      </c>
      <c r="AY148" t="s">
        <v>119</v>
      </c>
      <c r="BC148">
        <v>0</v>
      </c>
      <c r="BD148">
        <v>0</v>
      </c>
      <c r="BF148">
        <v>50</v>
      </c>
      <c r="BG148">
        <v>4</v>
      </c>
    </row>
    <row r="149" spans="1:61" x14ac:dyDescent="0.25">
      <c r="A149">
        <v>264</v>
      </c>
      <c r="B149" t="s">
        <v>682</v>
      </c>
      <c r="C149" t="s">
        <v>683</v>
      </c>
      <c r="D149" t="s">
        <v>684</v>
      </c>
      <c r="E149" t="s">
        <v>279</v>
      </c>
      <c r="F149" t="s">
        <v>280</v>
      </c>
      <c r="G149">
        <v>0.03</v>
      </c>
      <c r="H149">
        <f>ROUND(N149/V149/G149,2)</f>
        <v>1.1299999999999999</v>
      </c>
      <c r="J149" t="s">
        <v>689</v>
      </c>
      <c r="K149" t="s">
        <v>690</v>
      </c>
      <c r="L149" t="s">
        <v>691</v>
      </c>
      <c r="M149" t="s">
        <v>129</v>
      </c>
      <c r="N149">
        <v>3.4</v>
      </c>
      <c r="O149" t="s">
        <v>85</v>
      </c>
      <c r="P149" t="s">
        <v>112</v>
      </c>
      <c r="Q149" t="s">
        <v>692</v>
      </c>
      <c r="R149" t="s">
        <v>89</v>
      </c>
      <c r="S149" t="s">
        <v>72</v>
      </c>
      <c r="T149" t="s">
        <v>72</v>
      </c>
      <c r="U149" t="s">
        <v>73</v>
      </c>
      <c r="V149">
        <v>100</v>
      </c>
      <c r="W149">
        <v>10</v>
      </c>
      <c r="X149">
        <v>10</v>
      </c>
      <c r="AC149" t="b">
        <f>IF(PRODUCT(W149:AB149)=V149,TRUE,IF(PRODUCT(W149:AB149)/3=V149/(10/3),TRUE,IF(PRODUCT(W149:AB149)/9=V149/10,TRUE,IF(PRODUCT(W149:AB149)/27=V149/(100/3),TRUE,FALSE))))</f>
        <v>1</v>
      </c>
      <c r="AF149" t="s">
        <v>91</v>
      </c>
      <c r="AG149" t="s">
        <v>92</v>
      </c>
      <c r="AH149" t="s">
        <v>76</v>
      </c>
      <c r="AI149" t="s">
        <v>304</v>
      </c>
      <c r="AL149" t="s">
        <v>147</v>
      </c>
      <c r="AM149" t="s">
        <v>148</v>
      </c>
      <c r="AN149" t="s">
        <v>693</v>
      </c>
      <c r="AO149" t="s">
        <v>81</v>
      </c>
      <c r="AQ149">
        <v>3577</v>
      </c>
      <c r="AR149" t="s">
        <v>93</v>
      </c>
      <c r="AS149" t="s">
        <v>81</v>
      </c>
      <c r="AT149" t="s">
        <v>84</v>
      </c>
      <c r="AU149" t="s">
        <v>692</v>
      </c>
      <c r="AW149" t="s">
        <v>85</v>
      </c>
      <c r="BC149">
        <v>0</v>
      </c>
      <c r="BF149">
        <v>50</v>
      </c>
      <c r="BG149">
        <v>0</v>
      </c>
    </row>
    <row r="150" spans="1:61" x14ac:dyDescent="0.25">
      <c r="A150">
        <v>264</v>
      </c>
      <c r="B150" t="s">
        <v>682</v>
      </c>
      <c r="C150" t="s">
        <v>683</v>
      </c>
      <c r="D150" t="s">
        <v>684</v>
      </c>
      <c r="E150" t="s">
        <v>64</v>
      </c>
      <c r="F150" t="s">
        <v>101</v>
      </c>
      <c r="G150">
        <v>3.9999999999999998E-6</v>
      </c>
      <c r="I150" s="1">
        <v>36671</v>
      </c>
      <c r="J150" t="s">
        <v>685</v>
      </c>
      <c r="K150" t="s">
        <v>686</v>
      </c>
      <c r="L150" t="s">
        <v>694</v>
      </c>
      <c r="Q150" t="s">
        <v>695</v>
      </c>
      <c r="R150" t="s">
        <v>73</v>
      </c>
      <c r="S150" t="s">
        <v>72</v>
      </c>
      <c r="T150" t="s">
        <v>465</v>
      </c>
      <c r="U150" t="s">
        <v>73</v>
      </c>
      <c r="AF150" t="s">
        <v>74</v>
      </c>
      <c r="AG150" t="s">
        <v>75</v>
      </c>
      <c r="AH150" t="s">
        <v>76</v>
      </c>
      <c r="AI150" t="s">
        <v>116</v>
      </c>
      <c r="AJ150">
        <v>6</v>
      </c>
      <c r="AK150">
        <v>5</v>
      </c>
      <c r="AL150" t="s">
        <v>147</v>
      </c>
      <c r="AM150" t="s">
        <v>148</v>
      </c>
      <c r="AN150" t="s">
        <v>372</v>
      </c>
      <c r="AO150" t="s">
        <v>97</v>
      </c>
      <c r="AP150" t="s">
        <v>154</v>
      </c>
      <c r="AQ150">
        <v>594</v>
      </c>
      <c r="AR150" t="s">
        <v>83</v>
      </c>
      <c r="AS150" t="s">
        <v>97</v>
      </c>
      <c r="AT150" t="s">
        <v>84</v>
      </c>
      <c r="AU150" t="s">
        <v>695</v>
      </c>
      <c r="AW150" t="s">
        <v>111</v>
      </c>
      <c r="AY150" t="s">
        <v>119</v>
      </c>
      <c r="AZ150" t="s">
        <v>111</v>
      </c>
      <c r="BC150">
        <v>0</v>
      </c>
      <c r="BD150">
        <v>0</v>
      </c>
      <c r="BE150">
        <v>0</v>
      </c>
      <c r="BF150">
        <v>50</v>
      </c>
      <c r="BG150">
        <v>9</v>
      </c>
    </row>
    <row r="151" spans="1:61" x14ac:dyDescent="0.25">
      <c r="A151">
        <v>264</v>
      </c>
      <c r="B151" t="s">
        <v>682</v>
      </c>
      <c r="C151" t="s">
        <v>683</v>
      </c>
      <c r="D151" t="s">
        <v>684</v>
      </c>
      <c r="E151" t="s">
        <v>403</v>
      </c>
      <c r="F151" t="s">
        <v>404</v>
      </c>
      <c r="G151">
        <v>2.5000000000000001E-2</v>
      </c>
      <c r="H151">
        <f t="shared" ref="H151:H152" si="20">ROUND(N151/V151/G151,2)</f>
        <v>1</v>
      </c>
      <c r="J151" t="s">
        <v>696</v>
      </c>
      <c r="K151" t="s">
        <v>697</v>
      </c>
      <c r="L151" t="s">
        <v>698</v>
      </c>
      <c r="M151" t="s">
        <v>165</v>
      </c>
      <c r="N151">
        <v>2.5</v>
      </c>
      <c r="O151" t="s">
        <v>85</v>
      </c>
      <c r="P151" t="s">
        <v>89</v>
      </c>
      <c r="Q151" t="s">
        <v>699</v>
      </c>
      <c r="R151" t="s">
        <v>89</v>
      </c>
      <c r="S151" t="s">
        <v>72</v>
      </c>
      <c r="T151" t="s">
        <v>72</v>
      </c>
      <c r="U151" t="s">
        <v>73</v>
      </c>
      <c r="V151">
        <v>100</v>
      </c>
      <c r="W151">
        <v>10</v>
      </c>
      <c r="X151">
        <v>10</v>
      </c>
      <c r="AC151" t="b">
        <f t="shared" ref="AC151:AC152" si="21">IF(PRODUCT(W151:AB151)=V151,TRUE,IF(PRODUCT(W151:AB151)/3=V151/(10/3),TRUE,IF(PRODUCT(W151:AB151)/9=V151/10,TRUE,IF(PRODUCT(W151:AB151)/27=V151/(100/3),TRUE,FALSE))))</f>
        <v>1</v>
      </c>
      <c r="AE151" t="s">
        <v>700</v>
      </c>
      <c r="AF151" t="s">
        <v>91</v>
      </c>
      <c r="AG151" t="s">
        <v>92</v>
      </c>
      <c r="AH151" t="s">
        <v>76</v>
      </c>
      <c r="AI151" t="s">
        <v>304</v>
      </c>
      <c r="AL151" t="s">
        <v>147</v>
      </c>
      <c r="AM151" t="s">
        <v>148</v>
      </c>
      <c r="AN151" t="s">
        <v>482</v>
      </c>
      <c r="AO151" t="s">
        <v>136</v>
      </c>
      <c r="AQ151">
        <v>3964</v>
      </c>
      <c r="AR151" t="s">
        <v>93</v>
      </c>
      <c r="AS151" t="s">
        <v>81</v>
      </c>
      <c r="AU151" t="s">
        <v>701</v>
      </c>
      <c r="AW151" t="s">
        <v>85</v>
      </c>
      <c r="BA151" t="s">
        <v>702</v>
      </c>
      <c r="BC151">
        <v>0</v>
      </c>
      <c r="BF151">
        <v>10</v>
      </c>
      <c r="BG151">
        <v>0</v>
      </c>
    </row>
    <row r="152" spans="1:61" x14ac:dyDescent="0.25">
      <c r="A152">
        <v>264</v>
      </c>
      <c r="B152" t="s">
        <v>682</v>
      </c>
      <c r="C152" t="s">
        <v>683</v>
      </c>
      <c r="D152" t="s">
        <v>684</v>
      </c>
      <c r="E152" t="s">
        <v>403</v>
      </c>
      <c r="F152" t="s">
        <v>404</v>
      </c>
      <c r="G152">
        <v>2.5000000000000001E-2</v>
      </c>
      <c r="H152">
        <f t="shared" si="20"/>
        <v>1</v>
      </c>
      <c r="J152" t="s">
        <v>696</v>
      </c>
      <c r="K152" t="s">
        <v>697</v>
      </c>
      <c r="L152" t="s">
        <v>698</v>
      </c>
      <c r="M152" t="s">
        <v>165</v>
      </c>
      <c r="N152">
        <v>2.5</v>
      </c>
      <c r="O152" t="s">
        <v>85</v>
      </c>
      <c r="P152" t="s">
        <v>89</v>
      </c>
      <c r="Q152" t="s">
        <v>699</v>
      </c>
      <c r="R152" t="s">
        <v>89</v>
      </c>
      <c r="S152" t="s">
        <v>72</v>
      </c>
      <c r="T152" t="s">
        <v>72</v>
      </c>
      <c r="U152" t="s">
        <v>73</v>
      </c>
      <c r="V152">
        <v>100</v>
      </c>
      <c r="W152">
        <v>10</v>
      </c>
      <c r="X152">
        <v>10</v>
      </c>
      <c r="AC152" t="b">
        <f t="shared" si="21"/>
        <v>1</v>
      </c>
      <c r="AE152" t="s">
        <v>700</v>
      </c>
      <c r="AF152" t="s">
        <v>91</v>
      </c>
      <c r="AG152" t="s">
        <v>92</v>
      </c>
      <c r="AH152" t="s">
        <v>76</v>
      </c>
      <c r="AI152" t="s">
        <v>304</v>
      </c>
      <c r="AL152" t="s">
        <v>147</v>
      </c>
      <c r="AM152" t="s">
        <v>148</v>
      </c>
      <c r="AN152" t="s">
        <v>482</v>
      </c>
      <c r="AO152" t="s">
        <v>136</v>
      </c>
      <c r="AQ152">
        <v>3651</v>
      </c>
      <c r="AR152" t="s">
        <v>93</v>
      </c>
      <c r="AS152" t="s">
        <v>97</v>
      </c>
      <c r="AT152" t="s">
        <v>84</v>
      </c>
      <c r="AU152" t="s">
        <v>701</v>
      </c>
      <c r="AW152" t="s">
        <v>85</v>
      </c>
      <c r="BA152" t="s">
        <v>702</v>
      </c>
      <c r="BC152">
        <v>0</v>
      </c>
      <c r="BF152">
        <v>10</v>
      </c>
      <c r="BG152">
        <v>0</v>
      </c>
    </row>
    <row r="153" spans="1:61" x14ac:dyDescent="0.25">
      <c r="A153">
        <v>264</v>
      </c>
      <c r="B153" t="s">
        <v>682</v>
      </c>
      <c r="C153" t="s">
        <v>683</v>
      </c>
      <c r="D153" t="s">
        <v>684</v>
      </c>
      <c r="E153" t="s">
        <v>279</v>
      </c>
      <c r="F153" t="s">
        <v>582</v>
      </c>
      <c r="G153">
        <v>7.0000000000000001E-3</v>
      </c>
      <c r="J153" t="s">
        <v>689</v>
      </c>
      <c r="K153" t="s">
        <v>690</v>
      </c>
      <c r="L153" t="s">
        <v>703</v>
      </c>
      <c r="M153" t="s">
        <v>110</v>
      </c>
      <c r="N153">
        <v>4.5673000000000004</v>
      </c>
      <c r="O153" t="s">
        <v>111</v>
      </c>
      <c r="P153" t="s">
        <v>112</v>
      </c>
      <c r="Q153" t="s">
        <v>704</v>
      </c>
      <c r="R153" t="s">
        <v>73</v>
      </c>
      <c r="S153" t="s">
        <v>72</v>
      </c>
      <c r="T153" t="s">
        <v>465</v>
      </c>
      <c r="U153" t="s">
        <v>73</v>
      </c>
      <c r="V153">
        <v>30</v>
      </c>
      <c r="W153">
        <v>3</v>
      </c>
      <c r="X153">
        <v>10</v>
      </c>
      <c r="AF153" t="s">
        <v>74</v>
      </c>
      <c r="AG153" t="s">
        <v>75</v>
      </c>
      <c r="AH153" t="s">
        <v>76</v>
      </c>
      <c r="AI153" t="s">
        <v>116</v>
      </c>
      <c r="AJ153">
        <v>6</v>
      </c>
      <c r="AK153">
        <v>5</v>
      </c>
      <c r="AL153" t="s">
        <v>147</v>
      </c>
      <c r="AM153" t="s">
        <v>148</v>
      </c>
      <c r="AN153" t="s">
        <v>466</v>
      </c>
      <c r="AO153" t="s">
        <v>81</v>
      </c>
      <c r="AQ153">
        <v>3576</v>
      </c>
      <c r="AR153" t="s">
        <v>93</v>
      </c>
      <c r="AS153" t="s">
        <v>81</v>
      </c>
      <c r="AT153" t="s">
        <v>84</v>
      </c>
      <c r="AU153" t="s">
        <v>704</v>
      </c>
      <c r="AW153" t="s">
        <v>676</v>
      </c>
      <c r="BA153" t="s">
        <v>705</v>
      </c>
      <c r="BC153">
        <v>0</v>
      </c>
      <c r="BF153">
        <v>50</v>
      </c>
      <c r="BG153">
        <v>4</v>
      </c>
    </row>
    <row r="154" spans="1:61" x14ac:dyDescent="0.25">
      <c r="A154">
        <v>264</v>
      </c>
      <c r="B154" t="s">
        <v>682</v>
      </c>
      <c r="C154" t="s">
        <v>683</v>
      </c>
      <c r="D154" t="s">
        <v>684</v>
      </c>
      <c r="E154" t="s">
        <v>403</v>
      </c>
      <c r="F154" t="s">
        <v>404</v>
      </c>
      <c r="G154">
        <v>2.5000000000000001E-2</v>
      </c>
      <c r="H154">
        <f>ROUND(N154/V154/G154,2)</f>
        <v>1</v>
      </c>
      <c r="J154" t="s">
        <v>696</v>
      </c>
      <c r="K154" t="s">
        <v>697</v>
      </c>
      <c r="L154" t="s">
        <v>698</v>
      </c>
      <c r="M154" t="s">
        <v>165</v>
      </c>
      <c r="N154">
        <v>2.5</v>
      </c>
      <c r="O154" t="s">
        <v>85</v>
      </c>
      <c r="P154" t="s">
        <v>89</v>
      </c>
      <c r="Q154" t="s">
        <v>699</v>
      </c>
      <c r="R154" t="s">
        <v>89</v>
      </c>
      <c r="S154" t="s">
        <v>72</v>
      </c>
      <c r="T154" t="s">
        <v>72</v>
      </c>
      <c r="U154" t="s">
        <v>73</v>
      </c>
      <c r="V154">
        <v>100</v>
      </c>
      <c r="W154">
        <v>10</v>
      </c>
      <c r="X154">
        <v>10</v>
      </c>
      <c r="AC154" t="b">
        <f>IF(PRODUCT(W154:AB154)=V154,TRUE,IF(PRODUCT(W154:AB154)/3=V154/(10/3),TRUE,IF(PRODUCT(W154:AB154)/9=V154/10,TRUE,IF(PRODUCT(W154:AB154)/27=V154/(100/3),TRUE,FALSE))))</f>
        <v>1</v>
      </c>
      <c r="AE154" t="s">
        <v>700</v>
      </c>
      <c r="AF154" t="s">
        <v>91</v>
      </c>
      <c r="AG154" t="s">
        <v>92</v>
      </c>
      <c r="AH154" t="s">
        <v>76</v>
      </c>
      <c r="AI154" t="s">
        <v>304</v>
      </c>
      <c r="AL154" t="s">
        <v>147</v>
      </c>
      <c r="AM154" t="s">
        <v>148</v>
      </c>
      <c r="AN154" t="s">
        <v>135</v>
      </c>
      <c r="AO154" t="s">
        <v>136</v>
      </c>
      <c r="AQ154">
        <v>3650</v>
      </c>
      <c r="AR154" t="s">
        <v>137</v>
      </c>
      <c r="AS154" t="s">
        <v>136</v>
      </c>
      <c r="AU154" t="s">
        <v>706</v>
      </c>
      <c r="BA154" t="s">
        <v>707</v>
      </c>
    </row>
    <row r="155" spans="1:61" x14ac:dyDescent="0.25">
      <c r="A155">
        <v>264</v>
      </c>
      <c r="B155" t="s">
        <v>682</v>
      </c>
      <c r="C155" t="s">
        <v>683</v>
      </c>
      <c r="D155" t="s">
        <v>684</v>
      </c>
      <c r="E155" t="s">
        <v>64</v>
      </c>
      <c r="F155" t="s">
        <v>65</v>
      </c>
      <c r="G155">
        <v>0.1</v>
      </c>
      <c r="I155" s="1">
        <v>36671</v>
      </c>
      <c r="J155" t="s">
        <v>685</v>
      </c>
      <c r="K155" t="s">
        <v>686</v>
      </c>
      <c r="L155" t="s">
        <v>708</v>
      </c>
      <c r="Q155" t="s">
        <v>709</v>
      </c>
      <c r="R155" t="s">
        <v>73</v>
      </c>
      <c r="S155" t="s">
        <v>72</v>
      </c>
      <c r="T155" t="s">
        <v>204</v>
      </c>
      <c r="U155" t="s">
        <v>73</v>
      </c>
      <c r="AF155" t="s">
        <v>91</v>
      </c>
      <c r="AG155" t="s">
        <v>92</v>
      </c>
      <c r="AH155" t="s">
        <v>76</v>
      </c>
      <c r="AI155" t="s">
        <v>77</v>
      </c>
      <c r="AK155">
        <v>3</v>
      </c>
      <c r="AL155" t="s">
        <v>117</v>
      </c>
      <c r="AM155" t="s">
        <v>79</v>
      </c>
      <c r="AN155" t="s">
        <v>96</v>
      </c>
      <c r="AO155" t="s">
        <v>97</v>
      </c>
      <c r="AQ155">
        <v>588</v>
      </c>
      <c r="AR155" t="s">
        <v>83</v>
      </c>
      <c r="AS155" t="s">
        <v>97</v>
      </c>
      <c r="AT155" t="s">
        <v>84</v>
      </c>
      <c r="AU155" t="s">
        <v>709</v>
      </c>
      <c r="AW155" t="s">
        <v>99</v>
      </c>
      <c r="AZ155" t="s">
        <v>99</v>
      </c>
      <c r="BA155" t="s">
        <v>710</v>
      </c>
      <c r="BC155">
        <v>0</v>
      </c>
      <c r="BE155">
        <v>0</v>
      </c>
      <c r="BF155">
        <v>49</v>
      </c>
      <c r="BG155">
        <v>1</v>
      </c>
    </row>
    <row r="156" spans="1:61" x14ac:dyDescent="0.25">
      <c r="A156">
        <v>264</v>
      </c>
      <c r="B156" t="s">
        <v>682</v>
      </c>
      <c r="C156" t="s">
        <v>683</v>
      </c>
      <c r="D156" t="s">
        <v>684</v>
      </c>
      <c r="E156" t="s">
        <v>64</v>
      </c>
      <c r="F156" t="s">
        <v>65</v>
      </c>
      <c r="G156">
        <v>0.1</v>
      </c>
      <c r="I156" s="1">
        <v>36671</v>
      </c>
      <c r="J156" t="s">
        <v>685</v>
      </c>
      <c r="K156" t="s">
        <v>686</v>
      </c>
      <c r="L156" t="s">
        <v>711</v>
      </c>
      <c r="Q156" t="s">
        <v>709</v>
      </c>
      <c r="R156" t="s">
        <v>71</v>
      </c>
      <c r="S156" t="s">
        <v>72</v>
      </c>
      <c r="T156" t="s">
        <v>204</v>
      </c>
      <c r="U156" t="s">
        <v>73</v>
      </c>
      <c r="AF156" t="s">
        <v>91</v>
      </c>
      <c r="AG156" t="s">
        <v>92</v>
      </c>
      <c r="AH156" t="s">
        <v>76</v>
      </c>
      <c r="AI156" t="s">
        <v>304</v>
      </c>
      <c r="AL156" t="s">
        <v>168</v>
      </c>
      <c r="AM156" t="s">
        <v>169</v>
      </c>
      <c r="AN156" t="s">
        <v>80</v>
      </c>
      <c r="AO156" t="s">
        <v>97</v>
      </c>
      <c r="AQ156">
        <v>592</v>
      </c>
      <c r="AR156" t="s">
        <v>83</v>
      </c>
      <c r="AS156" t="s">
        <v>97</v>
      </c>
      <c r="AT156" t="s">
        <v>84</v>
      </c>
      <c r="AU156" t="s">
        <v>709</v>
      </c>
      <c r="AW156" t="s">
        <v>99</v>
      </c>
      <c r="AZ156" t="s">
        <v>99</v>
      </c>
      <c r="BA156" t="s">
        <v>710</v>
      </c>
      <c r="BC156">
        <v>0</v>
      </c>
      <c r="BE156">
        <v>0</v>
      </c>
      <c r="BF156">
        <v>49</v>
      </c>
      <c r="BG156">
        <v>2</v>
      </c>
    </row>
    <row r="157" spans="1:61" x14ac:dyDescent="0.25">
      <c r="A157">
        <v>264</v>
      </c>
      <c r="B157" t="s">
        <v>682</v>
      </c>
      <c r="C157" t="s">
        <v>683</v>
      </c>
      <c r="D157" t="s">
        <v>684</v>
      </c>
      <c r="E157" t="s">
        <v>64</v>
      </c>
      <c r="F157" t="s">
        <v>65</v>
      </c>
      <c r="G157">
        <v>0.1</v>
      </c>
      <c r="I157" s="1">
        <v>36671</v>
      </c>
      <c r="J157" t="s">
        <v>685</v>
      </c>
      <c r="K157" t="s">
        <v>686</v>
      </c>
      <c r="L157" t="s">
        <v>708</v>
      </c>
      <c r="P157" t="s">
        <v>69</v>
      </c>
      <c r="Q157" t="s">
        <v>712</v>
      </c>
      <c r="R157" t="s">
        <v>73</v>
      </c>
      <c r="S157" t="s">
        <v>72</v>
      </c>
      <c r="T157" t="s">
        <v>204</v>
      </c>
      <c r="U157" t="s">
        <v>73</v>
      </c>
      <c r="AF157" t="s">
        <v>74</v>
      </c>
      <c r="AG157" t="s">
        <v>75</v>
      </c>
      <c r="AH157" t="s">
        <v>76</v>
      </c>
      <c r="AI157" t="s">
        <v>77</v>
      </c>
      <c r="AK157">
        <v>3</v>
      </c>
      <c r="AL157" t="s">
        <v>117</v>
      </c>
      <c r="AM157" t="s">
        <v>79</v>
      </c>
      <c r="AN157" t="s">
        <v>713</v>
      </c>
      <c r="AO157" t="s">
        <v>81</v>
      </c>
      <c r="AP157" t="s">
        <v>154</v>
      </c>
      <c r="AQ157">
        <v>585</v>
      </c>
      <c r="AR157" t="s">
        <v>83</v>
      </c>
      <c r="AS157" t="s">
        <v>81</v>
      </c>
      <c r="AT157" t="s">
        <v>84</v>
      </c>
      <c r="AU157" t="s">
        <v>712</v>
      </c>
      <c r="AW157" t="s">
        <v>99</v>
      </c>
      <c r="AZ157" t="s">
        <v>99</v>
      </c>
      <c r="BC157">
        <v>0</v>
      </c>
      <c r="BE157">
        <v>0</v>
      </c>
      <c r="BF157">
        <v>50</v>
      </c>
      <c r="BG157">
        <v>0</v>
      </c>
    </row>
    <row r="158" spans="1:61" x14ac:dyDescent="0.25">
      <c r="A158">
        <v>264</v>
      </c>
      <c r="B158" t="s">
        <v>682</v>
      </c>
      <c r="C158" t="s">
        <v>683</v>
      </c>
      <c r="D158" t="s">
        <v>684</v>
      </c>
      <c r="E158" t="s">
        <v>64</v>
      </c>
      <c r="F158" t="s">
        <v>86</v>
      </c>
      <c r="G158">
        <v>0.03</v>
      </c>
      <c r="H158">
        <f t="shared" ref="H158:H160" si="22">ROUND(N158/V158/G158,2)</f>
        <v>1.1299999999999999</v>
      </c>
      <c r="I158" s="1">
        <v>36671</v>
      </c>
      <c r="J158" t="s">
        <v>685</v>
      </c>
      <c r="K158" t="s">
        <v>686</v>
      </c>
      <c r="L158" t="s">
        <v>714</v>
      </c>
      <c r="M158" t="s">
        <v>129</v>
      </c>
      <c r="N158">
        <v>3.4</v>
      </c>
      <c r="O158" t="s">
        <v>85</v>
      </c>
      <c r="P158" t="s">
        <v>112</v>
      </c>
      <c r="Q158" t="s">
        <v>715</v>
      </c>
      <c r="R158" t="s">
        <v>71</v>
      </c>
      <c r="S158" t="s">
        <v>72</v>
      </c>
      <c r="T158" t="s">
        <v>72</v>
      </c>
      <c r="U158" t="s">
        <v>73</v>
      </c>
      <c r="V158">
        <v>100</v>
      </c>
      <c r="W158">
        <v>10</v>
      </c>
      <c r="X158">
        <v>10</v>
      </c>
      <c r="AC158" t="b">
        <f t="shared" ref="AC158:AC160" si="23">IF(PRODUCT(W158:AB158)=V158,TRUE,IF(PRODUCT(W158:AB158)/3=V158/(10/3),TRUE,IF(PRODUCT(W158:AB158)/9=V158/10,TRUE,IF(PRODUCT(W158:AB158)/27=V158/(100/3),TRUE,FALSE))))</f>
        <v>1</v>
      </c>
      <c r="AF158" t="s">
        <v>91</v>
      </c>
      <c r="AG158" t="s">
        <v>92</v>
      </c>
      <c r="AH158" t="s">
        <v>76</v>
      </c>
      <c r="AI158" t="s">
        <v>132</v>
      </c>
      <c r="AL158" t="s">
        <v>168</v>
      </c>
      <c r="AM158" t="s">
        <v>169</v>
      </c>
      <c r="AN158" t="s">
        <v>482</v>
      </c>
      <c r="AO158" t="s">
        <v>136</v>
      </c>
      <c r="AP158" t="s">
        <v>376</v>
      </c>
      <c r="AQ158">
        <v>580</v>
      </c>
      <c r="AR158" t="s">
        <v>93</v>
      </c>
      <c r="AS158" t="s">
        <v>97</v>
      </c>
      <c r="AT158" t="s">
        <v>84</v>
      </c>
      <c r="AU158" t="s">
        <v>716</v>
      </c>
      <c r="AW158" t="s">
        <v>85</v>
      </c>
      <c r="BA158" t="s">
        <v>717</v>
      </c>
      <c r="BC158">
        <v>0</v>
      </c>
      <c r="BF158">
        <v>100</v>
      </c>
      <c r="BG158">
        <v>3</v>
      </c>
    </row>
    <row r="159" spans="1:61" x14ac:dyDescent="0.25">
      <c r="A159">
        <v>527</v>
      </c>
      <c r="B159" t="s">
        <v>718</v>
      </c>
      <c r="C159" t="s">
        <v>719</v>
      </c>
      <c r="D159" t="s">
        <v>628</v>
      </c>
      <c r="E159" t="s">
        <v>64</v>
      </c>
      <c r="F159" t="s">
        <v>86</v>
      </c>
      <c r="G159">
        <v>1E-4</v>
      </c>
      <c r="H159">
        <f t="shared" si="22"/>
        <v>1.33</v>
      </c>
      <c r="I159" s="1">
        <v>32377</v>
      </c>
      <c r="J159" t="s">
        <v>720</v>
      </c>
      <c r="K159" t="s">
        <v>721</v>
      </c>
      <c r="L159" t="s">
        <v>722</v>
      </c>
      <c r="M159" t="s">
        <v>144</v>
      </c>
      <c r="N159">
        <v>0.4</v>
      </c>
      <c r="O159" t="s">
        <v>85</v>
      </c>
      <c r="P159" t="s">
        <v>89</v>
      </c>
      <c r="Q159" t="s">
        <v>723</v>
      </c>
      <c r="R159" t="s">
        <v>71</v>
      </c>
      <c r="S159" t="s">
        <v>72</v>
      </c>
      <c r="T159" t="s">
        <v>72</v>
      </c>
      <c r="U159" t="s">
        <v>71</v>
      </c>
      <c r="V159">
        <v>3000</v>
      </c>
      <c r="W159">
        <v>10</v>
      </c>
      <c r="X159">
        <v>10</v>
      </c>
      <c r="Y159">
        <v>10</v>
      </c>
      <c r="AA159">
        <v>3</v>
      </c>
      <c r="AC159" t="b">
        <f t="shared" si="23"/>
        <v>1</v>
      </c>
      <c r="AF159" t="s">
        <v>91</v>
      </c>
      <c r="AG159" t="s">
        <v>633</v>
      </c>
      <c r="AH159" t="s">
        <v>76</v>
      </c>
      <c r="AI159" t="s">
        <v>215</v>
      </c>
      <c r="AL159" t="s">
        <v>634</v>
      </c>
      <c r="AM159" t="s">
        <v>79</v>
      </c>
      <c r="AN159" t="s">
        <v>635</v>
      </c>
      <c r="AO159" t="s">
        <v>136</v>
      </c>
      <c r="AP159" t="s">
        <v>72</v>
      </c>
      <c r="AQ159">
        <v>1406</v>
      </c>
      <c r="AR159" t="s">
        <v>197</v>
      </c>
      <c r="AS159" t="s">
        <v>97</v>
      </c>
      <c r="AT159" t="s">
        <v>138</v>
      </c>
      <c r="AU159" t="s">
        <v>723</v>
      </c>
      <c r="AV159" t="s">
        <v>199</v>
      </c>
      <c r="AW159" t="s">
        <v>218</v>
      </c>
      <c r="AX159" t="s">
        <v>638</v>
      </c>
      <c r="BA159" t="s">
        <v>724</v>
      </c>
      <c r="BC159">
        <v>0</v>
      </c>
      <c r="BF159">
        <v>20</v>
      </c>
      <c r="BH159">
        <v>0.85</v>
      </c>
      <c r="BI159">
        <v>0.02</v>
      </c>
    </row>
    <row r="160" spans="1:61" x14ac:dyDescent="0.25">
      <c r="A160">
        <v>527</v>
      </c>
      <c r="B160" t="s">
        <v>718</v>
      </c>
      <c r="C160" t="s">
        <v>719</v>
      </c>
      <c r="D160" t="s">
        <v>628</v>
      </c>
      <c r="E160" t="s">
        <v>64</v>
      </c>
      <c r="F160" t="s">
        <v>86</v>
      </c>
      <c r="G160">
        <v>1E-4</v>
      </c>
      <c r="H160">
        <f t="shared" si="22"/>
        <v>1.33</v>
      </c>
      <c r="I160" s="1">
        <v>32377</v>
      </c>
      <c r="J160" t="s">
        <v>720</v>
      </c>
      <c r="K160" t="s">
        <v>721</v>
      </c>
      <c r="L160" t="s">
        <v>722</v>
      </c>
      <c r="M160" t="s">
        <v>144</v>
      </c>
      <c r="N160">
        <v>0.4</v>
      </c>
      <c r="O160" t="s">
        <v>85</v>
      </c>
      <c r="P160" t="s">
        <v>89</v>
      </c>
      <c r="Q160" t="s">
        <v>723</v>
      </c>
      <c r="R160" t="s">
        <v>71</v>
      </c>
      <c r="S160" t="s">
        <v>72</v>
      </c>
      <c r="T160" t="s">
        <v>72</v>
      </c>
      <c r="U160" t="s">
        <v>71</v>
      </c>
      <c r="V160">
        <v>3000</v>
      </c>
      <c r="W160">
        <v>10</v>
      </c>
      <c r="X160">
        <v>10</v>
      </c>
      <c r="Y160">
        <v>10</v>
      </c>
      <c r="AA160">
        <v>3</v>
      </c>
      <c r="AC160" t="b">
        <f t="shared" si="23"/>
        <v>1</v>
      </c>
      <c r="AF160" t="s">
        <v>91</v>
      </c>
      <c r="AG160" t="s">
        <v>633</v>
      </c>
      <c r="AH160" t="s">
        <v>76</v>
      </c>
      <c r="AI160" t="s">
        <v>215</v>
      </c>
      <c r="AL160" t="s">
        <v>634</v>
      </c>
      <c r="AM160" t="s">
        <v>79</v>
      </c>
      <c r="AN160" t="s">
        <v>635</v>
      </c>
      <c r="AO160" t="s">
        <v>136</v>
      </c>
      <c r="AP160" t="s">
        <v>72</v>
      </c>
      <c r="AQ160">
        <v>2528</v>
      </c>
      <c r="AR160" t="s">
        <v>197</v>
      </c>
      <c r="AS160" t="s">
        <v>81</v>
      </c>
      <c r="AT160" t="s">
        <v>138</v>
      </c>
      <c r="AU160" t="s">
        <v>723</v>
      </c>
      <c r="AV160" t="s">
        <v>199</v>
      </c>
      <c r="AW160" t="s">
        <v>218</v>
      </c>
      <c r="AX160" t="s">
        <v>638</v>
      </c>
      <c r="BA160" t="s">
        <v>725</v>
      </c>
      <c r="BC160">
        <v>0</v>
      </c>
      <c r="BF160">
        <v>20</v>
      </c>
      <c r="BH160">
        <v>0.68</v>
      </c>
      <c r="BI160">
        <v>0.01</v>
      </c>
    </row>
    <row r="161" spans="1:61" x14ac:dyDescent="0.25">
      <c r="A161">
        <v>675</v>
      </c>
      <c r="B161" t="s">
        <v>726</v>
      </c>
      <c r="C161" t="s">
        <v>727</v>
      </c>
      <c r="E161" t="s">
        <v>184</v>
      </c>
      <c r="F161" t="s">
        <v>253</v>
      </c>
      <c r="G161">
        <v>2.4</v>
      </c>
      <c r="J161" t="s">
        <v>185</v>
      </c>
      <c r="K161" t="s">
        <v>625</v>
      </c>
      <c r="L161" t="s">
        <v>728</v>
      </c>
      <c r="P161" t="s">
        <v>112</v>
      </c>
      <c r="Q161" t="s">
        <v>729</v>
      </c>
      <c r="R161" t="s">
        <v>73</v>
      </c>
      <c r="S161" t="s">
        <v>72</v>
      </c>
      <c r="T161" t="s">
        <v>189</v>
      </c>
      <c r="U161" t="s">
        <v>73</v>
      </c>
      <c r="AF161" t="s">
        <v>91</v>
      </c>
      <c r="AG161" t="s">
        <v>296</v>
      </c>
      <c r="AH161" t="s">
        <v>76</v>
      </c>
      <c r="AI161" t="s">
        <v>77</v>
      </c>
      <c r="AK161">
        <v>2</v>
      </c>
      <c r="AL161" t="s">
        <v>730</v>
      </c>
      <c r="AM161" t="s">
        <v>79</v>
      </c>
      <c r="AN161" t="s">
        <v>412</v>
      </c>
      <c r="AO161" t="s">
        <v>136</v>
      </c>
      <c r="AP161" t="s">
        <v>82</v>
      </c>
      <c r="AQ161">
        <v>2543</v>
      </c>
      <c r="AR161" t="s">
        <v>83</v>
      </c>
      <c r="AS161" t="s">
        <v>97</v>
      </c>
      <c r="AT161" t="s">
        <v>84</v>
      </c>
      <c r="AU161" t="s">
        <v>729</v>
      </c>
      <c r="AW161" t="s">
        <v>731</v>
      </c>
      <c r="BC161">
        <v>0</v>
      </c>
      <c r="BF161">
        <v>6</v>
      </c>
      <c r="BG161">
        <v>0</v>
      </c>
    </row>
    <row r="162" spans="1:61" x14ac:dyDescent="0.25">
      <c r="A162">
        <v>21</v>
      </c>
      <c r="B162" t="s">
        <v>732</v>
      </c>
      <c r="C162" t="s">
        <v>733</v>
      </c>
      <c r="D162" t="s">
        <v>734</v>
      </c>
      <c r="E162" t="s">
        <v>64</v>
      </c>
      <c r="F162" t="s">
        <v>86</v>
      </c>
      <c r="G162">
        <v>0.01</v>
      </c>
      <c r="H162">
        <f t="shared" ref="H162:H164" si="24">ROUND(N162/V162/G162,2)</f>
        <v>1</v>
      </c>
      <c r="I162" s="1">
        <v>32203</v>
      </c>
      <c r="J162" t="s">
        <v>735</v>
      </c>
      <c r="K162" t="s">
        <v>736</v>
      </c>
      <c r="L162" t="s">
        <v>419</v>
      </c>
      <c r="M162" t="s">
        <v>144</v>
      </c>
      <c r="N162">
        <v>10</v>
      </c>
      <c r="O162" t="s">
        <v>85</v>
      </c>
      <c r="P162" t="s">
        <v>89</v>
      </c>
      <c r="Q162" t="s">
        <v>737</v>
      </c>
      <c r="R162" t="s">
        <v>71</v>
      </c>
      <c r="S162" t="s">
        <v>72</v>
      </c>
      <c r="T162" t="s">
        <v>72</v>
      </c>
      <c r="U162" t="s">
        <v>71</v>
      </c>
      <c r="V162">
        <v>1000</v>
      </c>
      <c r="W162">
        <v>10</v>
      </c>
      <c r="X162">
        <v>10</v>
      </c>
      <c r="Y162">
        <v>10</v>
      </c>
      <c r="AC162" t="b">
        <f t="shared" ref="AC162:AC164" si="25">IF(PRODUCT(W162:AB162)=V162,TRUE,IF(PRODUCT(W162:AB162)/3=V162/(10/3),TRUE,IF(PRODUCT(W162:AB162)/9=V162/10,TRUE,IF(PRODUCT(W162:AB162)/27=V162/(100/3),TRUE,FALSE))))</f>
        <v>1</v>
      </c>
      <c r="AF162" t="s">
        <v>91</v>
      </c>
      <c r="AG162" t="s">
        <v>240</v>
      </c>
      <c r="AH162" t="s">
        <v>97</v>
      </c>
      <c r="AI162" t="s">
        <v>77</v>
      </c>
      <c r="AL162" t="s">
        <v>133</v>
      </c>
      <c r="AM162" t="s">
        <v>134</v>
      </c>
      <c r="AN162" t="s">
        <v>80</v>
      </c>
      <c r="AO162" t="s">
        <v>136</v>
      </c>
      <c r="AP162" t="s">
        <v>154</v>
      </c>
      <c r="AQ162">
        <v>292</v>
      </c>
      <c r="AR162" t="s">
        <v>424</v>
      </c>
      <c r="AS162" t="s">
        <v>136</v>
      </c>
      <c r="AT162" t="s">
        <v>138</v>
      </c>
      <c r="AU162" t="s">
        <v>738</v>
      </c>
      <c r="AV162" t="s">
        <v>199</v>
      </c>
      <c r="AW162" t="s">
        <v>85</v>
      </c>
      <c r="AX162" t="s">
        <v>739</v>
      </c>
      <c r="BA162" t="s">
        <v>740</v>
      </c>
      <c r="BC162">
        <v>0</v>
      </c>
      <c r="BF162">
        <v>6</v>
      </c>
      <c r="BH162">
        <v>38.9</v>
      </c>
      <c r="BI162">
        <v>4.0999999999999996</v>
      </c>
    </row>
    <row r="163" spans="1:61" x14ac:dyDescent="0.25">
      <c r="A163">
        <v>21</v>
      </c>
      <c r="B163" t="s">
        <v>732</v>
      </c>
      <c r="C163" t="s">
        <v>733</v>
      </c>
      <c r="D163" t="s">
        <v>734</v>
      </c>
      <c r="E163" t="s">
        <v>64</v>
      </c>
      <c r="F163" t="s">
        <v>86</v>
      </c>
      <c r="G163">
        <v>0.01</v>
      </c>
      <c r="H163">
        <f t="shared" si="24"/>
        <v>1</v>
      </c>
      <c r="I163" s="1">
        <v>32203</v>
      </c>
      <c r="J163" t="s">
        <v>735</v>
      </c>
      <c r="K163" t="s">
        <v>736</v>
      </c>
      <c r="L163" t="s">
        <v>419</v>
      </c>
      <c r="M163" t="s">
        <v>144</v>
      </c>
      <c r="N163">
        <v>10</v>
      </c>
      <c r="O163" t="s">
        <v>85</v>
      </c>
      <c r="P163" t="s">
        <v>89</v>
      </c>
      <c r="Q163" t="s">
        <v>737</v>
      </c>
      <c r="R163" t="s">
        <v>71</v>
      </c>
      <c r="S163" t="s">
        <v>72</v>
      </c>
      <c r="T163" t="s">
        <v>72</v>
      </c>
      <c r="U163" t="s">
        <v>71</v>
      </c>
      <c r="V163">
        <v>1000</v>
      </c>
      <c r="W163">
        <v>10</v>
      </c>
      <c r="X163">
        <v>10</v>
      </c>
      <c r="Y163">
        <v>10</v>
      </c>
      <c r="AC163" t="b">
        <f t="shared" si="25"/>
        <v>1</v>
      </c>
      <c r="AF163" t="s">
        <v>91</v>
      </c>
      <c r="AG163" t="s">
        <v>240</v>
      </c>
      <c r="AH163" t="s">
        <v>97</v>
      </c>
      <c r="AI163" t="s">
        <v>77</v>
      </c>
      <c r="AL163" t="s">
        <v>133</v>
      </c>
      <c r="AM163" t="s">
        <v>134</v>
      </c>
      <c r="AN163" t="s">
        <v>80</v>
      </c>
      <c r="AO163" t="s">
        <v>136</v>
      </c>
      <c r="AP163" t="s">
        <v>154</v>
      </c>
      <c r="AQ163">
        <v>2533</v>
      </c>
      <c r="AR163" t="s">
        <v>424</v>
      </c>
      <c r="AS163" t="s">
        <v>136</v>
      </c>
      <c r="AT163" t="s">
        <v>138</v>
      </c>
      <c r="AU163" t="s">
        <v>741</v>
      </c>
      <c r="AV163" t="s">
        <v>199</v>
      </c>
      <c r="AW163" t="s">
        <v>85</v>
      </c>
      <c r="AX163" t="s">
        <v>742</v>
      </c>
      <c r="BA163" t="s">
        <v>743</v>
      </c>
      <c r="BC163">
        <v>0</v>
      </c>
      <c r="BF163">
        <v>6</v>
      </c>
      <c r="BH163">
        <v>4</v>
      </c>
      <c r="BI163">
        <v>0.1</v>
      </c>
    </row>
    <row r="164" spans="1:61" x14ac:dyDescent="0.25">
      <c r="A164">
        <v>21</v>
      </c>
      <c r="B164" t="s">
        <v>732</v>
      </c>
      <c r="C164" t="s">
        <v>733</v>
      </c>
      <c r="D164" t="s">
        <v>734</v>
      </c>
      <c r="E164" t="s">
        <v>64</v>
      </c>
      <c r="F164" t="s">
        <v>86</v>
      </c>
      <c r="G164">
        <v>0.01</v>
      </c>
      <c r="H164">
        <f t="shared" si="24"/>
        <v>1</v>
      </c>
      <c r="I164" s="1">
        <v>32203</v>
      </c>
      <c r="J164" t="s">
        <v>735</v>
      </c>
      <c r="K164" t="s">
        <v>736</v>
      </c>
      <c r="L164" t="s">
        <v>419</v>
      </c>
      <c r="M164" t="s">
        <v>144</v>
      </c>
      <c r="N164">
        <v>10</v>
      </c>
      <c r="O164" t="s">
        <v>85</v>
      </c>
      <c r="P164" t="s">
        <v>89</v>
      </c>
      <c r="Q164" t="s">
        <v>737</v>
      </c>
      <c r="R164" t="s">
        <v>71</v>
      </c>
      <c r="S164" t="s">
        <v>72</v>
      </c>
      <c r="T164" t="s">
        <v>72</v>
      </c>
      <c r="U164" t="s">
        <v>71</v>
      </c>
      <c r="V164">
        <v>1000</v>
      </c>
      <c r="W164">
        <v>10</v>
      </c>
      <c r="X164">
        <v>10</v>
      </c>
      <c r="Y164">
        <v>10</v>
      </c>
      <c r="AC164" t="b">
        <f t="shared" si="25"/>
        <v>1</v>
      </c>
      <c r="AF164" t="s">
        <v>91</v>
      </c>
      <c r="AG164" t="s">
        <v>240</v>
      </c>
      <c r="AH164" t="s">
        <v>97</v>
      </c>
      <c r="AI164" t="s">
        <v>77</v>
      </c>
      <c r="AL164" t="s">
        <v>133</v>
      </c>
      <c r="AM164" t="s">
        <v>134</v>
      </c>
      <c r="AN164" t="s">
        <v>80</v>
      </c>
      <c r="AO164" t="s">
        <v>136</v>
      </c>
      <c r="AP164" t="s">
        <v>154</v>
      </c>
      <c r="AQ164">
        <v>291</v>
      </c>
      <c r="AR164" t="s">
        <v>197</v>
      </c>
      <c r="AS164" t="s">
        <v>136</v>
      </c>
      <c r="AT164" t="s">
        <v>138</v>
      </c>
      <c r="AU164" t="s">
        <v>744</v>
      </c>
      <c r="AV164" t="s">
        <v>199</v>
      </c>
      <c r="AW164" t="s">
        <v>85</v>
      </c>
      <c r="AX164" t="s">
        <v>745</v>
      </c>
      <c r="BA164" t="s">
        <v>746</v>
      </c>
      <c r="BC164">
        <v>0</v>
      </c>
      <c r="BF164">
        <v>6</v>
      </c>
      <c r="BH164">
        <v>3.01</v>
      </c>
      <c r="BI164">
        <v>0.06</v>
      </c>
    </row>
    <row r="165" spans="1:61" x14ac:dyDescent="0.25">
      <c r="A165">
        <v>23</v>
      </c>
      <c r="B165" t="s">
        <v>747</v>
      </c>
      <c r="C165" t="s">
        <v>748</v>
      </c>
      <c r="D165" t="s">
        <v>555</v>
      </c>
      <c r="E165" t="s">
        <v>184</v>
      </c>
      <c r="F165" t="s">
        <v>253</v>
      </c>
      <c r="G165">
        <v>5.4000000000000003E-3</v>
      </c>
      <c r="J165" t="s">
        <v>185</v>
      </c>
      <c r="K165" t="s">
        <v>300</v>
      </c>
      <c r="L165" t="s">
        <v>749</v>
      </c>
      <c r="P165" t="s">
        <v>112</v>
      </c>
      <c r="Q165" t="s">
        <v>750</v>
      </c>
      <c r="R165" t="s">
        <v>73</v>
      </c>
      <c r="S165" t="s">
        <v>72</v>
      </c>
      <c r="T165" t="s">
        <v>189</v>
      </c>
      <c r="U165" t="s">
        <v>73</v>
      </c>
      <c r="AF165" t="s">
        <v>74</v>
      </c>
      <c r="AG165" t="s">
        <v>75</v>
      </c>
      <c r="AH165" t="s">
        <v>76</v>
      </c>
      <c r="AI165" t="s">
        <v>77</v>
      </c>
      <c r="AK165">
        <v>5</v>
      </c>
      <c r="AL165" t="s">
        <v>117</v>
      </c>
      <c r="AM165" t="s">
        <v>79</v>
      </c>
      <c r="AN165" t="s">
        <v>80</v>
      </c>
      <c r="AO165" t="s">
        <v>136</v>
      </c>
      <c r="AP165" t="s">
        <v>72</v>
      </c>
      <c r="AQ165">
        <v>2545</v>
      </c>
      <c r="AR165" t="s">
        <v>83</v>
      </c>
      <c r="AS165" t="s">
        <v>97</v>
      </c>
      <c r="AT165" t="s">
        <v>84</v>
      </c>
      <c r="AU165" t="s">
        <v>750</v>
      </c>
      <c r="AW165" t="s">
        <v>99</v>
      </c>
      <c r="AY165" t="s">
        <v>100</v>
      </c>
      <c r="BC165">
        <v>0</v>
      </c>
      <c r="BD165">
        <v>0</v>
      </c>
      <c r="BF165">
        <v>50</v>
      </c>
      <c r="BG165">
        <v>17</v>
      </c>
    </row>
    <row r="166" spans="1:61" x14ac:dyDescent="0.25">
      <c r="A166">
        <v>23</v>
      </c>
      <c r="B166" t="s">
        <v>747</v>
      </c>
      <c r="C166" t="s">
        <v>748</v>
      </c>
      <c r="D166" t="s">
        <v>555</v>
      </c>
      <c r="E166" t="s">
        <v>279</v>
      </c>
      <c r="G166">
        <v>7.0000000000000007E-2</v>
      </c>
      <c r="J166" t="s">
        <v>751</v>
      </c>
      <c r="K166" t="s">
        <v>556</v>
      </c>
      <c r="L166" t="s">
        <v>752</v>
      </c>
      <c r="M166" t="s">
        <v>129</v>
      </c>
      <c r="N166">
        <v>7</v>
      </c>
      <c r="O166" t="s">
        <v>85</v>
      </c>
      <c r="P166" t="s">
        <v>195</v>
      </c>
      <c r="Q166" t="s">
        <v>753</v>
      </c>
      <c r="R166" t="s">
        <v>73</v>
      </c>
      <c r="S166" t="s">
        <v>72</v>
      </c>
      <c r="T166" t="s">
        <v>72</v>
      </c>
      <c r="U166" t="s">
        <v>73</v>
      </c>
      <c r="V166">
        <v>100</v>
      </c>
      <c r="W166">
        <v>10</v>
      </c>
      <c r="X166">
        <v>10</v>
      </c>
      <c r="AF166" t="s">
        <v>754</v>
      </c>
      <c r="AG166" t="s">
        <v>755</v>
      </c>
      <c r="AH166" t="s">
        <v>76</v>
      </c>
      <c r="AI166" t="s">
        <v>132</v>
      </c>
      <c r="AK166">
        <v>5</v>
      </c>
      <c r="AL166" t="s">
        <v>454</v>
      </c>
      <c r="AM166" t="s">
        <v>148</v>
      </c>
      <c r="AN166" t="s">
        <v>80</v>
      </c>
      <c r="AO166" t="s">
        <v>136</v>
      </c>
      <c r="AP166" t="s">
        <v>82</v>
      </c>
      <c r="AQ166">
        <v>3579</v>
      </c>
      <c r="AR166" t="s">
        <v>648</v>
      </c>
      <c r="AS166" t="s">
        <v>136</v>
      </c>
      <c r="AT166" t="s">
        <v>138</v>
      </c>
      <c r="AU166" t="s">
        <v>753</v>
      </c>
      <c r="AV166" t="s">
        <v>140</v>
      </c>
      <c r="AW166" t="s">
        <v>99</v>
      </c>
      <c r="AX166" t="s">
        <v>219</v>
      </c>
      <c r="AY166" t="s">
        <v>100</v>
      </c>
      <c r="BC166">
        <v>0</v>
      </c>
      <c r="BD166">
        <v>0</v>
      </c>
      <c r="BF166">
        <v>5</v>
      </c>
      <c r="BH166">
        <v>173.4</v>
      </c>
      <c r="BI166">
        <v>55.09</v>
      </c>
    </row>
    <row r="167" spans="1:61" x14ac:dyDescent="0.25">
      <c r="A167">
        <v>23</v>
      </c>
      <c r="B167" t="s">
        <v>747</v>
      </c>
      <c r="C167" t="s">
        <v>748</v>
      </c>
      <c r="D167" t="s">
        <v>555</v>
      </c>
      <c r="E167" t="s">
        <v>279</v>
      </c>
      <c r="F167" t="s">
        <v>582</v>
      </c>
      <c r="G167">
        <v>0.01</v>
      </c>
      <c r="J167" t="s">
        <v>751</v>
      </c>
      <c r="K167" t="s">
        <v>556</v>
      </c>
      <c r="L167" t="s">
        <v>756</v>
      </c>
      <c r="M167" t="s">
        <v>110</v>
      </c>
      <c r="N167">
        <v>9.51</v>
      </c>
      <c r="O167" t="s">
        <v>121</v>
      </c>
      <c r="P167" t="s">
        <v>112</v>
      </c>
      <c r="Q167" t="s">
        <v>757</v>
      </c>
      <c r="R167" t="s">
        <v>73</v>
      </c>
      <c r="S167" t="s">
        <v>72</v>
      </c>
      <c r="T167" t="s">
        <v>72</v>
      </c>
      <c r="U167" t="s">
        <v>73</v>
      </c>
      <c r="V167">
        <v>30</v>
      </c>
      <c r="W167">
        <v>3</v>
      </c>
      <c r="X167">
        <v>10</v>
      </c>
      <c r="AF167" t="s">
        <v>91</v>
      </c>
      <c r="AG167" t="s">
        <v>92</v>
      </c>
      <c r="AH167" t="s">
        <v>76</v>
      </c>
      <c r="AI167" t="s">
        <v>116</v>
      </c>
      <c r="AJ167">
        <v>6</v>
      </c>
      <c r="AK167">
        <v>5</v>
      </c>
      <c r="AL167" t="s">
        <v>117</v>
      </c>
      <c r="AM167" t="s">
        <v>79</v>
      </c>
      <c r="AN167" t="s">
        <v>466</v>
      </c>
      <c r="AO167" t="s">
        <v>81</v>
      </c>
      <c r="AP167" t="s">
        <v>72</v>
      </c>
      <c r="AQ167">
        <v>3578</v>
      </c>
      <c r="AR167" t="s">
        <v>93</v>
      </c>
      <c r="AS167" t="s">
        <v>81</v>
      </c>
      <c r="AT167" t="s">
        <v>84</v>
      </c>
      <c r="AU167" t="s">
        <v>758</v>
      </c>
      <c r="AW167" t="s">
        <v>676</v>
      </c>
      <c r="AY167" t="s">
        <v>759</v>
      </c>
      <c r="BC167">
        <v>0</v>
      </c>
      <c r="BD167">
        <v>0</v>
      </c>
      <c r="BF167">
        <v>50</v>
      </c>
      <c r="BG167">
        <v>27</v>
      </c>
    </row>
    <row r="168" spans="1:61" x14ac:dyDescent="0.25">
      <c r="A168">
        <v>23</v>
      </c>
      <c r="B168" t="s">
        <v>747</v>
      </c>
      <c r="C168" t="s">
        <v>748</v>
      </c>
      <c r="D168" t="s">
        <v>555</v>
      </c>
      <c r="E168" t="s">
        <v>161</v>
      </c>
      <c r="F168" t="s">
        <v>65</v>
      </c>
      <c r="G168">
        <v>2.4E-2</v>
      </c>
      <c r="J168" t="s">
        <v>760</v>
      </c>
      <c r="L168" t="s">
        <v>761</v>
      </c>
      <c r="Q168" t="s">
        <v>302</v>
      </c>
      <c r="U168" t="s">
        <v>71</v>
      </c>
      <c r="AF168" t="s">
        <v>74</v>
      </c>
      <c r="AG168" t="s">
        <v>75</v>
      </c>
      <c r="AH168" t="s">
        <v>76</v>
      </c>
      <c r="AI168" t="s">
        <v>77</v>
      </c>
      <c r="AK168">
        <v>5</v>
      </c>
      <c r="AL168" t="s">
        <v>78</v>
      </c>
      <c r="AM168" t="s">
        <v>79</v>
      </c>
      <c r="AN168" t="s">
        <v>80</v>
      </c>
      <c r="AO168" t="s">
        <v>136</v>
      </c>
      <c r="AP168" t="s">
        <v>72</v>
      </c>
      <c r="AQ168">
        <v>3657</v>
      </c>
      <c r="AR168" t="s">
        <v>83</v>
      </c>
      <c r="AS168" t="s">
        <v>81</v>
      </c>
      <c r="AT168" t="s">
        <v>84</v>
      </c>
      <c r="AU168" t="s">
        <v>762</v>
      </c>
      <c r="AW168" t="s">
        <v>85</v>
      </c>
      <c r="BA168" t="s">
        <v>763</v>
      </c>
      <c r="BC168">
        <v>0</v>
      </c>
      <c r="BF168">
        <v>50</v>
      </c>
      <c r="BG168">
        <v>15</v>
      </c>
    </row>
    <row r="169" spans="1:61" x14ac:dyDescent="0.25">
      <c r="A169">
        <v>23</v>
      </c>
      <c r="B169" t="s">
        <v>747</v>
      </c>
      <c r="C169" t="s">
        <v>748</v>
      </c>
      <c r="D169" t="s">
        <v>555</v>
      </c>
      <c r="E169" t="s">
        <v>161</v>
      </c>
      <c r="F169" t="s">
        <v>65</v>
      </c>
      <c r="G169">
        <v>2.4E-2</v>
      </c>
      <c r="J169" t="s">
        <v>760</v>
      </c>
      <c r="L169" t="s">
        <v>761</v>
      </c>
      <c r="Q169" t="s">
        <v>302</v>
      </c>
      <c r="U169" t="s">
        <v>71</v>
      </c>
      <c r="AF169" t="s">
        <v>74</v>
      </c>
      <c r="AG169" t="s">
        <v>75</v>
      </c>
      <c r="AH169" t="s">
        <v>76</v>
      </c>
      <c r="AI169" t="s">
        <v>77</v>
      </c>
      <c r="AK169">
        <v>5</v>
      </c>
      <c r="AL169" t="s">
        <v>78</v>
      </c>
      <c r="AM169" t="s">
        <v>79</v>
      </c>
      <c r="AN169" t="s">
        <v>80</v>
      </c>
      <c r="AO169" t="s">
        <v>136</v>
      </c>
      <c r="AP169" t="s">
        <v>72</v>
      </c>
      <c r="AQ169">
        <v>3402</v>
      </c>
      <c r="AR169" t="s">
        <v>83</v>
      </c>
      <c r="AS169" t="s">
        <v>97</v>
      </c>
      <c r="AT169" t="s">
        <v>84</v>
      </c>
      <c r="AU169" t="s">
        <v>762</v>
      </c>
      <c r="AW169" t="s">
        <v>99</v>
      </c>
      <c r="BA169" t="s">
        <v>763</v>
      </c>
      <c r="BC169">
        <v>0</v>
      </c>
      <c r="BF169">
        <v>50</v>
      </c>
      <c r="BG169">
        <v>17</v>
      </c>
    </row>
    <row r="170" spans="1:61" x14ac:dyDescent="0.25">
      <c r="A170">
        <v>23</v>
      </c>
      <c r="B170" t="s">
        <v>747</v>
      </c>
      <c r="C170" t="s">
        <v>748</v>
      </c>
      <c r="D170" t="s">
        <v>555</v>
      </c>
      <c r="E170" t="s">
        <v>64</v>
      </c>
      <c r="F170" t="s">
        <v>106</v>
      </c>
      <c r="G170">
        <v>0.8</v>
      </c>
      <c r="I170" s="1">
        <v>35370</v>
      </c>
      <c r="J170" t="s">
        <v>764</v>
      </c>
      <c r="K170" t="s">
        <v>439</v>
      </c>
      <c r="L170" t="s">
        <v>765</v>
      </c>
      <c r="M170" t="s">
        <v>144</v>
      </c>
      <c r="N170">
        <v>75</v>
      </c>
      <c r="O170" t="s">
        <v>111</v>
      </c>
      <c r="P170" t="s">
        <v>89</v>
      </c>
      <c r="Q170" t="s">
        <v>766</v>
      </c>
      <c r="R170" t="s">
        <v>73</v>
      </c>
      <c r="S170" t="s">
        <v>72</v>
      </c>
      <c r="T170" t="s">
        <v>114</v>
      </c>
      <c r="U170" t="s">
        <v>71</v>
      </c>
      <c r="V170">
        <v>100</v>
      </c>
      <c r="W170">
        <v>3</v>
      </c>
      <c r="X170">
        <v>10</v>
      </c>
      <c r="Y170">
        <v>3</v>
      </c>
      <c r="AD170" t="s">
        <v>767</v>
      </c>
      <c r="AF170" t="s">
        <v>91</v>
      </c>
      <c r="AG170" t="s">
        <v>240</v>
      </c>
      <c r="AH170" t="s">
        <v>76</v>
      </c>
      <c r="AI170" t="s">
        <v>116</v>
      </c>
      <c r="AJ170">
        <v>6</v>
      </c>
      <c r="AK170">
        <v>7</v>
      </c>
      <c r="AL170" t="s">
        <v>488</v>
      </c>
      <c r="AM170" t="s">
        <v>79</v>
      </c>
      <c r="AN170" t="s">
        <v>80</v>
      </c>
      <c r="AO170" t="s">
        <v>97</v>
      </c>
      <c r="AP170" t="s">
        <v>72</v>
      </c>
      <c r="AQ170">
        <v>294</v>
      </c>
      <c r="AR170" t="s">
        <v>197</v>
      </c>
      <c r="AS170" t="s">
        <v>97</v>
      </c>
      <c r="AT170" t="s">
        <v>138</v>
      </c>
      <c r="AU170" t="s">
        <v>766</v>
      </c>
    </row>
    <row r="171" spans="1:61" x14ac:dyDescent="0.25">
      <c r="A171">
        <v>23</v>
      </c>
      <c r="B171" t="s">
        <v>747</v>
      </c>
      <c r="C171" t="s">
        <v>748</v>
      </c>
      <c r="D171" t="s">
        <v>555</v>
      </c>
      <c r="E171" t="s">
        <v>184</v>
      </c>
      <c r="F171" t="s">
        <v>101</v>
      </c>
      <c r="G171">
        <v>1.1E-5</v>
      </c>
      <c r="J171" t="s">
        <v>185</v>
      </c>
      <c r="K171" t="s">
        <v>300</v>
      </c>
      <c r="L171" t="s">
        <v>749</v>
      </c>
      <c r="P171" t="s">
        <v>112</v>
      </c>
      <c r="Q171" t="s">
        <v>750</v>
      </c>
      <c r="R171" t="s">
        <v>73</v>
      </c>
      <c r="S171" t="s">
        <v>175</v>
      </c>
      <c r="T171" t="s">
        <v>189</v>
      </c>
      <c r="U171" t="s">
        <v>73</v>
      </c>
      <c r="AF171" t="s">
        <v>74</v>
      </c>
      <c r="AG171" t="s">
        <v>75</v>
      </c>
      <c r="AH171" t="s">
        <v>76</v>
      </c>
      <c r="AI171" t="s">
        <v>77</v>
      </c>
      <c r="AK171">
        <v>5</v>
      </c>
      <c r="AL171" t="s">
        <v>117</v>
      </c>
      <c r="AM171" t="s">
        <v>79</v>
      </c>
      <c r="AN171" t="s">
        <v>80</v>
      </c>
      <c r="AO171" t="s">
        <v>136</v>
      </c>
      <c r="AP171" t="s">
        <v>72</v>
      </c>
      <c r="AQ171">
        <v>2546</v>
      </c>
      <c r="AR171" t="s">
        <v>83</v>
      </c>
      <c r="AS171" t="s">
        <v>97</v>
      </c>
      <c r="AT171" t="s">
        <v>84</v>
      </c>
      <c r="AU171" t="s">
        <v>750</v>
      </c>
      <c r="BA171" t="s">
        <v>613</v>
      </c>
    </row>
    <row r="172" spans="1:61" x14ac:dyDescent="0.25">
      <c r="A172">
        <v>94</v>
      </c>
      <c r="B172" t="s">
        <v>768</v>
      </c>
      <c r="C172" t="s">
        <v>769</v>
      </c>
      <c r="D172" t="s">
        <v>770</v>
      </c>
      <c r="E172" t="s">
        <v>184</v>
      </c>
      <c r="F172" t="s">
        <v>253</v>
      </c>
      <c r="G172">
        <v>2.7E-2</v>
      </c>
      <c r="J172" t="s">
        <v>185</v>
      </c>
      <c r="K172" t="s">
        <v>771</v>
      </c>
      <c r="L172" t="s">
        <v>772</v>
      </c>
      <c r="P172" t="s">
        <v>112</v>
      </c>
      <c r="Q172" t="s">
        <v>773</v>
      </c>
      <c r="R172" t="s">
        <v>73</v>
      </c>
      <c r="S172" t="s">
        <v>72</v>
      </c>
      <c r="T172" t="s">
        <v>189</v>
      </c>
      <c r="U172" t="s">
        <v>73</v>
      </c>
      <c r="AF172" t="s">
        <v>74</v>
      </c>
      <c r="AG172" t="s">
        <v>75</v>
      </c>
      <c r="AH172" t="s">
        <v>76</v>
      </c>
      <c r="AI172" t="s">
        <v>215</v>
      </c>
      <c r="AL172" t="s">
        <v>133</v>
      </c>
      <c r="AM172" t="s">
        <v>79</v>
      </c>
      <c r="AN172" t="s">
        <v>80</v>
      </c>
      <c r="AO172" t="s">
        <v>136</v>
      </c>
      <c r="AP172" t="s">
        <v>82</v>
      </c>
      <c r="AQ172">
        <v>2553</v>
      </c>
      <c r="AR172" t="s">
        <v>83</v>
      </c>
      <c r="AS172" t="s">
        <v>81</v>
      </c>
      <c r="AT172" t="s">
        <v>84</v>
      </c>
      <c r="AU172" t="s">
        <v>773</v>
      </c>
      <c r="AW172" t="s">
        <v>85</v>
      </c>
      <c r="BA172" t="s">
        <v>774</v>
      </c>
      <c r="BC172">
        <v>0</v>
      </c>
      <c r="BF172">
        <v>50</v>
      </c>
      <c r="BG172">
        <v>0</v>
      </c>
    </row>
    <row r="173" spans="1:61" x14ac:dyDescent="0.25">
      <c r="A173">
        <v>94</v>
      </c>
      <c r="B173" t="s">
        <v>768</v>
      </c>
      <c r="C173" t="s">
        <v>769</v>
      </c>
      <c r="D173" t="s">
        <v>770</v>
      </c>
      <c r="E173" t="s">
        <v>64</v>
      </c>
      <c r="F173" t="s">
        <v>65</v>
      </c>
      <c r="G173">
        <v>0.1</v>
      </c>
      <c r="I173" s="1">
        <v>40401</v>
      </c>
      <c r="J173" t="s">
        <v>775</v>
      </c>
      <c r="K173" t="s">
        <v>776</v>
      </c>
      <c r="L173" t="s">
        <v>777</v>
      </c>
      <c r="P173" t="s">
        <v>69</v>
      </c>
      <c r="Q173" t="s">
        <v>778</v>
      </c>
      <c r="R173" t="s">
        <v>71</v>
      </c>
      <c r="S173" t="s">
        <v>72</v>
      </c>
      <c r="T173" t="s">
        <v>69</v>
      </c>
      <c r="U173" t="s">
        <v>73</v>
      </c>
      <c r="AF173" t="s">
        <v>74</v>
      </c>
      <c r="AG173" t="s">
        <v>779</v>
      </c>
      <c r="AH173" t="s">
        <v>81</v>
      </c>
      <c r="AI173" t="s">
        <v>215</v>
      </c>
      <c r="AL173" t="s">
        <v>147</v>
      </c>
      <c r="AM173" t="s">
        <v>148</v>
      </c>
      <c r="AN173" t="s">
        <v>80</v>
      </c>
      <c r="AO173" t="s">
        <v>136</v>
      </c>
      <c r="AP173" t="s">
        <v>376</v>
      </c>
      <c r="AQ173">
        <v>417</v>
      </c>
      <c r="AR173" t="s">
        <v>83</v>
      </c>
      <c r="AS173" t="s">
        <v>81</v>
      </c>
      <c r="AT173" t="s">
        <v>84</v>
      </c>
      <c r="AU173" t="s">
        <v>778</v>
      </c>
      <c r="AW173" t="s">
        <v>85</v>
      </c>
      <c r="BA173" t="s">
        <v>780</v>
      </c>
      <c r="BC173">
        <v>0</v>
      </c>
      <c r="BF173">
        <v>50</v>
      </c>
      <c r="BG173">
        <v>5</v>
      </c>
    </row>
    <row r="174" spans="1:61" x14ac:dyDescent="0.25">
      <c r="A174">
        <v>94</v>
      </c>
      <c r="B174" t="s">
        <v>768</v>
      </c>
      <c r="C174" t="s">
        <v>769</v>
      </c>
      <c r="D174" t="s">
        <v>770</v>
      </c>
      <c r="E174" t="s">
        <v>279</v>
      </c>
      <c r="F174" t="s">
        <v>582</v>
      </c>
      <c r="G174">
        <v>0.03</v>
      </c>
      <c r="J174" t="s">
        <v>781</v>
      </c>
      <c r="K174" t="s">
        <v>782</v>
      </c>
      <c r="L174" t="s">
        <v>783</v>
      </c>
      <c r="M174" t="s">
        <v>88</v>
      </c>
      <c r="N174">
        <v>8.9285999999999994</v>
      </c>
      <c r="O174" t="s">
        <v>121</v>
      </c>
      <c r="P174" t="s">
        <v>89</v>
      </c>
      <c r="Q174" t="s">
        <v>784</v>
      </c>
      <c r="R174" t="s">
        <v>73</v>
      </c>
      <c r="S174" t="s">
        <v>72</v>
      </c>
      <c r="T174" t="s">
        <v>114</v>
      </c>
      <c r="U174" t="s">
        <v>73</v>
      </c>
      <c r="V174">
        <v>300</v>
      </c>
      <c r="W174">
        <v>3</v>
      </c>
      <c r="X174">
        <v>10</v>
      </c>
      <c r="Z174">
        <v>10</v>
      </c>
      <c r="AF174" t="s">
        <v>91</v>
      </c>
      <c r="AG174" t="s">
        <v>92</v>
      </c>
      <c r="AH174" t="s">
        <v>97</v>
      </c>
      <c r="AI174" t="s">
        <v>116</v>
      </c>
      <c r="AJ174">
        <v>6</v>
      </c>
      <c r="AK174">
        <v>5</v>
      </c>
      <c r="AL174" t="s">
        <v>117</v>
      </c>
      <c r="AM174" t="s">
        <v>79</v>
      </c>
      <c r="AN174" t="s">
        <v>466</v>
      </c>
      <c r="AO174" t="s">
        <v>136</v>
      </c>
      <c r="AP174" t="s">
        <v>154</v>
      </c>
      <c r="AQ174">
        <v>3583</v>
      </c>
      <c r="AR174" t="s">
        <v>93</v>
      </c>
      <c r="AS174" t="s">
        <v>136</v>
      </c>
      <c r="AT174" t="s">
        <v>84</v>
      </c>
      <c r="AU174" t="s">
        <v>784</v>
      </c>
      <c r="AW174" t="s">
        <v>676</v>
      </c>
      <c r="AY174" t="s">
        <v>546</v>
      </c>
      <c r="AZ174" t="s">
        <v>121</v>
      </c>
      <c r="BA174" t="s">
        <v>278</v>
      </c>
      <c r="BC174">
        <v>0</v>
      </c>
      <c r="BD174">
        <v>0</v>
      </c>
      <c r="BE174">
        <v>0</v>
      </c>
      <c r="BF174">
        <v>50</v>
      </c>
      <c r="BG174">
        <v>0</v>
      </c>
    </row>
    <row r="175" spans="1:61" x14ac:dyDescent="0.25">
      <c r="A175">
        <v>94</v>
      </c>
      <c r="B175" t="s">
        <v>768</v>
      </c>
      <c r="C175" t="s">
        <v>769</v>
      </c>
      <c r="D175" t="s">
        <v>770</v>
      </c>
      <c r="E175" t="s">
        <v>184</v>
      </c>
      <c r="F175" t="s">
        <v>101</v>
      </c>
      <c r="G175">
        <v>7.7000000000000008E-6</v>
      </c>
      <c r="J175" t="s">
        <v>185</v>
      </c>
      <c r="K175" t="s">
        <v>771</v>
      </c>
      <c r="L175" t="s">
        <v>772</v>
      </c>
      <c r="P175" t="s">
        <v>112</v>
      </c>
      <c r="Q175" t="s">
        <v>773</v>
      </c>
      <c r="R175" t="s">
        <v>73</v>
      </c>
      <c r="S175" t="s">
        <v>175</v>
      </c>
      <c r="T175" t="s">
        <v>189</v>
      </c>
      <c r="U175" t="s">
        <v>73</v>
      </c>
      <c r="AF175" t="s">
        <v>74</v>
      </c>
      <c r="AG175" t="s">
        <v>75</v>
      </c>
      <c r="AH175" t="s">
        <v>76</v>
      </c>
      <c r="AI175" t="s">
        <v>215</v>
      </c>
      <c r="AL175" t="s">
        <v>133</v>
      </c>
      <c r="AM175" t="s">
        <v>79</v>
      </c>
      <c r="AN175" t="s">
        <v>80</v>
      </c>
      <c r="AO175" t="s">
        <v>136</v>
      </c>
      <c r="AP175" t="s">
        <v>82</v>
      </c>
      <c r="AQ175">
        <v>2554</v>
      </c>
      <c r="AR175" t="s">
        <v>83</v>
      </c>
      <c r="AS175" t="s">
        <v>81</v>
      </c>
      <c r="AT175" t="s">
        <v>84</v>
      </c>
      <c r="AU175" t="s">
        <v>773</v>
      </c>
      <c r="BA175" t="s">
        <v>613</v>
      </c>
    </row>
    <row r="176" spans="1:61" x14ac:dyDescent="0.25">
      <c r="A176">
        <v>94</v>
      </c>
      <c r="B176" t="s">
        <v>768</v>
      </c>
      <c r="C176" t="s">
        <v>769</v>
      </c>
      <c r="D176" t="s">
        <v>770</v>
      </c>
      <c r="E176" t="s">
        <v>279</v>
      </c>
      <c r="F176" t="s">
        <v>280</v>
      </c>
      <c r="G176">
        <v>0.1</v>
      </c>
      <c r="H176">
        <f t="shared" ref="H176:H179" si="26">ROUND(N176/V176/G176,2)</f>
        <v>0.96</v>
      </c>
      <c r="J176" t="s">
        <v>781</v>
      </c>
      <c r="K176" t="s">
        <v>782</v>
      </c>
      <c r="L176" t="s">
        <v>785</v>
      </c>
      <c r="M176" t="s">
        <v>144</v>
      </c>
      <c r="N176">
        <v>9.6</v>
      </c>
      <c r="O176" t="s">
        <v>85</v>
      </c>
      <c r="P176" t="s">
        <v>89</v>
      </c>
      <c r="Q176" t="s">
        <v>786</v>
      </c>
      <c r="R176" t="s">
        <v>71</v>
      </c>
      <c r="S176" t="s">
        <v>72</v>
      </c>
      <c r="T176" t="s">
        <v>72</v>
      </c>
      <c r="U176" t="s">
        <v>71</v>
      </c>
      <c r="V176">
        <v>100</v>
      </c>
      <c r="W176">
        <v>10</v>
      </c>
      <c r="X176">
        <v>10</v>
      </c>
      <c r="AC176" t="b">
        <f t="shared" ref="AC176:AC179" si="27">IF(PRODUCT(W176:AB176)=V176,TRUE,IF(PRODUCT(W176:AB176)/3=V176/(10/3),TRUE,IF(PRODUCT(W176:AB176)/9=V176/10,TRUE,IF(PRODUCT(W176:AB176)/27=V176/(100/3),TRUE,FALSE))))</f>
        <v>1</v>
      </c>
      <c r="AF176" t="s">
        <v>91</v>
      </c>
      <c r="AG176" t="s">
        <v>787</v>
      </c>
      <c r="AH176" t="s">
        <v>76</v>
      </c>
      <c r="AI176" t="s">
        <v>215</v>
      </c>
      <c r="AL176" t="s">
        <v>788</v>
      </c>
      <c r="AM176" t="s">
        <v>134</v>
      </c>
      <c r="AN176" t="s">
        <v>80</v>
      </c>
      <c r="AO176" t="s">
        <v>97</v>
      </c>
      <c r="AP176" t="s">
        <v>154</v>
      </c>
      <c r="AQ176">
        <v>4416</v>
      </c>
      <c r="AR176" t="s">
        <v>93</v>
      </c>
      <c r="AS176" t="s">
        <v>97</v>
      </c>
      <c r="AT176" t="s">
        <v>84</v>
      </c>
      <c r="AU176" t="s">
        <v>789</v>
      </c>
      <c r="BA176" t="s">
        <v>790</v>
      </c>
    </row>
    <row r="177" spans="1:59" x14ac:dyDescent="0.25">
      <c r="A177">
        <v>94</v>
      </c>
      <c r="B177" t="s">
        <v>768</v>
      </c>
      <c r="C177" t="s">
        <v>769</v>
      </c>
      <c r="D177" t="s">
        <v>770</v>
      </c>
      <c r="E177" t="s">
        <v>64</v>
      </c>
      <c r="F177" t="s">
        <v>86</v>
      </c>
      <c r="G177">
        <v>0.03</v>
      </c>
      <c r="H177">
        <f t="shared" si="26"/>
        <v>1.07</v>
      </c>
      <c r="I177" s="1">
        <v>40401</v>
      </c>
      <c r="J177" t="s">
        <v>775</v>
      </c>
      <c r="K177" t="s">
        <v>776</v>
      </c>
      <c r="L177" t="s">
        <v>791</v>
      </c>
      <c r="M177" t="s">
        <v>144</v>
      </c>
      <c r="N177">
        <v>9.6</v>
      </c>
      <c r="O177" t="s">
        <v>85</v>
      </c>
      <c r="P177" t="s">
        <v>89</v>
      </c>
      <c r="Q177" t="s">
        <v>792</v>
      </c>
      <c r="R177" t="s">
        <v>71</v>
      </c>
      <c r="S177" t="s">
        <v>72</v>
      </c>
      <c r="T177" t="s">
        <v>72</v>
      </c>
      <c r="U177" t="s">
        <v>71</v>
      </c>
      <c r="V177">
        <v>300</v>
      </c>
      <c r="W177">
        <v>10</v>
      </c>
      <c r="X177">
        <v>10</v>
      </c>
      <c r="AA177">
        <v>3</v>
      </c>
      <c r="AC177" t="b">
        <f t="shared" si="27"/>
        <v>1</v>
      </c>
      <c r="AF177" t="s">
        <v>91</v>
      </c>
      <c r="AG177" t="s">
        <v>787</v>
      </c>
      <c r="AH177" t="s">
        <v>76</v>
      </c>
      <c r="AI177" t="s">
        <v>215</v>
      </c>
      <c r="AL177" t="s">
        <v>788</v>
      </c>
      <c r="AM177" t="s">
        <v>134</v>
      </c>
      <c r="AN177" t="s">
        <v>80</v>
      </c>
      <c r="AO177" t="s">
        <v>97</v>
      </c>
      <c r="AP177" t="s">
        <v>154</v>
      </c>
      <c r="AQ177">
        <v>476</v>
      </c>
      <c r="AR177" t="s">
        <v>93</v>
      </c>
      <c r="AS177" t="s">
        <v>97</v>
      </c>
      <c r="AT177" t="s">
        <v>84</v>
      </c>
      <c r="AU177" t="s">
        <v>793</v>
      </c>
      <c r="BA177" t="s">
        <v>794</v>
      </c>
    </row>
    <row r="178" spans="1:59" x14ac:dyDescent="0.25">
      <c r="A178">
        <v>94</v>
      </c>
      <c r="B178" t="s">
        <v>768</v>
      </c>
      <c r="C178" t="s">
        <v>769</v>
      </c>
      <c r="D178" t="s">
        <v>770</v>
      </c>
      <c r="E178" t="s">
        <v>64</v>
      </c>
      <c r="F178" t="s">
        <v>86</v>
      </c>
      <c r="G178">
        <v>0.03</v>
      </c>
      <c r="H178">
        <f t="shared" si="26"/>
        <v>1.07</v>
      </c>
      <c r="I178" s="1">
        <v>40401</v>
      </c>
      <c r="J178" t="s">
        <v>775</v>
      </c>
      <c r="K178" t="s">
        <v>776</v>
      </c>
      <c r="L178" t="s">
        <v>791</v>
      </c>
      <c r="M178" t="s">
        <v>144</v>
      </c>
      <c r="N178">
        <v>9.6</v>
      </c>
      <c r="O178" t="s">
        <v>85</v>
      </c>
      <c r="P178" t="s">
        <v>89</v>
      </c>
      <c r="Q178" t="s">
        <v>792</v>
      </c>
      <c r="R178" t="s">
        <v>71</v>
      </c>
      <c r="S178" t="s">
        <v>72</v>
      </c>
      <c r="T178" t="s">
        <v>72</v>
      </c>
      <c r="U178" t="s">
        <v>71</v>
      </c>
      <c r="V178">
        <v>300</v>
      </c>
      <c r="W178">
        <v>10</v>
      </c>
      <c r="X178">
        <v>10</v>
      </c>
      <c r="AA178">
        <v>3</v>
      </c>
      <c r="AC178" t="b">
        <f t="shared" si="27"/>
        <v>1</v>
      </c>
      <c r="AF178" t="s">
        <v>91</v>
      </c>
      <c r="AG178" t="s">
        <v>787</v>
      </c>
      <c r="AH178" t="s">
        <v>76</v>
      </c>
      <c r="AI178" t="s">
        <v>215</v>
      </c>
      <c r="AL178" t="s">
        <v>788</v>
      </c>
      <c r="AM178" t="s">
        <v>134</v>
      </c>
      <c r="AN178" t="s">
        <v>96</v>
      </c>
      <c r="AO178" t="s">
        <v>97</v>
      </c>
      <c r="AP178" t="s">
        <v>154</v>
      </c>
      <c r="AQ178">
        <v>475</v>
      </c>
      <c r="AR178" t="s">
        <v>93</v>
      </c>
      <c r="AS178" t="s">
        <v>97</v>
      </c>
      <c r="AT178" t="s">
        <v>84</v>
      </c>
      <c r="BA178" t="s">
        <v>795</v>
      </c>
    </row>
    <row r="179" spans="1:59" x14ac:dyDescent="0.25">
      <c r="A179">
        <v>245</v>
      </c>
      <c r="B179" t="s">
        <v>796</v>
      </c>
      <c r="C179" t="s">
        <v>797</v>
      </c>
      <c r="D179" t="s">
        <v>798</v>
      </c>
      <c r="E179" t="s">
        <v>64</v>
      </c>
      <c r="F179" t="s">
        <v>86</v>
      </c>
      <c r="G179">
        <v>0.01</v>
      </c>
      <c r="H179">
        <f t="shared" si="26"/>
        <v>1.05</v>
      </c>
      <c r="I179" s="1">
        <v>34029</v>
      </c>
      <c r="J179" t="s">
        <v>799</v>
      </c>
      <c r="K179" t="s">
        <v>800</v>
      </c>
      <c r="L179" t="s">
        <v>801</v>
      </c>
      <c r="M179" t="s">
        <v>88</v>
      </c>
      <c r="N179">
        <v>105</v>
      </c>
      <c r="O179" t="s">
        <v>85</v>
      </c>
      <c r="P179" t="s">
        <v>89</v>
      </c>
      <c r="Q179" t="s">
        <v>802</v>
      </c>
      <c r="R179" t="s">
        <v>71</v>
      </c>
      <c r="S179" t="s">
        <v>72</v>
      </c>
      <c r="T179" t="s">
        <v>72</v>
      </c>
      <c r="U179" t="s">
        <v>71</v>
      </c>
      <c r="V179">
        <v>10000</v>
      </c>
      <c r="W179">
        <v>10</v>
      </c>
      <c r="X179">
        <v>10</v>
      </c>
      <c r="Y179">
        <v>3</v>
      </c>
      <c r="Z179">
        <v>10</v>
      </c>
      <c r="AA179">
        <v>3</v>
      </c>
      <c r="AC179" t="b">
        <f t="shared" si="27"/>
        <v>1</v>
      </c>
      <c r="AD179" t="s">
        <v>803</v>
      </c>
      <c r="AF179" t="s">
        <v>91</v>
      </c>
      <c r="AG179" t="s">
        <v>296</v>
      </c>
      <c r="AH179" t="s">
        <v>76</v>
      </c>
      <c r="AI179" t="s">
        <v>77</v>
      </c>
      <c r="AL179" t="s">
        <v>133</v>
      </c>
      <c r="AM179" t="s">
        <v>134</v>
      </c>
      <c r="AN179" t="s">
        <v>466</v>
      </c>
      <c r="AO179" t="s">
        <v>136</v>
      </c>
      <c r="AP179" t="s">
        <v>72</v>
      </c>
      <c r="AQ179">
        <v>597</v>
      </c>
      <c r="AR179" t="s">
        <v>93</v>
      </c>
      <c r="AS179" t="s">
        <v>81</v>
      </c>
      <c r="AT179" t="s">
        <v>84</v>
      </c>
      <c r="AU179" t="s">
        <v>802</v>
      </c>
      <c r="AW179" t="s">
        <v>85</v>
      </c>
      <c r="BA179" t="s">
        <v>804</v>
      </c>
      <c r="BC179">
        <v>0</v>
      </c>
      <c r="BF179">
        <v>30</v>
      </c>
      <c r="BG179">
        <v>0</v>
      </c>
    </row>
    <row r="180" spans="1:59" x14ac:dyDescent="0.25">
      <c r="A180">
        <v>777</v>
      </c>
      <c r="B180" t="s">
        <v>805</v>
      </c>
      <c r="C180" t="s">
        <v>806</v>
      </c>
    </row>
    <row r="181" spans="1:59" x14ac:dyDescent="0.25">
      <c r="A181">
        <v>778</v>
      </c>
      <c r="B181" t="s">
        <v>807</v>
      </c>
      <c r="C181" t="s">
        <v>808</v>
      </c>
    </row>
    <row r="182" spans="1:59" x14ac:dyDescent="0.25">
      <c r="A182">
        <v>652</v>
      </c>
      <c r="B182" t="s">
        <v>809</v>
      </c>
      <c r="C182" t="s">
        <v>810</v>
      </c>
      <c r="E182" t="s">
        <v>184</v>
      </c>
      <c r="F182" t="s">
        <v>253</v>
      </c>
      <c r="G182">
        <v>1.8</v>
      </c>
      <c r="J182" t="s">
        <v>223</v>
      </c>
      <c r="K182" t="s">
        <v>625</v>
      </c>
      <c r="L182" t="s">
        <v>811</v>
      </c>
      <c r="P182" t="s">
        <v>112</v>
      </c>
      <c r="Q182" t="s">
        <v>257</v>
      </c>
      <c r="R182" t="s">
        <v>89</v>
      </c>
      <c r="S182" t="s">
        <v>72</v>
      </c>
      <c r="T182" t="s">
        <v>189</v>
      </c>
      <c r="U182" t="s">
        <v>73</v>
      </c>
      <c r="AF182" t="s">
        <v>91</v>
      </c>
      <c r="AG182" t="s">
        <v>240</v>
      </c>
      <c r="AH182" t="s">
        <v>81</v>
      </c>
      <c r="AI182" t="s">
        <v>304</v>
      </c>
      <c r="AL182" t="s">
        <v>812</v>
      </c>
      <c r="AM182" t="s">
        <v>79</v>
      </c>
      <c r="AN182" t="s">
        <v>259</v>
      </c>
      <c r="AO182" t="s">
        <v>136</v>
      </c>
      <c r="AP182" t="s">
        <v>72</v>
      </c>
      <c r="AQ182">
        <v>2600</v>
      </c>
      <c r="AR182" t="s">
        <v>83</v>
      </c>
      <c r="AS182" t="s">
        <v>136</v>
      </c>
      <c r="AT182" t="s">
        <v>84</v>
      </c>
      <c r="AU182" t="s">
        <v>257</v>
      </c>
      <c r="AW182" t="s">
        <v>813</v>
      </c>
      <c r="BA182" t="s">
        <v>814</v>
      </c>
      <c r="BC182">
        <v>0</v>
      </c>
      <c r="BF182">
        <v>25</v>
      </c>
      <c r="BG182">
        <v>0</v>
      </c>
    </row>
    <row r="183" spans="1:59" x14ac:dyDescent="0.25">
      <c r="A183">
        <v>569</v>
      </c>
      <c r="B183" t="s">
        <v>815</v>
      </c>
      <c r="C183" t="s">
        <v>816</v>
      </c>
      <c r="E183" t="s">
        <v>184</v>
      </c>
      <c r="F183" t="s">
        <v>253</v>
      </c>
      <c r="G183">
        <v>0.15</v>
      </c>
      <c r="J183" t="s">
        <v>223</v>
      </c>
      <c r="K183" t="s">
        <v>625</v>
      </c>
      <c r="L183" t="s">
        <v>817</v>
      </c>
      <c r="P183" t="s">
        <v>112</v>
      </c>
      <c r="Q183" t="s">
        <v>818</v>
      </c>
      <c r="R183" t="s">
        <v>73</v>
      </c>
      <c r="S183" t="s">
        <v>72</v>
      </c>
      <c r="T183" t="s">
        <v>189</v>
      </c>
      <c r="U183" t="s">
        <v>73</v>
      </c>
      <c r="AF183" t="s">
        <v>91</v>
      </c>
      <c r="AG183" t="s">
        <v>92</v>
      </c>
      <c r="AH183" t="s">
        <v>76</v>
      </c>
      <c r="AI183" t="s">
        <v>304</v>
      </c>
      <c r="AL183" t="s">
        <v>190</v>
      </c>
      <c r="AM183" t="s">
        <v>79</v>
      </c>
      <c r="AN183" t="s">
        <v>80</v>
      </c>
      <c r="AO183" t="s">
        <v>136</v>
      </c>
      <c r="AP183" t="s">
        <v>72</v>
      </c>
      <c r="AQ183">
        <v>2601</v>
      </c>
      <c r="AR183" t="s">
        <v>83</v>
      </c>
      <c r="AS183" t="s">
        <v>97</v>
      </c>
      <c r="AU183" t="s">
        <v>819</v>
      </c>
      <c r="AW183" t="s">
        <v>820</v>
      </c>
      <c r="BA183" t="s">
        <v>821</v>
      </c>
      <c r="BC183">
        <v>0</v>
      </c>
      <c r="BF183">
        <v>48</v>
      </c>
      <c r="BG183">
        <v>3</v>
      </c>
    </row>
    <row r="184" spans="1:59" x14ac:dyDescent="0.25">
      <c r="A184">
        <v>344</v>
      </c>
      <c r="B184" t="s">
        <v>822</v>
      </c>
      <c r="C184" t="s">
        <v>823</v>
      </c>
      <c r="D184" t="s">
        <v>824</v>
      </c>
      <c r="E184" t="s">
        <v>64</v>
      </c>
      <c r="F184" t="s">
        <v>86</v>
      </c>
      <c r="G184">
        <v>0.1</v>
      </c>
      <c r="H184">
        <f>ROUND(N184/V184/G184,2)</f>
        <v>1.25</v>
      </c>
      <c r="I184" s="1">
        <v>33117</v>
      </c>
      <c r="J184" t="s">
        <v>825</v>
      </c>
      <c r="K184" t="s">
        <v>826</v>
      </c>
      <c r="L184" t="s">
        <v>827</v>
      </c>
      <c r="M184" t="s">
        <v>144</v>
      </c>
      <c r="N184">
        <v>125</v>
      </c>
      <c r="O184" t="s">
        <v>85</v>
      </c>
      <c r="P184" t="s">
        <v>89</v>
      </c>
      <c r="Q184" t="s">
        <v>828</v>
      </c>
      <c r="R184" t="s">
        <v>71</v>
      </c>
      <c r="S184" t="s">
        <v>72</v>
      </c>
      <c r="T184" t="s">
        <v>72</v>
      </c>
      <c r="U184" t="s">
        <v>71</v>
      </c>
      <c r="V184">
        <v>1000</v>
      </c>
      <c r="W184">
        <v>10</v>
      </c>
      <c r="X184">
        <v>10</v>
      </c>
      <c r="Y184">
        <v>10</v>
      </c>
      <c r="AC184" t="b">
        <f>IF(PRODUCT(W184:AB184)=V184,TRUE,IF(PRODUCT(W184:AB184)/3=V184/(10/3),TRUE,IF(PRODUCT(W184:AB184)/9=V184/10,TRUE,IF(PRODUCT(W184:AB184)/27=V184/(100/3),TRUE,FALSE))))</f>
        <v>1</v>
      </c>
      <c r="AF184" t="s">
        <v>91</v>
      </c>
      <c r="AG184" t="s">
        <v>296</v>
      </c>
      <c r="AH184" t="s">
        <v>76</v>
      </c>
      <c r="AI184" t="s">
        <v>77</v>
      </c>
      <c r="AK184">
        <v>7</v>
      </c>
      <c r="AL184" t="s">
        <v>266</v>
      </c>
      <c r="AM184" t="s">
        <v>79</v>
      </c>
      <c r="AN184" t="s">
        <v>179</v>
      </c>
      <c r="AO184" t="s">
        <v>136</v>
      </c>
      <c r="AP184" t="s">
        <v>72</v>
      </c>
      <c r="AQ184">
        <v>600</v>
      </c>
      <c r="AR184" t="s">
        <v>829</v>
      </c>
      <c r="AS184" t="s">
        <v>136</v>
      </c>
      <c r="AT184" t="s">
        <v>84</v>
      </c>
      <c r="AU184" t="s">
        <v>828</v>
      </c>
      <c r="BA184" t="s">
        <v>830</v>
      </c>
    </row>
    <row r="185" spans="1:59" x14ac:dyDescent="0.25">
      <c r="A185">
        <v>401</v>
      </c>
      <c r="B185" t="s">
        <v>831</v>
      </c>
      <c r="C185" t="s">
        <v>832</v>
      </c>
      <c r="D185" t="s">
        <v>833</v>
      </c>
    </row>
    <row r="186" spans="1:59" x14ac:dyDescent="0.25">
      <c r="A186">
        <v>26</v>
      </c>
      <c r="B186" t="s">
        <v>834</v>
      </c>
      <c r="C186" t="s">
        <v>835</v>
      </c>
      <c r="D186" t="s">
        <v>836</v>
      </c>
      <c r="E186" t="s">
        <v>64</v>
      </c>
      <c r="F186" t="s">
        <v>65</v>
      </c>
      <c r="G186">
        <v>9.9000000000000008E-3</v>
      </c>
      <c r="I186" s="1">
        <v>34366</v>
      </c>
      <c r="J186" t="s">
        <v>837</v>
      </c>
      <c r="K186" t="s">
        <v>227</v>
      </c>
      <c r="L186" t="s">
        <v>838</v>
      </c>
      <c r="P186" t="s">
        <v>89</v>
      </c>
      <c r="Q186" t="s">
        <v>839</v>
      </c>
      <c r="R186" t="s">
        <v>71</v>
      </c>
      <c r="S186" t="s">
        <v>72</v>
      </c>
      <c r="T186" t="s">
        <v>69</v>
      </c>
      <c r="U186" t="s">
        <v>73</v>
      </c>
      <c r="AF186" t="s">
        <v>91</v>
      </c>
      <c r="AG186" t="s">
        <v>115</v>
      </c>
      <c r="AH186" t="s">
        <v>97</v>
      </c>
      <c r="AI186" t="s">
        <v>215</v>
      </c>
      <c r="AL186" t="s">
        <v>840</v>
      </c>
      <c r="AM186" t="s">
        <v>79</v>
      </c>
      <c r="AN186" t="s">
        <v>482</v>
      </c>
      <c r="AO186" t="s">
        <v>136</v>
      </c>
      <c r="AP186" t="s">
        <v>376</v>
      </c>
      <c r="AQ186">
        <v>313</v>
      </c>
      <c r="AR186" t="s">
        <v>83</v>
      </c>
      <c r="AS186" t="s">
        <v>97</v>
      </c>
      <c r="AT186" t="s">
        <v>84</v>
      </c>
      <c r="AW186" t="s">
        <v>121</v>
      </c>
      <c r="AZ186" t="s">
        <v>841</v>
      </c>
      <c r="BC186">
        <v>0</v>
      </c>
      <c r="BE186">
        <v>0</v>
      </c>
      <c r="BF186">
        <v>10</v>
      </c>
      <c r="BG186">
        <v>0</v>
      </c>
    </row>
    <row r="187" spans="1:59" x14ac:dyDescent="0.25">
      <c r="A187">
        <v>26</v>
      </c>
      <c r="B187" t="s">
        <v>834</v>
      </c>
      <c r="C187" t="s">
        <v>835</v>
      </c>
      <c r="D187" t="s">
        <v>836</v>
      </c>
      <c r="E187" t="s">
        <v>64</v>
      </c>
      <c r="F187" t="s">
        <v>65</v>
      </c>
      <c r="G187">
        <v>9.9000000000000008E-3</v>
      </c>
      <c r="I187" s="1">
        <v>34366</v>
      </c>
      <c r="J187" t="s">
        <v>837</v>
      </c>
      <c r="K187" t="s">
        <v>227</v>
      </c>
      <c r="L187" t="s">
        <v>838</v>
      </c>
      <c r="P187" t="s">
        <v>89</v>
      </c>
      <c r="Q187" t="s">
        <v>839</v>
      </c>
      <c r="R187" t="s">
        <v>71</v>
      </c>
      <c r="S187" t="s">
        <v>72</v>
      </c>
      <c r="T187" t="s">
        <v>69</v>
      </c>
      <c r="U187" t="s">
        <v>73</v>
      </c>
      <c r="AF187" t="s">
        <v>91</v>
      </c>
      <c r="AG187" t="s">
        <v>115</v>
      </c>
      <c r="AH187" t="s">
        <v>97</v>
      </c>
      <c r="AI187" t="s">
        <v>215</v>
      </c>
      <c r="AL187" t="s">
        <v>840</v>
      </c>
      <c r="AM187" t="s">
        <v>79</v>
      </c>
      <c r="AN187" t="s">
        <v>482</v>
      </c>
      <c r="AO187" t="s">
        <v>136</v>
      </c>
      <c r="AP187" t="s">
        <v>376</v>
      </c>
      <c r="AQ187">
        <v>313</v>
      </c>
      <c r="AR187" t="s">
        <v>83</v>
      </c>
      <c r="AS187" t="s">
        <v>97</v>
      </c>
      <c r="AT187" t="s">
        <v>84</v>
      </c>
      <c r="AU187" t="s">
        <v>839</v>
      </c>
      <c r="AW187" t="s">
        <v>121</v>
      </c>
      <c r="AX187" t="s">
        <v>122</v>
      </c>
      <c r="AZ187" t="s">
        <v>85</v>
      </c>
      <c r="BC187">
        <v>0</v>
      </c>
      <c r="BE187">
        <v>0</v>
      </c>
      <c r="BF187">
        <v>10</v>
      </c>
      <c r="BG187">
        <v>0</v>
      </c>
    </row>
    <row r="188" spans="1:59" x14ac:dyDescent="0.25">
      <c r="A188">
        <v>26</v>
      </c>
      <c r="B188" t="s">
        <v>834</v>
      </c>
      <c r="C188" t="s">
        <v>835</v>
      </c>
      <c r="D188" t="s">
        <v>836</v>
      </c>
      <c r="E188" t="s">
        <v>64</v>
      </c>
      <c r="F188" t="s">
        <v>106</v>
      </c>
      <c r="G188">
        <v>1E-3</v>
      </c>
      <c r="I188" s="1">
        <v>33695</v>
      </c>
      <c r="J188" t="s">
        <v>837</v>
      </c>
      <c r="K188" t="s">
        <v>842</v>
      </c>
      <c r="L188" t="s">
        <v>843</v>
      </c>
      <c r="M188" t="s">
        <v>144</v>
      </c>
      <c r="N188">
        <v>0.36</v>
      </c>
      <c r="O188" t="s">
        <v>844</v>
      </c>
      <c r="P188" t="s">
        <v>89</v>
      </c>
      <c r="Q188" t="s">
        <v>845</v>
      </c>
      <c r="R188" t="s">
        <v>73</v>
      </c>
      <c r="S188" t="s">
        <v>72</v>
      </c>
      <c r="T188" t="s">
        <v>465</v>
      </c>
      <c r="U188" t="s">
        <v>73</v>
      </c>
      <c r="V188">
        <v>300</v>
      </c>
      <c r="W188">
        <v>3</v>
      </c>
      <c r="X188">
        <v>10</v>
      </c>
      <c r="AA188">
        <v>10</v>
      </c>
      <c r="AF188" t="s">
        <v>91</v>
      </c>
      <c r="AG188" t="s">
        <v>92</v>
      </c>
      <c r="AH188" t="s">
        <v>76</v>
      </c>
      <c r="AI188" t="s">
        <v>116</v>
      </c>
      <c r="AJ188">
        <v>6</v>
      </c>
      <c r="AK188">
        <v>5</v>
      </c>
      <c r="AL188" t="s">
        <v>133</v>
      </c>
      <c r="AM188" t="s">
        <v>134</v>
      </c>
      <c r="AN188" t="s">
        <v>466</v>
      </c>
      <c r="AO188" t="s">
        <v>136</v>
      </c>
      <c r="AP188" t="s">
        <v>82</v>
      </c>
      <c r="AQ188">
        <v>304</v>
      </c>
      <c r="AR188" t="s">
        <v>93</v>
      </c>
      <c r="AS188" t="s">
        <v>97</v>
      </c>
      <c r="AT188" t="s">
        <v>84</v>
      </c>
      <c r="AU188" t="s">
        <v>845</v>
      </c>
      <c r="AW188" t="s">
        <v>676</v>
      </c>
      <c r="AY188" t="s">
        <v>846</v>
      </c>
      <c r="BC188">
        <v>0</v>
      </c>
      <c r="BD188">
        <v>0</v>
      </c>
      <c r="BF188">
        <v>10</v>
      </c>
      <c r="BG188">
        <v>0</v>
      </c>
    </row>
    <row r="189" spans="1:59" x14ac:dyDescent="0.25">
      <c r="A189">
        <v>26</v>
      </c>
      <c r="B189" t="s">
        <v>834</v>
      </c>
      <c r="C189" t="s">
        <v>835</v>
      </c>
      <c r="D189" t="s">
        <v>836</v>
      </c>
      <c r="E189" t="s">
        <v>64</v>
      </c>
      <c r="F189" t="s">
        <v>106</v>
      </c>
      <c r="G189">
        <v>1E-3</v>
      </c>
      <c r="I189" s="1">
        <v>33695</v>
      </c>
      <c r="J189" t="s">
        <v>837</v>
      </c>
      <c r="K189" t="s">
        <v>842</v>
      </c>
      <c r="L189" t="s">
        <v>843</v>
      </c>
      <c r="M189" t="s">
        <v>144</v>
      </c>
      <c r="N189">
        <v>0.36</v>
      </c>
      <c r="O189" t="s">
        <v>844</v>
      </c>
      <c r="P189" t="s">
        <v>89</v>
      </c>
      <c r="Q189" t="s">
        <v>845</v>
      </c>
      <c r="R189" t="s">
        <v>73</v>
      </c>
      <c r="S189" t="s">
        <v>72</v>
      </c>
      <c r="T189" t="s">
        <v>465</v>
      </c>
      <c r="U189" t="s">
        <v>73</v>
      </c>
      <c r="V189">
        <v>300</v>
      </c>
      <c r="W189">
        <v>3</v>
      </c>
      <c r="X189">
        <v>10</v>
      </c>
      <c r="AA189">
        <v>10</v>
      </c>
      <c r="AF189" t="s">
        <v>91</v>
      </c>
      <c r="AG189" t="s">
        <v>92</v>
      </c>
      <c r="AH189" t="s">
        <v>76</v>
      </c>
      <c r="AI189" t="s">
        <v>116</v>
      </c>
      <c r="AJ189">
        <v>6</v>
      </c>
      <c r="AK189">
        <v>5</v>
      </c>
      <c r="AL189" t="s">
        <v>133</v>
      </c>
      <c r="AM189" t="s">
        <v>134</v>
      </c>
      <c r="AN189" t="s">
        <v>466</v>
      </c>
      <c r="AO189" t="s">
        <v>136</v>
      </c>
      <c r="AP189" t="s">
        <v>82</v>
      </c>
      <c r="AQ189">
        <v>305</v>
      </c>
      <c r="AR189" t="s">
        <v>93</v>
      </c>
      <c r="AS189" t="s">
        <v>81</v>
      </c>
      <c r="AT189" t="s">
        <v>84</v>
      </c>
      <c r="AU189" t="s">
        <v>845</v>
      </c>
      <c r="AW189" t="s">
        <v>676</v>
      </c>
      <c r="AY189" t="s">
        <v>119</v>
      </c>
      <c r="BC189">
        <v>0</v>
      </c>
      <c r="BD189">
        <v>0</v>
      </c>
      <c r="BF189">
        <v>10</v>
      </c>
      <c r="BG189">
        <v>0</v>
      </c>
    </row>
    <row r="190" spans="1:59" x14ac:dyDescent="0.25">
      <c r="A190">
        <v>26</v>
      </c>
      <c r="B190" t="s">
        <v>834</v>
      </c>
      <c r="C190" t="s">
        <v>835</v>
      </c>
      <c r="D190" t="s">
        <v>836</v>
      </c>
      <c r="E190" t="s">
        <v>64</v>
      </c>
      <c r="F190" t="s">
        <v>106</v>
      </c>
      <c r="G190">
        <v>1E-3</v>
      </c>
      <c r="I190" s="1">
        <v>33695</v>
      </c>
      <c r="J190" t="s">
        <v>837</v>
      </c>
      <c r="K190" t="s">
        <v>842</v>
      </c>
      <c r="L190" t="s">
        <v>843</v>
      </c>
      <c r="M190" t="s">
        <v>144</v>
      </c>
      <c r="N190">
        <v>0.36</v>
      </c>
      <c r="O190" t="s">
        <v>844</v>
      </c>
      <c r="P190" t="s">
        <v>89</v>
      </c>
      <c r="Q190" t="s">
        <v>845</v>
      </c>
      <c r="R190" t="s">
        <v>73</v>
      </c>
      <c r="S190" t="s">
        <v>72</v>
      </c>
      <c r="T190" t="s">
        <v>465</v>
      </c>
      <c r="U190" t="s">
        <v>73</v>
      </c>
      <c r="V190">
        <v>300</v>
      </c>
      <c r="W190">
        <v>3</v>
      </c>
      <c r="X190">
        <v>10</v>
      </c>
      <c r="AA190">
        <v>10</v>
      </c>
      <c r="AF190" t="s">
        <v>91</v>
      </c>
      <c r="AG190" t="s">
        <v>240</v>
      </c>
      <c r="AH190" t="s">
        <v>76</v>
      </c>
      <c r="AI190" t="s">
        <v>116</v>
      </c>
      <c r="AJ190">
        <v>6</v>
      </c>
      <c r="AK190">
        <v>5</v>
      </c>
      <c r="AL190" t="s">
        <v>133</v>
      </c>
      <c r="AM190" t="s">
        <v>134</v>
      </c>
      <c r="AN190" t="s">
        <v>466</v>
      </c>
      <c r="AO190" t="s">
        <v>136</v>
      </c>
      <c r="AP190" t="s">
        <v>82</v>
      </c>
      <c r="AQ190">
        <v>310</v>
      </c>
      <c r="AR190" t="s">
        <v>93</v>
      </c>
      <c r="AS190" t="s">
        <v>81</v>
      </c>
      <c r="AT190" t="s">
        <v>84</v>
      </c>
      <c r="AU190" t="s">
        <v>845</v>
      </c>
      <c r="AW190" t="s">
        <v>676</v>
      </c>
      <c r="AX190" t="s">
        <v>122</v>
      </c>
      <c r="AY190" t="s">
        <v>846</v>
      </c>
      <c r="BC190">
        <v>0</v>
      </c>
      <c r="BD190">
        <v>0</v>
      </c>
      <c r="BF190">
        <v>10</v>
      </c>
      <c r="BG190">
        <v>0</v>
      </c>
    </row>
    <row r="191" spans="1:59" x14ac:dyDescent="0.25">
      <c r="A191">
        <v>26</v>
      </c>
      <c r="B191" t="s">
        <v>834</v>
      </c>
      <c r="C191" t="s">
        <v>835</v>
      </c>
      <c r="D191" t="s">
        <v>836</v>
      </c>
      <c r="E191" t="s">
        <v>64</v>
      </c>
      <c r="F191" t="s">
        <v>106</v>
      </c>
      <c r="G191">
        <v>1E-3</v>
      </c>
      <c r="I191" s="1">
        <v>33695</v>
      </c>
      <c r="J191" t="s">
        <v>837</v>
      </c>
      <c r="K191" t="s">
        <v>842</v>
      </c>
      <c r="L191" t="s">
        <v>843</v>
      </c>
      <c r="M191" t="s">
        <v>144</v>
      </c>
      <c r="N191">
        <v>0.36</v>
      </c>
      <c r="O191" t="s">
        <v>844</v>
      </c>
      <c r="P191" t="s">
        <v>89</v>
      </c>
      <c r="Q191" t="s">
        <v>845</v>
      </c>
      <c r="R191" t="s">
        <v>73</v>
      </c>
      <c r="S191" t="s">
        <v>72</v>
      </c>
      <c r="T191" t="s">
        <v>465</v>
      </c>
      <c r="U191" t="s">
        <v>73</v>
      </c>
      <c r="V191">
        <v>300</v>
      </c>
      <c r="W191">
        <v>3</v>
      </c>
      <c r="X191">
        <v>10</v>
      </c>
      <c r="AA191">
        <v>10</v>
      </c>
      <c r="AF191" t="s">
        <v>91</v>
      </c>
      <c r="AG191" t="s">
        <v>240</v>
      </c>
      <c r="AH191" t="s">
        <v>76</v>
      </c>
      <c r="AI191" t="s">
        <v>116</v>
      </c>
      <c r="AJ191">
        <v>6</v>
      </c>
      <c r="AK191">
        <v>5</v>
      </c>
      <c r="AL191" t="s">
        <v>133</v>
      </c>
      <c r="AM191" t="s">
        <v>134</v>
      </c>
      <c r="AN191" t="s">
        <v>466</v>
      </c>
      <c r="AO191" t="s">
        <v>136</v>
      </c>
      <c r="AP191" t="s">
        <v>82</v>
      </c>
      <c r="AQ191">
        <v>308</v>
      </c>
      <c r="AR191" t="s">
        <v>93</v>
      </c>
      <c r="AS191" t="s">
        <v>97</v>
      </c>
      <c r="AT191" t="s">
        <v>84</v>
      </c>
      <c r="AU191" t="s">
        <v>845</v>
      </c>
      <c r="AW191" t="s">
        <v>676</v>
      </c>
      <c r="AY191" t="s">
        <v>119</v>
      </c>
      <c r="BC191">
        <v>0</v>
      </c>
      <c r="BD191">
        <v>0</v>
      </c>
      <c r="BF191">
        <v>10</v>
      </c>
      <c r="BG191">
        <v>0</v>
      </c>
    </row>
    <row r="192" spans="1:59" x14ac:dyDescent="0.25">
      <c r="A192">
        <v>26</v>
      </c>
      <c r="B192" t="s">
        <v>834</v>
      </c>
      <c r="C192" t="s">
        <v>835</v>
      </c>
      <c r="D192" t="s">
        <v>836</v>
      </c>
      <c r="E192" t="s">
        <v>64</v>
      </c>
      <c r="F192" t="s">
        <v>106</v>
      </c>
      <c r="G192">
        <v>1E-3</v>
      </c>
      <c r="I192" s="1">
        <v>33695</v>
      </c>
      <c r="J192" t="s">
        <v>837</v>
      </c>
      <c r="K192" t="s">
        <v>842</v>
      </c>
      <c r="L192" t="s">
        <v>843</v>
      </c>
      <c r="M192" t="s">
        <v>144</v>
      </c>
      <c r="N192">
        <v>0.36</v>
      </c>
      <c r="O192" t="s">
        <v>844</v>
      </c>
      <c r="P192" t="s">
        <v>89</v>
      </c>
      <c r="Q192" t="s">
        <v>845</v>
      </c>
      <c r="R192" t="s">
        <v>73</v>
      </c>
      <c r="S192" t="s">
        <v>72</v>
      </c>
      <c r="T192" t="s">
        <v>465</v>
      </c>
      <c r="U192" t="s">
        <v>73</v>
      </c>
      <c r="V192">
        <v>300</v>
      </c>
      <c r="W192">
        <v>3</v>
      </c>
      <c r="X192">
        <v>10</v>
      </c>
      <c r="AA192">
        <v>10</v>
      </c>
      <c r="AF192" t="s">
        <v>74</v>
      </c>
      <c r="AG192" t="s">
        <v>75</v>
      </c>
      <c r="AH192" t="s">
        <v>76</v>
      </c>
      <c r="AI192" t="s">
        <v>116</v>
      </c>
      <c r="AJ192">
        <v>6</v>
      </c>
      <c r="AK192">
        <v>5</v>
      </c>
      <c r="AL192" t="s">
        <v>133</v>
      </c>
      <c r="AM192" t="s">
        <v>134</v>
      </c>
      <c r="AN192" t="s">
        <v>466</v>
      </c>
      <c r="AO192" t="s">
        <v>136</v>
      </c>
      <c r="AP192" t="s">
        <v>82</v>
      </c>
      <c r="AQ192">
        <v>312</v>
      </c>
      <c r="AR192" t="s">
        <v>93</v>
      </c>
      <c r="AS192" t="s">
        <v>81</v>
      </c>
      <c r="AT192" t="s">
        <v>84</v>
      </c>
      <c r="AU192" t="s">
        <v>845</v>
      </c>
      <c r="AW192" t="s">
        <v>676</v>
      </c>
      <c r="AX192" t="s">
        <v>122</v>
      </c>
      <c r="AY192" t="s">
        <v>119</v>
      </c>
      <c r="BC192">
        <v>0</v>
      </c>
      <c r="BD192">
        <v>0</v>
      </c>
      <c r="BF192">
        <v>9</v>
      </c>
      <c r="BG192">
        <v>0</v>
      </c>
    </row>
    <row r="193" spans="1:61" x14ac:dyDescent="0.25">
      <c r="A193">
        <v>26</v>
      </c>
      <c r="B193" t="s">
        <v>834</v>
      </c>
      <c r="C193" t="s">
        <v>835</v>
      </c>
      <c r="D193" t="s">
        <v>836</v>
      </c>
      <c r="E193" t="s">
        <v>64</v>
      </c>
      <c r="F193" t="s">
        <v>106</v>
      </c>
      <c r="G193">
        <v>1E-3</v>
      </c>
      <c r="I193" s="1">
        <v>33695</v>
      </c>
      <c r="J193" t="s">
        <v>837</v>
      </c>
      <c r="K193" t="s">
        <v>842</v>
      </c>
      <c r="L193" t="s">
        <v>843</v>
      </c>
      <c r="M193" t="s">
        <v>144</v>
      </c>
      <c r="N193">
        <v>0.36</v>
      </c>
      <c r="O193" t="s">
        <v>844</v>
      </c>
      <c r="P193" t="s">
        <v>89</v>
      </c>
      <c r="Q193" t="s">
        <v>845</v>
      </c>
      <c r="R193" t="s">
        <v>73</v>
      </c>
      <c r="S193" t="s">
        <v>72</v>
      </c>
      <c r="T193" t="s">
        <v>465</v>
      </c>
      <c r="U193" t="s">
        <v>73</v>
      </c>
      <c r="V193">
        <v>300</v>
      </c>
      <c r="W193">
        <v>3</v>
      </c>
      <c r="X193">
        <v>10</v>
      </c>
      <c r="AA193">
        <v>10</v>
      </c>
      <c r="AF193" t="s">
        <v>74</v>
      </c>
      <c r="AG193" t="s">
        <v>75</v>
      </c>
      <c r="AH193" t="s">
        <v>76</v>
      </c>
      <c r="AI193" t="s">
        <v>116</v>
      </c>
      <c r="AJ193">
        <v>6</v>
      </c>
      <c r="AK193">
        <v>5</v>
      </c>
      <c r="AL193" t="s">
        <v>133</v>
      </c>
      <c r="AM193" t="s">
        <v>134</v>
      </c>
      <c r="AN193" t="s">
        <v>466</v>
      </c>
      <c r="AO193" t="s">
        <v>136</v>
      </c>
      <c r="AP193" t="s">
        <v>82</v>
      </c>
      <c r="AQ193">
        <v>311</v>
      </c>
      <c r="AR193" t="s">
        <v>93</v>
      </c>
      <c r="AS193" t="s">
        <v>97</v>
      </c>
      <c r="AT193" t="s">
        <v>84</v>
      </c>
      <c r="AU193" t="s">
        <v>845</v>
      </c>
      <c r="AW193" t="s">
        <v>676</v>
      </c>
      <c r="AY193" t="s">
        <v>846</v>
      </c>
      <c r="BC193">
        <v>0</v>
      </c>
      <c r="BD193">
        <v>0</v>
      </c>
      <c r="BF193">
        <v>10</v>
      </c>
      <c r="BG193">
        <v>0</v>
      </c>
    </row>
    <row r="194" spans="1:61" x14ac:dyDescent="0.25">
      <c r="A194">
        <v>26</v>
      </c>
      <c r="B194" t="s">
        <v>834</v>
      </c>
      <c r="C194" t="s">
        <v>835</v>
      </c>
      <c r="D194" t="s">
        <v>836</v>
      </c>
      <c r="E194" t="s">
        <v>184</v>
      </c>
      <c r="F194" t="s">
        <v>253</v>
      </c>
      <c r="G194">
        <v>0.08</v>
      </c>
      <c r="J194" t="s">
        <v>185</v>
      </c>
      <c r="K194" t="s">
        <v>300</v>
      </c>
      <c r="L194" t="s">
        <v>847</v>
      </c>
      <c r="P194" t="s">
        <v>112</v>
      </c>
      <c r="Q194" t="s">
        <v>848</v>
      </c>
      <c r="R194" t="s">
        <v>89</v>
      </c>
      <c r="S194" t="s">
        <v>72</v>
      </c>
      <c r="T194" t="s">
        <v>189</v>
      </c>
      <c r="U194" t="s">
        <v>73</v>
      </c>
      <c r="AF194" t="s">
        <v>91</v>
      </c>
      <c r="AG194" t="s">
        <v>115</v>
      </c>
      <c r="AH194" t="s">
        <v>97</v>
      </c>
      <c r="AI194" t="s">
        <v>215</v>
      </c>
      <c r="AL194" t="s">
        <v>840</v>
      </c>
      <c r="AM194" t="s">
        <v>79</v>
      </c>
      <c r="AN194" t="s">
        <v>482</v>
      </c>
      <c r="AO194" t="s">
        <v>136</v>
      </c>
      <c r="AP194" t="s">
        <v>72</v>
      </c>
      <c r="AQ194">
        <v>2608</v>
      </c>
      <c r="AR194" t="s">
        <v>83</v>
      </c>
      <c r="AS194" t="s">
        <v>136</v>
      </c>
      <c r="AT194" t="s">
        <v>84</v>
      </c>
      <c r="AU194" t="s">
        <v>848</v>
      </c>
      <c r="AW194" t="s">
        <v>121</v>
      </c>
      <c r="AY194" t="s">
        <v>85</v>
      </c>
      <c r="BC194">
        <v>0</v>
      </c>
      <c r="BD194">
        <v>0</v>
      </c>
      <c r="BF194">
        <v>10</v>
      </c>
      <c r="BG194">
        <v>0</v>
      </c>
    </row>
    <row r="195" spans="1:61" x14ac:dyDescent="0.25">
      <c r="A195">
        <v>26</v>
      </c>
      <c r="B195" t="s">
        <v>834</v>
      </c>
      <c r="C195" t="s">
        <v>835</v>
      </c>
      <c r="D195" t="s">
        <v>836</v>
      </c>
      <c r="E195" t="s">
        <v>261</v>
      </c>
      <c r="F195" t="s">
        <v>86</v>
      </c>
      <c r="G195">
        <v>6.0000000000000001E-3</v>
      </c>
      <c r="H195">
        <f>ROUND(N195/V195/G195,2)</f>
        <v>1.04</v>
      </c>
      <c r="J195" t="s">
        <v>849</v>
      </c>
      <c r="K195" t="s">
        <v>850</v>
      </c>
      <c r="L195" t="s">
        <v>851</v>
      </c>
      <c r="M195" t="s">
        <v>88</v>
      </c>
      <c r="N195">
        <v>6.25</v>
      </c>
      <c r="O195" t="s">
        <v>85</v>
      </c>
      <c r="P195" t="s">
        <v>89</v>
      </c>
      <c r="Q195" t="s">
        <v>852</v>
      </c>
      <c r="R195" t="s">
        <v>89</v>
      </c>
      <c r="S195" t="s">
        <v>72</v>
      </c>
      <c r="T195" t="s">
        <v>72</v>
      </c>
      <c r="U195" t="s">
        <v>73</v>
      </c>
      <c r="V195">
        <v>1000</v>
      </c>
      <c r="W195">
        <v>10</v>
      </c>
      <c r="X195">
        <v>10</v>
      </c>
      <c r="Z195">
        <v>3</v>
      </c>
      <c r="AA195">
        <v>3</v>
      </c>
      <c r="AC195" t="b">
        <f>IF(PRODUCT(W195:AB195)=V195,TRUE,IF(PRODUCT(W195:AB195)/3=V195/(10/3),TRUE,IF(PRODUCT(W195:AB195)/9=V195/10,TRUE,IF(PRODUCT(W195:AB195)/27=V195/(100/3),TRUE,FALSE))))</f>
        <v>1</v>
      </c>
      <c r="AD195" t="s">
        <v>853</v>
      </c>
      <c r="AF195" t="s">
        <v>91</v>
      </c>
      <c r="AG195" t="s">
        <v>854</v>
      </c>
      <c r="AH195" t="s">
        <v>97</v>
      </c>
      <c r="AI195" t="s">
        <v>132</v>
      </c>
      <c r="AL195" t="s">
        <v>855</v>
      </c>
      <c r="AM195" t="s">
        <v>134</v>
      </c>
      <c r="AN195" t="s">
        <v>118</v>
      </c>
      <c r="AO195" t="s">
        <v>136</v>
      </c>
      <c r="AP195" t="s">
        <v>72</v>
      </c>
      <c r="AQ195">
        <v>3246</v>
      </c>
      <c r="AR195" t="s">
        <v>500</v>
      </c>
      <c r="AS195" t="s">
        <v>136</v>
      </c>
      <c r="AT195" t="s">
        <v>138</v>
      </c>
      <c r="AU195" t="s">
        <v>856</v>
      </c>
      <c r="AV195" t="s">
        <v>140</v>
      </c>
      <c r="AW195" t="s">
        <v>99</v>
      </c>
      <c r="AX195" t="s">
        <v>857</v>
      </c>
      <c r="BA195" t="s">
        <v>858</v>
      </c>
      <c r="BC195">
        <v>0</v>
      </c>
      <c r="BF195">
        <v>20</v>
      </c>
      <c r="BH195">
        <v>97.4</v>
      </c>
      <c r="BI195">
        <v>10</v>
      </c>
    </row>
    <row r="196" spans="1:61" x14ac:dyDescent="0.25">
      <c r="A196">
        <v>26</v>
      </c>
      <c r="B196" t="s">
        <v>834</v>
      </c>
      <c r="C196" t="s">
        <v>835</v>
      </c>
      <c r="D196" t="s">
        <v>836</v>
      </c>
      <c r="E196" t="s">
        <v>64</v>
      </c>
      <c r="F196" t="s">
        <v>101</v>
      </c>
      <c r="G196">
        <v>1.1999999999999999E-6</v>
      </c>
      <c r="I196" s="1">
        <v>34366</v>
      </c>
      <c r="J196" t="s">
        <v>837</v>
      </c>
      <c r="K196" t="s">
        <v>227</v>
      </c>
      <c r="L196" t="s">
        <v>859</v>
      </c>
      <c r="P196" t="s">
        <v>69</v>
      </c>
      <c r="Q196" t="s">
        <v>860</v>
      </c>
      <c r="R196" t="s">
        <v>73</v>
      </c>
      <c r="S196" t="s">
        <v>72</v>
      </c>
      <c r="T196" t="s">
        <v>72</v>
      </c>
      <c r="U196" t="s">
        <v>73</v>
      </c>
      <c r="AF196" t="s">
        <v>91</v>
      </c>
      <c r="AG196" t="s">
        <v>240</v>
      </c>
      <c r="AH196" t="s">
        <v>97</v>
      </c>
      <c r="AI196" t="s">
        <v>116</v>
      </c>
      <c r="AJ196">
        <v>6</v>
      </c>
      <c r="AK196">
        <v>5</v>
      </c>
      <c r="AN196" t="s">
        <v>466</v>
      </c>
      <c r="AO196" t="s">
        <v>136</v>
      </c>
      <c r="AP196" t="s">
        <v>376</v>
      </c>
      <c r="AQ196">
        <v>1075</v>
      </c>
      <c r="AR196" t="s">
        <v>83</v>
      </c>
      <c r="AS196" t="s">
        <v>136</v>
      </c>
      <c r="AT196" t="s">
        <v>84</v>
      </c>
      <c r="AU196" t="s">
        <v>860</v>
      </c>
      <c r="AW196" t="s">
        <v>676</v>
      </c>
      <c r="AY196" t="s">
        <v>861</v>
      </c>
      <c r="AZ196" t="s">
        <v>862</v>
      </c>
      <c r="BA196" t="s">
        <v>863</v>
      </c>
      <c r="BC196">
        <v>0</v>
      </c>
      <c r="BD196">
        <v>0</v>
      </c>
      <c r="BE196">
        <v>0</v>
      </c>
      <c r="BF196">
        <v>150</v>
      </c>
      <c r="BG196">
        <v>0</v>
      </c>
    </row>
    <row r="197" spans="1:61" x14ac:dyDescent="0.25">
      <c r="A197">
        <v>53</v>
      </c>
      <c r="B197" t="s">
        <v>864</v>
      </c>
      <c r="C197" t="s">
        <v>865</v>
      </c>
      <c r="D197" t="s">
        <v>866</v>
      </c>
      <c r="E197" t="s">
        <v>261</v>
      </c>
      <c r="F197" t="s">
        <v>86</v>
      </c>
      <c r="G197">
        <v>0.04</v>
      </c>
      <c r="H197">
        <f t="shared" ref="H197:H209" si="28">ROUND(N197/V197/G197,2)</f>
        <v>1.08</v>
      </c>
      <c r="J197" t="s">
        <v>867</v>
      </c>
      <c r="K197" t="s">
        <v>868</v>
      </c>
      <c r="L197" t="s">
        <v>869</v>
      </c>
      <c r="M197" t="s">
        <v>144</v>
      </c>
      <c r="N197">
        <v>43</v>
      </c>
      <c r="O197" t="s">
        <v>85</v>
      </c>
      <c r="P197" t="s">
        <v>89</v>
      </c>
      <c r="Q197" t="s">
        <v>870</v>
      </c>
      <c r="R197" t="s">
        <v>73</v>
      </c>
      <c r="S197" t="s">
        <v>72</v>
      </c>
      <c r="T197" t="s">
        <v>72</v>
      </c>
      <c r="U197" t="s">
        <v>71</v>
      </c>
      <c r="V197">
        <v>1000</v>
      </c>
      <c r="W197">
        <v>10</v>
      </c>
      <c r="X197">
        <v>10</v>
      </c>
      <c r="AA197">
        <v>10</v>
      </c>
      <c r="AC197" t="b">
        <f t="shared" ref="AC197:AC209" si="29">IF(PRODUCT(W197:AB197)=V197,TRUE,IF(PRODUCT(W197:AB197)/3=V197/(10/3),TRUE,IF(PRODUCT(W197:AB197)/9=V197/10,TRUE,IF(PRODUCT(W197:AB197)/27=V197/(100/3),TRUE,FALSE))))</f>
        <v>1</v>
      </c>
      <c r="AF197" t="s">
        <v>91</v>
      </c>
      <c r="AG197" t="s">
        <v>92</v>
      </c>
      <c r="AH197" t="s">
        <v>76</v>
      </c>
      <c r="AI197" t="s">
        <v>77</v>
      </c>
      <c r="AK197">
        <v>5</v>
      </c>
      <c r="AL197" t="s">
        <v>78</v>
      </c>
      <c r="AM197" t="s">
        <v>79</v>
      </c>
      <c r="AN197" t="s">
        <v>135</v>
      </c>
      <c r="AO197" t="s">
        <v>136</v>
      </c>
      <c r="AP197" t="s">
        <v>72</v>
      </c>
      <c r="AQ197">
        <v>3532</v>
      </c>
      <c r="AR197" t="s">
        <v>93</v>
      </c>
      <c r="AS197" t="s">
        <v>81</v>
      </c>
      <c r="AT197" t="s">
        <v>84</v>
      </c>
      <c r="AU197" t="s">
        <v>871</v>
      </c>
      <c r="AW197" t="s">
        <v>99</v>
      </c>
      <c r="AY197" t="s">
        <v>100</v>
      </c>
      <c r="BA197" t="s">
        <v>872</v>
      </c>
      <c r="BC197">
        <v>0</v>
      </c>
      <c r="BD197">
        <v>0</v>
      </c>
      <c r="BF197">
        <v>50</v>
      </c>
      <c r="BG197">
        <v>0</v>
      </c>
    </row>
    <row r="198" spans="1:61" x14ac:dyDescent="0.25">
      <c r="A198">
        <v>53</v>
      </c>
      <c r="B198" t="s">
        <v>864</v>
      </c>
      <c r="C198" t="s">
        <v>865</v>
      </c>
      <c r="D198" t="s">
        <v>866</v>
      </c>
      <c r="E198" t="s">
        <v>261</v>
      </c>
      <c r="F198" t="s">
        <v>86</v>
      </c>
      <c r="G198">
        <v>0.04</v>
      </c>
      <c r="H198">
        <f t="shared" si="28"/>
        <v>1.08</v>
      </c>
      <c r="J198" t="s">
        <v>867</v>
      </c>
      <c r="K198" t="s">
        <v>868</v>
      </c>
      <c r="L198" t="s">
        <v>869</v>
      </c>
      <c r="M198" t="s">
        <v>144</v>
      </c>
      <c r="N198">
        <v>43</v>
      </c>
      <c r="O198" t="s">
        <v>85</v>
      </c>
      <c r="P198" t="s">
        <v>89</v>
      </c>
      <c r="Q198" t="s">
        <v>870</v>
      </c>
      <c r="R198" t="s">
        <v>73</v>
      </c>
      <c r="S198" t="s">
        <v>72</v>
      </c>
      <c r="T198" t="s">
        <v>72</v>
      </c>
      <c r="U198" t="s">
        <v>71</v>
      </c>
      <c r="V198">
        <v>1000</v>
      </c>
      <c r="W198">
        <v>10</v>
      </c>
      <c r="X198">
        <v>10</v>
      </c>
      <c r="AA198">
        <v>10</v>
      </c>
      <c r="AC198" t="b">
        <f t="shared" si="29"/>
        <v>1</v>
      </c>
      <c r="AF198" t="s">
        <v>91</v>
      </c>
      <c r="AG198" t="s">
        <v>92</v>
      </c>
      <c r="AH198" t="s">
        <v>76</v>
      </c>
      <c r="AI198" t="s">
        <v>77</v>
      </c>
      <c r="AK198">
        <v>5</v>
      </c>
      <c r="AL198" t="s">
        <v>78</v>
      </c>
      <c r="AM198" t="s">
        <v>79</v>
      </c>
      <c r="AN198" t="s">
        <v>135</v>
      </c>
      <c r="AO198" t="s">
        <v>136</v>
      </c>
      <c r="AP198" t="s">
        <v>72</v>
      </c>
      <c r="AQ198">
        <v>3531</v>
      </c>
      <c r="AR198" t="s">
        <v>93</v>
      </c>
      <c r="AS198" t="s">
        <v>97</v>
      </c>
      <c r="AT198" t="s">
        <v>84</v>
      </c>
      <c r="AU198" s="2" t="s">
        <v>871</v>
      </c>
      <c r="AW198" t="s">
        <v>99</v>
      </c>
      <c r="AY198" t="s">
        <v>100</v>
      </c>
      <c r="BA198" t="s">
        <v>872</v>
      </c>
      <c r="BC198">
        <v>0</v>
      </c>
      <c r="BD198">
        <v>0</v>
      </c>
      <c r="BF198">
        <v>50</v>
      </c>
      <c r="BG198">
        <v>2</v>
      </c>
    </row>
    <row r="199" spans="1:61" x14ac:dyDescent="0.25">
      <c r="A199">
        <v>53</v>
      </c>
      <c r="B199" t="s">
        <v>864</v>
      </c>
      <c r="C199" t="s">
        <v>865</v>
      </c>
      <c r="D199" t="s">
        <v>866</v>
      </c>
      <c r="E199" t="s">
        <v>261</v>
      </c>
      <c r="F199" t="s">
        <v>86</v>
      </c>
      <c r="G199">
        <v>0.04</v>
      </c>
      <c r="H199">
        <f t="shared" si="28"/>
        <v>1.08</v>
      </c>
      <c r="J199" t="s">
        <v>867</v>
      </c>
      <c r="K199" t="s">
        <v>868</v>
      </c>
      <c r="L199" t="s">
        <v>869</v>
      </c>
      <c r="M199" t="s">
        <v>144</v>
      </c>
      <c r="N199">
        <v>43</v>
      </c>
      <c r="O199" t="s">
        <v>85</v>
      </c>
      <c r="P199" t="s">
        <v>89</v>
      </c>
      <c r="Q199" t="s">
        <v>870</v>
      </c>
      <c r="R199" t="s">
        <v>73</v>
      </c>
      <c r="S199" t="s">
        <v>72</v>
      </c>
      <c r="T199" t="s">
        <v>72</v>
      </c>
      <c r="U199" t="s">
        <v>71</v>
      </c>
      <c r="V199">
        <v>1000</v>
      </c>
      <c r="W199">
        <v>10</v>
      </c>
      <c r="X199">
        <v>10</v>
      </c>
      <c r="AA199">
        <v>10</v>
      </c>
      <c r="AC199" t="b">
        <f t="shared" si="29"/>
        <v>1</v>
      </c>
      <c r="AF199" t="s">
        <v>91</v>
      </c>
      <c r="AG199" t="s">
        <v>92</v>
      </c>
      <c r="AH199" t="s">
        <v>76</v>
      </c>
      <c r="AI199" t="s">
        <v>77</v>
      </c>
      <c r="AK199">
        <v>5</v>
      </c>
      <c r="AL199" t="s">
        <v>78</v>
      </c>
      <c r="AM199" t="s">
        <v>79</v>
      </c>
      <c r="AN199" t="s">
        <v>135</v>
      </c>
      <c r="AO199" t="s">
        <v>136</v>
      </c>
      <c r="AP199" t="s">
        <v>72</v>
      </c>
      <c r="AQ199">
        <v>3254</v>
      </c>
      <c r="AR199" t="s">
        <v>873</v>
      </c>
      <c r="AS199" s="2" t="s">
        <v>81</v>
      </c>
      <c r="AT199" t="s">
        <v>84</v>
      </c>
      <c r="AU199" t="s">
        <v>874</v>
      </c>
      <c r="AW199" t="s">
        <v>99</v>
      </c>
      <c r="AY199" t="s">
        <v>100</v>
      </c>
      <c r="BA199" t="s">
        <v>875</v>
      </c>
      <c r="BC199">
        <v>0</v>
      </c>
      <c r="BD199">
        <v>0</v>
      </c>
      <c r="BF199">
        <v>50</v>
      </c>
      <c r="BG199">
        <v>15</v>
      </c>
    </row>
    <row r="200" spans="1:61" x14ac:dyDescent="0.25">
      <c r="A200">
        <v>53</v>
      </c>
      <c r="B200" t="s">
        <v>864</v>
      </c>
      <c r="C200" t="s">
        <v>865</v>
      </c>
      <c r="D200" t="s">
        <v>866</v>
      </c>
      <c r="E200" t="s">
        <v>261</v>
      </c>
      <c r="F200" t="s">
        <v>86</v>
      </c>
      <c r="G200">
        <v>0.04</v>
      </c>
      <c r="H200">
        <f t="shared" si="28"/>
        <v>1.08</v>
      </c>
      <c r="J200" t="s">
        <v>867</v>
      </c>
      <c r="K200" t="s">
        <v>868</v>
      </c>
      <c r="L200" t="s">
        <v>869</v>
      </c>
      <c r="M200" t="s">
        <v>144</v>
      </c>
      <c r="N200">
        <v>43</v>
      </c>
      <c r="O200" t="s">
        <v>85</v>
      </c>
      <c r="P200" t="s">
        <v>89</v>
      </c>
      <c r="Q200" t="s">
        <v>870</v>
      </c>
      <c r="R200" t="s">
        <v>73</v>
      </c>
      <c r="S200" t="s">
        <v>72</v>
      </c>
      <c r="T200" t="s">
        <v>72</v>
      </c>
      <c r="U200" t="s">
        <v>71</v>
      </c>
      <c r="V200">
        <v>1000</v>
      </c>
      <c r="W200">
        <v>10</v>
      </c>
      <c r="X200">
        <v>10</v>
      </c>
      <c r="AA200">
        <v>10</v>
      </c>
      <c r="AC200" t="b">
        <f t="shared" si="29"/>
        <v>1</v>
      </c>
      <c r="AF200" t="s">
        <v>91</v>
      </c>
      <c r="AG200" t="s">
        <v>92</v>
      </c>
      <c r="AH200" t="s">
        <v>76</v>
      </c>
      <c r="AI200" t="s">
        <v>77</v>
      </c>
      <c r="AK200">
        <v>5</v>
      </c>
      <c r="AL200" t="s">
        <v>78</v>
      </c>
      <c r="AM200" t="s">
        <v>79</v>
      </c>
      <c r="AN200" t="s">
        <v>135</v>
      </c>
      <c r="AO200" t="s">
        <v>136</v>
      </c>
      <c r="AP200" t="s">
        <v>72</v>
      </c>
      <c r="AQ200">
        <v>3253</v>
      </c>
      <c r="AR200" t="s">
        <v>873</v>
      </c>
      <c r="AS200" t="s">
        <v>97</v>
      </c>
      <c r="AT200" t="s">
        <v>84</v>
      </c>
      <c r="AU200" t="s">
        <v>874</v>
      </c>
      <c r="AW200" t="s">
        <v>99</v>
      </c>
      <c r="AY200" t="s">
        <v>100</v>
      </c>
      <c r="BA200" t="s">
        <v>875</v>
      </c>
      <c r="BC200">
        <v>0</v>
      </c>
      <c r="BD200">
        <v>0</v>
      </c>
      <c r="BF200">
        <v>50</v>
      </c>
      <c r="BG200">
        <v>10</v>
      </c>
    </row>
    <row r="201" spans="1:61" x14ac:dyDescent="0.25">
      <c r="A201">
        <v>53</v>
      </c>
      <c r="B201" t="s">
        <v>864</v>
      </c>
      <c r="C201" t="s">
        <v>865</v>
      </c>
      <c r="D201" t="s">
        <v>866</v>
      </c>
      <c r="E201" t="s">
        <v>261</v>
      </c>
      <c r="F201" t="s">
        <v>86</v>
      </c>
      <c r="G201">
        <v>0.04</v>
      </c>
      <c r="H201">
        <f t="shared" si="28"/>
        <v>1.08</v>
      </c>
      <c r="J201" t="s">
        <v>867</v>
      </c>
      <c r="K201" t="s">
        <v>868</v>
      </c>
      <c r="L201" t="s">
        <v>869</v>
      </c>
      <c r="M201" t="s">
        <v>144</v>
      </c>
      <c r="N201">
        <v>43</v>
      </c>
      <c r="O201" t="s">
        <v>85</v>
      </c>
      <c r="P201" t="s">
        <v>89</v>
      </c>
      <c r="Q201" t="s">
        <v>870</v>
      </c>
      <c r="R201" t="s">
        <v>73</v>
      </c>
      <c r="S201" t="s">
        <v>72</v>
      </c>
      <c r="T201" t="s">
        <v>72</v>
      </c>
      <c r="U201" t="s">
        <v>71</v>
      </c>
      <c r="V201">
        <v>1000</v>
      </c>
      <c r="W201">
        <v>10</v>
      </c>
      <c r="X201">
        <v>10</v>
      </c>
      <c r="AA201">
        <v>10</v>
      </c>
      <c r="AC201" t="b">
        <f t="shared" si="29"/>
        <v>1</v>
      </c>
      <c r="AF201" t="s">
        <v>91</v>
      </c>
      <c r="AG201" t="s">
        <v>92</v>
      </c>
      <c r="AH201" t="s">
        <v>76</v>
      </c>
      <c r="AI201" t="s">
        <v>77</v>
      </c>
      <c r="AK201">
        <v>5</v>
      </c>
      <c r="AL201" t="s">
        <v>78</v>
      </c>
      <c r="AM201" t="s">
        <v>79</v>
      </c>
      <c r="AN201" t="s">
        <v>635</v>
      </c>
      <c r="AO201" t="s">
        <v>136</v>
      </c>
      <c r="AP201" t="s">
        <v>72</v>
      </c>
      <c r="AQ201">
        <v>3536</v>
      </c>
      <c r="AR201" t="s">
        <v>93</v>
      </c>
      <c r="AS201" t="s">
        <v>81</v>
      </c>
      <c r="AT201" t="s">
        <v>84</v>
      </c>
      <c r="AU201" t="s">
        <v>876</v>
      </c>
      <c r="AW201" t="s">
        <v>99</v>
      </c>
      <c r="AY201" t="s">
        <v>100</v>
      </c>
      <c r="BA201" t="s">
        <v>877</v>
      </c>
      <c r="BC201">
        <v>0</v>
      </c>
      <c r="BD201">
        <v>0</v>
      </c>
      <c r="BF201">
        <v>50</v>
      </c>
      <c r="BG201">
        <v>1</v>
      </c>
    </row>
    <row r="202" spans="1:61" x14ac:dyDescent="0.25">
      <c r="A202">
        <v>53</v>
      </c>
      <c r="B202" t="s">
        <v>864</v>
      </c>
      <c r="C202" t="s">
        <v>865</v>
      </c>
      <c r="D202" t="s">
        <v>866</v>
      </c>
      <c r="E202" t="s">
        <v>261</v>
      </c>
      <c r="F202" t="s">
        <v>86</v>
      </c>
      <c r="G202">
        <v>0.04</v>
      </c>
      <c r="H202">
        <f t="shared" si="28"/>
        <v>1.08</v>
      </c>
      <c r="J202" t="s">
        <v>867</v>
      </c>
      <c r="K202" t="s">
        <v>868</v>
      </c>
      <c r="L202" t="s">
        <v>869</v>
      </c>
      <c r="M202" t="s">
        <v>144</v>
      </c>
      <c r="N202">
        <v>43</v>
      </c>
      <c r="O202" t="s">
        <v>85</v>
      </c>
      <c r="P202" t="s">
        <v>89</v>
      </c>
      <c r="Q202" t="s">
        <v>870</v>
      </c>
      <c r="R202" t="s">
        <v>73</v>
      </c>
      <c r="S202" t="s">
        <v>72</v>
      </c>
      <c r="T202" t="s">
        <v>72</v>
      </c>
      <c r="U202" t="s">
        <v>71</v>
      </c>
      <c r="V202">
        <v>1000</v>
      </c>
      <c r="W202">
        <v>10</v>
      </c>
      <c r="X202">
        <v>10</v>
      </c>
      <c r="AA202">
        <v>10</v>
      </c>
      <c r="AC202" t="b">
        <f t="shared" si="29"/>
        <v>1</v>
      </c>
      <c r="AF202" t="s">
        <v>91</v>
      </c>
      <c r="AG202" t="s">
        <v>92</v>
      </c>
      <c r="AH202" t="s">
        <v>76</v>
      </c>
      <c r="AI202" t="s">
        <v>77</v>
      </c>
      <c r="AK202">
        <v>5</v>
      </c>
      <c r="AL202" t="s">
        <v>78</v>
      </c>
      <c r="AM202" t="s">
        <v>79</v>
      </c>
      <c r="AN202" t="s">
        <v>635</v>
      </c>
      <c r="AO202" t="s">
        <v>136</v>
      </c>
      <c r="AP202" t="s">
        <v>72</v>
      </c>
      <c r="AQ202">
        <v>3537</v>
      </c>
      <c r="AR202" t="s">
        <v>93</v>
      </c>
      <c r="AS202" t="s">
        <v>97</v>
      </c>
      <c r="AT202" t="s">
        <v>84</v>
      </c>
      <c r="AU202" t="s">
        <v>878</v>
      </c>
      <c r="AW202" t="s">
        <v>99</v>
      </c>
      <c r="AY202" t="s">
        <v>100</v>
      </c>
      <c r="BA202" t="s">
        <v>877</v>
      </c>
      <c r="BC202">
        <v>0</v>
      </c>
      <c r="BD202">
        <v>0</v>
      </c>
      <c r="BF202">
        <v>50</v>
      </c>
      <c r="BG202">
        <v>6</v>
      </c>
    </row>
    <row r="203" spans="1:61" x14ac:dyDescent="0.25">
      <c r="A203">
        <v>53</v>
      </c>
      <c r="B203" t="s">
        <v>864</v>
      </c>
      <c r="C203" t="s">
        <v>865</v>
      </c>
      <c r="D203" t="s">
        <v>866</v>
      </c>
      <c r="E203" t="s">
        <v>261</v>
      </c>
      <c r="F203" t="s">
        <v>86</v>
      </c>
      <c r="G203">
        <v>0.04</v>
      </c>
      <c r="H203">
        <f t="shared" si="28"/>
        <v>1.08</v>
      </c>
      <c r="J203" t="s">
        <v>867</v>
      </c>
      <c r="K203" t="s">
        <v>868</v>
      </c>
      <c r="L203" t="s">
        <v>869</v>
      </c>
      <c r="M203" t="s">
        <v>144</v>
      </c>
      <c r="N203">
        <v>43</v>
      </c>
      <c r="O203" t="s">
        <v>85</v>
      </c>
      <c r="P203" t="s">
        <v>89</v>
      </c>
      <c r="Q203" t="s">
        <v>870</v>
      </c>
      <c r="R203" t="s">
        <v>73</v>
      </c>
      <c r="S203" t="s">
        <v>72</v>
      </c>
      <c r="T203" t="s">
        <v>72</v>
      </c>
      <c r="U203" t="s">
        <v>71</v>
      </c>
      <c r="V203">
        <v>1000</v>
      </c>
      <c r="W203">
        <v>10</v>
      </c>
      <c r="X203">
        <v>10</v>
      </c>
      <c r="AA203">
        <v>10</v>
      </c>
      <c r="AC203" t="b">
        <f t="shared" si="29"/>
        <v>1</v>
      </c>
      <c r="AF203" t="s">
        <v>91</v>
      </c>
      <c r="AG203" t="s">
        <v>92</v>
      </c>
      <c r="AH203" t="s">
        <v>76</v>
      </c>
      <c r="AI203" t="s">
        <v>77</v>
      </c>
      <c r="AK203">
        <v>5</v>
      </c>
      <c r="AL203" t="s">
        <v>78</v>
      </c>
      <c r="AM203" t="s">
        <v>79</v>
      </c>
      <c r="AN203" t="s">
        <v>635</v>
      </c>
      <c r="AO203" t="s">
        <v>136</v>
      </c>
      <c r="AP203" t="s">
        <v>72</v>
      </c>
      <c r="AQ203">
        <v>3538</v>
      </c>
      <c r="AR203" t="s">
        <v>93</v>
      </c>
      <c r="AS203" t="s">
        <v>81</v>
      </c>
      <c r="AT203" t="s">
        <v>84</v>
      </c>
      <c r="AU203" t="s">
        <v>878</v>
      </c>
      <c r="AW203" t="s">
        <v>99</v>
      </c>
      <c r="AY203" t="s">
        <v>100</v>
      </c>
      <c r="BA203" t="s">
        <v>877</v>
      </c>
      <c r="BC203">
        <v>0</v>
      </c>
      <c r="BD203">
        <v>0</v>
      </c>
      <c r="BF203">
        <v>50</v>
      </c>
      <c r="BG203">
        <v>3</v>
      </c>
    </row>
    <row r="204" spans="1:61" x14ac:dyDescent="0.25">
      <c r="A204">
        <v>53</v>
      </c>
      <c r="B204" t="s">
        <v>864</v>
      </c>
      <c r="C204" t="s">
        <v>865</v>
      </c>
      <c r="D204" t="s">
        <v>866</v>
      </c>
      <c r="E204" t="s">
        <v>261</v>
      </c>
      <c r="F204" t="s">
        <v>86</v>
      </c>
      <c r="G204">
        <v>0.04</v>
      </c>
      <c r="H204">
        <f t="shared" si="28"/>
        <v>1.08</v>
      </c>
      <c r="J204" t="s">
        <v>867</v>
      </c>
      <c r="K204" t="s">
        <v>868</v>
      </c>
      <c r="L204" t="s">
        <v>869</v>
      </c>
      <c r="M204" t="s">
        <v>144</v>
      </c>
      <c r="N204">
        <v>43</v>
      </c>
      <c r="O204" t="s">
        <v>85</v>
      </c>
      <c r="P204" t="s">
        <v>89</v>
      </c>
      <c r="Q204" t="s">
        <v>870</v>
      </c>
      <c r="R204" t="s">
        <v>73</v>
      </c>
      <c r="S204" t="s">
        <v>72</v>
      </c>
      <c r="T204" t="s">
        <v>72</v>
      </c>
      <c r="U204" t="s">
        <v>71</v>
      </c>
      <c r="V204">
        <v>1000</v>
      </c>
      <c r="W204">
        <v>10</v>
      </c>
      <c r="X204">
        <v>10</v>
      </c>
      <c r="AA204">
        <v>10</v>
      </c>
      <c r="AC204" t="b">
        <f t="shared" si="29"/>
        <v>1</v>
      </c>
      <c r="AF204" t="s">
        <v>91</v>
      </c>
      <c r="AG204" t="s">
        <v>92</v>
      </c>
      <c r="AH204" t="s">
        <v>76</v>
      </c>
      <c r="AI204" t="s">
        <v>77</v>
      </c>
      <c r="AK204">
        <v>5</v>
      </c>
      <c r="AL204" t="s">
        <v>78</v>
      </c>
      <c r="AM204" t="s">
        <v>79</v>
      </c>
      <c r="AN204" t="s">
        <v>635</v>
      </c>
      <c r="AO204" t="s">
        <v>136</v>
      </c>
      <c r="AP204" t="s">
        <v>72</v>
      </c>
      <c r="AQ204">
        <v>3252</v>
      </c>
      <c r="AR204" t="s">
        <v>93</v>
      </c>
      <c r="AS204" t="s">
        <v>97</v>
      </c>
      <c r="AT204" t="s">
        <v>84</v>
      </c>
      <c r="AU204" t="s">
        <v>876</v>
      </c>
      <c r="AW204" t="s">
        <v>99</v>
      </c>
      <c r="AY204" t="s">
        <v>100</v>
      </c>
      <c r="BA204" t="s">
        <v>877</v>
      </c>
      <c r="BC204">
        <v>0</v>
      </c>
      <c r="BD204">
        <v>0</v>
      </c>
      <c r="BF204">
        <v>50</v>
      </c>
      <c r="BG204">
        <v>1</v>
      </c>
    </row>
    <row r="205" spans="1:61" x14ac:dyDescent="0.25">
      <c r="A205">
        <v>53</v>
      </c>
      <c r="B205" t="s">
        <v>864</v>
      </c>
      <c r="C205" t="s">
        <v>865</v>
      </c>
      <c r="D205" t="s">
        <v>866</v>
      </c>
      <c r="E205" t="s">
        <v>261</v>
      </c>
      <c r="F205" t="s">
        <v>86</v>
      </c>
      <c r="G205">
        <v>0.04</v>
      </c>
      <c r="H205">
        <f t="shared" si="28"/>
        <v>1.08</v>
      </c>
      <c r="J205" t="s">
        <v>867</v>
      </c>
      <c r="K205" t="s">
        <v>868</v>
      </c>
      <c r="L205" t="s">
        <v>869</v>
      </c>
      <c r="M205" t="s">
        <v>144</v>
      </c>
      <c r="N205">
        <v>43</v>
      </c>
      <c r="O205" t="s">
        <v>85</v>
      </c>
      <c r="P205" t="s">
        <v>89</v>
      </c>
      <c r="Q205" t="s">
        <v>870</v>
      </c>
      <c r="R205" t="s">
        <v>73</v>
      </c>
      <c r="S205" t="s">
        <v>72</v>
      </c>
      <c r="T205" t="s">
        <v>72</v>
      </c>
      <c r="U205" t="s">
        <v>71</v>
      </c>
      <c r="V205">
        <v>1000</v>
      </c>
      <c r="W205">
        <v>10</v>
      </c>
      <c r="X205">
        <v>10</v>
      </c>
      <c r="AA205">
        <v>10</v>
      </c>
      <c r="AC205" t="b">
        <f t="shared" si="29"/>
        <v>1</v>
      </c>
      <c r="AF205" t="s">
        <v>91</v>
      </c>
      <c r="AG205" t="s">
        <v>92</v>
      </c>
      <c r="AH205" t="s">
        <v>76</v>
      </c>
      <c r="AI205" t="s">
        <v>77</v>
      </c>
      <c r="AK205">
        <v>5</v>
      </c>
      <c r="AL205" t="s">
        <v>78</v>
      </c>
      <c r="AM205" t="s">
        <v>79</v>
      </c>
      <c r="AN205" t="s">
        <v>372</v>
      </c>
      <c r="AO205" t="s">
        <v>136</v>
      </c>
      <c r="AP205" t="s">
        <v>72</v>
      </c>
      <c r="AQ205">
        <v>3250</v>
      </c>
      <c r="AR205" t="s">
        <v>93</v>
      </c>
      <c r="AS205" t="s">
        <v>97</v>
      </c>
      <c r="AT205" t="s">
        <v>84</v>
      </c>
      <c r="AU205" t="s">
        <v>879</v>
      </c>
      <c r="AW205" t="s">
        <v>99</v>
      </c>
      <c r="AY205" t="s">
        <v>100</v>
      </c>
      <c r="BA205" t="s">
        <v>877</v>
      </c>
      <c r="BC205">
        <v>0</v>
      </c>
      <c r="BD205">
        <v>0</v>
      </c>
      <c r="BF205">
        <v>50</v>
      </c>
      <c r="BG205">
        <v>0</v>
      </c>
    </row>
    <row r="206" spans="1:61" x14ac:dyDescent="0.25">
      <c r="A206">
        <v>53</v>
      </c>
      <c r="B206" t="s">
        <v>864</v>
      </c>
      <c r="C206" t="s">
        <v>865</v>
      </c>
      <c r="D206" t="s">
        <v>866</v>
      </c>
      <c r="E206" t="s">
        <v>261</v>
      </c>
      <c r="F206" t="s">
        <v>86</v>
      </c>
      <c r="G206">
        <v>0.04</v>
      </c>
      <c r="H206">
        <f t="shared" si="28"/>
        <v>1.08</v>
      </c>
      <c r="J206" t="s">
        <v>867</v>
      </c>
      <c r="K206" t="s">
        <v>868</v>
      </c>
      <c r="L206" t="s">
        <v>869</v>
      </c>
      <c r="M206" t="s">
        <v>144</v>
      </c>
      <c r="N206">
        <v>43</v>
      </c>
      <c r="O206" t="s">
        <v>85</v>
      </c>
      <c r="P206" t="s">
        <v>89</v>
      </c>
      <c r="Q206" t="s">
        <v>870</v>
      </c>
      <c r="R206" t="s">
        <v>73</v>
      </c>
      <c r="S206" t="s">
        <v>72</v>
      </c>
      <c r="T206" t="s">
        <v>72</v>
      </c>
      <c r="U206" t="s">
        <v>71</v>
      </c>
      <c r="V206">
        <v>1000</v>
      </c>
      <c r="W206">
        <v>10</v>
      </c>
      <c r="X206">
        <v>10</v>
      </c>
      <c r="AA206">
        <v>10</v>
      </c>
      <c r="AC206" t="b">
        <f t="shared" si="29"/>
        <v>1</v>
      </c>
      <c r="AF206" t="s">
        <v>91</v>
      </c>
      <c r="AG206" t="s">
        <v>92</v>
      </c>
      <c r="AH206" t="s">
        <v>76</v>
      </c>
      <c r="AI206" t="s">
        <v>77</v>
      </c>
      <c r="AK206">
        <v>5</v>
      </c>
      <c r="AL206" t="s">
        <v>78</v>
      </c>
      <c r="AM206" t="s">
        <v>79</v>
      </c>
      <c r="AN206" t="s">
        <v>372</v>
      </c>
      <c r="AO206" t="s">
        <v>136</v>
      </c>
      <c r="AP206" t="s">
        <v>72</v>
      </c>
      <c r="AQ206">
        <v>3533</v>
      </c>
      <c r="AR206" t="s">
        <v>93</v>
      </c>
      <c r="AS206" t="s">
        <v>81</v>
      </c>
      <c r="AT206" t="s">
        <v>84</v>
      </c>
      <c r="AU206" t="s">
        <v>879</v>
      </c>
      <c r="AW206" t="s">
        <v>99</v>
      </c>
      <c r="AY206" t="s">
        <v>100</v>
      </c>
      <c r="BA206" t="s">
        <v>877</v>
      </c>
      <c r="BC206">
        <v>0</v>
      </c>
      <c r="BD206">
        <v>0</v>
      </c>
      <c r="BF206">
        <v>50</v>
      </c>
      <c r="BG206">
        <v>0</v>
      </c>
    </row>
    <row r="207" spans="1:61" x14ac:dyDescent="0.25">
      <c r="A207">
        <v>53</v>
      </c>
      <c r="B207" t="s">
        <v>864</v>
      </c>
      <c r="C207" t="s">
        <v>865</v>
      </c>
      <c r="D207" t="s">
        <v>866</v>
      </c>
      <c r="E207" t="s">
        <v>261</v>
      </c>
      <c r="F207" t="s">
        <v>86</v>
      </c>
      <c r="G207">
        <v>0.04</v>
      </c>
      <c r="H207">
        <f t="shared" si="28"/>
        <v>1.08</v>
      </c>
      <c r="J207" t="s">
        <v>867</v>
      </c>
      <c r="K207" t="s">
        <v>868</v>
      </c>
      <c r="L207" t="s">
        <v>869</v>
      </c>
      <c r="M207" t="s">
        <v>144</v>
      </c>
      <c r="N207">
        <v>43</v>
      </c>
      <c r="O207" t="s">
        <v>85</v>
      </c>
      <c r="P207" t="s">
        <v>89</v>
      </c>
      <c r="Q207" t="s">
        <v>870</v>
      </c>
      <c r="R207" t="s">
        <v>73</v>
      </c>
      <c r="S207" t="s">
        <v>72</v>
      </c>
      <c r="T207" t="s">
        <v>72</v>
      </c>
      <c r="U207" t="s">
        <v>71</v>
      </c>
      <c r="V207">
        <v>1000</v>
      </c>
      <c r="W207">
        <v>10</v>
      </c>
      <c r="X207">
        <v>10</v>
      </c>
      <c r="AA207">
        <v>10</v>
      </c>
      <c r="AC207" t="b">
        <f t="shared" si="29"/>
        <v>1</v>
      </c>
      <c r="AF207" t="s">
        <v>91</v>
      </c>
      <c r="AG207" t="s">
        <v>92</v>
      </c>
      <c r="AH207" t="s">
        <v>76</v>
      </c>
      <c r="AI207" t="s">
        <v>77</v>
      </c>
      <c r="AK207">
        <v>5</v>
      </c>
      <c r="AL207" t="s">
        <v>78</v>
      </c>
      <c r="AM207" t="s">
        <v>79</v>
      </c>
      <c r="AN207" t="s">
        <v>412</v>
      </c>
      <c r="AO207" t="s">
        <v>136</v>
      </c>
      <c r="AP207" t="s">
        <v>72</v>
      </c>
      <c r="AQ207">
        <v>3534</v>
      </c>
      <c r="AR207" t="s">
        <v>93</v>
      </c>
      <c r="AS207" t="s">
        <v>81</v>
      </c>
      <c r="AT207" t="s">
        <v>84</v>
      </c>
      <c r="AU207" t="s">
        <v>880</v>
      </c>
      <c r="AW207" t="s">
        <v>99</v>
      </c>
      <c r="AY207" t="s">
        <v>100</v>
      </c>
      <c r="BA207" t="s">
        <v>877</v>
      </c>
      <c r="BC207">
        <v>0</v>
      </c>
      <c r="BD207">
        <v>0</v>
      </c>
      <c r="BF207">
        <v>50</v>
      </c>
      <c r="BG207">
        <v>1</v>
      </c>
    </row>
    <row r="208" spans="1:61" x14ac:dyDescent="0.25">
      <c r="A208">
        <v>53</v>
      </c>
      <c r="B208" t="s">
        <v>864</v>
      </c>
      <c r="C208" t="s">
        <v>865</v>
      </c>
      <c r="D208" t="s">
        <v>866</v>
      </c>
      <c r="E208" t="s">
        <v>261</v>
      </c>
      <c r="F208" t="s">
        <v>86</v>
      </c>
      <c r="G208">
        <v>0.04</v>
      </c>
      <c r="H208">
        <f t="shared" si="28"/>
        <v>1.08</v>
      </c>
      <c r="J208" t="s">
        <v>867</v>
      </c>
      <c r="K208" t="s">
        <v>868</v>
      </c>
      <c r="L208" t="s">
        <v>869</v>
      </c>
      <c r="M208" t="s">
        <v>144</v>
      </c>
      <c r="N208">
        <v>43</v>
      </c>
      <c r="O208" t="s">
        <v>85</v>
      </c>
      <c r="P208" t="s">
        <v>89</v>
      </c>
      <c r="Q208" t="s">
        <v>870</v>
      </c>
      <c r="R208" t="s">
        <v>73</v>
      </c>
      <c r="S208" t="s">
        <v>72</v>
      </c>
      <c r="T208" t="s">
        <v>72</v>
      </c>
      <c r="U208" t="s">
        <v>71</v>
      </c>
      <c r="V208">
        <v>1000</v>
      </c>
      <c r="W208">
        <v>10</v>
      </c>
      <c r="X208">
        <v>10</v>
      </c>
      <c r="AA208">
        <v>10</v>
      </c>
      <c r="AC208" t="b">
        <f t="shared" si="29"/>
        <v>1</v>
      </c>
      <c r="AF208" t="s">
        <v>91</v>
      </c>
      <c r="AG208" t="s">
        <v>92</v>
      </c>
      <c r="AH208" t="s">
        <v>76</v>
      </c>
      <c r="AI208" t="s">
        <v>77</v>
      </c>
      <c r="AK208">
        <v>5</v>
      </c>
      <c r="AL208" t="s">
        <v>78</v>
      </c>
      <c r="AM208" t="s">
        <v>79</v>
      </c>
      <c r="AN208" t="s">
        <v>412</v>
      </c>
      <c r="AO208" t="s">
        <v>136</v>
      </c>
      <c r="AP208" t="s">
        <v>72</v>
      </c>
      <c r="AQ208">
        <v>3248</v>
      </c>
      <c r="AR208" t="s">
        <v>93</v>
      </c>
      <c r="AS208" t="s">
        <v>97</v>
      </c>
      <c r="AT208" t="s">
        <v>84</v>
      </c>
      <c r="AU208" t="s">
        <v>880</v>
      </c>
      <c r="AW208" t="s">
        <v>99</v>
      </c>
      <c r="AY208" t="s">
        <v>100</v>
      </c>
      <c r="BA208" t="s">
        <v>877</v>
      </c>
      <c r="BC208">
        <v>0</v>
      </c>
      <c r="BD208">
        <v>0</v>
      </c>
      <c r="BF208">
        <v>49</v>
      </c>
      <c r="BG208">
        <v>2</v>
      </c>
    </row>
    <row r="209" spans="1:61" x14ac:dyDescent="0.25">
      <c r="A209">
        <v>53</v>
      </c>
      <c r="B209" t="s">
        <v>864</v>
      </c>
      <c r="C209" t="s">
        <v>865</v>
      </c>
      <c r="D209" t="s">
        <v>866</v>
      </c>
      <c r="E209" t="s">
        <v>261</v>
      </c>
      <c r="F209" t="s">
        <v>86</v>
      </c>
      <c r="G209">
        <v>0.04</v>
      </c>
      <c r="H209">
        <f t="shared" si="28"/>
        <v>1.08</v>
      </c>
      <c r="J209" t="s">
        <v>867</v>
      </c>
      <c r="K209" t="s">
        <v>868</v>
      </c>
      <c r="L209" t="s">
        <v>869</v>
      </c>
      <c r="M209" t="s">
        <v>144</v>
      </c>
      <c r="N209">
        <v>43</v>
      </c>
      <c r="O209" t="s">
        <v>85</v>
      </c>
      <c r="P209" t="s">
        <v>89</v>
      </c>
      <c r="Q209" t="s">
        <v>870</v>
      </c>
      <c r="R209" t="s">
        <v>73</v>
      </c>
      <c r="S209" t="s">
        <v>72</v>
      </c>
      <c r="T209" t="s">
        <v>72</v>
      </c>
      <c r="U209" t="s">
        <v>71</v>
      </c>
      <c r="V209">
        <v>1000</v>
      </c>
      <c r="W209">
        <v>10</v>
      </c>
      <c r="X209">
        <v>10</v>
      </c>
      <c r="AA209">
        <v>10</v>
      </c>
      <c r="AC209" t="b">
        <f t="shared" si="29"/>
        <v>1</v>
      </c>
      <c r="AF209" t="s">
        <v>91</v>
      </c>
      <c r="AG209" t="s">
        <v>92</v>
      </c>
      <c r="AH209" t="s">
        <v>76</v>
      </c>
      <c r="AI209" t="s">
        <v>77</v>
      </c>
      <c r="AK209">
        <v>5</v>
      </c>
      <c r="AL209" t="s">
        <v>78</v>
      </c>
      <c r="AM209" t="s">
        <v>79</v>
      </c>
      <c r="AN209" t="s">
        <v>179</v>
      </c>
      <c r="AO209" t="s">
        <v>136</v>
      </c>
      <c r="AP209" t="s">
        <v>72</v>
      </c>
      <c r="AQ209">
        <v>3247</v>
      </c>
      <c r="AR209" t="s">
        <v>829</v>
      </c>
      <c r="AS209" t="s">
        <v>136</v>
      </c>
      <c r="AT209" t="s">
        <v>84</v>
      </c>
      <c r="AU209" t="s">
        <v>881</v>
      </c>
      <c r="BA209" t="s">
        <v>882</v>
      </c>
    </row>
    <row r="210" spans="1:61" x14ac:dyDescent="0.25">
      <c r="A210">
        <v>40</v>
      </c>
      <c r="B210" t="s">
        <v>883</v>
      </c>
      <c r="C210" t="s">
        <v>884</v>
      </c>
      <c r="D210" t="s">
        <v>885</v>
      </c>
      <c r="E210" t="s">
        <v>64</v>
      </c>
      <c r="F210" t="s">
        <v>106</v>
      </c>
      <c r="G210">
        <v>2</v>
      </c>
      <c r="I210" s="1">
        <v>34790</v>
      </c>
      <c r="J210" t="s">
        <v>886</v>
      </c>
      <c r="K210" t="s">
        <v>887</v>
      </c>
      <c r="L210" t="s">
        <v>888</v>
      </c>
      <c r="M210" t="s">
        <v>144</v>
      </c>
      <c r="N210">
        <v>658</v>
      </c>
      <c r="O210" t="s">
        <v>111</v>
      </c>
      <c r="P210" t="s">
        <v>89</v>
      </c>
      <c r="Q210" t="s">
        <v>889</v>
      </c>
      <c r="R210" t="s">
        <v>73</v>
      </c>
      <c r="S210" t="s">
        <v>72</v>
      </c>
      <c r="T210" t="s">
        <v>114</v>
      </c>
      <c r="U210" t="s">
        <v>71</v>
      </c>
      <c r="V210">
        <v>300</v>
      </c>
      <c r="W210">
        <v>3</v>
      </c>
      <c r="X210">
        <v>10</v>
      </c>
      <c r="Y210">
        <v>10</v>
      </c>
      <c r="AF210" t="s">
        <v>91</v>
      </c>
      <c r="AG210" t="s">
        <v>92</v>
      </c>
      <c r="AH210" t="s">
        <v>76</v>
      </c>
      <c r="AI210" t="s">
        <v>116</v>
      </c>
      <c r="AJ210">
        <v>6</v>
      </c>
      <c r="AK210">
        <v>5</v>
      </c>
      <c r="AL210" t="s">
        <v>266</v>
      </c>
      <c r="AM210" t="s">
        <v>79</v>
      </c>
      <c r="AN210" t="s">
        <v>179</v>
      </c>
      <c r="AO210" t="s">
        <v>136</v>
      </c>
      <c r="AP210" t="s">
        <v>72</v>
      </c>
      <c r="AQ210">
        <v>419</v>
      </c>
      <c r="AR210" t="s">
        <v>180</v>
      </c>
      <c r="AS210" t="s">
        <v>136</v>
      </c>
      <c r="AT210" t="s">
        <v>84</v>
      </c>
      <c r="AU210" t="s">
        <v>889</v>
      </c>
      <c r="BA210" t="s">
        <v>890</v>
      </c>
    </row>
    <row r="211" spans="1:61" x14ac:dyDescent="0.25">
      <c r="A211">
        <v>40</v>
      </c>
      <c r="B211" t="s">
        <v>883</v>
      </c>
      <c r="C211" t="s">
        <v>884</v>
      </c>
      <c r="D211" t="s">
        <v>885</v>
      </c>
      <c r="E211" t="s">
        <v>64</v>
      </c>
      <c r="F211" t="s">
        <v>106</v>
      </c>
      <c r="G211">
        <v>2</v>
      </c>
      <c r="I211" s="1">
        <v>34790</v>
      </c>
      <c r="J211" t="s">
        <v>886</v>
      </c>
      <c r="K211" t="s">
        <v>887</v>
      </c>
      <c r="L211" t="s">
        <v>888</v>
      </c>
      <c r="M211" t="s">
        <v>144</v>
      </c>
      <c r="N211">
        <v>658</v>
      </c>
      <c r="O211" t="s">
        <v>111</v>
      </c>
      <c r="P211" t="s">
        <v>89</v>
      </c>
      <c r="Q211" t="s">
        <v>889</v>
      </c>
      <c r="R211" t="s">
        <v>73</v>
      </c>
      <c r="S211" t="s">
        <v>72</v>
      </c>
      <c r="T211" t="s">
        <v>114</v>
      </c>
      <c r="U211" t="s">
        <v>71</v>
      </c>
      <c r="V211">
        <v>300</v>
      </c>
      <c r="W211">
        <v>3</v>
      </c>
      <c r="X211">
        <v>10</v>
      </c>
      <c r="Y211">
        <v>10</v>
      </c>
      <c r="AF211" t="s">
        <v>486</v>
      </c>
      <c r="AG211" t="s">
        <v>496</v>
      </c>
      <c r="AH211" t="s">
        <v>76</v>
      </c>
      <c r="AI211" t="s">
        <v>116</v>
      </c>
      <c r="AJ211">
        <v>6</v>
      </c>
      <c r="AK211">
        <v>5</v>
      </c>
      <c r="AL211" t="s">
        <v>266</v>
      </c>
      <c r="AM211" t="s">
        <v>79</v>
      </c>
      <c r="AN211" t="s">
        <v>179</v>
      </c>
      <c r="AO211" t="s">
        <v>136</v>
      </c>
      <c r="AP211" t="s">
        <v>72</v>
      </c>
      <c r="AQ211">
        <v>605</v>
      </c>
      <c r="AR211" t="s">
        <v>180</v>
      </c>
      <c r="AS211" t="s">
        <v>136</v>
      </c>
      <c r="AT211" t="s">
        <v>84</v>
      </c>
      <c r="AU211" t="s">
        <v>889</v>
      </c>
      <c r="BA211" t="s">
        <v>891</v>
      </c>
    </row>
    <row r="212" spans="1:61" x14ac:dyDescent="0.25">
      <c r="A212">
        <v>40</v>
      </c>
      <c r="B212" t="s">
        <v>883</v>
      </c>
      <c r="C212" t="s">
        <v>884</v>
      </c>
      <c r="D212" t="s">
        <v>885</v>
      </c>
      <c r="E212" t="s">
        <v>161</v>
      </c>
      <c r="F212" t="s">
        <v>86</v>
      </c>
      <c r="G212">
        <v>0.7</v>
      </c>
      <c r="H212">
        <f t="shared" ref="H212:H215" si="30">ROUND(N212/V212/G212,2)</f>
        <v>1.35</v>
      </c>
      <c r="J212" t="s">
        <v>892</v>
      </c>
      <c r="K212" t="s">
        <v>893</v>
      </c>
      <c r="L212" t="s">
        <v>894</v>
      </c>
      <c r="M212" t="s">
        <v>165</v>
      </c>
      <c r="N212">
        <v>947</v>
      </c>
      <c r="O212" t="s">
        <v>85</v>
      </c>
      <c r="P212" t="s">
        <v>89</v>
      </c>
      <c r="Q212" t="s">
        <v>895</v>
      </c>
      <c r="R212" t="s">
        <v>73</v>
      </c>
      <c r="S212" t="s">
        <v>72</v>
      </c>
      <c r="T212" t="s">
        <v>72</v>
      </c>
      <c r="U212" t="s">
        <v>71</v>
      </c>
      <c r="V212">
        <v>1000</v>
      </c>
      <c r="W212">
        <v>10</v>
      </c>
      <c r="X212">
        <v>10</v>
      </c>
      <c r="Y212">
        <v>10</v>
      </c>
      <c r="AC212" t="b">
        <f t="shared" ref="AC212:AC215" si="31">IF(PRODUCT(W212:AB212)=V212,TRUE,IF(PRODUCT(W212:AB212)/3=V212/(10/3),TRUE,IF(PRODUCT(W212:AB212)/9=V212/10,TRUE,IF(PRODUCT(W212:AB212)/27=V212/(100/3),TRUE,FALSE))))</f>
        <v>1</v>
      </c>
      <c r="AF212" t="s">
        <v>91</v>
      </c>
      <c r="AG212" t="s">
        <v>896</v>
      </c>
      <c r="AH212" t="s">
        <v>97</v>
      </c>
      <c r="AI212" t="s">
        <v>77</v>
      </c>
      <c r="AK212">
        <v>5</v>
      </c>
      <c r="AL212" t="s">
        <v>897</v>
      </c>
      <c r="AM212" t="s">
        <v>134</v>
      </c>
      <c r="AN212" t="s">
        <v>80</v>
      </c>
      <c r="AO212" t="s">
        <v>136</v>
      </c>
      <c r="AP212" t="s">
        <v>72</v>
      </c>
      <c r="AQ212">
        <v>3403</v>
      </c>
      <c r="AR212" t="s">
        <v>93</v>
      </c>
      <c r="AS212" t="s">
        <v>136</v>
      </c>
      <c r="AU212" t="s">
        <v>898</v>
      </c>
      <c r="BA212" t="s">
        <v>899</v>
      </c>
    </row>
    <row r="213" spans="1:61" x14ac:dyDescent="0.25">
      <c r="A213">
        <v>40</v>
      </c>
      <c r="B213" t="s">
        <v>883</v>
      </c>
      <c r="C213" t="s">
        <v>884</v>
      </c>
      <c r="D213" t="s">
        <v>885</v>
      </c>
      <c r="E213" t="s">
        <v>161</v>
      </c>
      <c r="F213" t="s">
        <v>86</v>
      </c>
      <c r="G213">
        <v>0.7</v>
      </c>
      <c r="H213">
        <f t="shared" si="30"/>
        <v>1.35</v>
      </c>
      <c r="J213" t="s">
        <v>892</v>
      </c>
      <c r="K213" t="s">
        <v>893</v>
      </c>
      <c r="L213" t="s">
        <v>894</v>
      </c>
      <c r="M213" t="s">
        <v>165</v>
      </c>
      <c r="N213">
        <v>947</v>
      </c>
      <c r="O213" t="s">
        <v>85</v>
      </c>
      <c r="P213" t="s">
        <v>89</v>
      </c>
      <c r="Q213" t="s">
        <v>895</v>
      </c>
      <c r="R213" t="s">
        <v>73</v>
      </c>
      <c r="S213" t="s">
        <v>72</v>
      </c>
      <c r="T213" t="s">
        <v>72</v>
      </c>
      <c r="U213" t="s">
        <v>71</v>
      </c>
      <c r="V213">
        <v>1000</v>
      </c>
      <c r="W213">
        <v>10</v>
      </c>
      <c r="X213">
        <v>10</v>
      </c>
      <c r="Y213">
        <v>10</v>
      </c>
      <c r="AC213" t="b">
        <f t="shared" si="31"/>
        <v>1</v>
      </c>
      <c r="AF213" t="s">
        <v>91</v>
      </c>
      <c r="AG213" t="s">
        <v>896</v>
      </c>
      <c r="AH213" t="s">
        <v>97</v>
      </c>
      <c r="AI213" t="s">
        <v>77</v>
      </c>
      <c r="AK213">
        <v>5</v>
      </c>
      <c r="AL213" t="s">
        <v>897</v>
      </c>
      <c r="AM213" t="s">
        <v>134</v>
      </c>
      <c r="AN213" t="s">
        <v>96</v>
      </c>
      <c r="AO213" t="s">
        <v>136</v>
      </c>
      <c r="AP213" t="s">
        <v>72</v>
      </c>
      <c r="AQ213">
        <v>3404</v>
      </c>
      <c r="AR213" t="s">
        <v>93</v>
      </c>
      <c r="AS213" t="s">
        <v>136</v>
      </c>
      <c r="AU213" t="s">
        <v>900</v>
      </c>
      <c r="BA213" t="s">
        <v>901</v>
      </c>
    </row>
    <row r="214" spans="1:61" x14ac:dyDescent="0.25">
      <c r="A214">
        <v>319</v>
      </c>
      <c r="B214" t="s">
        <v>902</v>
      </c>
      <c r="C214" t="s">
        <v>903</v>
      </c>
      <c r="D214" t="s">
        <v>904</v>
      </c>
      <c r="E214" t="s">
        <v>64</v>
      </c>
      <c r="F214" t="s">
        <v>86</v>
      </c>
      <c r="G214">
        <v>0.1</v>
      </c>
      <c r="H214">
        <f t="shared" si="30"/>
        <v>0.96</v>
      </c>
      <c r="I214" s="1">
        <v>32203</v>
      </c>
      <c r="J214" t="s">
        <v>905</v>
      </c>
      <c r="K214" t="s">
        <v>736</v>
      </c>
      <c r="L214" t="s">
        <v>906</v>
      </c>
      <c r="M214" t="s">
        <v>144</v>
      </c>
      <c r="N214">
        <v>9.6</v>
      </c>
      <c r="O214" t="s">
        <v>85</v>
      </c>
      <c r="P214" t="s">
        <v>89</v>
      </c>
      <c r="Q214" t="s">
        <v>907</v>
      </c>
      <c r="R214" t="s">
        <v>71</v>
      </c>
      <c r="S214" t="s">
        <v>72</v>
      </c>
      <c r="T214" t="s">
        <v>72</v>
      </c>
      <c r="U214" t="s">
        <v>71</v>
      </c>
      <c r="V214">
        <v>100</v>
      </c>
      <c r="W214">
        <v>10</v>
      </c>
      <c r="X214">
        <v>10</v>
      </c>
      <c r="AC214" t="b">
        <f t="shared" si="31"/>
        <v>1</v>
      </c>
      <c r="AF214" t="s">
        <v>91</v>
      </c>
      <c r="AG214" t="s">
        <v>908</v>
      </c>
      <c r="AH214" t="s">
        <v>76</v>
      </c>
      <c r="AI214" t="s">
        <v>304</v>
      </c>
      <c r="AL214" t="s">
        <v>147</v>
      </c>
      <c r="AM214" t="s">
        <v>148</v>
      </c>
      <c r="AN214" t="s">
        <v>96</v>
      </c>
      <c r="AO214" t="s">
        <v>136</v>
      </c>
      <c r="AP214" t="s">
        <v>72</v>
      </c>
      <c r="AQ214">
        <v>604</v>
      </c>
      <c r="AR214" t="s">
        <v>93</v>
      </c>
      <c r="AS214" t="s">
        <v>136</v>
      </c>
      <c r="AT214" t="s">
        <v>84</v>
      </c>
      <c r="AU214" t="s">
        <v>909</v>
      </c>
      <c r="BA214" t="s">
        <v>910</v>
      </c>
    </row>
    <row r="215" spans="1:61" x14ac:dyDescent="0.25">
      <c r="A215">
        <v>319</v>
      </c>
      <c r="B215" t="s">
        <v>902</v>
      </c>
      <c r="C215" t="s">
        <v>903</v>
      </c>
      <c r="D215" t="s">
        <v>904</v>
      </c>
      <c r="E215" t="s">
        <v>64</v>
      </c>
      <c r="F215" t="s">
        <v>86</v>
      </c>
      <c r="G215">
        <v>0.1</v>
      </c>
      <c r="H215">
        <f t="shared" si="30"/>
        <v>0.96</v>
      </c>
      <c r="I215" s="1">
        <v>32203</v>
      </c>
      <c r="J215" t="s">
        <v>905</v>
      </c>
      <c r="K215" t="s">
        <v>736</v>
      </c>
      <c r="L215" t="s">
        <v>906</v>
      </c>
      <c r="M215" t="s">
        <v>144</v>
      </c>
      <c r="N215">
        <v>9.6</v>
      </c>
      <c r="O215" t="s">
        <v>85</v>
      </c>
      <c r="P215" t="s">
        <v>89</v>
      </c>
      <c r="Q215" t="s">
        <v>907</v>
      </c>
      <c r="R215" t="s">
        <v>71</v>
      </c>
      <c r="S215" t="s">
        <v>72</v>
      </c>
      <c r="T215" t="s">
        <v>72</v>
      </c>
      <c r="U215" t="s">
        <v>71</v>
      </c>
      <c r="V215">
        <v>100</v>
      </c>
      <c r="W215">
        <v>10</v>
      </c>
      <c r="X215">
        <v>10</v>
      </c>
      <c r="AC215" t="b">
        <f t="shared" si="31"/>
        <v>1</v>
      </c>
      <c r="AF215" t="s">
        <v>91</v>
      </c>
      <c r="AG215" t="s">
        <v>908</v>
      </c>
      <c r="AH215" t="s">
        <v>76</v>
      </c>
      <c r="AI215" t="s">
        <v>304</v>
      </c>
      <c r="AL215" t="s">
        <v>147</v>
      </c>
      <c r="AM215" t="s">
        <v>148</v>
      </c>
      <c r="AN215" t="s">
        <v>80</v>
      </c>
      <c r="AO215" t="s">
        <v>136</v>
      </c>
      <c r="AP215" t="s">
        <v>72</v>
      </c>
      <c r="AQ215">
        <v>603</v>
      </c>
      <c r="AR215" t="s">
        <v>93</v>
      </c>
      <c r="AS215" t="s">
        <v>136</v>
      </c>
      <c r="AT215" t="s">
        <v>84</v>
      </c>
      <c r="AU215" t="s">
        <v>793</v>
      </c>
      <c r="BA215" t="s">
        <v>911</v>
      </c>
    </row>
    <row r="216" spans="1:61" x14ac:dyDescent="0.25">
      <c r="A216">
        <v>702</v>
      </c>
      <c r="B216" t="s">
        <v>912</v>
      </c>
      <c r="C216" t="s">
        <v>913</v>
      </c>
    </row>
    <row r="217" spans="1:61" x14ac:dyDescent="0.25">
      <c r="A217">
        <v>697</v>
      </c>
      <c r="B217" t="s">
        <v>914</v>
      </c>
      <c r="C217" t="s">
        <v>915</v>
      </c>
      <c r="E217" t="s">
        <v>184</v>
      </c>
      <c r="F217" t="s">
        <v>253</v>
      </c>
      <c r="G217">
        <v>2.2999999999999998</v>
      </c>
      <c r="J217" t="s">
        <v>223</v>
      </c>
      <c r="K217" t="s">
        <v>625</v>
      </c>
      <c r="L217" t="s">
        <v>916</v>
      </c>
      <c r="P217" t="s">
        <v>112</v>
      </c>
      <c r="Q217" t="s">
        <v>257</v>
      </c>
      <c r="R217" t="s">
        <v>73</v>
      </c>
      <c r="S217" t="s">
        <v>72</v>
      </c>
      <c r="T217" t="s">
        <v>189</v>
      </c>
      <c r="U217" t="s">
        <v>73</v>
      </c>
      <c r="AF217" t="s">
        <v>91</v>
      </c>
      <c r="AG217" t="s">
        <v>240</v>
      </c>
      <c r="AH217" t="s">
        <v>81</v>
      </c>
      <c r="AI217" t="s">
        <v>304</v>
      </c>
      <c r="AL217" t="s">
        <v>812</v>
      </c>
      <c r="AM217" t="s">
        <v>79</v>
      </c>
      <c r="AN217" t="s">
        <v>259</v>
      </c>
      <c r="AO217" t="s">
        <v>136</v>
      </c>
      <c r="AP217" t="s">
        <v>72</v>
      </c>
      <c r="AQ217">
        <v>2611</v>
      </c>
      <c r="AR217" t="s">
        <v>83</v>
      </c>
      <c r="AS217" t="s">
        <v>136</v>
      </c>
      <c r="AT217" t="s">
        <v>84</v>
      </c>
      <c r="AU217" t="s">
        <v>257</v>
      </c>
      <c r="AW217" t="s">
        <v>917</v>
      </c>
      <c r="BA217" t="s">
        <v>918</v>
      </c>
      <c r="BC217">
        <v>0</v>
      </c>
      <c r="BF217">
        <v>71</v>
      </c>
      <c r="BG217">
        <v>6</v>
      </c>
    </row>
    <row r="218" spans="1:61" x14ac:dyDescent="0.25">
      <c r="A218">
        <v>301</v>
      </c>
      <c r="B218" t="s">
        <v>919</v>
      </c>
      <c r="C218" t="s">
        <v>920</v>
      </c>
      <c r="D218" t="s">
        <v>921</v>
      </c>
      <c r="E218" t="s">
        <v>64</v>
      </c>
      <c r="F218" t="s">
        <v>86</v>
      </c>
      <c r="G218">
        <v>1E-4</v>
      </c>
      <c r="H218">
        <f t="shared" ref="H218:H219" si="32">ROUND(N218/V218/G218,2)</f>
        <v>0.97</v>
      </c>
      <c r="I218" s="1">
        <v>39629</v>
      </c>
      <c r="J218" t="s">
        <v>922</v>
      </c>
      <c r="K218" t="s">
        <v>923</v>
      </c>
      <c r="L218" t="s">
        <v>924</v>
      </c>
      <c r="M218" t="s">
        <v>129</v>
      </c>
      <c r="N218">
        <v>0.28999999999999998</v>
      </c>
      <c r="O218" t="s">
        <v>306</v>
      </c>
      <c r="P218" t="s">
        <v>195</v>
      </c>
      <c r="Q218" t="s">
        <v>925</v>
      </c>
      <c r="R218" t="s">
        <v>71</v>
      </c>
      <c r="S218" t="s">
        <v>72</v>
      </c>
      <c r="T218" t="s">
        <v>72</v>
      </c>
      <c r="U218" t="s">
        <v>73</v>
      </c>
      <c r="V218">
        <v>3000</v>
      </c>
      <c r="W218">
        <v>10</v>
      </c>
      <c r="X218">
        <v>10</v>
      </c>
      <c r="Y218">
        <v>3</v>
      </c>
      <c r="AA218">
        <v>10</v>
      </c>
      <c r="AC218" t="b">
        <f t="shared" ref="AC218:AC219" si="33">IF(PRODUCT(W218:AB218)=V218,TRUE,IF(PRODUCT(W218:AB218)/3=V218/(10/3),TRUE,IF(PRODUCT(W218:AB218)/9=V218/10,TRUE,IF(PRODUCT(W218:AB218)/27=V218/(100/3),TRUE,FALSE))))</f>
        <v>1</v>
      </c>
      <c r="AF218" t="s">
        <v>74</v>
      </c>
      <c r="AG218" t="s">
        <v>926</v>
      </c>
      <c r="AH218" t="s">
        <v>76</v>
      </c>
      <c r="AI218" t="s">
        <v>77</v>
      </c>
      <c r="AL218" t="s">
        <v>454</v>
      </c>
      <c r="AM218" t="s">
        <v>134</v>
      </c>
      <c r="AN218" t="s">
        <v>179</v>
      </c>
      <c r="AO218" t="s">
        <v>136</v>
      </c>
      <c r="AP218" t="s">
        <v>154</v>
      </c>
      <c r="AQ218">
        <v>608</v>
      </c>
      <c r="AR218" t="s">
        <v>180</v>
      </c>
      <c r="AS218" t="s">
        <v>81</v>
      </c>
      <c r="AT218" t="s">
        <v>138</v>
      </c>
      <c r="AU218" t="s">
        <v>927</v>
      </c>
      <c r="AV218" t="s">
        <v>140</v>
      </c>
      <c r="AW218" t="s">
        <v>306</v>
      </c>
      <c r="AX218" t="s">
        <v>928</v>
      </c>
      <c r="BA218" t="s">
        <v>929</v>
      </c>
      <c r="BC218">
        <v>0</v>
      </c>
      <c r="BF218">
        <v>8</v>
      </c>
      <c r="BH218">
        <v>0.22</v>
      </c>
      <c r="BI218">
        <v>0.61</v>
      </c>
    </row>
    <row r="219" spans="1:61" x14ac:dyDescent="0.25">
      <c r="A219">
        <v>266</v>
      </c>
      <c r="B219" t="s">
        <v>930</v>
      </c>
      <c r="C219" t="s">
        <v>931</v>
      </c>
      <c r="D219" t="s">
        <v>932</v>
      </c>
      <c r="E219" t="s">
        <v>64</v>
      </c>
      <c r="F219" t="s">
        <v>86</v>
      </c>
      <c r="G219">
        <v>1E-4</v>
      </c>
      <c r="H219">
        <f t="shared" si="32"/>
        <v>1.17</v>
      </c>
      <c r="I219" s="1">
        <v>39629</v>
      </c>
      <c r="J219" t="s">
        <v>933</v>
      </c>
      <c r="K219" t="s">
        <v>923</v>
      </c>
      <c r="L219" t="s">
        <v>934</v>
      </c>
      <c r="M219" t="s">
        <v>129</v>
      </c>
      <c r="N219">
        <v>0.35</v>
      </c>
      <c r="O219" t="s">
        <v>306</v>
      </c>
      <c r="P219" t="s">
        <v>195</v>
      </c>
      <c r="Q219" t="s">
        <v>925</v>
      </c>
      <c r="R219" t="s">
        <v>71</v>
      </c>
      <c r="S219" t="s">
        <v>72</v>
      </c>
      <c r="T219" t="s">
        <v>72</v>
      </c>
      <c r="U219" t="s">
        <v>73</v>
      </c>
      <c r="V219">
        <v>3000</v>
      </c>
      <c r="W219">
        <v>10</v>
      </c>
      <c r="X219">
        <v>10</v>
      </c>
      <c r="Y219">
        <v>3</v>
      </c>
      <c r="AA219">
        <v>10</v>
      </c>
      <c r="AC219" t="b">
        <f t="shared" si="33"/>
        <v>1</v>
      </c>
      <c r="AF219" t="s">
        <v>74</v>
      </c>
      <c r="AG219" t="s">
        <v>935</v>
      </c>
      <c r="AH219" t="s">
        <v>97</v>
      </c>
      <c r="AI219" t="s">
        <v>77</v>
      </c>
      <c r="AL219" t="s">
        <v>454</v>
      </c>
      <c r="AM219" t="s">
        <v>134</v>
      </c>
      <c r="AN219" t="s">
        <v>179</v>
      </c>
      <c r="AO219" t="s">
        <v>136</v>
      </c>
      <c r="AP219" t="s">
        <v>154</v>
      </c>
      <c r="AQ219">
        <v>609</v>
      </c>
      <c r="AR219" t="s">
        <v>180</v>
      </c>
      <c r="AS219" t="s">
        <v>136</v>
      </c>
      <c r="AT219" t="s">
        <v>138</v>
      </c>
      <c r="AU219" t="s">
        <v>936</v>
      </c>
      <c r="AV219" t="s">
        <v>140</v>
      </c>
      <c r="AW219" t="s">
        <v>306</v>
      </c>
      <c r="AX219" t="s">
        <v>928</v>
      </c>
      <c r="BA219" t="s">
        <v>937</v>
      </c>
      <c r="BC219">
        <v>0</v>
      </c>
      <c r="BF219">
        <v>8</v>
      </c>
      <c r="BH219">
        <v>13.1</v>
      </c>
      <c r="BI219">
        <v>2.86</v>
      </c>
    </row>
    <row r="220" spans="1:61" x14ac:dyDescent="0.25">
      <c r="A220">
        <v>262</v>
      </c>
      <c r="B220" t="s">
        <v>938</v>
      </c>
      <c r="C220" t="s">
        <v>939</v>
      </c>
      <c r="D220" t="s">
        <v>940</v>
      </c>
    </row>
    <row r="221" spans="1:61" x14ac:dyDescent="0.25">
      <c r="A221">
        <v>775</v>
      </c>
      <c r="B221" t="s">
        <v>941</v>
      </c>
      <c r="C221" t="s">
        <v>942</v>
      </c>
    </row>
    <row r="222" spans="1:61" x14ac:dyDescent="0.25">
      <c r="A222">
        <v>736</v>
      </c>
      <c r="B222" t="s">
        <v>943</v>
      </c>
      <c r="C222" t="s">
        <v>944</v>
      </c>
    </row>
    <row r="223" spans="1:61" x14ac:dyDescent="0.25">
      <c r="A223">
        <v>771</v>
      </c>
      <c r="B223" t="s">
        <v>945</v>
      </c>
      <c r="C223" t="s">
        <v>946</v>
      </c>
    </row>
    <row r="224" spans="1:61" x14ac:dyDescent="0.25">
      <c r="A224">
        <v>767</v>
      </c>
      <c r="B224" t="s">
        <v>947</v>
      </c>
      <c r="C224" t="s">
        <v>948</v>
      </c>
    </row>
    <row r="225" spans="1:61" x14ac:dyDescent="0.25">
      <c r="A225">
        <v>780</v>
      </c>
      <c r="B225" t="s">
        <v>949</v>
      </c>
      <c r="C225" t="s">
        <v>950</v>
      </c>
    </row>
    <row r="226" spans="1:61" x14ac:dyDescent="0.25">
      <c r="A226">
        <v>740</v>
      </c>
      <c r="B226" t="s">
        <v>951</v>
      </c>
      <c r="C226" t="s">
        <v>952</v>
      </c>
    </row>
    <row r="227" spans="1:61" x14ac:dyDescent="0.25">
      <c r="A227">
        <v>765</v>
      </c>
      <c r="B227" t="s">
        <v>953</v>
      </c>
      <c r="C227" t="s">
        <v>954</v>
      </c>
    </row>
    <row r="228" spans="1:61" x14ac:dyDescent="0.25">
      <c r="A228">
        <v>731</v>
      </c>
      <c r="B228" t="s">
        <v>955</v>
      </c>
      <c r="C228" t="s">
        <v>956</v>
      </c>
    </row>
    <row r="229" spans="1:61" x14ac:dyDescent="0.25">
      <c r="A229">
        <v>727</v>
      </c>
      <c r="B229" t="s">
        <v>957</v>
      </c>
      <c r="C229" t="s">
        <v>958</v>
      </c>
    </row>
    <row r="230" spans="1:61" x14ac:dyDescent="0.25">
      <c r="A230">
        <v>290</v>
      </c>
      <c r="B230" t="s">
        <v>959</v>
      </c>
      <c r="C230" t="s">
        <v>960</v>
      </c>
      <c r="D230" t="s">
        <v>961</v>
      </c>
      <c r="E230" t="s">
        <v>64</v>
      </c>
      <c r="F230" t="s">
        <v>86</v>
      </c>
      <c r="G230">
        <v>0.03</v>
      </c>
      <c r="H230">
        <f t="shared" ref="H230:H231" si="34">ROUND(N230/V230/G230,2)</f>
        <v>0.83</v>
      </c>
      <c r="I230" s="1">
        <v>33604</v>
      </c>
      <c r="J230" t="s">
        <v>962</v>
      </c>
      <c r="K230" t="s">
        <v>963</v>
      </c>
      <c r="L230" t="s">
        <v>964</v>
      </c>
      <c r="M230" t="s">
        <v>144</v>
      </c>
      <c r="N230">
        <v>25</v>
      </c>
      <c r="O230" t="s">
        <v>85</v>
      </c>
      <c r="P230" t="s">
        <v>89</v>
      </c>
      <c r="Q230" t="s">
        <v>965</v>
      </c>
      <c r="R230" t="s">
        <v>71</v>
      </c>
      <c r="S230" t="s">
        <v>72</v>
      </c>
      <c r="T230" t="s">
        <v>72</v>
      </c>
      <c r="U230" t="s">
        <v>71</v>
      </c>
      <c r="V230">
        <v>1000</v>
      </c>
      <c r="W230">
        <v>10</v>
      </c>
      <c r="X230">
        <v>10</v>
      </c>
      <c r="Y230">
        <v>10</v>
      </c>
      <c r="AC230" t="b">
        <f t="shared" ref="AC230:AC231" si="35">IF(PRODUCT(W230:AB230)=V230,TRUE,IF(PRODUCT(W230:AB230)/3=V230/(10/3),TRUE,IF(PRODUCT(W230:AB230)/9=V230/10,TRUE,IF(PRODUCT(W230:AB230)/27=V230/(100/3),TRUE,FALSE))))</f>
        <v>1</v>
      </c>
      <c r="AF230" t="s">
        <v>91</v>
      </c>
      <c r="AG230" t="s">
        <v>240</v>
      </c>
      <c r="AH230" t="s">
        <v>76</v>
      </c>
      <c r="AI230" t="s">
        <v>77</v>
      </c>
      <c r="AK230">
        <v>7</v>
      </c>
      <c r="AL230" t="s">
        <v>133</v>
      </c>
      <c r="AM230" t="s">
        <v>134</v>
      </c>
      <c r="AN230" t="s">
        <v>80</v>
      </c>
      <c r="AO230" t="s">
        <v>136</v>
      </c>
      <c r="AP230" t="s">
        <v>72</v>
      </c>
      <c r="AQ230">
        <v>612</v>
      </c>
      <c r="AR230" t="s">
        <v>197</v>
      </c>
      <c r="AS230" t="s">
        <v>97</v>
      </c>
      <c r="AT230" t="s">
        <v>138</v>
      </c>
      <c r="AU230" t="s">
        <v>966</v>
      </c>
      <c r="AV230" t="s">
        <v>140</v>
      </c>
      <c r="AW230" t="s">
        <v>85</v>
      </c>
      <c r="AX230" t="s">
        <v>638</v>
      </c>
      <c r="BA230" t="s">
        <v>967</v>
      </c>
      <c r="BC230">
        <v>0</v>
      </c>
      <c r="BF230">
        <v>18</v>
      </c>
      <c r="BH230">
        <v>16.829999999999998</v>
      </c>
      <c r="BI230">
        <v>2.31</v>
      </c>
    </row>
    <row r="231" spans="1:61" x14ac:dyDescent="0.25">
      <c r="A231">
        <v>290</v>
      </c>
      <c r="B231" t="s">
        <v>959</v>
      </c>
      <c r="C231" t="s">
        <v>960</v>
      </c>
      <c r="D231" t="s">
        <v>961</v>
      </c>
      <c r="E231" t="s">
        <v>64</v>
      </c>
      <c r="F231" t="s">
        <v>86</v>
      </c>
      <c r="G231">
        <v>0.03</v>
      </c>
      <c r="H231">
        <f t="shared" si="34"/>
        <v>0.83</v>
      </c>
      <c r="I231" s="1">
        <v>33604</v>
      </c>
      <c r="J231" t="s">
        <v>962</v>
      </c>
      <c r="K231" t="s">
        <v>963</v>
      </c>
      <c r="L231" t="s">
        <v>964</v>
      </c>
      <c r="M231" t="s">
        <v>144</v>
      </c>
      <c r="N231">
        <v>25</v>
      </c>
      <c r="O231" t="s">
        <v>85</v>
      </c>
      <c r="P231" t="s">
        <v>89</v>
      </c>
      <c r="Q231" t="s">
        <v>965</v>
      </c>
      <c r="R231" t="s">
        <v>71</v>
      </c>
      <c r="S231" t="s">
        <v>72</v>
      </c>
      <c r="T231" t="s">
        <v>72</v>
      </c>
      <c r="U231" t="s">
        <v>71</v>
      </c>
      <c r="V231">
        <v>1000</v>
      </c>
      <c r="W231">
        <v>10</v>
      </c>
      <c r="X231">
        <v>10</v>
      </c>
      <c r="Y231">
        <v>10</v>
      </c>
      <c r="AC231" t="b">
        <f t="shared" si="35"/>
        <v>1</v>
      </c>
      <c r="AF231" t="s">
        <v>91</v>
      </c>
      <c r="AG231" t="s">
        <v>240</v>
      </c>
      <c r="AH231" t="s">
        <v>76</v>
      </c>
      <c r="AI231" t="s">
        <v>77</v>
      </c>
      <c r="AK231">
        <v>7</v>
      </c>
      <c r="AL231" t="s">
        <v>133</v>
      </c>
      <c r="AM231" t="s">
        <v>134</v>
      </c>
      <c r="AN231" t="s">
        <v>80</v>
      </c>
      <c r="AO231" t="s">
        <v>136</v>
      </c>
      <c r="AP231" t="s">
        <v>72</v>
      </c>
      <c r="AQ231">
        <v>2529</v>
      </c>
      <c r="AR231" t="s">
        <v>93</v>
      </c>
      <c r="AS231" t="s">
        <v>97</v>
      </c>
      <c r="AT231" t="s">
        <v>84</v>
      </c>
      <c r="AU231" t="s">
        <v>968</v>
      </c>
      <c r="AW231" t="s">
        <v>85</v>
      </c>
      <c r="BC231">
        <v>0</v>
      </c>
      <c r="BF231">
        <v>18</v>
      </c>
      <c r="BG231">
        <v>0</v>
      </c>
    </row>
    <row r="232" spans="1:61" x14ac:dyDescent="0.25">
      <c r="A232">
        <v>785</v>
      </c>
      <c r="B232" t="s">
        <v>969</v>
      </c>
      <c r="C232" t="s">
        <v>970</v>
      </c>
    </row>
    <row r="233" spans="1:61" x14ac:dyDescent="0.25">
      <c r="A233">
        <v>747</v>
      </c>
      <c r="B233" t="s">
        <v>971</v>
      </c>
      <c r="E233" t="s">
        <v>184</v>
      </c>
      <c r="F233" t="s">
        <v>253</v>
      </c>
      <c r="G233">
        <v>3300</v>
      </c>
      <c r="J233" t="s">
        <v>185</v>
      </c>
      <c r="K233" t="s">
        <v>972</v>
      </c>
      <c r="L233" t="s">
        <v>973</v>
      </c>
      <c r="P233" t="s">
        <v>112</v>
      </c>
      <c r="Q233" t="s">
        <v>974</v>
      </c>
      <c r="R233" t="s">
        <v>73</v>
      </c>
      <c r="S233" t="s">
        <v>72</v>
      </c>
      <c r="T233" t="s">
        <v>189</v>
      </c>
      <c r="U233" t="s">
        <v>73</v>
      </c>
      <c r="AF233" t="s">
        <v>91</v>
      </c>
      <c r="AG233" t="s">
        <v>92</v>
      </c>
      <c r="AH233" t="s">
        <v>76</v>
      </c>
      <c r="AI233" t="s">
        <v>77</v>
      </c>
      <c r="AK233">
        <v>2</v>
      </c>
      <c r="AL233" t="s">
        <v>147</v>
      </c>
      <c r="AM233" t="s">
        <v>148</v>
      </c>
      <c r="AN233" t="s">
        <v>80</v>
      </c>
      <c r="AO233" t="s">
        <v>136</v>
      </c>
      <c r="AP233" t="s">
        <v>154</v>
      </c>
      <c r="AQ233">
        <v>2645</v>
      </c>
      <c r="AR233" t="s">
        <v>83</v>
      </c>
      <c r="AS233" t="s">
        <v>81</v>
      </c>
      <c r="AT233" t="s">
        <v>84</v>
      </c>
      <c r="AU233" t="s">
        <v>974</v>
      </c>
      <c r="AW233" t="s">
        <v>340</v>
      </c>
      <c r="BC233">
        <v>0</v>
      </c>
      <c r="BF233">
        <v>75</v>
      </c>
      <c r="BG233">
        <v>0</v>
      </c>
    </row>
    <row r="234" spans="1:61" x14ac:dyDescent="0.25">
      <c r="A234">
        <v>779</v>
      </c>
      <c r="B234" t="s">
        <v>975</v>
      </c>
      <c r="C234" t="s">
        <v>976</v>
      </c>
      <c r="E234" t="s">
        <v>184</v>
      </c>
      <c r="F234" t="s">
        <v>101</v>
      </c>
      <c r="G234">
        <v>3.8</v>
      </c>
      <c r="J234" t="s">
        <v>185</v>
      </c>
      <c r="K234" t="s">
        <v>972</v>
      </c>
      <c r="L234" t="s">
        <v>977</v>
      </c>
      <c r="P234" t="s">
        <v>112</v>
      </c>
      <c r="Q234" t="s">
        <v>762</v>
      </c>
      <c r="R234" t="s">
        <v>73</v>
      </c>
      <c r="S234" t="s">
        <v>175</v>
      </c>
      <c r="T234" t="s">
        <v>189</v>
      </c>
      <c r="U234" t="s">
        <v>73</v>
      </c>
      <c r="AE234" t="s">
        <v>978</v>
      </c>
      <c r="AF234" t="s">
        <v>74</v>
      </c>
      <c r="AG234" t="s">
        <v>75</v>
      </c>
      <c r="AH234" t="s">
        <v>76</v>
      </c>
      <c r="AI234" t="s">
        <v>77</v>
      </c>
      <c r="AK234">
        <v>2</v>
      </c>
      <c r="AL234" t="s">
        <v>117</v>
      </c>
      <c r="AM234" t="s">
        <v>79</v>
      </c>
      <c r="AN234" t="s">
        <v>80</v>
      </c>
      <c r="AO234" t="s">
        <v>136</v>
      </c>
      <c r="AP234" t="s">
        <v>154</v>
      </c>
      <c r="AQ234">
        <v>2634</v>
      </c>
      <c r="AR234" t="s">
        <v>83</v>
      </c>
      <c r="AS234" t="s">
        <v>97</v>
      </c>
      <c r="AT234" t="s">
        <v>84</v>
      </c>
      <c r="AU234" t="s">
        <v>762</v>
      </c>
      <c r="BA234" t="s">
        <v>979</v>
      </c>
    </row>
    <row r="235" spans="1:61" x14ac:dyDescent="0.25">
      <c r="A235">
        <v>155</v>
      </c>
      <c r="B235" t="s">
        <v>980</v>
      </c>
      <c r="C235" t="s">
        <v>981</v>
      </c>
      <c r="D235" t="s">
        <v>982</v>
      </c>
      <c r="E235" t="s">
        <v>184</v>
      </c>
      <c r="F235" t="s">
        <v>983</v>
      </c>
      <c r="G235">
        <v>4.0000000000000003E-5</v>
      </c>
      <c r="I235" s="1">
        <v>36861</v>
      </c>
      <c r="J235" t="s">
        <v>984</v>
      </c>
      <c r="K235" t="s">
        <v>985</v>
      </c>
      <c r="L235" t="s">
        <v>986</v>
      </c>
      <c r="M235" t="s">
        <v>144</v>
      </c>
      <c r="N235">
        <v>1E-3</v>
      </c>
      <c r="O235" t="s">
        <v>987</v>
      </c>
      <c r="P235" t="s">
        <v>89</v>
      </c>
      <c r="Q235" t="s">
        <v>988</v>
      </c>
      <c r="R235" t="s">
        <v>89</v>
      </c>
      <c r="S235" t="s">
        <v>175</v>
      </c>
      <c r="T235" t="s">
        <v>72</v>
      </c>
      <c r="U235" t="s">
        <v>71</v>
      </c>
      <c r="V235">
        <v>100</v>
      </c>
      <c r="W235">
        <v>10</v>
      </c>
      <c r="X235">
        <v>10</v>
      </c>
      <c r="AF235" t="s">
        <v>91</v>
      </c>
      <c r="AG235" t="s">
        <v>240</v>
      </c>
      <c r="AH235" t="s">
        <v>76</v>
      </c>
      <c r="AI235" t="s">
        <v>304</v>
      </c>
      <c r="AL235" t="s">
        <v>147</v>
      </c>
      <c r="AM235" t="s">
        <v>148</v>
      </c>
      <c r="AN235" t="s">
        <v>96</v>
      </c>
      <c r="AO235" t="s">
        <v>136</v>
      </c>
      <c r="AP235" t="s">
        <v>72</v>
      </c>
      <c r="AQ235">
        <v>2244</v>
      </c>
      <c r="AR235" t="s">
        <v>267</v>
      </c>
      <c r="AS235" t="s">
        <v>81</v>
      </c>
      <c r="AT235" t="s">
        <v>138</v>
      </c>
      <c r="AU235" t="s">
        <v>989</v>
      </c>
      <c r="AV235" t="s">
        <v>140</v>
      </c>
      <c r="AW235" t="s">
        <v>987</v>
      </c>
      <c r="AX235" t="s">
        <v>990</v>
      </c>
      <c r="BA235" t="s">
        <v>991</v>
      </c>
      <c r="BC235">
        <v>0</v>
      </c>
      <c r="BF235">
        <v>5</v>
      </c>
      <c r="BH235">
        <v>9.8000000000000007</v>
      </c>
      <c r="BI235">
        <v>1.3</v>
      </c>
    </row>
    <row r="236" spans="1:61" x14ac:dyDescent="0.25">
      <c r="A236">
        <v>155</v>
      </c>
      <c r="B236" t="s">
        <v>980</v>
      </c>
      <c r="C236" t="s">
        <v>981</v>
      </c>
      <c r="D236" t="s">
        <v>982</v>
      </c>
      <c r="E236" t="s">
        <v>161</v>
      </c>
      <c r="F236" t="s">
        <v>65</v>
      </c>
      <c r="G236">
        <v>150000</v>
      </c>
      <c r="J236" t="s">
        <v>992</v>
      </c>
      <c r="K236" t="s">
        <v>893</v>
      </c>
      <c r="L236" t="s">
        <v>993</v>
      </c>
      <c r="P236" t="s">
        <v>89</v>
      </c>
      <c r="Q236" t="s">
        <v>994</v>
      </c>
      <c r="R236" t="s">
        <v>89</v>
      </c>
      <c r="S236" t="s">
        <v>72</v>
      </c>
      <c r="T236" t="s">
        <v>189</v>
      </c>
      <c r="U236" t="s">
        <v>71</v>
      </c>
      <c r="AF236" t="s">
        <v>91</v>
      </c>
      <c r="AG236" t="s">
        <v>240</v>
      </c>
      <c r="AH236" t="s">
        <v>76</v>
      </c>
      <c r="AI236" t="s">
        <v>304</v>
      </c>
      <c r="AL236" t="s">
        <v>147</v>
      </c>
      <c r="AM236" t="s">
        <v>148</v>
      </c>
      <c r="AN236" t="s">
        <v>392</v>
      </c>
      <c r="AO236" t="s">
        <v>136</v>
      </c>
      <c r="AP236" t="s">
        <v>154</v>
      </c>
      <c r="AQ236">
        <v>3405</v>
      </c>
      <c r="AR236" t="s">
        <v>83</v>
      </c>
      <c r="AS236" t="s">
        <v>81</v>
      </c>
      <c r="AT236" t="s">
        <v>84</v>
      </c>
      <c r="AU236" t="s">
        <v>995</v>
      </c>
      <c r="AW236" t="s">
        <v>85</v>
      </c>
      <c r="BA236" t="s">
        <v>996</v>
      </c>
      <c r="BC236">
        <v>0</v>
      </c>
      <c r="BF236">
        <v>869</v>
      </c>
      <c r="BG236">
        <v>16</v>
      </c>
    </row>
    <row r="237" spans="1:61" x14ac:dyDescent="0.25">
      <c r="A237">
        <v>155</v>
      </c>
      <c r="B237" t="s">
        <v>980</v>
      </c>
      <c r="C237" t="s">
        <v>981</v>
      </c>
      <c r="D237" t="s">
        <v>982</v>
      </c>
      <c r="E237" t="s">
        <v>184</v>
      </c>
      <c r="F237" t="s">
        <v>101</v>
      </c>
      <c r="G237">
        <v>38</v>
      </c>
      <c r="J237" t="s">
        <v>573</v>
      </c>
      <c r="K237" t="s">
        <v>972</v>
      </c>
      <c r="L237" t="s">
        <v>977</v>
      </c>
      <c r="P237" t="s">
        <v>112</v>
      </c>
      <c r="Q237" t="s">
        <v>762</v>
      </c>
      <c r="R237" t="s">
        <v>73</v>
      </c>
      <c r="S237" t="s">
        <v>175</v>
      </c>
      <c r="T237" t="s">
        <v>189</v>
      </c>
      <c r="U237" t="s">
        <v>73</v>
      </c>
      <c r="AF237" t="s">
        <v>74</v>
      </c>
      <c r="AG237" t="s">
        <v>75</v>
      </c>
      <c r="AH237" t="s">
        <v>76</v>
      </c>
      <c r="AI237" t="s">
        <v>77</v>
      </c>
      <c r="AK237">
        <v>2</v>
      </c>
      <c r="AL237" t="s">
        <v>117</v>
      </c>
      <c r="AM237" t="s">
        <v>79</v>
      </c>
      <c r="AN237" t="s">
        <v>80</v>
      </c>
      <c r="AO237" t="s">
        <v>136</v>
      </c>
      <c r="AP237" t="s">
        <v>82</v>
      </c>
      <c r="AQ237">
        <v>2214</v>
      </c>
      <c r="AR237" t="s">
        <v>83</v>
      </c>
      <c r="AS237" t="s">
        <v>97</v>
      </c>
      <c r="AT237" t="s">
        <v>84</v>
      </c>
      <c r="AU237" t="s">
        <v>762</v>
      </c>
      <c r="AW237" t="s">
        <v>997</v>
      </c>
      <c r="AY237" t="s">
        <v>987</v>
      </c>
      <c r="AZ237" t="s">
        <v>998</v>
      </c>
      <c r="BA237" t="s">
        <v>999</v>
      </c>
      <c r="BC237">
        <v>0</v>
      </c>
      <c r="BD237">
        <v>0</v>
      </c>
      <c r="BE237">
        <v>0</v>
      </c>
      <c r="BF237">
        <v>73</v>
      </c>
      <c r="BG237">
        <v>15</v>
      </c>
    </row>
    <row r="238" spans="1:61" x14ac:dyDescent="0.25">
      <c r="A238">
        <v>155</v>
      </c>
      <c r="B238" t="s">
        <v>980</v>
      </c>
      <c r="C238" t="s">
        <v>981</v>
      </c>
      <c r="D238" t="s">
        <v>982</v>
      </c>
      <c r="E238" t="s">
        <v>184</v>
      </c>
      <c r="F238" t="s">
        <v>253</v>
      </c>
      <c r="G238">
        <v>130000</v>
      </c>
      <c r="J238" t="s">
        <v>573</v>
      </c>
      <c r="K238" t="s">
        <v>972</v>
      </c>
      <c r="L238" t="s">
        <v>977</v>
      </c>
      <c r="P238" t="s">
        <v>112</v>
      </c>
      <c r="Q238" t="s">
        <v>762</v>
      </c>
      <c r="R238" t="s">
        <v>73</v>
      </c>
      <c r="S238" t="s">
        <v>72</v>
      </c>
      <c r="T238" t="s">
        <v>189</v>
      </c>
      <c r="U238" t="s">
        <v>73</v>
      </c>
      <c r="AF238" t="s">
        <v>74</v>
      </c>
      <c r="AG238" t="s">
        <v>75</v>
      </c>
      <c r="AH238" t="s">
        <v>76</v>
      </c>
      <c r="AI238" t="s">
        <v>77</v>
      </c>
      <c r="AK238">
        <v>2</v>
      </c>
      <c r="AL238" t="s">
        <v>117</v>
      </c>
      <c r="AM238" t="s">
        <v>79</v>
      </c>
      <c r="AN238" t="s">
        <v>80</v>
      </c>
      <c r="AO238" t="s">
        <v>136</v>
      </c>
      <c r="AP238" t="s">
        <v>82</v>
      </c>
      <c r="AQ238">
        <v>2226</v>
      </c>
      <c r="AR238" t="s">
        <v>83</v>
      </c>
      <c r="AS238" t="s">
        <v>97</v>
      </c>
      <c r="AT238" t="s">
        <v>84</v>
      </c>
      <c r="AU238" t="s">
        <v>762</v>
      </c>
      <c r="AW238" t="s">
        <v>997</v>
      </c>
      <c r="AY238" t="s">
        <v>987</v>
      </c>
      <c r="AZ238" t="s">
        <v>998</v>
      </c>
      <c r="BA238" t="s">
        <v>1000</v>
      </c>
      <c r="BC238">
        <v>0</v>
      </c>
      <c r="BD238">
        <v>0</v>
      </c>
      <c r="BE238">
        <v>0</v>
      </c>
      <c r="BF238">
        <v>73</v>
      </c>
      <c r="BG238">
        <v>15</v>
      </c>
    </row>
    <row r="239" spans="1:61" x14ac:dyDescent="0.25">
      <c r="A239">
        <v>155</v>
      </c>
      <c r="B239" t="s">
        <v>980</v>
      </c>
      <c r="C239" t="s">
        <v>981</v>
      </c>
      <c r="D239" t="s">
        <v>982</v>
      </c>
      <c r="E239" t="s">
        <v>161</v>
      </c>
      <c r="F239" t="s">
        <v>101</v>
      </c>
      <c r="G239">
        <v>3.3000000000000003E-5</v>
      </c>
      <c r="J239" t="s">
        <v>992</v>
      </c>
      <c r="L239" t="s">
        <v>993</v>
      </c>
      <c r="Q239" t="s">
        <v>994</v>
      </c>
      <c r="U239" t="s">
        <v>71</v>
      </c>
      <c r="AF239" t="s">
        <v>91</v>
      </c>
      <c r="AG239" t="s">
        <v>177</v>
      </c>
      <c r="AH239" t="s">
        <v>177</v>
      </c>
      <c r="AI239" t="s">
        <v>304</v>
      </c>
      <c r="AL239" t="s">
        <v>147</v>
      </c>
      <c r="AM239" t="s">
        <v>148</v>
      </c>
      <c r="AN239" t="s">
        <v>1001</v>
      </c>
      <c r="AO239" t="s">
        <v>136</v>
      </c>
      <c r="AQ239">
        <v>3408</v>
      </c>
      <c r="AR239" t="s">
        <v>83</v>
      </c>
      <c r="AS239" t="s">
        <v>136</v>
      </c>
    </row>
    <row r="240" spans="1:61" x14ac:dyDescent="0.25">
      <c r="A240">
        <v>155</v>
      </c>
      <c r="B240" t="s">
        <v>980</v>
      </c>
      <c r="C240" t="s">
        <v>981</v>
      </c>
      <c r="D240" t="s">
        <v>982</v>
      </c>
      <c r="E240" t="s">
        <v>161</v>
      </c>
      <c r="F240" t="s">
        <v>101</v>
      </c>
      <c r="G240">
        <v>3.3000000000000003E-5</v>
      </c>
      <c r="J240" t="s">
        <v>992</v>
      </c>
      <c r="L240" t="s">
        <v>993</v>
      </c>
      <c r="Q240" t="s">
        <v>994</v>
      </c>
      <c r="U240" t="s">
        <v>71</v>
      </c>
      <c r="AF240" t="s">
        <v>91</v>
      </c>
      <c r="AG240" t="s">
        <v>177</v>
      </c>
      <c r="AH240" t="s">
        <v>177</v>
      </c>
      <c r="AI240" t="s">
        <v>304</v>
      </c>
      <c r="AL240" t="s">
        <v>147</v>
      </c>
      <c r="AM240" t="s">
        <v>148</v>
      </c>
      <c r="AN240" t="s">
        <v>80</v>
      </c>
      <c r="AO240" t="s">
        <v>136</v>
      </c>
      <c r="AP240" t="s">
        <v>154</v>
      </c>
      <c r="AQ240">
        <v>3407</v>
      </c>
      <c r="AR240" t="s">
        <v>83</v>
      </c>
      <c r="AS240" t="s">
        <v>136</v>
      </c>
      <c r="BA240" t="s">
        <v>1002</v>
      </c>
    </row>
    <row r="241" spans="1:53" x14ac:dyDescent="0.25">
      <c r="A241">
        <v>155</v>
      </c>
      <c r="B241" t="s">
        <v>980</v>
      </c>
      <c r="C241" t="s">
        <v>981</v>
      </c>
      <c r="D241" t="s">
        <v>982</v>
      </c>
      <c r="E241" t="s">
        <v>184</v>
      </c>
      <c r="F241" t="s">
        <v>983</v>
      </c>
      <c r="G241">
        <v>4.0000000000000003E-5</v>
      </c>
      <c r="I241" s="1">
        <v>36861</v>
      </c>
      <c r="J241" t="s">
        <v>984</v>
      </c>
      <c r="K241" t="s">
        <v>985</v>
      </c>
      <c r="L241" t="s">
        <v>986</v>
      </c>
      <c r="M241" t="s">
        <v>144</v>
      </c>
      <c r="N241">
        <v>1E-3</v>
      </c>
      <c r="O241" t="s">
        <v>987</v>
      </c>
      <c r="P241" t="s">
        <v>89</v>
      </c>
      <c r="Q241" t="s">
        <v>988</v>
      </c>
      <c r="R241" t="s">
        <v>89</v>
      </c>
      <c r="S241" t="s">
        <v>175</v>
      </c>
      <c r="T241" t="s">
        <v>72</v>
      </c>
      <c r="U241" t="s">
        <v>71</v>
      </c>
      <c r="V241">
        <v>100</v>
      </c>
      <c r="W241">
        <v>10</v>
      </c>
      <c r="X241">
        <v>10</v>
      </c>
      <c r="AF241" t="s">
        <v>91</v>
      </c>
      <c r="AG241" t="s">
        <v>240</v>
      </c>
      <c r="AH241" t="s">
        <v>76</v>
      </c>
      <c r="AI241" t="s">
        <v>304</v>
      </c>
      <c r="AL241" t="s">
        <v>147</v>
      </c>
      <c r="AM241" t="s">
        <v>148</v>
      </c>
      <c r="AN241" t="s">
        <v>135</v>
      </c>
      <c r="AO241" t="s">
        <v>136</v>
      </c>
      <c r="AP241" t="s">
        <v>72</v>
      </c>
      <c r="AQ241">
        <v>2242</v>
      </c>
      <c r="AR241" t="s">
        <v>137</v>
      </c>
      <c r="AS241" t="s">
        <v>136</v>
      </c>
      <c r="AU241" t="s">
        <v>1003</v>
      </c>
      <c r="BA241" t="s">
        <v>1004</v>
      </c>
    </row>
    <row r="242" spans="1:53" x14ac:dyDescent="0.25">
      <c r="A242">
        <v>155</v>
      </c>
      <c r="B242" t="s">
        <v>980</v>
      </c>
      <c r="C242" t="s">
        <v>981</v>
      </c>
      <c r="D242" t="s">
        <v>982</v>
      </c>
      <c r="E242" t="s">
        <v>184</v>
      </c>
      <c r="F242" t="s">
        <v>983</v>
      </c>
      <c r="G242">
        <v>4.0000000000000003E-5</v>
      </c>
      <c r="I242" s="1">
        <v>36861</v>
      </c>
      <c r="J242" t="s">
        <v>984</v>
      </c>
      <c r="K242" t="s">
        <v>985</v>
      </c>
      <c r="L242" t="s">
        <v>986</v>
      </c>
      <c r="M242" t="s">
        <v>144</v>
      </c>
      <c r="N242">
        <v>1E-3</v>
      </c>
      <c r="O242" t="s">
        <v>987</v>
      </c>
      <c r="P242" t="s">
        <v>89</v>
      </c>
      <c r="Q242" t="s">
        <v>988</v>
      </c>
      <c r="R242" t="s">
        <v>89</v>
      </c>
      <c r="S242" t="s">
        <v>175</v>
      </c>
      <c r="T242" t="s">
        <v>72</v>
      </c>
      <c r="U242" t="s">
        <v>71</v>
      </c>
      <c r="V242">
        <v>100</v>
      </c>
      <c r="W242">
        <v>10</v>
      </c>
      <c r="X242">
        <v>10</v>
      </c>
      <c r="AF242" t="s">
        <v>91</v>
      </c>
      <c r="AG242" t="s">
        <v>240</v>
      </c>
      <c r="AH242" t="s">
        <v>76</v>
      </c>
      <c r="AI242" t="s">
        <v>304</v>
      </c>
      <c r="AL242" t="s">
        <v>147</v>
      </c>
      <c r="AM242" t="s">
        <v>148</v>
      </c>
      <c r="AN242" t="s">
        <v>135</v>
      </c>
      <c r="AO242" t="s">
        <v>136</v>
      </c>
      <c r="AP242" t="s">
        <v>72</v>
      </c>
      <c r="AQ242">
        <v>2241</v>
      </c>
      <c r="AR242" t="s">
        <v>873</v>
      </c>
      <c r="AS242" t="s">
        <v>97</v>
      </c>
      <c r="AU242" t="s">
        <v>874</v>
      </c>
      <c r="BA242" t="s">
        <v>1005</v>
      </c>
    </row>
    <row r="243" spans="1:53" x14ac:dyDescent="0.25">
      <c r="A243">
        <v>155</v>
      </c>
      <c r="B243" t="s">
        <v>980</v>
      </c>
      <c r="C243" t="s">
        <v>981</v>
      </c>
      <c r="D243" t="s">
        <v>982</v>
      </c>
      <c r="E243" t="s">
        <v>184</v>
      </c>
      <c r="F243" t="s">
        <v>983</v>
      </c>
      <c r="G243">
        <v>4.0000000000000003E-5</v>
      </c>
      <c r="I243" s="1">
        <v>36861</v>
      </c>
      <c r="J243" t="s">
        <v>984</v>
      </c>
      <c r="K243" t="s">
        <v>985</v>
      </c>
      <c r="L243" t="s">
        <v>986</v>
      </c>
      <c r="M243" t="s">
        <v>144</v>
      </c>
      <c r="N243">
        <v>1E-3</v>
      </c>
      <c r="O243" t="s">
        <v>987</v>
      </c>
      <c r="P243" t="s">
        <v>89</v>
      </c>
      <c r="Q243" t="s">
        <v>988</v>
      </c>
      <c r="R243" t="s">
        <v>89</v>
      </c>
      <c r="S243" t="s">
        <v>175</v>
      </c>
      <c r="T243" t="s">
        <v>72</v>
      </c>
      <c r="U243" t="s">
        <v>71</v>
      </c>
      <c r="V243">
        <v>100</v>
      </c>
      <c r="W243">
        <v>10</v>
      </c>
      <c r="X243">
        <v>10</v>
      </c>
      <c r="AF243" t="s">
        <v>91</v>
      </c>
      <c r="AG243" t="s">
        <v>240</v>
      </c>
      <c r="AH243" t="s">
        <v>76</v>
      </c>
      <c r="AI243" t="s">
        <v>304</v>
      </c>
      <c r="AL243" t="s">
        <v>147</v>
      </c>
      <c r="AM243" t="s">
        <v>148</v>
      </c>
      <c r="AN243" t="s">
        <v>647</v>
      </c>
      <c r="AO243" t="s">
        <v>136</v>
      </c>
      <c r="AP243" t="s">
        <v>72</v>
      </c>
      <c r="AQ243">
        <v>2243</v>
      </c>
      <c r="AR243" t="s">
        <v>648</v>
      </c>
      <c r="AS243" t="s">
        <v>136</v>
      </c>
      <c r="AU243" t="s">
        <v>1006</v>
      </c>
      <c r="BA243" t="s">
        <v>1007</v>
      </c>
    </row>
    <row r="244" spans="1:53" x14ac:dyDescent="0.25">
      <c r="A244">
        <v>155</v>
      </c>
      <c r="B244" t="s">
        <v>980</v>
      </c>
      <c r="C244" t="s">
        <v>981</v>
      </c>
      <c r="D244" t="s">
        <v>982</v>
      </c>
      <c r="E244" t="s">
        <v>184</v>
      </c>
      <c r="F244" t="s">
        <v>983</v>
      </c>
      <c r="G244">
        <v>4.0000000000000003E-5</v>
      </c>
      <c r="I244" s="1">
        <v>36861</v>
      </c>
      <c r="J244" t="s">
        <v>984</v>
      </c>
      <c r="K244" t="s">
        <v>985</v>
      </c>
      <c r="L244" t="s">
        <v>986</v>
      </c>
      <c r="M244" t="s">
        <v>144</v>
      </c>
      <c r="N244">
        <v>1E-3</v>
      </c>
      <c r="O244" t="s">
        <v>987</v>
      </c>
      <c r="P244" t="s">
        <v>89</v>
      </c>
      <c r="Q244" t="s">
        <v>988</v>
      </c>
      <c r="R244" t="s">
        <v>89</v>
      </c>
      <c r="S244" t="s">
        <v>175</v>
      </c>
      <c r="T244" t="s">
        <v>72</v>
      </c>
      <c r="U244" t="s">
        <v>71</v>
      </c>
      <c r="V244">
        <v>100</v>
      </c>
      <c r="W244">
        <v>10</v>
      </c>
      <c r="X244">
        <v>10</v>
      </c>
      <c r="AF244" t="s">
        <v>91</v>
      </c>
      <c r="AG244" t="s">
        <v>240</v>
      </c>
      <c r="AH244" t="s">
        <v>76</v>
      </c>
      <c r="AI244" t="s">
        <v>304</v>
      </c>
      <c r="AL244" t="s">
        <v>147</v>
      </c>
      <c r="AM244" t="s">
        <v>148</v>
      </c>
      <c r="AN244" t="s">
        <v>80</v>
      </c>
      <c r="AO244" t="s">
        <v>136</v>
      </c>
      <c r="AP244" t="s">
        <v>72</v>
      </c>
      <c r="AQ244">
        <v>2245</v>
      </c>
      <c r="AR244" t="s">
        <v>216</v>
      </c>
      <c r="AS244" t="s">
        <v>81</v>
      </c>
      <c r="AU244" t="s">
        <v>1008</v>
      </c>
      <c r="BA244" t="s">
        <v>1009</v>
      </c>
    </row>
    <row r="245" spans="1:53" x14ac:dyDescent="0.25">
      <c r="A245">
        <v>155</v>
      </c>
      <c r="B245" t="s">
        <v>980</v>
      </c>
      <c r="C245" t="s">
        <v>981</v>
      </c>
      <c r="D245" t="s">
        <v>982</v>
      </c>
      <c r="E245" t="s">
        <v>184</v>
      </c>
      <c r="F245" t="s">
        <v>983</v>
      </c>
      <c r="G245">
        <v>4.0000000000000003E-5</v>
      </c>
      <c r="I245" s="1">
        <v>36861</v>
      </c>
      <c r="J245" t="s">
        <v>984</v>
      </c>
      <c r="K245" t="s">
        <v>985</v>
      </c>
      <c r="L245" t="s">
        <v>986</v>
      </c>
      <c r="M245" t="s">
        <v>144</v>
      </c>
      <c r="N245">
        <v>1E-3</v>
      </c>
      <c r="O245" t="s">
        <v>987</v>
      </c>
      <c r="P245" t="s">
        <v>89</v>
      </c>
      <c r="Q245" t="s">
        <v>988</v>
      </c>
      <c r="R245" t="s">
        <v>89</v>
      </c>
      <c r="S245" t="s">
        <v>175</v>
      </c>
      <c r="T245" t="s">
        <v>72</v>
      </c>
      <c r="U245" t="s">
        <v>71</v>
      </c>
      <c r="V245">
        <v>100</v>
      </c>
      <c r="W245">
        <v>10</v>
      </c>
      <c r="X245">
        <v>10</v>
      </c>
      <c r="AF245" t="s">
        <v>91</v>
      </c>
      <c r="AG245" t="s">
        <v>240</v>
      </c>
      <c r="AH245" t="s">
        <v>76</v>
      </c>
      <c r="AI245" t="s">
        <v>304</v>
      </c>
      <c r="AL245" t="s">
        <v>147</v>
      </c>
      <c r="AM245" t="s">
        <v>148</v>
      </c>
      <c r="AN245" t="s">
        <v>80</v>
      </c>
      <c r="AO245" t="s">
        <v>136</v>
      </c>
      <c r="AP245" t="s">
        <v>72</v>
      </c>
      <c r="AQ245">
        <v>3482</v>
      </c>
      <c r="AR245" t="s">
        <v>93</v>
      </c>
      <c r="AS245" t="s">
        <v>136</v>
      </c>
      <c r="AU245" t="s">
        <v>1010</v>
      </c>
      <c r="BA245" t="s">
        <v>1004</v>
      </c>
    </row>
    <row r="246" spans="1:53" x14ac:dyDescent="0.25">
      <c r="A246">
        <v>155</v>
      </c>
      <c r="B246" t="s">
        <v>980</v>
      </c>
      <c r="C246" t="s">
        <v>981</v>
      </c>
      <c r="D246" t="s">
        <v>982</v>
      </c>
      <c r="E246" t="s">
        <v>184</v>
      </c>
      <c r="F246" t="s">
        <v>983</v>
      </c>
      <c r="G246">
        <v>4.0000000000000003E-5</v>
      </c>
      <c r="I246" s="1">
        <v>36861</v>
      </c>
      <c r="J246" t="s">
        <v>984</v>
      </c>
      <c r="K246" t="s">
        <v>985</v>
      </c>
      <c r="L246" t="s">
        <v>986</v>
      </c>
      <c r="M246" t="s">
        <v>144</v>
      </c>
      <c r="N246">
        <v>1E-3</v>
      </c>
      <c r="O246" t="s">
        <v>987</v>
      </c>
      <c r="P246" t="s">
        <v>89</v>
      </c>
      <c r="Q246" t="s">
        <v>988</v>
      </c>
      <c r="R246" t="s">
        <v>89</v>
      </c>
      <c r="S246" t="s">
        <v>175</v>
      </c>
      <c r="T246" t="s">
        <v>72</v>
      </c>
      <c r="U246" t="s">
        <v>71</v>
      </c>
      <c r="V246">
        <v>100</v>
      </c>
      <c r="W246">
        <v>10</v>
      </c>
      <c r="X246">
        <v>10</v>
      </c>
      <c r="AF246" t="s">
        <v>91</v>
      </c>
      <c r="AG246" t="s">
        <v>240</v>
      </c>
      <c r="AH246" t="s">
        <v>76</v>
      </c>
      <c r="AI246" t="s">
        <v>304</v>
      </c>
      <c r="AL246" t="s">
        <v>147</v>
      </c>
      <c r="AM246" t="s">
        <v>148</v>
      </c>
      <c r="AN246" t="s">
        <v>539</v>
      </c>
      <c r="AO246" t="s">
        <v>136</v>
      </c>
      <c r="AP246" t="s">
        <v>72</v>
      </c>
      <c r="AQ246">
        <v>3485</v>
      </c>
      <c r="AR246" t="s">
        <v>93</v>
      </c>
      <c r="AS246" t="s">
        <v>136</v>
      </c>
      <c r="AU246" t="s">
        <v>1011</v>
      </c>
      <c r="BA246" t="s">
        <v>1004</v>
      </c>
    </row>
    <row r="247" spans="1:53" x14ac:dyDescent="0.25">
      <c r="A247">
        <v>155</v>
      </c>
      <c r="B247" t="s">
        <v>980</v>
      </c>
      <c r="C247" t="s">
        <v>981</v>
      </c>
      <c r="D247" t="s">
        <v>982</v>
      </c>
      <c r="E247" t="s">
        <v>184</v>
      </c>
      <c r="F247" t="s">
        <v>983</v>
      </c>
      <c r="G247">
        <v>4.0000000000000003E-5</v>
      </c>
      <c r="I247" s="1">
        <v>36861</v>
      </c>
      <c r="J247" t="s">
        <v>984</v>
      </c>
      <c r="K247" t="s">
        <v>985</v>
      </c>
      <c r="L247" t="s">
        <v>986</v>
      </c>
      <c r="M247" t="s">
        <v>144</v>
      </c>
      <c r="N247">
        <v>1E-3</v>
      </c>
      <c r="O247" t="s">
        <v>987</v>
      </c>
      <c r="P247" t="s">
        <v>89</v>
      </c>
      <c r="Q247" t="s">
        <v>988</v>
      </c>
      <c r="R247" t="s">
        <v>89</v>
      </c>
      <c r="S247" t="s">
        <v>175</v>
      </c>
      <c r="T247" t="s">
        <v>72</v>
      </c>
      <c r="U247" t="s">
        <v>71</v>
      </c>
      <c r="V247">
        <v>100</v>
      </c>
      <c r="W247">
        <v>10</v>
      </c>
      <c r="X247">
        <v>10</v>
      </c>
      <c r="AF247" t="s">
        <v>91</v>
      </c>
      <c r="AG247" t="s">
        <v>240</v>
      </c>
      <c r="AH247" t="s">
        <v>76</v>
      </c>
      <c r="AI247" t="s">
        <v>304</v>
      </c>
      <c r="AL247" t="s">
        <v>147</v>
      </c>
      <c r="AM247" t="s">
        <v>148</v>
      </c>
      <c r="AN247" t="s">
        <v>372</v>
      </c>
      <c r="AO247" t="s">
        <v>136</v>
      </c>
      <c r="AP247" t="s">
        <v>72</v>
      </c>
      <c r="AQ247">
        <v>3484</v>
      </c>
      <c r="AR247" t="s">
        <v>93</v>
      </c>
      <c r="AS247" t="s">
        <v>136</v>
      </c>
      <c r="AU247" t="s">
        <v>1012</v>
      </c>
      <c r="BA247" t="s">
        <v>1004</v>
      </c>
    </row>
    <row r="248" spans="1:53" x14ac:dyDescent="0.25">
      <c r="A248">
        <v>155</v>
      </c>
      <c r="B248" t="s">
        <v>980</v>
      </c>
      <c r="C248" t="s">
        <v>981</v>
      </c>
      <c r="D248" t="s">
        <v>982</v>
      </c>
      <c r="E248" t="s">
        <v>184</v>
      </c>
      <c r="F248" t="s">
        <v>983</v>
      </c>
      <c r="G248">
        <v>4.0000000000000003E-5</v>
      </c>
      <c r="I248" s="1">
        <v>36861</v>
      </c>
      <c r="J248" t="s">
        <v>984</v>
      </c>
      <c r="K248" t="s">
        <v>985</v>
      </c>
      <c r="L248" t="s">
        <v>986</v>
      </c>
      <c r="M248" t="s">
        <v>144</v>
      </c>
      <c r="N248">
        <v>1E-3</v>
      </c>
      <c r="O248" t="s">
        <v>987</v>
      </c>
      <c r="P248" t="s">
        <v>89</v>
      </c>
      <c r="Q248" t="s">
        <v>988</v>
      </c>
      <c r="R248" t="s">
        <v>89</v>
      </c>
      <c r="S248" t="s">
        <v>175</v>
      </c>
      <c r="T248" t="s">
        <v>72</v>
      </c>
      <c r="U248" t="s">
        <v>71</v>
      </c>
      <c r="V248">
        <v>100</v>
      </c>
      <c r="W248">
        <v>10</v>
      </c>
      <c r="X248">
        <v>10</v>
      </c>
      <c r="AF248" t="s">
        <v>91</v>
      </c>
      <c r="AG248" t="s">
        <v>240</v>
      </c>
      <c r="AH248" t="s">
        <v>76</v>
      </c>
      <c r="AI248" t="s">
        <v>304</v>
      </c>
      <c r="AL248" t="s">
        <v>147</v>
      </c>
      <c r="AM248" t="s">
        <v>148</v>
      </c>
      <c r="AN248" t="s">
        <v>1013</v>
      </c>
      <c r="AO248" t="s">
        <v>136</v>
      </c>
      <c r="AP248" t="s">
        <v>72</v>
      </c>
      <c r="AQ248">
        <v>3483</v>
      </c>
      <c r="AR248" t="s">
        <v>93</v>
      </c>
      <c r="AS248" t="s">
        <v>81</v>
      </c>
      <c r="AU248" t="s">
        <v>1014</v>
      </c>
      <c r="BA248" t="s">
        <v>1015</v>
      </c>
    </row>
    <row r="249" spans="1:53" x14ac:dyDescent="0.25">
      <c r="A249">
        <v>155</v>
      </c>
      <c r="B249" t="s">
        <v>980</v>
      </c>
      <c r="C249" t="s">
        <v>981</v>
      </c>
      <c r="D249" t="s">
        <v>982</v>
      </c>
      <c r="E249" t="s">
        <v>279</v>
      </c>
      <c r="F249" t="s">
        <v>280</v>
      </c>
      <c r="G249">
        <v>1.0000000000000001E-9</v>
      </c>
      <c r="H249">
        <f>ROUND(N249/V249/G249,2)</f>
        <v>1.2</v>
      </c>
      <c r="J249" t="s">
        <v>1016</v>
      </c>
      <c r="K249" t="s">
        <v>1017</v>
      </c>
      <c r="L249" t="s">
        <v>1018</v>
      </c>
      <c r="M249" t="s">
        <v>88</v>
      </c>
      <c r="N249" s="2">
        <v>1.1999999999999999E-7</v>
      </c>
      <c r="O249" s="2" t="s">
        <v>85</v>
      </c>
      <c r="P249" t="s">
        <v>89</v>
      </c>
      <c r="Q249" t="s">
        <v>1019</v>
      </c>
      <c r="R249" t="s">
        <v>89</v>
      </c>
      <c r="S249" t="s">
        <v>72</v>
      </c>
      <c r="T249" t="s">
        <v>72</v>
      </c>
      <c r="U249" t="s">
        <v>71</v>
      </c>
      <c r="V249">
        <v>100</v>
      </c>
      <c r="W249">
        <v>3</v>
      </c>
      <c r="X249">
        <v>10</v>
      </c>
      <c r="Z249">
        <v>3</v>
      </c>
      <c r="AC249" t="b">
        <f t="shared" ref="AC249:AC261" si="36">IF(PRODUCT(W249:AB249)=V249,TRUE,IF(PRODUCT(W249:AB249)/3=V249/(10/3),TRUE,IF(PRODUCT(W249:AB249)/9=V249/10,TRUE,IF(PRODUCT(W249:AB249)/27=V249/(100/3),TRUE,FALSE))))</f>
        <v>1</v>
      </c>
      <c r="AF249" t="s">
        <v>1020</v>
      </c>
      <c r="AG249" t="s">
        <v>1021</v>
      </c>
      <c r="AH249" t="s">
        <v>81</v>
      </c>
      <c r="AI249" t="s">
        <v>304</v>
      </c>
      <c r="AL249" t="s">
        <v>634</v>
      </c>
      <c r="AM249" t="s">
        <v>169</v>
      </c>
      <c r="AN249" t="s">
        <v>179</v>
      </c>
      <c r="AO249" t="s">
        <v>136</v>
      </c>
      <c r="AP249" t="s">
        <v>82</v>
      </c>
      <c r="AQ249">
        <v>4428</v>
      </c>
      <c r="AR249" t="s">
        <v>180</v>
      </c>
      <c r="AS249" t="s">
        <v>136</v>
      </c>
      <c r="AT249" t="s">
        <v>138</v>
      </c>
      <c r="AU249" t="s">
        <v>1019</v>
      </c>
      <c r="BA249" t="s">
        <v>1022</v>
      </c>
    </row>
    <row r="250" spans="1:53" x14ac:dyDescent="0.25">
      <c r="A250">
        <v>155</v>
      </c>
      <c r="B250" t="s">
        <v>980</v>
      </c>
      <c r="C250" t="s">
        <v>981</v>
      </c>
      <c r="D250" t="s">
        <v>982</v>
      </c>
      <c r="E250" t="s">
        <v>64</v>
      </c>
      <c r="F250" t="s">
        <v>86</v>
      </c>
      <c r="G250">
        <v>6.9999999999999996E-10</v>
      </c>
      <c r="I250" s="1">
        <v>40956</v>
      </c>
      <c r="J250" t="s">
        <v>1023</v>
      </c>
      <c r="K250" t="s">
        <v>1024</v>
      </c>
      <c r="L250" t="s">
        <v>1025</v>
      </c>
      <c r="N250">
        <v>2E-8</v>
      </c>
      <c r="O250" t="s">
        <v>85</v>
      </c>
      <c r="P250" t="s">
        <v>89</v>
      </c>
      <c r="Q250" t="s">
        <v>1026</v>
      </c>
      <c r="R250" t="s">
        <v>89</v>
      </c>
      <c r="S250" t="s">
        <v>69</v>
      </c>
      <c r="T250" t="s">
        <v>89</v>
      </c>
      <c r="U250" t="s">
        <v>71</v>
      </c>
      <c r="V250">
        <v>30</v>
      </c>
      <c r="X250">
        <v>3</v>
      </c>
      <c r="Z250">
        <v>10</v>
      </c>
      <c r="AC250" t="b">
        <f t="shared" si="36"/>
        <v>1</v>
      </c>
      <c r="AF250" t="s">
        <v>176</v>
      </c>
      <c r="AH250" t="s">
        <v>76</v>
      </c>
      <c r="AI250" t="s">
        <v>69</v>
      </c>
      <c r="AM250" t="s">
        <v>1027</v>
      </c>
      <c r="AN250" t="s">
        <v>647</v>
      </c>
      <c r="AO250" t="s">
        <v>136</v>
      </c>
      <c r="AP250" t="s">
        <v>72</v>
      </c>
      <c r="AQ250">
        <v>1653</v>
      </c>
      <c r="AR250" t="s">
        <v>216</v>
      </c>
      <c r="AS250" t="s">
        <v>136</v>
      </c>
      <c r="AT250" t="s">
        <v>138</v>
      </c>
      <c r="AU250" t="s">
        <v>1028</v>
      </c>
      <c r="BA250" t="s">
        <v>1029</v>
      </c>
    </row>
    <row r="251" spans="1:53" x14ac:dyDescent="0.25">
      <c r="A251">
        <v>155</v>
      </c>
      <c r="B251" t="s">
        <v>980</v>
      </c>
      <c r="C251" t="s">
        <v>981</v>
      </c>
      <c r="D251" t="s">
        <v>982</v>
      </c>
      <c r="E251" t="s">
        <v>64</v>
      </c>
      <c r="F251" t="s">
        <v>86</v>
      </c>
      <c r="G251">
        <v>6.9999999999999996E-10</v>
      </c>
      <c r="I251" s="1">
        <v>40956</v>
      </c>
      <c r="J251" t="s">
        <v>1023</v>
      </c>
      <c r="K251" t="s">
        <v>1024</v>
      </c>
      <c r="L251" t="s">
        <v>1030</v>
      </c>
      <c r="M251" t="s">
        <v>88</v>
      </c>
      <c r="N251">
        <v>2E-8</v>
      </c>
      <c r="O251" t="s">
        <v>85</v>
      </c>
      <c r="P251" t="s">
        <v>89</v>
      </c>
      <c r="Q251" t="s">
        <v>1031</v>
      </c>
      <c r="R251" t="s">
        <v>89</v>
      </c>
      <c r="S251" t="s">
        <v>69</v>
      </c>
      <c r="T251" t="s">
        <v>89</v>
      </c>
      <c r="U251" t="s">
        <v>71</v>
      </c>
      <c r="V251">
        <v>30</v>
      </c>
      <c r="X251">
        <v>3</v>
      </c>
      <c r="Z251">
        <v>10</v>
      </c>
      <c r="AC251" t="b">
        <f t="shared" si="36"/>
        <v>1</v>
      </c>
      <c r="AF251" t="s">
        <v>176</v>
      </c>
      <c r="AH251" t="s">
        <v>97</v>
      </c>
      <c r="AI251" t="s">
        <v>69</v>
      </c>
      <c r="AM251" t="s">
        <v>205</v>
      </c>
      <c r="AN251" t="s">
        <v>118</v>
      </c>
      <c r="AO251" t="s">
        <v>136</v>
      </c>
      <c r="AP251" t="s">
        <v>72</v>
      </c>
      <c r="AQ251">
        <v>1650</v>
      </c>
      <c r="AR251" t="s">
        <v>489</v>
      </c>
      <c r="AS251" t="s">
        <v>136</v>
      </c>
      <c r="AT251" t="s">
        <v>138</v>
      </c>
      <c r="AU251" t="s">
        <v>1032</v>
      </c>
      <c r="BA251" t="s">
        <v>1033</v>
      </c>
    </row>
    <row r="252" spans="1:53" x14ac:dyDescent="0.25">
      <c r="A252">
        <v>309</v>
      </c>
      <c r="B252" t="s">
        <v>1034</v>
      </c>
      <c r="C252" t="s">
        <v>1035</v>
      </c>
      <c r="D252" t="s">
        <v>1036</v>
      </c>
      <c r="E252" t="s">
        <v>64</v>
      </c>
      <c r="F252" t="s">
        <v>86</v>
      </c>
      <c r="G252">
        <v>3.0000000000000001E-3</v>
      </c>
      <c r="I252" s="1">
        <v>33178</v>
      </c>
      <c r="J252" t="s">
        <v>1037</v>
      </c>
      <c r="K252" t="s">
        <v>1038</v>
      </c>
      <c r="L252" t="s">
        <v>1039</v>
      </c>
      <c r="M252" t="s">
        <v>144</v>
      </c>
      <c r="N252">
        <v>10</v>
      </c>
      <c r="O252" t="s">
        <v>85</v>
      </c>
      <c r="P252" t="s">
        <v>89</v>
      </c>
      <c r="Q252" t="s">
        <v>1040</v>
      </c>
      <c r="R252" t="s">
        <v>71</v>
      </c>
      <c r="S252" t="s">
        <v>72</v>
      </c>
      <c r="T252" t="s">
        <v>72</v>
      </c>
      <c r="U252" t="s">
        <v>71</v>
      </c>
      <c r="V252">
        <v>3000</v>
      </c>
      <c r="W252">
        <v>10</v>
      </c>
      <c r="X252">
        <v>10</v>
      </c>
      <c r="AB252">
        <v>30</v>
      </c>
      <c r="AC252" t="b">
        <f t="shared" si="36"/>
        <v>1</v>
      </c>
      <c r="AD252" t="s">
        <v>1041</v>
      </c>
      <c r="AF252" t="s">
        <v>91</v>
      </c>
      <c r="AG252" t="s">
        <v>177</v>
      </c>
      <c r="AH252" t="s">
        <v>76</v>
      </c>
      <c r="AI252" t="s">
        <v>77</v>
      </c>
      <c r="AL252" t="s">
        <v>1042</v>
      </c>
      <c r="AM252" t="s">
        <v>134</v>
      </c>
      <c r="AN252" t="s">
        <v>96</v>
      </c>
      <c r="AO252" t="s">
        <v>136</v>
      </c>
      <c r="AP252" t="s">
        <v>72</v>
      </c>
      <c r="AQ252">
        <v>617</v>
      </c>
      <c r="AR252" t="s">
        <v>93</v>
      </c>
      <c r="AS252" t="s">
        <v>136</v>
      </c>
      <c r="AT252" t="s">
        <v>84</v>
      </c>
      <c r="AU252" t="s">
        <v>1043</v>
      </c>
      <c r="BA252" t="s">
        <v>1044</v>
      </c>
    </row>
    <row r="253" spans="1:53" x14ac:dyDescent="0.25">
      <c r="A253">
        <v>309</v>
      </c>
      <c r="B253" t="s">
        <v>1034</v>
      </c>
      <c r="C253" t="s">
        <v>1035</v>
      </c>
      <c r="D253" t="s">
        <v>1036</v>
      </c>
      <c r="E253" t="s">
        <v>64</v>
      </c>
      <c r="F253" t="s">
        <v>86</v>
      </c>
      <c r="G253">
        <v>3.0000000000000001E-3</v>
      </c>
      <c r="I253" s="1">
        <v>33178</v>
      </c>
      <c r="J253" t="s">
        <v>1037</v>
      </c>
      <c r="K253" t="s">
        <v>1038</v>
      </c>
      <c r="L253" t="s">
        <v>1039</v>
      </c>
      <c r="M253" t="s">
        <v>144</v>
      </c>
      <c r="N253">
        <v>10</v>
      </c>
      <c r="O253" t="s">
        <v>85</v>
      </c>
      <c r="P253" t="s">
        <v>89</v>
      </c>
      <c r="Q253" t="s">
        <v>1040</v>
      </c>
      <c r="R253" t="s">
        <v>71</v>
      </c>
      <c r="S253" t="s">
        <v>72</v>
      </c>
      <c r="T253" t="s">
        <v>72</v>
      </c>
      <c r="U253" t="s">
        <v>71</v>
      </c>
      <c r="V253">
        <v>3000</v>
      </c>
      <c r="W253">
        <v>10</v>
      </c>
      <c r="X253">
        <v>10</v>
      </c>
      <c r="AB253">
        <v>30</v>
      </c>
      <c r="AC253" t="b">
        <f t="shared" si="36"/>
        <v>1</v>
      </c>
      <c r="AD253" t="s">
        <v>1041</v>
      </c>
      <c r="AF253" t="s">
        <v>91</v>
      </c>
      <c r="AG253" t="s">
        <v>177</v>
      </c>
      <c r="AH253" t="s">
        <v>76</v>
      </c>
      <c r="AI253" t="s">
        <v>77</v>
      </c>
      <c r="AL253" t="s">
        <v>1042</v>
      </c>
      <c r="AM253" t="s">
        <v>134</v>
      </c>
      <c r="AN253" t="s">
        <v>96</v>
      </c>
      <c r="AO253" t="s">
        <v>136</v>
      </c>
      <c r="AP253" t="s">
        <v>72</v>
      </c>
      <c r="AQ253">
        <v>617</v>
      </c>
      <c r="AR253" t="s">
        <v>93</v>
      </c>
      <c r="AS253" t="s">
        <v>136</v>
      </c>
      <c r="AT253" t="s">
        <v>138</v>
      </c>
      <c r="AU253" t="s">
        <v>1045</v>
      </c>
    </row>
    <row r="254" spans="1:53" x14ac:dyDescent="0.25">
      <c r="A254">
        <v>309</v>
      </c>
      <c r="B254" t="s">
        <v>1034</v>
      </c>
      <c r="C254" t="s">
        <v>1035</v>
      </c>
      <c r="D254" t="s">
        <v>1036</v>
      </c>
      <c r="E254" t="s">
        <v>64</v>
      </c>
      <c r="F254" t="s">
        <v>86</v>
      </c>
      <c r="G254">
        <v>3.0000000000000001E-3</v>
      </c>
      <c r="I254" s="1">
        <v>33178</v>
      </c>
      <c r="J254" t="s">
        <v>1037</v>
      </c>
      <c r="K254" t="s">
        <v>1038</v>
      </c>
      <c r="L254" t="s">
        <v>1039</v>
      </c>
      <c r="M254" t="s">
        <v>144</v>
      </c>
      <c r="N254">
        <v>10</v>
      </c>
      <c r="O254" t="s">
        <v>85</v>
      </c>
      <c r="P254" t="s">
        <v>89</v>
      </c>
      <c r="Q254" t="s">
        <v>1040</v>
      </c>
      <c r="R254" t="s">
        <v>71</v>
      </c>
      <c r="S254" t="s">
        <v>72</v>
      </c>
      <c r="T254" t="s">
        <v>72</v>
      </c>
      <c r="U254" t="s">
        <v>71</v>
      </c>
      <c r="V254">
        <v>3000</v>
      </c>
      <c r="W254">
        <v>10</v>
      </c>
      <c r="X254">
        <v>10</v>
      </c>
      <c r="AB254">
        <v>30</v>
      </c>
      <c r="AC254" t="b">
        <f t="shared" si="36"/>
        <v>1</v>
      </c>
      <c r="AD254" t="s">
        <v>1041</v>
      </c>
      <c r="AF254" t="s">
        <v>91</v>
      </c>
      <c r="AG254" t="s">
        <v>177</v>
      </c>
      <c r="AH254" t="s">
        <v>76</v>
      </c>
      <c r="AI254" t="s">
        <v>77</v>
      </c>
      <c r="AL254" t="s">
        <v>1042</v>
      </c>
      <c r="AM254" t="s">
        <v>134</v>
      </c>
      <c r="AN254" t="s">
        <v>1046</v>
      </c>
      <c r="AO254" t="s">
        <v>136</v>
      </c>
      <c r="AP254" t="s">
        <v>72</v>
      </c>
      <c r="AQ254">
        <v>618</v>
      </c>
      <c r="AR254" t="s">
        <v>93</v>
      </c>
      <c r="AS254" t="s">
        <v>136</v>
      </c>
      <c r="AT254" t="s">
        <v>84</v>
      </c>
      <c r="AU254" t="s">
        <v>1047</v>
      </c>
      <c r="BA254" t="s">
        <v>1048</v>
      </c>
    </row>
    <row r="255" spans="1:53" x14ac:dyDescent="0.25">
      <c r="A255">
        <v>309</v>
      </c>
      <c r="B255" t="s">
        <v>1034</v>
      </c>
      <c r="C255" t="s">
        <v>1035</v>
      </c>
      <c r="D255" t="s">
        <v>1036</v>
      </c>
      <c r="E255" t="s">
        <v>64</v>
      </c>
      <c r="F255" t="s">
        <v>86</v>
      </c>
      <c r="G255">
        <v>3.0000000000000001E-3</v>
      </c>
      <c r="I255" s="1">
        <v>33178</v>
      </c>
      <c r="J255" t="s">
        <v>1037</v>
      </c>
      <c r="K255" t="s">
        <v>1038</v>
      </c>
      <c r="L255" t="s">
        <v>1039</v>
      </c>
      <c r="M255" t="s">
        <v>144</v>
      </c>
      <c r="N255">
        <v>10</v>
      </c>
      <c r="O255" t="s">
        <v>85</v>
      </c>
      <c r="P255" t="s">
        <v>89</v>
      </c>
      <c r="Q255" t="s">
        <v>1040</v>
      </c>
      <c r="R255" t="s">
        <v>71</v>
      </c>
      <c r="S255" t="s">
        <v>72</v>
      </c>
      <c r="T255" t="s">
        <v>72</v>
      </c>
      <c r="U255" t="s">
        <v>71</v>
      </c>
      <c r="V255">
        <v>3000</v>
      </c>
      <c r="W255">
        <v>10</v>
      </c>
      <c r="X255">
        <v>10</v>
      </c>
      <c r="AB255">
        <v>30</v>
      </c>
      <c r="AC255" t="b">
        <f t="shared" si="36"/>
        <v>1</v>
      </c>
      <c r="AD255" t="s">
        <v>1041</v>
      </c>
      <c r="AF255" t="s">
        <v>91</v>
      </c>
      <c r="AG255" t="s">
        <v>177</v>
      </c>
      <c r="AH255" t="s">
        <v>76</v>
      </c>
      <c r="AI255" t="s">
        <v>77</v>
      </c>
      <c r="AL255" t="s">
        <v>1042</v>
      </c>
      <c r="AM255" t="s">
        <v>134</v>
      </c>
      <c r="AN255" t="s">
        <v>80</v>
      </c>
      <c r="AO255" t="s">
        <v>136</v>
      </c>
      <c r="AP255" t="s">
        <v>72</v>
      </c>
      <c r="AQ255">
        <v>616</v>
      </c>
      <c r="AR255" t="s">
        <v>93</v>
      </c>
      <c r="AS255" t="s">
        <v>136</v>
      </c>
      <c r="AT255" t="s">
        <v>84</v>
      </c>
      <c r="AU255" t="s">
        <v>1049</v>
      </c>
      <c r="BA255" t="s">
        <v>1050</v>
      </c>
    </row>
    <row r="256" spans="1:53" x14ac:dyDescent="0.25">
      <c r="A256">
        <v>309</v>
      </c>
      <c r="B256" t="s">
        <v>1034</v>
      </c>
      <c r="C256" t="s">
        <v>1035</v>
      </c>
      <c r="D256" t="s">
        <v>1036</v>
      </c>
      <c r="E256" t="s">
        <v>64</v>
      </c>
      <c r="F256" t="s">
        <v>86</v>
      </c>
      <c r="G256">
        <v>3.0000000000000001E-3</v>
      </c>
      <c r="I256" s="1">
        <v>33178</v>
      </c>
      <c r="J256" t="s">
        <v>1037</v>
      </c>
      <c r="K256" t="s">
        <v>1038</v>
      </c>
      <c r="L256" t="s">
        <v>1039</v>
      </c>
      <c r="M256" t="s">
        <v>144</v>
      </c>
      <c r="N256">
        <v>10</v>
      </c>
      <c r="O256" t="s">
        <v>85</v>
      </c>
      <c r="P256" t="s">
        <v>89</v>
      </c>
      <c r="Q256" t="s">
        <v>1040</v>
      </c>
      <c r="R256" t="s">
        <v>71</v>
      </c>
      <c r="S256" t="s">
        <v>72</v>
      </c>
      <c r="T256" t="s">
        <v>72</v>
      </c>
      <c r="U256" t="s">
        <v>71</v>
      </c>
      <c r="V256">
        <v>3000</v>
      </c>
      <c r="W256">
        <v>10</v>
      </c>
      <c r="X256">
        <v>10</v>
      </c>
      <c r="AB256">
        <v>30</v>
      </c>
      <c r="AC256" t="b">
        <f t="shared" si="36"/>
        <v>1</v>
      </c>
      <c r="AD256" t="s">
        <v>1041</v>
      </c>
      <c r="AF256" t="s">
        <v>91</v>
      </c>
      <c r="AG256" t="s">
        <v>177</v>
      </c>
      <c r="AH256" t="s">
        <v>76</v>
      </c>
      <c r="AI256" t="s">
        <v>77</v>
      </c>
      <c r="AL256" t="s">
        <v>1042</v>
      </c>
      <c r="AM256" t="s">
        <v>134</v>
      </c>
      <c r="AN256" t="s">
        <v>80</v>
      </c>
      <c r="AO256" t="s">
        <v>136</v>
      </c>
      <c r="AP256" t="s">
        <v>72</v>
      </c>
      <c r="AQ256">
        <v>616</v>
      </c>
      <c r="AR256" t="s">
        <v>93</v>
      </c>
      <c r="AS256" t="s">
        <v>136</v>
      </c>
      <c r="AT256" t="s">
        <v>138</v>
      </c>
    </row>
    <row r="257" spans="1:61" x14ac:dyDescent="0.25">
      <c r="A257">
        <v>514</v>
      </c>
      <c r="B257" t="s">
        <v>1051</v>
      </c>
      <c r="C257" t="s">
        <v>1052</v>
      </c>
      <c r="D257" t="s">
        <v>1053</v>
      </c>
      <c r="E257" t="s">
        <v>64</v>
      </c>
      <c r="F257" t="s">
        <v>86</v>
      </c>
      <c r="G257">
        <v>0.1</v>
      </c>
      <c r="H257">
        <f t="shared" ref="H257:H261" si="37">ROUND(N257/V257/G257,2)</f>
        <v>1</v>
      </c>
      <c r="I257" s="1">
        <v>32203</v>
      </c>
      <c r="J257" t="s">
        <v>1054</v>
      </c>
      <c r="K257" t="s">
        <v>736</v>
      </c>
      <c r="L257" t="s">
        <v>1055</v>
      </c>
      <c r="M257" t="s">
        <v>165</v>
      </c>
      <c r="N257">
        <v>100</v>
      </c>
      <c r="O257" t="s">
        <v>85</v>
      </c>
      <c r="P257" t="s">
        <v>89</v>
      </c>
      <c r="Q257" t="s">
        <v>1056</v>
      </c>
      <c r="R257" t="s">
        <v>71</v>
      </c>
      <c r="S257" t="s">
        <v>72</v>
      </c>
      <c r="T257" t="s">
        <v>72</v>
      </c>
      <c r="U257" t="s">
        <v>71</v>
      </c>
      <c r="V257">
        <v>1000</v>
      </c>
      <c r="W257">
        <v>10</v>
      </c>
      <c r="X257">
        <v>10</v>
      </c>
      <c r="Y257">
        <v>10</v>
      </c>
      <c r="AC257" t="b">
        <f t="shared" si="36"/>
        <v>1</v>
      </c>
      <c r="AF257" t="s">
        <v>91</v>
      </c>
      <c r="AG257" t="s">
        <v>177</v>
      </c>
      <c r="AH257" t="s">
        <v>76</v>
      </c>
      <c r="AI257" t="s">
        <v>304</v>
      </c>
      <c r="AL257" t="s">
        <v>1057</v>
      </c>
      <c r="AM257" t="s">
        <v>134</v>
      </c>
      <c r="AN257" t="s">
        <v>96</v>
      </c>
      <c r="AO257" t="s">
        <v>136</v>
      </c>
      <c r="AP257" t="s">
        <v>72</v>
      </c>
      <c r="AQ257">
        <v>1416</v>
      </c>
      <c r="AR257" t="s">
        <v>93</v>
      </c>
      <c r="AS257" t="s">
        <v>136</v>
      </c>
      <c r="AT257" t="s">
        <v>84</v>
      </c>
      <c r="AU257" t="s">
        <v>1058</v>
      </c>
      <c r="BA257" t="s">
        <v>1059</v>
      </c>
    </row>
    <row r="258" spans="1:61" x14ac:dyDescent="0.25">
      <c r="A258">
        <v>514</v>
      </c>
      <c r="B258" t="s">
        <v>1051</v>
      </c>
      <c r="C258" t="s">
        <v>1052</v>
      </c>
      <c r="D258" t="s">
        <v>1053</v>
      </c>
      <c r="E258" t="s">
        <v>64</v>
      </c>
      <c r="F258" t="s">
        <v>86</v>
      </c>
      <c r="G258">
        <v>0.1</v>
      </c>
      <c r="H258">
        <f t="shared" si="37"/>
        <v>1</v>
      </c>
      <c r="I258" s="1">
        <v>32203</v>
      </c>
      <c r="J258" t="s">
        <v>1054</v>
      </c>
      <c r="K258" t="s">
        <v>736</v>
      </c>
      <c r="L258" t="s">
        <v>1055</v>
      </c>
      <c r="M258" t="s">
        <v>165</v>
      </c>
      <c r="N258">
        <v>100</v>
      </c>
      <c r="O258" t="s">
        <v>85</v>
      </c>
      <c r="P258" t="s">
        <v>89</v>
      </c>
      <c r="Q258" t="s">
        <v>1056</v>
      </c>
      <c r="R258" t="s">
        <v>71</v>
      </c>
      <c r="S258" t="s">
        <v>72</v>
      </c>
      <c r="T258" t="s">
        <v>72</v>
      </c>
      <c r="U258" t="s">
        <v>71</v>
      </c>
      <c r="V258">
        <v>1000</v>
      </c>
      <c r="W258">
        <v>10</v>
      </c>
      <c r="X258">
        <v>10</v>
      </c>
      <c r="Y258">
        <v>10</v>
      </c>
      <c r="AC258" t="b">
        <f t="shared" si="36"/>
        <v>1</v>
      </c>
      <c r="AF258" t="s">
        <v>91</v>
      </c>
      <c r="AG258" t="s">
        <v>177</v>
      </c>
      <c r="AH258" t="s">
        <v>76</v>
      </c>
      <c r="AI258" t="s">
        <v>304</v>
      </c>
      <c r="AL258" t="s">
        <v>1057</v>
      </c>
      <c r="AM258" t="s">
        <v>134</v>
      </c>
      <c r="AN258" t="s">
        <v>80</v>
      </c>
      <c r="AO258" t="s">
        <v>136</v>
      </c>
      <c r="AP258" t="s">
        <v>72</v>
      </c>
      <c r="AQ258">
        <v>1414</v>
      </c>
      <c r="AR258" t="s">
        <v>93</v>
      </c>
      <c r="AS258" t="s">
        <v>136</v>
      </c>
      <c r="AT258" t="s">
        <v>84</v>
      </c>
      <c r="AU258" t="s">
        <v>1060</v>
      </c>
      <c r="BA258" t="s">
        <v>1061</v>
      </c>
    </row>
    <row r="259" spans="1:61" x14ac:dyDescent="0.25">
      <c r="A259">
        <v>500</v>
      </c>
      <c r="B259" t="s">
        <v>1062</v>
      </c>
      <c r="C259" t="s">
        <v>1063</v>
      </c>
      <c r="D259" t="s">
        <v>1064</v>
      </c>
      <c r="E259" t="s">
        <v>64</v>
      </c>
      <c r="F259" t="s">
        <v>86</v>
      </c>
      <c r="G259">
        <v>0.01</v>
      </c>
      <c r="H259">
        <f t="shared" si="37"/>
        <v>1</v>
      </c>
      <c r="I259" s="1">
        <v>32660</v>
      </c>
      <c r="J259" t="s">
        <v>1065</v>
      </c>
      <c r="K259" t="s">
        <v>1066</v>
      </c>
      <c r="L259" t="s">
        <v>1067</v>
      </c>
      <c r="M259" t="s">
        <v>144</v>
      </c>
      <c r="N259">
        <v>3</v>
      </c>
      <c r="O259" t="s">
        <v>85</v>
      </c>
      <c r="P259" t="s">
        <v>89</v>
      </c>
      <c r="Q259" t="s">
        <v>1068</v>
      </c>
      <c r="R259" t="s">
        <v>71</v>
      </c>
      <c r="S259" t="s">
        <v>72</v>
      </c>
      <c r="T259" t="s">
        <v>72</v>
      </c>
      <c r="U259" t="s">
        <v>71</v>
      </c>
      <c r="V259">
        <v>300</v>
      </c>
      <c r="W259">
        <v>10</v>
      </c>
      <c r="X259">
        <v>10</v>
      </c>
      <c r="AA259">
        <v>3</v>
      </c>
      <c r="AC259" t="b">
        <f t="shared" si="36"/>
        <v>1</v>
      </c>
      <c r="AF259" t="s">
        <v>91</v>
      </c>
      <c r="AG259" t="s">
        <v>240</v>
      </c>
      <c r="AH259" t="s">
        <v>76</v>
      </c>
      <c r="AI259" t="s">
        <v>304</v>
      </c>
      <c r="AL259" t="s">
        <v>147</v>
      </c>
      <c r="AM259" t="s">
        <v>148</v>
      </c>
      <c r="AN259" t="s">
        <v>96</v>
      </c>
      <c r="AO259" t="s">
        <v>136</v>
      </c>
      <c r="AP259" t="s">
        <v>72</v>
      </c>
      <c r="AQ259">
        <v>1419</v>
      </c>
      <c r="AR259" t="s">
        <v>267</v>
      </c>
      <c r="AS259" t="s">
        <v>97</v>
      </c>
      <c r="AT259" t="s">
        <v>138</v>
      </c>
      <c r="AU259" t="s">
        <v>1068</v>
      </c>
      <c r="AV259" t="s">
        <v>140</v>
      </c>
      <c r="AW259" t="s">
        <v>85</v>
      </c>
      <c r="AX259" t="s">
        <v>990</v>
      </c>
      <c r="BA259" t="s">
        <v>1069</v>
      </c>
      <c r="BC259">
        <v>0</v>
      </c>
      <c r="BF259">
        <v>10</v>
      </c>
      <c r="BH259">
        <v>17.5</v>
      </c>
      <c r="BI259">
        <v>4.9000000000000004</v>
      </c>
    </row>
    <row r="260" spans="1:61" x14ac:dyDescent="0.25">
      <c r="A260">
        <v>500</v>
      </c>
      <c r="B260" t="s">
        <v>1062</v>
      </c>
      <c r="C260" t="s">
        <v>1063</v>
      </c>
      <c r="D260" t="s">
        <v>1064</v>
      </c>
      <c r="E260" t="s">
        <v>64</v>
      </c>
      <c r="F260" t="s">
        <v>86</v>
      </c>
      <c r="G260">
        <v>0.01</v>
      </c>
      <c r="H260">
        <f t="shared" si="37"/>
        <v>1</v>
      </c>
      <c r="I260" s="1">
        <v>32660</v>
      </c>
      <c r="J260" t="s">
        <v>1065</v>
      </c>
      <c r="K260" t="s">
        <v>1066</v>
      </c>
      <c r="L260" t="s">
        <v>1070</v>
      </c>
      <c r="M260" t="s">
        <v>144</v>
      </c>
      <c r="N260">
        <v>3</v>
      </c>
      <c r="O260" t="s">
        <v>85</v>
      </c>
      <c r="P260" t="s">
        <v>89</v>
      </c>
      <c r="Q260" t="s">
        <v>1071</v>
      </c>
      <c r="R260" t="s">
        <v>71</v>
      </c>
      <c r="S260" t="s">
        <v>72</v>
      </c>
      <c r="T260" t="s">
        <v>72</v>
      </c>
      <c r="U260" t="s">
        <v>71</v>
      </c>
      <c r="V260">
        <v>300</v>
      </c>
      <c r="W260">
        <v>10</v>
      </c>
      <c r="X260">
        <v>10</v>
      </c>
      <c r="AA260">
        <v>3</v>
      </c>
      <c r="AC260" t="b">
        <f t="shared" si="36"/>
        <v>1</v>
      </c>
      <c r="AF260" t="s">
        <v>91</v>
      </c>
      <c r="AG260" t="s">
        <v>177</v>
      </c>
      <c r="AH260" t="s">
        <v>76</v>
      </c>
      <c r="AI260" t="s">
        <v>304</v>
      </c>
      <c r="AL260" t="s">
        <v>409</v>
      </c>
      <c r="AM260" t="s">
        <v>410</v>
      </c>
      <c r="AN260" t="s">
        <v>135</v>
      </c>
      <c r="AO260" t="s">
        <v>136</v>
      </c>
      <c r="AP260" t="s">
        <v>72</v>
      </c>
      <c r="AQ260">
        <v>1422</v>
      </c>
      <c r="AR260" t="s">
        <v>873</v>
      </c>
      <c r="AS260" t="s">
        <v>136</v>
      </c>
      <c r="AT260" t="s">
        <v>84</v>
      </c>
      <c r="AU260" t="s">
        <v>1071</v>
      </c>
      <c r="AW260" t="s">
        <v>85</v>
      </c>
      <c r="BA260" t="s">
        <v>1072</v>
      </c>
      <c r="BC260">
        <v>0</v>
      </c>
      <c r="BF260">
        <v>310</v>
      </c>
      <c r="BG260">
        <v>302</v>
      </c>
    </row>
    <row r="261" spans="1:61" x14ac:dyDescent="0.25">
      <c r="A261">
        <v>482</v>
      </c>
      <c r="B261" t="s">
        <v>1073</v>
      </c>
      <c r="C261" t="s">
        <v>1074</v>
      </c>
      <c r="D261" t="s">
        <v>1053</v>
      </c>
      <c r="E261" t="s">
        <v>261</v>
      </c>
      <c r="F261" t="s">
        <v>86</v>
      </c>
      <c r="G261">
        <v>1E-3</v>
      </c>
      <c r="H261">
        <f t="shared" si="37"/>
        <v>1</v>
      </c>
      <c r="J261" t="s">
        <v>1075</v>
      </c>
      <c r="K261" t="s">
        <v>1076</v>
      </c>
      <c r="L261" t="s">
        <v>1077</v>
      </c>
      <c r="M261" t="s">
        <v>144</v>
      </c>
      <c r="N261">
        <v>3</v>
      </c>
      <c r="O261" t="s">
        <v>85</v>
      </c>
      <c r="P261" t="s">
        <v>89</v>
      </c>
      <c r="Q261" t="s">
        <v>1078</v>
      </c>
      <c r="R261" t="s">
        <v>89</v>
      </c>
      <c r="S261" t="s">
        <v>72</v>
      </c>
      <c r="T261" t="s">
        <v>72</v>
      </c>
      <c r="U261" t="s">
        <v>71</v>
      </c>
      <c r="V261">
        <v>3000</v>
      </c>
      <c r="W261">
        <v>10</v>
      </c>
      <c r="X261">
        <v>10</v>
      </c>
      <c r="Y261">
        <v>10</v>
      </c>
      <c r="AA261">
        <v>3</v>
      </c>
      <c r="AC261" t="b">
        <f t="shared" si="36"/>
        <v>1</v>
      </c>
      <c r="AF261" t="s">
        <v>91</v>
      </c>
      <c r="AG261" t="s">
        <v>240</v>
      </c>
      <c r="AH261" t="s">
        <v>81</v>
      </c>
      <c r="AI261" t="s">
        <v>215</v>
      </c>
      <c r="AL261" t="s">
        <v>266</v>
      </c>
      <c r="AM261" t="s">
        <v>79</v>
      </c>
      <c r="AN261" t="s">
        <v>375</v>
      </c>
      <c r="AO261" t="s">
        <v>136</v>
      </c>
      <c r="AP261" t="s">
        <v>72</v>
      </c>
      <c r="AQ261">
        <v>3255</v>
      </c>
      <c r="AR261" t="s">
        <v>500</v>
      </c>
      <c r="AS261" t="s">
        <v>136</v>
      </c>
      <c r="AT261" t="s">
        <v>138</v>
      </c>
      <c r="AU261" t="s">
        <v>1078</v>
      </c>
      <c r="AV261" t="s">
        <v>199</v>
      </c>
      <c r="AW261" t="s">
        <v>288</v>
      </c>
      <c r="AX261" t="s">
        <v>1079</v>
      </c>
      <c r="AY261" t="s">
        <v>99</v>
      </c>
      <c r="BA261" t="s">
        <v>1080</v>
      </c>
      <c r="BC261">
        <v>0</v>
      </c>
      <c r="BD261">
        <v>0</v>
      </c>
      <c r="BH261">
        <v>12.1</v>
      </c>
      <c r="BI261">
        <v>1.1000000000000001</v>
      </c>
    </row>
    <row r="262" spans="1:61" x14ac:dyDescent="0.25">
      <c r="A262">
        <v>482</v>
      </c>
      <c r="B262" t="s">
        <v>1073</v>
      </c>
      <c r="C262" t="s">
        <v>1074</v>
      </c>
      <c r="D262" t="s">
        <v>1053</v>
      </c>
      <c r="E262" t="s">
        <v>184</v>
      </c>
      <c r="F262" t="s">
        <v>253</v>
      </c>
      <c r="G262">
        <v>7.0000000000000007E-2</v>
      </c>
      <c r="K262" t="s">
        <v>300</v>
      </c>
      <c r="L262" t="s">
        <v>1081</v>
      </c>
      <c r="P262" t="s">
        <v>112</v>
      </c>
      <c r="Q262" t="s">
        <v>1082</v>
      </c>
      <c r="R262" t="s">
        <v>89</v>
      </c>
      <c r="S262" t="s">
        <v>72</v>
      </c>
      <c r="T262" t="s">
        <v>189</v>
      </c>
      <c r="U262" t="s">
        <v>73</v>
      </c>
      <c r="AF262" t="s">
        <v>74</v>
      </c>
      <c r="AG262" t="s">
        <v>75</v>
      </c>
      <c r="AH262" t="s">
        <v>76</v>
      </c>
      <c r="AI262" t="s">
        <v>304</v>
      </c>
      <c r="AL262" t="s">
        <v>1083</v>
      </c>
      <c r="AM262" t="s">
        <v>79</v>
      </c>
      <c r="AN262" t="s">
        <v>80</v>
      </c>
      <c r="AO262" t="s">
        <v>136</v>
      </c>
      <c r="AP262" t="s">
        <v>72</v>
      </c>
      <c r="AQ262">
        <v>2647</v>
      </c>
      <c r="AR262" t="s">
        <v>83</v>
      </c>
      <c r="AS262" t="s">
        <v>97</v>
      </c>
      <c r="AT262" t="s">
        <v>84</v>
      </c>
      <c r="AU262" t="s">
        <v>1082</v>
      </c>
      <c r="AW262" t="s">
        <v>121</v>
      </c>
      <c r="AY262" t="s">
        <v>85</v>
      </c>
      <c r="BA262" t="s">
        <v>1084</v>
      </c>
      <c r="BC262">
        <v>0</v>
      </c>
      <c r="BD262">
        <v>0</v>
      </c>
      <c r="BF262">
        <v>20</v>
      </c>
      <c r="BG262">
        <v>4</v>
      </c>
    </row>
    <row r="263" spans="1:61" x14ac:dyDescent="0.25">
      <c r="A263">
        <v>482</v>
      </c>
      <c r="B263" t="s">
        <v>1073</v>
      </c>
      <c r="C263" t="s">
        <v>1074</v>
      </c>
      <c r="D263" t="s">
        <v>1053</v>
      </c>
      <c r="E263" t="s">
        <v>184</v>
      </c>
      <c r="F263" t="s">
        <v>253</v>
      </c>
      <c r="G263">
        <v>7.0000000000000007E-2</v>
      </c>
      <c r="K263" t="s">
        <v>300</v>
      </c>
      <c r="L263" t="s">
        <v>1081</v>
      </c>
      <c r="P263" t="s">
        <v>112</v>
      </c>
      <c r="Q263" t="s">
        <v>1082</v>
      </c>
      <c r="R263" t="s">
        <v>89</v>
      </c>
      <c r="S263" t="s">
        <v>72</v>
      </c>
      <c r="T263" t="s">
        <v>189</v>
      </c>
      <c r="U263" t="s">
        <v>73</v>
      </c>
      <c r="AF263" t="s">
        <v>74</v>
      </c>
      <c r="AG263" t="s">
        <v>75</v>
      </c>
      <c r="AH263" t="s">
        <v>76</v>
      </c>
      <c r="AI263" t="s">
        <v>304</v>
      </c>
      <c r="AL263" t="s">
        <v>1083</v>
      </c>
      <c r="AM263" t="s">
        <v>79</v>
      </c>
      <c r="AN263" t="s">
        <v>80</v>
      </c>
      <c r="AO263" t="s">
        <v>136</v>
      </c>
      <c r="AP263" t="s">
        <v>72</v>
      </c>
      <c r="AQ263">
        <v>2648</v>
      </c>
      <c r="AR263" t="s">
        <v>83</v>
      </c>
      <c r="AS263" t="s">
        <v>81</v>
      </c>
      <c r="AT263" t="s">
        <v>84</v>
      </c>
      <c r="AU263" t="s">
        <v>1082</v>
      </c>
      <c r="AW263" t="s">
        <v>121</v>
      </c>
      <c r="AY263" t="s">
        <v>85</v>
      </c>
      <c r="BA263" t="s">
        <v>1085</v>
      </c>
      <c r="BC263">
        <v>0</v>
      </c>
      <c r="BD263">
        <v>0</v>
      </c>
      <c r="BF263">
        <v>20</v>
      </c>
      <c r="BG263">
        <v>1</v>
      </c>
    </row>
    <row r="264" spans="1:61" x14ac:dyDescent="0.25">
      <c r="A264">
        <v>482</v>
      </c>
      <c r="B264" t="s">
        <v>1073</v>
      </c>
      <c r="C264" t="s">
        <v>1074</v>
      </c>
      <c r="D264" t="s">
        <v>1053</v>
      </c>
      <c r="E264" t="s">
        <v>184</v>
      </c>
      <c r="F264" t="s">
        <v>253</v>
      </c>
      <c r="G264">
        <v>7.0000000000000007E-2</v>
      </c>
      <c r="K264" t="s">
        <v>300</v>
      </c>
      <c r="L264" t="s">
        <v>1086</v>
      </c>
      <c r="P264" t="s">
        <v>112</v>
      </c>
      <c r="Q264" t="s">
        <v>1087</v>
      </c>
      <c r="R264" t="s">
        <v>73</v>
      </c>
      <c r="S264" t="s">
        <v>72</v>
      </c>
      <c r="T264" t="s">
        <v>189</v>
      </c>
      <c r="U264" t="s">
        <v>73</v>
      </c>
      <c r="AF264" t="s">
        <v>74</v>
      </c>
      <c r="AG264" t="s">
        <v>75</v>
      </c>
      <c r="AH264" t="s">
        <v>76</v>
      </c>
      <c r="AI264" t="s">
        <v>77</v>
      </c>
      <c r="AL264" t="s">
        <v>190</v>
      </c>
      <c r="AM264" t="s">
        <v>79</v>
      </c>
      <c r="AN264" t="s">
        <v>80</v>
      </c>
      <c r="AO264" t="s">
        <v>81</v>
      </c>
      <c r="AP264" t="s">
        <v>72</v>
      </c>
      <c r="AQ264">
        <v>2649</v>
      </c>
      <c r="AR264" t="s">
        <v>83</v>
      </c>
      <c r="AS264" t="s">
        <v>81</v>
      </c>
      <c r="AT264" t="s">
        <v>84</v>
      </c>
      <c r="AU264" t="s">
        <v>1082</v>
      </c>
      <c r="AW264" t="s">
        <v>229</v>
      </c>
      <c r="BA264" t="s">
        <v>1088</v>
      </c>
      <c r="BC264">
        <v>0</v>
      </c>
      <c r="BF264">
        <v>87</v>
      </c>
      <c r="BG264">
        <v>0</v>
      </c>
    </row>
    <row r="265" spans="1:61" x14ac:dyDescent="0.25">
      <c r="A265">
        <v>482</v>
      </c>
      <c r="B265" t="s">
        <v>1073</v>
      </c>
      <c r="C265" t="s">
        <v>1074</v>
      </c>
      <c r="D265" t="s">
        <v>1053</v>
      </c>
      <c r="E265" t="s">
        <v>184</v>
      </c>
      <c r="F265" t="s">
        <v>253</v>
      </c>
      <c r="G265">
        <v>7.0000000000000007E-2</v>
      </c>
      <c r="K265" t="s">
        <v>300</v>
      </c>
      <c r="L265" t="s">
        <v>1086</v>
      </c>
      <c r="P265" t="s">
        <v>112</v>
      </c>
      <c r="Q265" t="s">
        <v>1087</v>
      </c>
      <c r="R265" t="s">
        <v>73</v>
      </c>
      <c r="S265" t="s">
        <v>72</v>
      </c>
      <c r="T265" t="s">
        <v>189</v>
      </c>
      <c r="U265" t="s">
        <v>73</v>
      </c>
      <c r="AF265" t="s">
        <v>74</v>
      </c>
      <c r="AG265" t="s">
        <v>75</v>
      </c>
      <c r="AH265" t="s">
        <v>76</v>
      </c>
      <c r="AI265" t="s">
        <v>77</v>
      </c>
      <c r="AL265" t="s">
        <v>190</v>
      </c>
      <c r="AM265" t="s">
        <v>79</v>
      </c>
      <c r="AN265" t="s">
        <v>135</v>
      </c>
      <c r="AO265" t="s">
        <v>97</v>
      </c>
      <c r="AP265" t="s">
        <v>72</v>
      </c>
      <c r="AQ265">
        <v>2650</v>
      </c>
      <c r="AR265" t="s">
        <v>83</v>
      </c>
      <c r="AS265" t="s">
        <v>97</v>
      </c>
      <c r="AT265" t="s">
        <v>84</v>
      </c>
      <c r="AU265" t="s">
        <v>1089</v>
      </c>
      <c r="AW265" t="s">
        <v>229</v>
      </c>
      <c r="BA265" t="s">
        <v>1090</v>
      </c>
      <c r="BC265">
        <v>0</v>
      </c>
      <c r="BF265">
        <v>79</v>
      </c>
      <c r="BG265">
        <v>3</v>
      </c>
    </row>
    <row r="266" spans="1:61" x14ac:dyDescent="0.25">
      <c r="A266">
        <v>482</v>
      </c>
      <c r="B266" t="s">
        <v>1073</v>
      </c>
      <c r="C266" t="s">
        <v>1074</v>
      </c>
      <c r="D266" t="s">
        <v>1053</v>
      </c>
      <c r="E266" t="s">
        <v>64</v>
      </c>
      <c r="F266" t="s">
        <v>65</v>
      </c>
      <c r="G266">
        <v>1.0999999999999999E-2</v>
      </c>
      <c r="I266" s="1">
        <v>34366</v>
      </c>
      <c r="J266" t="s">
        <v>1091</v>
      </c>
      <c r="K266" t="s">
        <v>227</v>
      </c>
      <c r="L266" t="s">
        <v>1092</v>
      </c>
      <c r="P266" t="s">
        <v>69</v>
      </c>
      <c r="Q266" t="s">
        <v>679</v>
      </c>
      <c r="R266" t="s">
        <v>71</v>
      </c>
      <c r="S266" t="s">
        <v>72</v>
      </c>
      <c r="T266" t="s">
        <v>189</v>
      </c>
      <c r="U266" t="s">
        <v>73</v>
      </c>
      <c r="AF266" t="s">
        <v>91</v>
      </c>
      <c r="AG266" t="s">
        <v>92</v>
      </c>
      <c r="AH266" t="s">
        <v>76</v>
      </c>
      <c r="AI266" t="s">
        <v>304</v>
      </c>
      <c r="AL266" t="s">
        <v>1093</v>
      </c>
      <c r="AM266" t="s">
        <v>79</v>
      </c>
      <c r="AN266" t="s">
        <v>647</v>
      </c>
      <c r="AO266" t="s">
        <v>97</v>
      </c>
      <c r="AP266" t="s">
        <v>82</v>
      </c>
      <c r="AQ266">
        <v>1425</v>
      </c>
      <c r="AR266" t="s">
        <v>83</v>
      </c>
      <c r="AS266" t="s">
        <v>97</v>
      </c>
      <c r="AT266" t="s">
        <v>84</v>
      </c>
      <c r="AU266" t="s">
        <v>679</v>
      </c>
      <c r="AW266" t="s">
        <v>121</v>
      </c>
      <c r="AX266" t="s">
        <v>122</v>
      </c>
      <c r="AY266" t="s">
        <v>85</v>
      </c>
      <c r="AZ266" t="s">
        <v>85</v>
      </c>
      <c r="BC266">
        <v>0</v>
      </c>
      <c r="BD266">
        <v>0</v>
      </c>
      <c r="BE266">
        <v>0</v>
      </c>
      <c r="BF266">
        <v>20</v>
      </c>
      <c r="BG266">
        <v>3</v>
      </c>
    </row>
    <row r="267" spans="1:61" x14ac:dyDescent="0.25">
      <c r="A267">
        <v>482</v>
      </c>
      <c r="B267" t="s">
        <v>1073</v>
      </c>
      <c r="C267" t="s">
        <v>1074</v>
      </c>
      <c r="D267" t="s">
        <v>1053</v>
      </c>
      <c r="E267" t="s">
        <v>64</v>
      </c>
      <c r="F267" t="s">
        <v>101</v>
      </c>
      <c r="G267">
        <v>3.1E-6</v>
      </c>
      <c r="I267" s="1">
        <v>34366</v>
      </c>
      <c r="J267" t="s">
        <v>1091</v>
      </c>
      <c r="K267" t="s">
        <v>227</v>
      </c>
      <c r="L267" t="s">
        <v>1092</v>
      </c>
      <c r="P267" t="s">
        <v>69</v>
      </c>
      <c r="Q267" t="s">
        <v>1094</v>
      </c>
      <c r="R267" t="s">
        <v>71</v>
      </c>
      <c r="S267" t="s">
        <v>69</v>
      </c>
      <c r="T267" t="s">
        <v>189</v>
      </c>
      <c r="U267" t="s">
        <v>73</v>
      </c>
      <c r="AF267" t="s">
        <v>91</v>
      </c>
      <c r="AG267" t="s">
        <v>92</v>
      </c>
      <c r="AH267" t="s">
        <v>76</v>
      </c>
      <c r="AI267" t="s">
        <v>304</v>
      </c>
      <c r="AL267" t="s">
        <v>1093</v>
      </c>
      <c r="AM267" t="s">
        <v>79</v>
      </c>
      <c r="AN267" t="s">
        <v>647</v>
      </c>
      <c r="AO267" t="s">
        <v>97</v>
      </c>
      <c r="AP267" t="s">
        <v>82</v>
      </c>
      <c r="AQ267">
        <v>1428</v>
      </c>
      <c r="AR267" t="s">
        <v>83</v>
      </c>
      <c r="AS267" t="s">
        <v>97</v>
      </c>
      <c r="AT267" t="s">
        <v>84</v>
      </c>
      <c r="AU267" t="s">
        <v>679</v>
      </c>
      <c r="BA267" t="s">
        <v>1095</v>
      </c>
    </row>
    <row r="268" spans="1:61" x14ac:dyDescent="0.25">
      <c r="A268">
        <v>73</v>
      </c>
      <c r="B268" t="s">
        <v>1096</v>
      </c>
      <c r="C268" t="s">
        <v>1097</v>
      </c>
      <c r="D268" t="s">
        <v>1098</v>
      </c>
      <c r="E268" t="s">
        <v>64</v>
      </c>
      <c r="F268" t="s">
        <v>65</v>
      </c>
      <c r="G268">
        <v>0.03</v>
      </c>
      <c r="I268" s="1">
        <v>34151</v>
      </c>
      <c r="J268" t="s">
        <v>1099</v>
      </c>
      <c r="K268" t="s">
        <v>309</v>
      </c>
      <c r="L268" t="s">
        <v>1100</v>
      </c>
      <c r="P268" t="s">
        <v>69</v>
      </c>
      <c r="Q268" t="s">
        <v>1101</v>
      </c>
      <c r="R268" t="s">
        <v>71</v>
      </c>
      <c r="S268" t="s">
        <v>72</v>
      </c>
      <c r="T268" t="s">
        <v>189</v>
      </c>
      <c r="U268" t="s">
        <v>73</v>
      </c>
      <c r="AF268" t="s">
        <v>91</v>
      </c>
      <c r="AG268" t="s">
        <v>92</v>
      </c>
      <c r="AH268" t="s">
        <v>76</v>
      </c>
      <c r="AI268" t="s">
        <v>304</v>
      </c>
      <c r="AL268" t="s">
        <v>168</v>
      </c>
      <c r="AM268" t="s">
        <v>169</v>
      </c>
      <c r="AN268" t="s">
        <v>713</v>
      </c>
      <c r="AO268" t="s">
        <v>81</v>
      </c>
      <c r="AP268" t="s">
        <v>82</v>
      </c>
      <c r="AQ268">
        <v>426</v>
      </c>
      <c r="AR268" t="s">
        <v>83</v>
      </c>
      <c r="AS268" t="s">
        <v>81</v>
      </c>
      <c r="AT268" t="s">
        <v>84</v>
      </c>
      <c r="AU268" t="s">
        <v>1101</v>
      </c>
      <c r="AW268" t="s">
        <v>121</v>
      </c>
      <c r="AX268" t="s">
        <v>122</v>
      </c>
      <c r="AZ268" t="s">
        <v>85</v>
      </c>
      <c r="BA268" t="s">
        <v>1102</v>
      </c>
      <c r="BC268">
        <v>0</v>
      </c>
      <c r="BE268">
        <v>0</v>
      </c>
      <c r="BF268">
        <v>54</v>
      </c>
      <c r="BG268">
        <v>0</v>
      </c>
    </row>
    <row r="269" spans="1:61" s="3" customFormat="1" x14ac:dyDescent="0.25">
      <c r="A269">
        <v>73</v>
      </c>
      <c r="B269" s="3" t="s">
        <v>1096</v>
      </c>
      <c r="C269" s="3" t="s">
        <v>1097</v>
      </c>
      <c r="D269" s="3" t="s">
        <v>1098</v>
      </c>
      <c r="E269" s="3" t="s">
        <v>64</v>
      </c>
      <c r="F269" s="3" t="s">
        <v>86</v>
      </c>
      <c r="G269" s="3">
        <v>5.0000000000000001E-4</v>
      </c>
      <c r="I269" s="4">
        <v>34001</v>
      </c>
      <c r="J269" s="3" t="s">
        <v>1099</v>
      </c>
      <c r="K269" s="3" t="s">
        <v>1103</v>
      </c>
      <c r="L269" s="3" t="s">
        <v>1104</v>
      </c>
      <c r="M269" s="3" t="s">
        <v>88</v>
      </c>
      <c r="N269" s="3">
        <v>0.5</v>
      </c>
      <c r="O269" s="3" t="s">
        <v>85</v>
      </c>
      <c r="P269" s="3" t="s">
        <v>89</v>
      </c>
      <c r="Q269" s="3" t="s">
        <v>1105</v>
      </c>
      <c r="R269" s="3" t="s">
        <v>71</v>
      </c>
      <c r="S269" s="3" t="s">
        <v>72</v>
      </c>
      <c r="T269" s="3" t="s">
        <v>72</v>
      </c>
      <c r="U269" s="3" t="s">
        <v>71</v>
      </c>
      <c r="V269" s="3">
        <v>1000</v>
      </c>
      <c r="AC269" t="b">
        <f>IF(PRODUCT(W269:AB269)=V269,TRUE,IF(PRODUCT(W269:AB269)/3=V269/(10/3),TRUE,IF(PRODUCT(W269:AB269)/9=V269/10,TRUE,IF(PRODUCT(W269:AB269)/27=V269/(100/3),TRUE,FALSE))))</f>
        <v>0</v>
      </c>
      <c r="AD269" s="3" t="s">
        <v>1106</v>
      </c>
      <c r="AF269" s="3" t="s">
        <v>754</v>
      </c>
      <c r="AG269" s="3" t="s">
        <v>755</v>
      </c>
      <c r="AH269" s="3" t="s">
        <v>76</v>
      </c>
      <c r="AI269" s="3" t="s">
        <v>132</v>
      </c>
      <c r="AL269" s="3" t="s">
        <v>1107</v>
      </c>
      <c r="AM269" s="3" t="s">
        <v>79</v>
      </c>
      <c r="AN269" s="3" t="s">
        <v>80</v>
      </c>
      <c r="AO269" s="3" t="s">
        <v>136</v>
      </c>
      <c r="AP269" s="3" t="s">
        <v>72</v>
      </c>
      <c r="AQ269" s="3">
        <v>425</v>
      </c>
      <c r="AR269" s="3" t="s">
        <v>93</v>
      </c>
      <c r="AS269" s="3" t="s">
        <v>136</v>
      </c>
      <c r="AT269" s="3" t="s">
        <v>84</v>
      </c>
      <c r="AU269" s="3" t="s">
        <v>1105</v>
      </c>
      <c r="AV269"/>
      <c r="AW269"/>
      <c r="AX269"/>
      <c r="AY269"/>
      <c r="AZ269"/>
      <c r="BA269" t="s">
        <v>1108</v>
      </c>
      <c r="BB269"/>
      <c r="BC269"/>
      <c r="BD269"/>
      <c r="BE269"/>
      <c r="BF269"/>
      <c r="BG269"/>
      <c r="BH269"/>
      <c r="BI269"/>
    </row>
    <row r="270" spans="1:61" x14ac:dyDescent="0.25">
      <c r="A270">
        <v>199</v>
      </c>
      <c r="B270" t="s">
        <v>1109</v>
      </c>
      <c r="C270" t="s">
        <v>1110</v>
      </c>
      <c r="D270" t="s">
        <v>1111</v>
      </c>
      <c r="E270" t="s">
        <v>184</v>
      </c>
      <c r="F270" t="s">
        <v>253</v>
      </c>
      <c r="G270">
        <v>3.9E-2</v>
      </c>
      <c r="J270" t="s">
        <v>223</v>
      </c>
      <c r="K270" t="s">
        <v>625</v>
      </c>
      <c r="L270" t="s">
        <v>1112</v>
      </c>
      <c r="P270" t="s">
        <v>112</v>
      </c>
      <c r="Q270" t="s">
        <v>1113</v>
      </c>
      <c r="R270" t="s">
        <v>71</v>
      </c>
      <c r="S270" t="s">
        <v>72</v>
      </c>
      <c r="T270" t="s">
        <v>189</v>
      </c>
      <c r="U270" t="s">
        <v>71</v>
      </c>
      <c r="AF270" t="s">
        <v>91</v>
      </c>
      <c r="AG270" t="s">
        <v>92</v>
      </c>
      <c r="AH270" t="s">
        <v>76</v>
      </c>
      <c r="AI270" t="s">
        <v>77</v>
      </c>
      <c r="AK270">
        <v>5</v>
      </c>
      <c r="AL270" t="s">
        <v>1114</v>
      </c>
      <c r="AM270" t="s">
        <v>79</v>
      </c>
      <c r="AN270" t="s">
        <v>135</v>
      </c>
      <c r="AO270" t="s">
        <v>97</v>
      </c>
      <c r="AP270" t="s">
        <v>72</v>
      </c>
      <c r="AQ270">
        <v>2653</v>
      </c>
      <c r="AR270" t="s">
        <v>83</v>
      </c>
      <c r="AS270" t="s">
        <v>97</v>
      </c>
      <c r="AT270" t="s">
        <v>84</v>
      </c>
      <c r="AU270" t="s">
        <v>1113</v>
      </c>
      <c r="AW270" t="s">
        <v>1115</v>
      </c>
      <c r="BA270" t="s">
        <v>1116</v>
      </c>
      <c r="BC270">
        <v>0</v>
      </c>
      <c r="BF270">
        <v>50</v>
      </c>
      <c r="BG270">
        <v>3</v>
      </c>
    </row>
    <row r="271" spans="1:61" x14ac:dyDescent="0.25">
      <c r="A271">
        <v>199</v>
      </c>
      <c r="B271" t="s">
        <v>1109</v>
      </c>
      <c r="C271" t="s">
        <v>1110</v>
      </c>
      <c r="D271" t="s">
        <v>1111</v>
      </c>
      <c r="E271" t="s">
        <v>64</v>
      </c>
      <c r="F271" t="s">
        <v>106</v>
      </c>
      <c r="G271">
        <v>6.9999999999999994E-5</v>
      </c>
      <c r="I271" s="1">
        <v>34943</v>
      </c>
      <c r="J271" t="s">
        <v>1117</v>
      </c>
      <c r="K271" t="s">
        <v>108</v>
      </c>
      <c r="L271" t="s">
        <v>1118</v>
      </c>
      <c r="M271" t="s">
        <v>144</v>
      </c>
      <c r="N271">
        <v>2E-3</v>
      </c>
      <c r="O271" t="s">
        <v>111</v>
      </c>
      <c r="P271" t="s">
        <v>89</v>
      </c>
      <c r="Q271" t="s">
        <v>1119</v>
      </c>
      <c r="R271" t="s">
        <v>73</v>
      </c>
      <c r="S271" t="s">
        <v>72</v>
      </c>
      <c r="T271" t="s">
        <v>89</v>
      </c>
      <c r="U271" t="s">
        <v>71</v>
      </c>
      <c r="V271">
        <v>30</v>
      </c>
      <c r="X271">
        <v>10</v>
      </c>
      <c r="AA271">
        <v>3</v>
      </c>
      <c r="AD271" t="s">
        <v>1120</v>
      </c>
      <c r="AF271" t="s">
        <v>176</v>
      </c>
      <c r="AH271" t="s">
        <v>97</v>
      </c>
      <c r="AI271" t="s">
        <v>116</v>
      </c>
      <c r="AJ271">
        <v>8</v>
      </c>
      <c r="AK271">
        <v>5</v>
      </c>
      <c r="AL271" t="s">
        <v>1121</v>
      </c>
      <c r="AM271" t="s">
        <v>148</v>
      </c>
      <c r="AN271" t="s">
        <v>372</v>
      </c>
      <c r="AO271" t="s">
        <v>136</v>
      </c>
      <c r="AP271" t="s">
        <v>154</v>
      </c>
      <c r="AQ271">
        <v>983</v>
      </c>
      <c r="AR271" t="s">
        <v>829</v>
      </c>
      <c r="AS271" t="s">
        <v>136</v>
      </c>
      <c r="AT271" t="s">
        <v>138</v>
      </c>
      <c r="AU271" t="s">
        <v>1119</v>
      </c>
      <c r="BA271" t="s">
        <v>1122</v>
      </c>
    </row>
    <row r="272" spans="1:61" x14ac:dyDescent="0.25">
      <c r="A272">
        <v>505</v>
      </c>
      <c r="B272" t="s">
        <v>1123</v>
      </c>
      <c r="C272" t="s">
        <v>1124</v>
      </c>
      <c r="D272" t="s">
        <v>1125</v>
      </c>
      <c r="E272" t="s">
        <v>403</v>
      </c>
      <c r="F272" t="s">
        <v>404</v>
      </c>
      <c r="G272">
        <v>0.03</v>
      </c>
      <c r="H272">
        <f t="shared" ref="H272:H275" si="38">ROUND(N272/V272/G272,2)</f>
        <v>1</v>
      </c>
      <c r="J272" t="s">
        <v>1126</v>
      </c>
      <c r="K272" t="s">
        <v>1127</v>
      </c>
      <c r="L272" t="s">
        <v>1128</v>
      </c>
      <c r="M272" t="s">
        <v>144</v>
      </c>
      <c r="N272">
        <v>3</v>
      </c>
      <c r="O272" t="s">
        <v>85</v>
      </c>
      <c r="P272" t="s">
        <v>89</v>
      </c>
      <c r="Q272" t="s">
        <v>1129</v>
      </c>
      <c r="R272" t="s">
        <v>89</v>
      </c>
      <c r="S272" t="s">
        <v>72</v>
      </c>
      <c r="T272" t="s">
        <v>72</v>
      </c>
      <c r="U272" t="s">
        <v>71</v>
      </c>
      <c r="V272">
        <v>100</v>
      </c>
      <c r="W272">
        <v>10</v>
      </c>
      <c r="X272">
        <v>10</v>
      </c>
      <c r="AC272" t="b">
        <f t="shared" ref="AC272:AC275" si="39">IF(PRODUCT(W272:AB272)=V272,TRUE,IF(PRODUCT(W272:AB272)/3=V272/(10/3),TRUE,IF(PRODUCT(W272:AB272)/9=V272/10,TRUE,IF(PRODUCT(W272:AB272)/27=V272/(100/3),TRUE,FALSE))))</f>
        <v>1</v>
      </c>
      <c r="AF272" t="s">
        <v>91</v>
      </c>
      <c r="AG272" t="s">
        <v>896</v>
      </c>
      <c r="AH272" t="s">
        <v>76</v>
      </c>
      <c r="AI272" t="s">
        <v>304</v>
      </c>
      <c r="AL272" t="s">
        <v>552</v>
      </c>
      <c r="AM272" t="s">
        <v>205</v>
      </c>
      <c r="AN272" t="s">
        <v>135</v>
      </c>
      <c r="AO272" t="s">
        <v>81</v>
      </c>
      <c r="AQ272">
        <v>3653</v>
      </c>
      <c r="AR272" t="s">
        <v>1130</v>
      </c>
      <c r="AS272" t="s">
        <v>81</v>
      </c>
    </row>
    <row r="273" spans="1:61" x14ac:dyDescent="0.25">
      <c r="A273">
        <v>505</v>
      </c>
      <c r="B273" t="s">
        <v>1123</v>
      </c>
      <c r="C273" t="s">
        <v>1124</v>
      </c>
      <c r="D273" t="s">
        <v>1125</v>
      </c>
      <c r="E273" t="s">
        <v>403</v>
      </c>
      <c r="F273" t="s">
        <v>404</v>
      </c>
      <c r="G273">
        <v>0.03</v>
      </c>
      <c r="H273">
        <f t="shared" si="38"/>
        <v>1</v>
      </c>
      <c r="J273" t="s">
        <v>1126</v>
      </c>
      <c r="K273" t="s">
        <v>1127</v>
      </c>
      <c r="L273" t="s">
        <v>1128</v>
      </c>
      <c r="M273" t="s">
        <v>144</v>
      </c>
      <c r="N273">
        <v>3</v>
      </c>
      <c r="O273" t="s">
        <v>85</v>
      </c>
      <c r="P273" t="s">
        <v>89</v>
      </c>
      <c r="Q273" t="s">
        <v>1129</v>
      </c>
      <c r="R273" t="s">
        <v>89</v>
      </c>
      <c r="S273" t="s">
        <v>72</v>
      </c>
      <c r="T273" t="s">
        <v>72</v>
      </c>
      <c r="U273" t="s">
        <v>71</v>
      </c>
      <c r="V273">
        <v>100</v>
      </c>
      <c r="W273">
        <v>10</v>
      </c>
      <c r="X273">
        <v>10</v>
      </c>
      <c r="AC273" t="b">
        <f t="shared" si="39"/>
        <v>1</v>
      </c>
      <c r="AF273" t="s">
        <v>91</v>
      </c>
      <c r="AG273" t="s">
        <v>896</v>
      </c>
      <c r="AH273" t="s">
        <v>76</v>
      </c>
      <c r="AI273" t="s">
        <v>304</v>
      </c>
      <c r="AL273" t="s">
        <v>552</v>
      </c>
      <c r="AM273" t="s">
        <v>205</v>
      </c>
      <c r="AN273" t="s">
        <v>135</v>
      </c>
      <c r="AO273" t="s">
        <v>81</v>
      </c>
      <c r="AQ273">
        <v>3652</v>
      </c>
      <c r="AR273" t="s">
        <v>137</v>
      </c>
      <c r="AS273" t="s">
        <v>81</v>
      </c>
    </row>
    <row r="274" spans="1:61" x14ac:dyDescent="0.25">
      <c r="A274">
        <v>505</v>
      </c>
      <c r="B274" t="s">
        <v>1123</v>
      </c>
      <c r="C274" t="s">
        <v>1124</v>
      </c>
      <c r="D274" t="s">
        <v>1125</v>
      </c>
      <c r="E274" t="s">
        <v>64</v>
      </c>
      <c r="F274" t="s">
        <v>86</v>
      </c>
      <c r="G274">
        <v>8.0000000000000002E-3</v>
      </c>
      <c r="H274">
        <f t="shared" si="38"/>
        <v>1</v>
      </c>
      <c r="I274" s="1">
        <v>33786</v>
      </c>
      <c r="J274" t="s">
        <v>1131</v>
      </c>
      <c r="K274" t="s">
        <v>1132</v>
      </c>
      <c r="L274" t="s">
        <v>1133</v>
      </c>
      <c r="M274" t="s">
        <v>144</v>
      </c>
      <c r="N274">
        <v>8</v>
      </c>
      <c r="O274" t="s">
        <v>85</v>
      </c>
      <c r="P274" t="s">
        <v>89</v>
      </c>
      <c r="Q274" t="s">
        <v>1134</v>
      </c>
      <c r="R274" t="s">
        <v>71</v>
      </c>
      <c r="S274" t="s">
        <v>72</v>
      </c>
      <c r="T274" t="s">
        <v>72</v>
      </c>
      <c r="U274" t="s">
        <v>71</v>
      </c>
      <c r="V274">
        <v>1000</v>
      </c>
      <c r="W274">
        <v>10</v>
      </c>
      <c r="X274">
        <v>10</v>
      </c>
      <c r="Y274">
        <v>10</v>
      </c>
      <c r="AC274" t="b">
        <f t="shared" si="39"/>
        <v>1</v>
      </c>
      <c r="AF274" t="s">
        <v>754</v>
      </c>
      <c r="AG274" t="s">
        <v>755</v>
      </c>
      <c r="AH274" t="s">
        <v>76</v>
      </c>
      <c r="AI274" t="s">
        <v>304</v>
      </c>
      <c r="AL274" t="s">
        <v>133</v>
      </c>
      <c r="AM274" t="s">
        <v>134</v>
      </c>
      <c r="AN274" t="s">
        <v>135</v>
      </c>
      <c r="AO274" t="s">
        <v>136</v>
      </c>
      <c r="AP274" t="s">
        <v>72</v>
      </c>
      <c r="AQ274">
        <v>1430</v>
      </c>
      <c r="AR274" t="s">
        <v>873</v>
      </c>
      <c r="AS274" t="s">
        <v>136</v>
      </c>
      <c r="AT274" t="s">
        <v>84</v>
      </c>
      <c r="AU274" t="s">
        <v>1135</v>
      </c>
    </row>
    <row r="275" spans="1:61" x14ac:dyDescent="0.25">
      <c r="A275">
        <v>505</v>
      </c>
      <c r="B275" t="s">
        <v>1123</v>
      </c>
      <c r="C275" t="s">
        <v>1124</v>
      </c>
      <c r="D275" t="s">
        <v>1125</v>
      </c>
      <c r="E275" t="s">
        <v>64</v>
      </c>
      <c r="F275" t="s">
        <v>86</v>
      </c>
      <c r="G275">
        <v>8.0000000000000002E-3</v>
      </c>
      <c r="H275">
        <f t="shared" si="38"/>
        <v>1</v>
      </c>
      <c r="I275" s="1">
        <v>33786</v>
      </c>
      <c r="J275" t="s">
        <v>1131</v>
      </c>
      <c r="K275" t="s">
        <v>1132</v>
      </c>
      <c r="L275" t="s">
        <v>1133</v>
      </c>
      <c r="M275" t="s">
        <v>144</v>
      </c>
      <c r="N275">
        <v>8</v>
      </c>
      <c r="O275" t="s">
        <v>85</v>
      </c>
      <c r="P275" t="s">
        <v>89</v>
      </c>
      <c r="Q275" t="s">
        <v>1134</v>
      </c>
      <c r="R275" t="s">
        <v>71</v>
      </c>
      <c r="S275" t="s">
        <v>72</v>
      </c>
      <c r="T275" t="s">
        <v>72</v>
      </c>
      <c r="U275" t="s">
        <v>71</v>
      </c>
      <c r="V275">
        <v>1000</v>
      </c>
      <c r="W275">
        <v>10</v>
      </c>
      <c r="X275">
        <v>10</v>
      </c>
      <c r="Y275">
        <v>10</v>
      </c>
      <c r="AC275" t="b">
        <f t="shared" si="39"/>
        <v>1</v>
      </c>
      <c r="AF275" t="s">
        <v>754</v>
      </c>
      <c r="AG275" t="s">
        <v>755</v>
      </c>
      <c r="AH275" t="s">
        <v>76</v>
      </c>
      <c r="AI275" t="s">
        <v>304</v>
      </c>
      <c r="AL275" t="s">
        <v>133</v>
      </c>
      <c r="AM275" t="s">
        <v>134</v>
      </c>
      <c r="AN275" t="s">
        <v>135</v>
      </c>
      <c r="AO275" t="s">
        <v>136</v>
      </c>
      <c r="AP275" t="s">
        <v>72</v>
      </c>
      <c r="AQ275">
        <v>2120</v>
      </c>
      <c r="AR275" t="s">
        <v>149</v>
      </c>
      <c r="AS275" t="s">
        <v>136</v>
      </c>
      <c r="AT275" t="s">
        <v>84</v>
      </c>
      <c r="AU275" t="s">
        <v>1136</v>
      </c>
    </row>
    <row r="276" spans="1:61" x14ac:dyDescent="0.25">
      <c r="A276">
        <v>773</v>
      </c>
      <c r="B276" t="s">
        <v>1137</v>
      </c>
      <c r="C276" t="s">
        <v>1138</v>
      </c>
      <c r="E276" t="s">
        <v>184</v>
      </c>
      <c r="F276" t="s">
        <v>253</v>
      </c>
      <c r="G276">
        <v>1.2999999999999999E-2</v>
      </c>
      <c r="J276" t="s">
        <v>223</v>
      </c>
      <c r="K276" t="s">
        <v>625</v>
      </c>
      <c r="L276" t="s">
        <v>1139</v>
      </c>
      <c r="P276" t="s">
        <v>112</v>
      </c>
      <c r="Q276" t="s">
        <v>1140</v>
      </c>
      <c r="R276" t="s">
        <v>89</v>
      </c>
      <c r="S276" t="s">
        <v>72</v>
      </c>
      <c r="T276" t="s">
        <v>189</v>
      </c>
      <c r="U276" t="s">
        <v>73</v>
      </c>
      <c r="AF276" t="s">
        <v>91</v>
      </c>
      <c r="AG276" t="s">
        <v>92</v>
      </c>
      <c r="AH276" t="s">
        <v>76</v>
      </c>
      <c r="AI276" t="s">
        <v>304</v>
      </c>
      <c r="AL276" t="s">
        <v>190</v>
      </c>
      <c r="AM276" t="s">
        <v>79</v>
      </c>
      <c r="AN276" t="s">
        <v>245</v>
      </c>
      <c r="AO276" t="s">
        <v>97</v>
      </c>
      <c r="AP276" t="s">
        <v>72</v>
      </c>
      <c r="AQ276">
        <v>3487</v>
      </c>
      <c r="AR276" t="s">
        <v>83</v>
      </c>
      <c r="AS276" t="s">
        <v>97</v>
      </c>
      <c r="AT276" t="s">
        <v>84</v>
      </c>
      <c r="AU276" t="s">
        <v>1141</v>
      </c>
      <c r="AW276" t="s">
        <v>917</v>
      </c>
      <c r="BA276" t="s">
        <v>1142</v>
      </c>
      <c r="BC276">
        <v>0</v>
      </c>
      <c r="BF276">
        <v>83</v>
      </c>
      <c r="BG276">
        <v>1</v>
      </c>
    </row>
    <row r="277" spans="1:61" x14ac:dyDescent="0.25">
      <c r="A277">
        <v>773</v>
      </c>
      <c r="B277" t="s">
        <v>1137</v>
      </c>
      <c r="C277" t="s">
        <v>1138</v>
      </c>
      <c r="E277" t="s">
        <v>184</v>
      </c>
      <c r="F277" t="s">
        <v>253</v>
      </c>
      <c r="G277">
        <v>1.2999999999999999E-2</v>
      </c>
      <c r="J277" t="s">
        <v>223</v>
      </c>
      <c r="K277" t="s">
        <v>625</v>
      </c>
      <c r="L277" t="s">
        <v>1139</v>
      </c>
      <c r="P277" t="s">
        <v>112</v>
      </c>
      <c r="Q277" t="s">
        <v>1140</v>
      </c>
      <c r="R277" t="s">
        <v>89</v>
      </c>
      <c r="S277" t="s">
        <v>72</v>
      </c>
      <c r="T277" t="s">
        <v>189</v>
      </c>
      <c r="U277" t="s">
        <v>73</v>
      </c>
      <c r="AF277" t="s">
        <v>91</v>
      </c>
      <c r="AG277" t="s">
        <v>92</v>
      </c>
      <c r="AH277" t="s">
        <v>76</v>
      </c>
      <c r="AI277" t="s">
        <v>304</v>
      </c>
      <c r="AL277" t="s">
        <v>190</v>
      </c>
      <c r="AM277" t="s">
        <v>79</v>
      </c>
      <c r="AN277" t="s">
        <v>245</v>
      </c>
      <c r="AO277" t="s">
        <v>97</v>
      </c>
      <c r="AP277" t="s">
        <v>72</v>
      </c>
      <c r="AQ277">
        <v>2659</v>
      </c>
      <c r="AR277" t="s">
        <v>83</v>
      </c>
      <c r="AS277" t="s">
        <v>97</v>
      </c>
      <c r="AT277" t="s">
        <v>84</v>
      </c>
      <c r="AU277" t="s">
        <v>1143</v>
      </c>
      <c r="AW277" t="s">
        <v>917</v>
      </c>
      <c r="BA277" t="s">
        <v>1142</v>
      </c>
      <c r="BC277">
        <v>0</v>
      </c>
      <c r="BF277">
        <v>83</v>
      </c>
      <c r="BG277">
        <v>2</v>
      </c>
    </row>
    <row r="278" spans="1:61" x14ac:dyDescent="0.25">
      <c r="A278">
        <v>773</v>
      </c>
      <c r="B278" t="s">
        <v>1137</v>
      </c>
      <c r="C278" t="s">
        <v>1138</v>
      </c>
      <c r="E278" t="s">
        <v>184</v>
      </c>
      <c r="F278" t="s">
        <v>253</v>
      </c>
      <c r="G278">
        <v>1.2999999999999999E-2</v>
      </c>
      <c r="J278" t="s">
        <v>223</v>
      </c>
      <c r="K278" t="s">
        <v>625</v>
      </c>
      <c r="L278" t="s">
        <v>1139</v>
      </c>
      <c r="P278" t="s">
        <v>112</v>
      </c>
      <c r="Q278" t="s">
        <v>1140</v>
      </c>
      <c r="R278" t="s">
        <v>89</v>
      </c>
      <c r="S278" t="s">
        <v>72</v>
      </c>
      <c r="T278" t="s">
        <v>189</v>
      </c>
      <c r="U278" t="s">
        <v>73</v>
      </c>
      <c r="AF278" t="s">
        <v>91</v>
      </c>
      <c r="AG278" t="s">
        <v>92</v>
      </c>
      <c r="AH278" t="s">
        <v>76</v>
      </c>
      <c r="AI278" t="s">
        <v>304</v>
      </c>
      <c r="AL278" t="s">
        <v>190</v>
      </c>
      <c r="AM278" t="s">
        <v>79</v>
      </c>
      <c r="AN278" t="s">
        <v>245</v>
      </c>
      <c r="AO278" t="s">
        <v>97</v>
      </c>
      <c r="AP278" t="s">
        <v>72</v>
      </c>
      <c r="AQ278">
        <v>3488</v>
      </c>
      <c r="AR278" t="s">
        <v>83</v>
      </c>
      <c r="AS278" t="s">
        <v>97</v>
      </c>
      <c r="AT278" t="s">
        <v>84</v>
      </c>
      <c r="AU278" t="s">
        <v>1144</v>
      </c>
      <c r="AW278" t="s">
        <v>917</v>
      </c>
      <c r="BA278" t="s">
        <v>1142</v>
      </c>
      <c r="BC278">
        <v>0</v>
      </c>
      <c r="BF278">
        <v>83</v>
      </c>
      <c r="BG278">
        <v>2</v>
      </c>
    </row>
    <row r="279" spans="1:61" x14ac:dyDescent="0.25">
      <c r="A279">
        <v>584</v>
      </c>
      <c r="B279" t="s">
        <v>1145</v>
      </c>
      <c r="C279" t="s">
        <v>1146</v>
      </c>
      <c r="E279" t="s">
        <v>184</v>
      </c>
      <c r="F279" t="s">
        <v>253</v>
      </c>
      <c r="G279">
        <v>4</v>
      </c>
      <c r="J279" t="s">
        <v>185</v>
      </c>
      <c r="K279" t="s">
        <v>1147</v>
      </c>
      <c r="L279" t="s">
        <v>1148</v>
      </c>
      <c r="P279" t="s">
        <v>69</v>
      </c>
      <c r="Q279" t="s">
        <v>1149</v>
      </c>
      <c r="R279" t="s">
        <v>89</v>
      </c>
      <c r="S279" t="s">
        <v>72</v>
      </c>
      <c r="T279" t="s">
        <v>189</v>
      </c>
      <c r="U279" t="s">
        <v>73</v>
      </c>
      <c r="AF279" t="s">
        <v>91</v>
      </c>
      <c r="AG279" t="s">
        <v>92</v>
      </c>
      <c r="AH279" t="s">
        <v>76</v>
      </c>
      <c r="AI279" t="s">
        <v>304</v>
      </c>
      <c r="AL279" t="s">
        <v>78</v>
      </c>
      <c r="AM279" t="s">
        <v>79</v>
      </c>
      <c r="AN279" t="s">
        <v>259</v>
      </c>
      <c r="AO279" t="s">
        <v>81</v>
      </c>
      <c r="AP279" t="s">
        <v>72</v>
      </c>
      <c r="AQ279">
        <v>2661</v>
      </c>
      <c r="AR279" t="s">
        <v>83</v>
      </c>
      <c r="AS279" t="s">
        <v>81</v>
      </c>
      <c r="AT279" t="s">
        <v>84</v>
      </c>
      <c r="AU279" t="s">
        <v>1149</v>
      </c>
      <c r="AW279" t="s">
        <v>229</v>
      </c>
      <c r="BA279" t="s">
        <v>1150</v>
      </c>
      <c r="BC279">
        <v>0</v>
      </c>
      <c r="BF279">
        <v>20</v>
      </c>
      <c r="BG279">
        <v>0</v>
      </c>
    </row>
    <row r="280" spans="1:61" x14ac:dyDescent="0.25">
      <c r="A280">
        <v>584</v>
      </c>
      <c r="B280" t="s">
        <v>1145</v>
      </c>
      <c r="C280" t="s">
        <v>1146</v>
      </c>
      <c r="E280" t="s">
        <v>161</v>
      </c>
      <c r="F280" t="s">
        <v>65</v>
      </c>
      <c r="G280">
        <v>3.2</v>
      </c>
      <c r="J280" t="s">
        <v>1151</v>
      </c>
      <c r="K280" t="s">
        <v>972</v>
      </c>
      <c r="L280" t="s">
        <v>1152</v>
      </c>
      <c r="Q280" t="s">
        <v>1153</v>
      </c>
      <c r="R280" t="s">
        <v>73</v>
      </c>
      <c r="S280" t="s">
        <v>72</v>
      </c>
      <c r="T280" t="s">
        <v>189</v>
      </c>
      <c r="U280" t="s">
        <v>73</v>
      </c>
      <c r="AF280" t="s">
        <v>91</v>
      </c>
      <c r="AG280" t="s">
        <v>92</v>
      </c>
      <c r="AH280" t="s">
        <v>76</v>
      </c>
      <c r="AI280" t="s">
        <v>304</v>
      </c>
      <c r="AL280" t="s">
        <v>1154</v>
      </c>
      <c r="AM280" t="s">
        <v>79</v>
      </c>
      <c r="AN280" t="s">
        <v>259</v>
      </c>
      <c r="AO280" t="s">
        <v>81</v>
      </c>
      <c r="AP280" t="s">
        <v>82</v>
      </c>
      <c r="AQ280">
        <v>3409</v>
      </c>
      <c r="AR280" t="s">
        <v>83</v>
      </c>
      <c r="AS280" t="s">
        <v>81</v>
      </c>
      <c r="AT280" t="s">
        <v>84</v>
      </c>
      <c r="AU280" t="s">
        <v>1155</v>
      </c>
      <c r="AW280" t="s">
        <v>121</v>
      </c>
      <c r="AZ280" t="s">
        <v>85</v>
      </c>
      <c r="BA280" t="s">
        <v>1156</v>
      </c>
      <c r="BC280">
        <v>0</v>
      </c>
      <c r="BE280">
        <v>0</v>
      </c>
      <c r="BF280">
        <v>20</v>
      </c>
      <c r="BG280">
        <v>1</v>
      </c>
    </row>
    <row r="281" spans="1:61" x14ac:dyDescent="0.25">
      <c r="A281">
        <v>79</v>
      </c>
      <c r="B281" t="s">
        <v>1157</v>
      </c>
      <c r="C281" t="s">
        <v>1158</v>
      </c>
      <c r="D281" t="s">
        <v>1159</v>
      </c>
      <c r="E281" t="s">
        <v>64</v>
      </c>
      <c r="F281" t="s">
        <v>86</v>
      </c>
      <c r="G281">
        <v>3.0000000000000001E-3</v>
      </c>
      <c r="H281">
        <f t="shared" ref="H281:H306" si="40">ROUND(N281/V281/G281,2)</f>
        <v>1</v>
      </c>
      <c r="I281" s="1">
        <v>32324</v>
      </c>
      <c r="J281" t="s">
        <v>1160</v>
      </c>
      <c r="K281" t="s">
        <v>1161</v>
      </c>
      <c r="L281" t="s">
        <v>1162</v>
      </c>
      <c r="M281" t="s">
        <v>144</v>
      </c>
      <c r="N281">
        <v>0.3</v>
      </c>
      <c r="O281" t="s">
        <v>85</v>
      </c>
      <c r="P281" t="s">
        <v>89</v>
      </c>
      <c r="Q281" t="s">
        <v>1163</v>
      </c>
      <c r="R281" t="s">
        <v>71</v>
      </c>
      <c r="S281" t="s">
        <v>72</v>
      </c>
      <c r="T281" t="s">
        <v>72</v>
      </c>
      <c r="U281" t="s">
        <v>71</v>
      </c>
      <c r="V281">
        <v>100</v>
      </c>
      <c r="W281">
        <v>10</v>
      </c>
      <c r="X281">
        <v>10</v>
      </c>
      <c r="AC281" t="b">
        <f t="shared" ref="AC281:AC306" si="41">IF(PRODUCT(W281:AB281)=V281,TRUE,IF(PRODUCT(W281:AB281)/3=V281/(10/3),TRUE,IF(PRODUCT(W281:AB281)/9=V281/10,TRUE,IF(PRODUCT(W281:AB281)/27=V281/(100/3),TRUE,FALSE))))</f>
        <v>1</v>
      </c>
      <c r="AF281" t="s">
        <v>91</v>
      </c>
      <c r="AG281" t="s">
        <v>240</v>
      </c>
      <c r="AH281" t="s">
        <v>76</v>
      </c>
      <c r="AI281" t="s">
        <v>215</v>
      </c>
      <c r="AL281" t="s">
        <v>1164</v>
      </c>
      <c r="AM281" t="s">
        <v>134</v>
      </c>
      <c r="AN281" t="s">
        <v>1165</v>
      </c>
      <c r="AO281" t="s">
        <v>136</v>
      </c>
      <c r="AP281" t="s">
        <v>72</v>
      </c>
      <c r="AQ281">
        <v>427</v>
      </c>
      <c r="AR281" t="s">
        <v>1166</v>
      </c>
      <c r="AS281" t="s">
        <v>136</v>
      </c>
      <c r="AT281" t="s">
        <v>138</v>
      </c>
      <c r="AU281" t="s">
        <v>1163</v>
      </c>
      <c r="AV281" t="s">
        <v>199</v>
      </c>
      <c r="AW281" t="s">
        <v>121</v>
      </c>
      <c r="AX281" t="s">
        <v>1167</v>
      </c>
      <c r="AY281" t="s">
        <v>85</v>
      </c>
      <c r="BA281" t="s">
        <v>1168</v>
      </c>
      <c r="BC281">
        <v>0</v>
      </c>
      <c r="BD281">
        <v>0</v>
      </c>
      <c r="BF281">
        <v>10</v>
      </c>
      <c r="BH281">
        <v>1.1000000000000001</v>
      </c>
      <c r="BI281">
        <v>0.13</v>
      </c>
    </row>
    <row r="282" spans="1:61" x14ac:dyDescent="0.25">
      <c r="A282">
        <v>503</v>
      </c>
      <c r="B282" t="s">
        <v>1169</v>
      </c>
      <c r="C282" t="s">
        <v>1170</v>
      </c>
      <c r="D282" t="s">
        <v>1171</v>
      </c>
      <c r="E282" t="s">
        <v>403</v>
      </c>
      <c r="F282" t="s">
        <v>404</v>
      </c>
      <c r="G282">
        <v>5.0000000000000001E-3</v>
      </c>
      <c r="H282">
        <f t="shared" si="40"/>
        <v>1</v>
      </c>
      <c r="J282" t="s">
        <v>1172</v>
      </c>
      <c r="K282" t="s">
        <v>1173</v>
      </c>
      <c r="L282" t="s">
        <v>1174</v>
      </c>
      <c r="M282" t="s">
        <v>144</v>
      </c>
      <c r="N282">
        <v>5</v>
      </c>
      <c r="O282" t="s">
        <v>85</v>
      </c>
      <c r="P282" t="s">
        <v>89</v>
      </c>
      <c r="Q282" t="s">
        <v>1175</v>
      </c>
      <c r="R282" t="s">
        <v>89</v>
      </c>
      <c r="S282" t="s">
        <v>72</v>
      </c>
      <c r="T282" t="s">
        <v>72</v>
      </c>
      <c r="U282" t="s">
        <v>73</v>
      </c>
      <c r="V282">
        <v>1000</v>
      </c>
      <c r="W282">
        <v>10</v>
      </c>
      <c r="X282">
        <v>10</v>
      </c>
      <c r="AA282">
        <v>10</v>
      </c>
      <c r="AC282" t="b">
        <f t="shared" si="41"/>
        <v>1</v>
      </c>
      <c r="AF282" t="s">
        <v>91</v>
      </c>
      <c r="AG282" t="s">
        <v>92</v>
      </c>
      <c r="AH282" t="s">
        <v>76</v>
      </c>
      <c r="AI282" t="s">
        <v>304</v>
      </c>
      <c r="AL282" t="s">
        <v>168</v>
      </c>
      <c r="AM282" t="s">
        <v>169</v>
      </c>
      <c r="AN282" t="s">
        <v>135</v>
      </c>
      <c r="AO282" t="s">
        <v>136</v>
      </c>
      <c r="AQ282">
        <v>3672</v>
      </c>
      <c r="AR282" t="s">
        <v>1130</v>
      </c>
      <c r="AS282" t="s">
        <v>81</v>
      </c>
      <c r="AT282" t="s">
        <v>138</v>
      </c>
      <c r="AU282" t="s">
        <v>1176</v>
      </c>
      <c r="AV282" t="s">
        <v>140</v>
      </c>
      <c r="AW282" t="s">
        <v>85</v>
      </c>
      <c r="AX282" t="s">
        <v>1177</v>
      </c>
      <c r="BA282" t="s">
        <v>1178</v>
      </c>
      <c r="BC282">
        <v>0</v>
      </c>
      <c r="BF282">
        <v>50</v>
      </c>
      <c r="BH282">
        <v>0</v>
      </c>
    </row>
    <row r="283" spans="1:61" x14ac:dyDescent="0.25">
      <c r="A283">
        <v>503</v>
      </c>
      <c r="B283" t="s">
        <v>1169</v>
      </c>
      <c r="C283" t="s">
        <v>1170</v>
      </c>
      <c r="D283" t="s">
        <v>1171</v>
      </c>
      <c r="E283" t="s">
        <v>403</v>
      </c>
      <c r="F283" t="s">
        <v>404</v>
      </c>
      <c r="G283">
        <v>5.0000000000000001E-3</v>
      </c>
      <c r="H283">
        <f t="shared" si="40"/>
        <v>1</v>
      </c>
      <c r="J283" t="s">
        <v>1172</v>
      </c>
      <c r="K283" t="s">
        <v>1173</v>
      </c>
      <c r="L283" t="s">
        <v>1174</v>
      </c>
      <c r="M283" t="s">
        <v>144</v>
      </c>
      <c r="N283">
        <v>5</v>
      </c>
      <c r="O283" t="s">
        <v>85</v>
      </c>
      <c r="P283" t="s">
        <v>89</v>
      </c>
      <c r="Q283" t="s">
        <v>1175</v>
      </c>
      <c r="R283" t="s">
        <v>89</v>
      </c>
      <c r="S283" t="s">
        <v>72</v>
      </c>
      <c r="T283" t="s">
        <v>72</v>
      </c>
      <c r="U283" t="s">
        <v>73</v>
      </c>
      <c r="V283">
        <v>1000</v>
      </c>
      <c r="W283">
        <v>10</v>
      </c>
      <c r="X283">
        <v>10</v>
      </c>
      <c r="AA283">
        <v>10</v>
      </c>
      <c r="AC283" t="b">
        <f t="shared" si="41"/>
        <v>1</v>
      </c>
      <c r="AF283" t="s">
        <v>91</v>
      </c>
      <c r="AG283" t="s">
        <v>92</v>
      </c>
      <c r="AH283" t="s">
        <v>76</v>
      </c>
      <c r="AI283" t="s">
        <v>304</v>
      </c>
      <c r="AL283" t="s">
        <v>168</v>
      </c>
      <c r="AM283" t="s">
        <v>169</v>
      </c>
      <c r="AN283" t="s">
        <v>647</v>
      </c>
      <c r="AO283" t="s">
        <v>136</v>
      </c>
      <c r="AQ283">
        <v>3965</v>
      </c>
      <c r="AR283" t="s">
        <v>648</v>
      </c>
      <c r="AS283" t="s">
        <v>136</v>
      </c>
      <c r="AU283" t="s">
        <v>1179</v>
      </c>
      <c r="BA283" t="s">
        <v>1180</v>
      </c>
    </row>
    <row r="284" spans="1:61" x14ac:dyDescent="0.25">
      <c r="A284">
        <v>503</v>
      </c>
      <c r="B284" t="s">
        <v>1169</v>
      </c>
      <c r="C284" t="s">
        <v>1170</v>
      </c>
      <c r="D284" t="s">
        <v>1171</v>
      </c>
      <c r="E284" t="s">
        <v>403</v>
      </c>
      <c r="F284" t="s">
        <v>404</v>
      </c>
      <c r="G284">
        <v>5.0000000000000001E-3</v>
      </c>
      <c r="H284">
        <f t="shared" si="40"/>
        <v>1</v>
      </c>
      <c r="J284" t="s">
        <v>1172</v>
      </c>
      <c r="K284" t="s">
        <v>1173</v>
      </c>
      <c r="L284" t="s">
        <v>1174</v>
      </c>
      <c r="M284" t="s">
        <v>144</v>
      </c>
      <c r="N284">
        <v>5</v>
      </c>
      <c r="O284" t="s">
        <v>85</v>
      </c>
      <c r="P284" t="s">
        <v>89</v>
      </c>
      <c r="Q284" t="s">
        <v>1175</v>
      </c>
      <c r="R284" t="s">
        <v>89</v>
      </c>
      <c r="S284" t="s">
        <v>72</v>
      </c>
      <c r="T284" t="s">
        <v>72</v>
      </c>
      <c r="U284" t="s">
        <v>73</v>
      </c>
      <c r="V284">
        <v>1000</v>
      </c>
      <c r="W284">
        <v>10</v>
      </c>
      <c r="X284">
        <v>10</v>
      </c>
      <c r="AA284">
        <v>10</v>
      </c>
      <c r="AC284" t="b">
        <f t="shared" si="41"/>
        <v>1</v>
      </c>
      <c r="AF284" t="s">
        <v>91</v>
      </c>
      <c r="AG284" t="s">
        <v>92</v>
      </c>
      <c r="AH284" t="s">
        <v>76</v>
      </c>
      <c r="AI284" t="s">
        <v>304</v>
      </c>
      <c r="AL284" t="s">
        <v>168</v>
      </c>
      <c r="AM284" t="s">
        <v>169</v>
      </c>
      <c r="AN284" t="s">
        <v>647</v>
      </c>
      <c r="AO284" t="s">
        <v>136</v>
      </c>
      <c r="AQ284">
        <v>3673</v>
      </c>
      <c r="AR284" t="s">
        <v>216</v>
      </c>
      <c r="AS284" t="s">
        <v>97</v>
      </c>
      <c r="AU284" t="s">
        <v>1181</v>
      </c>
      <c r="BA284" t="s">
        <v>1180</v>
      </c>
    </row>
    <row r="285" spans="1:61" x14ac:dyDescent="0.25">
      <c r="A285">
        <v>503</v>
      </c>
      <c r="B285" t="s">
        <v>1169</v>
      </c>
      <c r="C285" t="s">
        <v>1170</v>
      </c>
      <c r="D285" t="s">
        <v>1171</v>
      </c>
      <c r="E285" t="s">
        <v>403</v>
      </c>
      <c r="F285" t="s">
        <v>404</v>
      </c>
      <c r="G285">
        <v>5.0000000000000001E-3</v>
      </c>
      <c r="H285">
        <f t="shared" si="40"/>
        <v>1</v>
      </c>
      <c r="J285" t="s">
        <v>1172</v>
      </c>
      <c r="K285" t="s">
        <v>1173</v>
      </c>
      <c r="L285" t="s">
        <v>1174</v>
      </c>
      <c r="M285" t="s">
        <v>144</v>
      </c>
      <c r="N285">
        <v>5</v>
      </c>
      <c r="O285" t="s">
        <v>85</v>
      </c>
      <c r="P285" t="s">
        <v>89</v>
      </c>
      <c r="Q285" t="s">
        <v>1175</v>
      </c>
      <c r="R285" t="s">
        <v>89</v>
      </c>
      <c r="S285" t="s">
        <v>72</v>
      </c>
      <c r="T285" t="s">
        <v>72</v>
      </c>
      <c r="U285" t="s">
        <v>73</v>
      </c>
      <c r="V285">
        <v>1000</v>
      </c>
      <c r="W285">
        <v>10</v>
      </c>
      <c r="X285">
        <v>10</v>
      </c>
      <c r="AA285">
        <v>10</v>
      </c>
      <c r="AC285" t="b">
        <f t="shared" si="41"/>
        <v>1</v>
      </c>
      <c r="AF285" t="s">
        <v>91</v>
      </c>
      <c r="AG285" t="s">
        <v>92</v>
      </c>
      <c r="AH285" t="s">
        <v>76</v>
      </c>
      <c r="AI285" t="s">
        <v>304</v>
      </c>
      <c r="AL285" t="s">
        <v>168</v>
      </c>
      <c r="AM285" t="s">
        <v>169</v>
      </c>
      <c r="AN285" t="s">
        <v>135</v>
      </c>
      <c r="AO285" t="s">
        <v>136</v>
      </c>
      <c r="AQ285">
        <v>3671</v>
      </c>
      <c r="AR285" t="s">
        <v>137</v>
      </c>
      <c r="AS285" t="s">
        <v>81</v>
      </c>
      <c r="AU285" t="s">
        <v>1182</v>
      </c>
      <c r="BA285" t="s">
        <v>1180</v>
      </c>
    </row>
    <row r="286" spans="1:61" x14ac:dyDescent="0.25">
      <c r="A286">
        <v>503</v>
      </c>
      <c r="B286" t="s">
        <v>1169</v>
      </c>
      <c r="C286" t="s">
        <v>1170</v>
      </c>
      <c r="D286" t="s">
        <v>1171</v>
      </c>
      <c r="E286" t="s">
        <v>64</v>
      </c>
      <c r="F286" t="s">
        <v>86</v>
      </c>
      <c r="G286">
        <v>0.01</v>
      </c>
      <c r="H286">
        <f t="shared" si="40"/>
        <v>1</v>
      </c>
      <c r="I286" s="1">
        <v>32268</v>
      </c>
      <c r="J286" t="s">
        <v>1183</v>
      </c>
      <c r="K286" t="s">
        <v>1184</v>
      </c>
      <c r="L286" t="s">
        <v>1185</v>
      </c>
      <c r="M286" t="s">
        <v>144</v>
      </c>
      <c r="N286">
        <v>1</v>
      </c>
      <c r="O286" t="s">
        <v>85</v>
      </c>
      <c r="P286" t="s">
        <v>89</v>
      </c>
      <c r="Q286" t="s">
        <v>1186</v>
      </c>
      <c r="R286" t="s">
        <v>71</v>
      </c>
      <c r="S286" t="s">
        <v>72</v>
      </c>
      <c r="T286" t="s">
        <v>72</v>
      </c>
      <c r="U286" t="s">
        <v>71</v>
      </c>
      <c r="V286">
        <v>100</v>
      </c>
      <c r="W286">
        <v>10</v>
      </c>
      <c r="X286">
        <v>10</v>
      </c>
      <c r="AC286" t="b">
        <f t="shared" si="41"/>
        <v>1</v>
      </c>
      <c r="AF286" t="s">
        <v>91</v>
      </c>
      <c r="AG286" t="s">
        <v>92</v>
      </c>
      <c r="AH286" t="s">
        <v>76</v>
      </c>
      <c r="AI286" t="s">
        <v>304</v>
      </c>
      <c r="AL286" t="s">
        <v>1187</v>
      </c>
      <c r="AM286" t="s">
        <v>134</v>
      </c>
      <c r="AN286" t="s">
        <v>647</v>
      </c>
      <c r="AO286" t="s">
        <v>136</v>
      </c>
      <c r="AP286" t="s">
        <v>72</v>
      </c>
      <c r="AQ286">
        <v>1432</v>
      </c>
      <c r="AR286" t="s">
        <v>648</v>
      </c>
      <c r="AS286" t="s">
        <v>136</v>
      </c>
      <c r="AT286" t="s">
        <v>138</v>
      </c>
      <c r="AU286" t="s">
        <v>1188</v>
      </c>
      <c r="BA286" t="s">
        <v>1189</v>
      </c>
    </row>
    <row r="287" spans="1:61" x14ac:dyDescent="0.25">
      <c r="A287">
        <v>503</v>
      </c>
      <c r="B287" t="s">
        <v>1169</v>
      </c>
      <c r="C287" t="s">
        <v>1170</v>
      </c>
      <c r="D287" t="s">
        <v>1171</v>
      </c>
      <c r="E287" t="s">
        <v>64</v>
      </c>
      <c r="F287" t="s">
        <v>86</v>
      </c>
      <c r="G287">
        <v>0.01</v>
      </c>
      <c r="H287">
        <f t="shared" si="40"/>
        <v>1</v>
      </c>
      <c r="I287" s="1">
        <v>32268</v>
      </c>
      <c r="J287" t="s">
        <v>1183</v>
      </c>
      <c r="K287" t="s">
        <v>1184</v>
      </c>
      <c r="L287" t="s">
        <v>1185</v>
      </c>
      <c r="M287" t="s">
        <v>144</v>
      </c>
      <c r="N287">
        <v>1</v>
      </c>
      <c r="O287" t="s">
        <v>85</v>
      </c>
      <c r="P287" t="s">
        <v>89</v>
      </c>
      <c r="Q287" t="s">
        <v>1186</v>
      </c>
      <c r="R287" t="s">
        <v>71</v>
      </c>
      <c r="S287" t="s">
        <v>72</v>
      </c>
      <c r="T287" t="s">
        <v>72</v>
      </c>
      <c r="U287" t="s">
        <v>71</v>
      </c>
      <c r="V287">
        <v>100</v>
      </c>
      <c r="W287">
        <v>10</v>
      </c>
      <c r="X287">
        <v>10</v>
      </c>
      <c r="AC287" t="b">
        <f t="shared" si="41"/>
        <v>1</v>
      </c>
      <c r="AF287" t="s">
        <v>91</v>
      </c>
      <c r="AG287" t="s">
        <v>92</v>
      </c>
      <c r="AH287" t="s">
        <v>76</v>
      </c>
      <c r="AI287" t="s">
        <v>304</v>
      </c>
      <c r="AL287" t="s">
        <v>1187</v>
      </c>
      <c r="AM287" t="s">
        <v>134</v>
      </c>
      <c r="AN287" t="s">
        <v>80</v>
      </c>
      <c r="AO287" t="s">
        <v>136</v>
      </c>
      <c r="AP287" t="s">
        <v>72</v>
      </c>
      <c r="AQ287">
        <v>1433</v>
      </c>
      <c r="AR287" t="s">
        <v>216</v>
      </c>
      <c r="AS287" t="s">
        <v>136</v>
      </c>
      <c r="AT287" t="s">
        <v>138</v>
      </c>
      <c r="AU287" t="s">
        <v>1190</v>
      </c>
      <c r="BA287" t="s">
        <v>1191</v>
      </c>
    </row>
    <row r="288" spans="1:61" x14ac:dyDescent="0.25">
      <c r="A288">
        <v>503</v>
      </c>
      <c r="B288" t="s">
        <v>1169</v>
      </c>
      <c r="C288" t="s">
        <v>1170</v>
      </c>
      <c r="D288" t="s">
        <v>1171</v>
      </c>
      <c r="E288" t="s">
        <v>64</v>
      </c>
      <c r="F288" t="s">
        <v>86</v>
      </c>
      <c r="G288">
        <v>0.01</v>
      </c>
      <c r="H288">
        <f t="shared" si="40"/>
        <v>1</v>
      </c>
      <c r="I288" s="1">
        <v>32268</v>
      </c>
      <c r="J288" t="s">
        <v>1183</v>
      </c>
      <c r="K288" t="s">
        <v>1184</v>
      </c>
      <c r="L288" t="s">
        <v>1185</v>
      </c>
      <c r="M288" t="s">
        <v>144</v>
      </c>
      <c r="N288">
        <v>1</v>
      </c>
      <c r="O288" t="s">
        <v>85</v>
      </c>
      <c r="P288" t="s">
        <v>89</v>
      </c>
      <c r="Q288" t="s">
        <v>1186</v>
      </c>
      <c r="R288" t="s">
        <v>71</v>
      </c>
      <c r="S288" t="s">
        <v>72</v>
      </c>
      <c r="T288" t="s">
        <v>72</v>
      </c>
      <c r="U288" t="s">
        <v>71</v>
      </c>
      <c r="V288">
        <v>100</v>
      </c>
      <c r="W288">
        <v>10</v>
      </c>
      <c r="X288">
        <v>10</v>
      </c>
      <c r="AC288" t="b">
        <f t="shared" si="41"/>
        <v>1</v>
      </c>
      <c r="AF288" t="s">
        <v>91</v>
      </c>
      <c r="AG288" t="s">
        <v>92</v>
      </c>
      <c r="AH288" t="s">
        <v>76</v>
      </c>
      <c r="AI288" t="s">
        <v>304</v>
      </c>
      <c r="AL288" t="s">
        <v>1187</v>
      </c>
      <c r="AM288" t="s">
        <v>134</v>
      </c>
      <c r="AN288" t="s">
        <v>96</v>
      </c>
      <c r="AO288" t="s">
        <v>136</v>
      </c>
      <c r="AP288" t="s">
        <v>72</v>
      </c>
      <c r="AQ288">
        <v>1435</v>
      </c>
      <c r="AR288" t="s">
        <v>93</v>
      </c>
      <c r="AS288" t="s">
        <v>136</v>
      </c>
      <c r="AT288" t="s">
        <v>138</v>
      </c>
      <c r="AU288" t="s">
        <v>1192</v>
      </c>
      <c r="BA288" t="s">
        <v>1193</v>
      </c>
    </row>
    <row r="289" spans="1:61" x14ac:dyDescent="0.25">
      <c r="A289">
        <v>503</v>
      </c>
      <c r="B289" t="s">
        <v>1169</v>
      </c>
      <c r="C289" t="s">
        <v>1170</v>
      </c>
      <c r="D289" t="s">
        <v>1171</v>
      </c>
      <c r="E289" t="s">
        <v>64</v>
      </c>
      <c r="F289" t="s">
        <v>86</v>
      </c>
      <c r="G289">
        <v>0.01</v>
      </c>
      <c r="H289">
        <f t="shared" si="40"/>
        <v>1</v>
      </c>
      <c r="I289" s="1">
        <v>32268</v>
      </c>
      <c r="J289" t="s">
        <v>1183</v>
      </c>
      <c r="K289" t="s">
        <v>1184</v>
      </c>
      <c r="L289" t="s">
        <v>1185</v>
      </c>
      <c r="M289" t="s">
        <v>144</v>
      </c>
      <c r="N289">
        <v>1</v>
      </c>
      <c r="O289" t="s">
        <v>85</v>
      </c>
      <c r="P289" t="s">
        <v>89</v>
      </c>
      <c r="Q289" t="s">
        <v>1186</v>
      </c>
      <c r="R289" t="s">
        <v>71</v>
      </c>
      <c r="S289" t="s">
        <v>72</v>
      </c>
      <c r="T289" t="s">
        <v>72</v>
      </c>
      <c r="U289" t="s">
        <v>71</v>
      </c>
      <c r="V289">
        <v>100</v>
      </c>
      <c r="W289">
        <v>10</v>
      </c>
      <c r="X289">
        <v>10</v>
      </c>
      <c r="AC289" t="b">
        <f t="shared" si="41"/>
        <v>1</v>
      </c>
      <c r="AF289" t="s">
        <v>91</v>
      </c>
      <c r="AG289" t="s">
        <v>92</v>
      </c>
      <c r="AH289" t="s">
        <v>76</v>
      </c>
      <c r="AI289" t="s">
        <v>304</v>
      </c>
      <c r="AL289" t="s">
        <v>1187</v>
      </c>
      <c r="AM289" t="s">
        <v>134</v>
      </c>
      <c r="AN289" t="s">
        <v>96</v>
      </c>
      <c r="AO289" t="s">
        <v>136</v>
      </c>
      <c r="AP289" t="s">
        <v>72</v>
      </c>
      <c r="AQ289">
        <v>1434</v>
      </c>
      <c r="AR289" t="s">
        <v>197</v>
      </c>
      <c r="AS289" t="s">
        <v>136</v>
      </c>
      <c r="AT289" t="s">
        <v>138</v>
      </c>
      <c r="AU289" t="s">
        <v>1192</v>
      </c>
      <c r="BA289" t="s">
        <v>1194</v>
      </c>
    </row>
    <row r="290" spans="1:61" x14ac:dyDescent="0.25">
      <c r="A290">
        <v>18</v>
      </c>
      <c r="B290" t="s">
        <v>1195</v>
      </c>
      <c r="C290" t="s">
        <v>1196</v>
      </c>
      <c r="D290" t="s">
        <v>1197</v>
      </c>
      <c r="E290" t="s">
        <v>64</v>
      </c>
      <c r="F290" t="s">
        <v>86</v>
      </c>
      <c r="G290">
        <v>0.02</v>
      </c>
      <c r="H290">
        <f t="shared" si="40"/>
        <v>0.83</v>
      </c>
      <c r="I290" s="1">
        <v>33178</v>
      </c>
      <c r="J290" t="s">
        <v>1198</v>
      </c>
      <c r="K290" t="s">
        <v>1038</v>
      </c>
      <c r="L290" t="s">
        <v>1199</v>
      </c>
      <c r="M290" t="s">
        <v>144</v>
      </c>
      <c r="N290">
        <v>50</v>
      </c>
      <c r="O290" t="s">
        <v>85</v>
      </c>
      <c r="P290" t="s">
        <v>89</v>
      </c>
      <c r="Q290" t="s">
        <v>1200</v>
      </c>
      <c r="R290" t="s">
        <v>71</v>
      </c>
      <c r="S290" t="s">
        <v>72</v>
      </c>
      <c r="T290" t="s">
        <v>72</v>
      </c>
      <c r="U290" t="s">
        <v>71</v>
      </c>
      <c r="V290">
        <v>3000</v>
      </c>
      <c r="W290">
        <v>10</v>
      </c>
      <c r="X290">
        <v>10</v>
      </c>
      <c r="AA290">
        <v>30</v>
      </c>
      <c r="AC290" t="b">
        <f t="shared" si="41"/>
        <v>1</v>
      </c>
      <c r="AD290" t="s">
        <v>1201</v>
      </c>
      <c r="AF290" t="s">
        <v>74</v>
      </c>
      <c r="AG290" t="s">
        <v>896</v>
      </c>
      <c r="AH290" t="s">
        <v>76</v>
      </c>
      <c r="AI290" t="s">
        <v>77</v>
      </c>
      <c r="AL290" t="s">
        <v>133</v>
      </c>
      <c r="AM290" t="s">
        <v>134</v>
      </c>
      <c r="AN290" t="s">
        <v>179</v>
      </c>
      <c r="AO290" t="s">
        <v>136</v>
      </c>
      <c r="AP290" t="s">
        <v>72</v>
      </c>
      <c r="AQ290">
        <v>2509</v>
      </c>
      <c r="AR290" t="s">
        <v>829</v>
      </c>
      <c r="AS290" t="s">
        <v>97</v>
      </c>
      <c r="AT290" t="s">
        <v>84</v>
      </c>
      <c r="AU290" t="s">
        <v>1202</v>
      </c>
      <c r="AW290" t="s">
        <v>85</v>
      </c>
      <c r="BA290" t="s">
        <v>1203</v>
      </c>
      <c r="BC290">
        <v>0</v>
      </c>
      <c r="BF290">
        <v>30</v>
      </c>
      <c r="BG290">
        <v>1</v>
      </c>
    </row>
    <row r="291" spans="1:61" x14ac:dyDescent="0.25">
      <c r="A291">
        <v>18</v>
      </c>
      <c r="B291" t="s">
        <v>1195</v>
      </c>
      <c r="C291" t="s">
        <v>1196</v>
      </c>
      <c r="D291" t="s">
        <v>1197</v>
      </c>
      <c r="E291" t="s">
        <v>64</v>
      </c>
      <c r="F291" t="s">
        <v>86</v>
      </c>
      <c r="G291">
        <v>0.02</v>
      </c>
      <c r="H291">
        <f t="shared" si="40"/>
        <v>0.83</v>
      </c>
      <c r="I291" s="1">
        <v>33178</v>
      </c>
      <c r="J291" t="s">
        <v>1198</v>
      </c>
      <c r="K291" t="s">
        <v>1038</v>
      </c>
      <c r="L291" t="s">
        <v>1199</v>
      </c>
      <c r="M291" t="s">
        <v>144</v>
      </c>
      <c r="N291">
        <v>50</v>
      </c>
      <c r="O291" t="s">
        <v>85</v>
      </c>
      <c r="P291" t="s">
        <v>89</v>
      </c>
      <c r="Q291" t="s">
        <v>1200</v>
      </c>
      <c r="R291" t="s">
        <v>71</v>
      </c>
      <c r="S291" t="s">
        <v>72</v>
      </c>
      <c r="T291" t="s">
        <v>72</v>
      </c>
      <c r="U291" t="s">
        <v>71</v>
      </c>
      <c r="V291">
        <v>3000</v>
      </c>
      <c r="W291">
        <v>10</v>
      </c>
      <c r="X291">
        <v>10</v>
      </c>
      <c r="AA291">
        <v>30</v>
      </c>
      <c r="AC291" t="b">
        <f t="shared" si="41"/>
        <v>1</v>
      </c>
      <c r="AD291" t="s">
        <v>1201</v>
      </c>
      <c r="AF291" t="s">
        <v>74</v>
      </c>
      <c r="AG291" t="s">
        <v>896</v>
      </c>
      <c r="AH291" t="s">
        <v>76</v>
      </c>
      <c r="AI291" t="s">
        <v>77</v>
      </c>
      <c r="AL291" t="s">
        <v>133</v>
      </c>
      <c r="AM291" t="s">
        <v>134</v>
      </c>
      <c r="AN291" t="s">
        <v>179</v>
      </c>
      <c r="AO291" t="s">
        <v>136</v>
      </c>
      <c r="AP291" t="s">
        <v>72</v>
      </c>
      <c r="AQ291">
        <v>2509</v>
      </c>
      <c r="AR291" t="s">
        <v>829</v>
      </c>
      <c r="AS291" t="s">
        <v>97</v>
      </c>
      <c r="AT291" t="s">
        <v>84</v>
      </c>
      <c r="AU291" t="s">
        <v>1202</v>
      </c>
      <c r="AW291" t="s">
        <v>85</v>
      </c>
      <c r="BA291" t="s">
        <v>1203</v>
      </c>
      <c r="BC291">
        <v>0</v>
      </c>
      <c r="BF291">
        <v>30</v>
      </c>
      <c r="BG291">
        <v>0</v>
      </c>
    </row>
    <row r="292" spans="1:61" x14ac:dyDescent="0.25">
      <c r="A292">
        <v>18</v>
      </c>
      <c r="B292" t="s">
        <v>1195</v>
      </c>
      <c r="C292" t="s">
        <v>1196</v>
      </c>
      <c r="D292" t="s">
        <v>1197</v>
      </c>
      <c r="E292" t="s">
        <v>64</v>
      </c>
      <c r="F292" t="s">
        <v>86</v>
      </c>
      <c r="G292">
        <v>0.02</v>
      </c>
      <c r="H292">
        <f t="shared" si="40"/>
        <v>0.83</v>
      </c>
      <c r="I292" s="1">
        <v>33178</v>
      </c>
      <c r="J292" t="s">
        <v>1198</v>
      </c>
      <c r="K292" t="s">
        <v>1038</v>
      </c>
      <c r="L292" t="s">
        <v>1199</v>
      </c>
      <c r="M292" t="s">
        <v>144</v>
      </c>
      <c r="N292">
        <v>50</v>
      </c>
      <c r="O292" t="s">
        <v>85</v>
      </c>
      <c r="P292" t="s">
        <v>89</v>
      </c>
      <c r="Q292" t="s">
        <v>1200</v>
      </c>
      <c r="R292" t="s">
        <v>71</v>
      </c>
      <c r="S292" t="s">
        <v>72</v>
      </c>
      <c r="T292" t="s">
        <v>72</v>
      </c>
      <c r="U292" t="s">
        <v>71</v>
      </c>
      <c r="V292">
        <v>3000</v>
      </c>
      <c r="W292">
        <v>10</v>
      </c>
      <c r="X292">
        <v>10</v>
      </c>
      <c r="AA292">
        <v>30</v>
      </c>
      <c r="AC292" t="b">
        <f t="shared" si="41"/>
        <v>1</v>
      </c>
      <c r="AD292" t="s">
        <v>1201</v>
      </c>
      <c r="AF292" t="s">
        <v>74</v>
      </c>
      <c r="AG292" t="s">
        <v>896</v>
      </c>
      <c r="AH292" t="s">
        <v>76</v>
      </c>
      <c r="AI292" t="s">
        <v>77</v>
      </c>
      <c r="AL292" t="s">
        <v>133</v>
      </c>
      <c r="AM292" t="s">
        <v>134</v>
      </c>
      <c r="AN292" t="s">
        <v>179</v>
      </c>
      <c r="AO292" t="s">
        <v>136</v>
      </c>
      <c r="AP292" t="s">
        <v>72</v>
      </c>
      <c r="AQ292">
        <v>289</v>
      </c>
      <c r="AR292" t="s">
        <v>829</v>
      </c>
      <c r="AS292" t="s">
        <v>97</v>
      </c>
      <c r="AT292" t="s">
        <v>84</v>
      </c>
      <c r="AU292" t="s">
        <v>1204</v>
      </c>
      <c r="AW292" t="s">
        <v>85</v>
      </c>
      <c r="BA292" t="s">
        <v>1203</v>
      </c>
      <c r="BC292">
        <v>0</v>
      </c>
      <c r="BF292">
        <v>30</v>
      </c>
      <c r="BG292">
        <v>1</v>
      </c>
    </row>
    <row r="293" spans="1:61" x14ac:dyDescent="0.25">
      <c r="A293">
        <v>18</v>
      </c>
      <c r="B293" t="s">
        <v>1195</v>
      </c>
      <c r="C293" t="s">
        <v>1196</v>
      </c>
      <c r="D293" t="s">
        <v>1197</v>
      </c>
      <c r="E293" t="s">
        <v>64</v>
      </c>
      <c r="F293" t="s">
        <v>86</v>
      </c>
      <c r="G293">
        <v>0.02</v>
      </c>
      <c r="H293">
        <f t="shared" si="40"/>
        <v>0.83</v>
      </c>
      <c r="I293" s="1">
        <v>33178</v>
      </c>
      <c r="J293" t="s">
        <v>1198</v>
      </c>
      <c r="K293" t="s">
        <v>1038</v>
      </c>
      <c r="L293" t="s">
        <v>1199</v>
      </c>
      <c r="M293" t="s">
        <v>144</v>
      </c>
      <c r="N293">
        <v>50</v>
      </c>
      <c r="O293" t="s">
        <v>85</v>
      </c>
      <c r="P293" t="s">
        <v>89</v>
      </c>
      <c r="Q293" t="s">
        <v>1200</v>
      </c>
      <c r="R293" t="s">
        <v>71</v>
      </c>
      <c r="S293" t="s">
        <v>72</v>
      </c>
      <c r="T293" t="s">
        <v>72</v>
      </c>
      <c r="U293" t="s">
        <v>71</v>
      </c>
      <c r="V293">
        <v>3000</v>
      </c>
      <c r="W293">
        <v>10</v>
      </c>
      <c r="X293">
        <v>10</v>
      </c>
      <c r="AA293">
        <v>30</v>
      </c>
      <c r="AC293" t="b">
        <f t="shared" si="41"/>
        <v>1</v>
      </c>
      <c r="AD293" t="s">
        <v>1201</v>
      </c>
      <c r="AF293" t="s">
        <v>74</v>
      </c>
      <c r="AG293" t="s">
        <v>896</v>
      </c>
      <c r="AH293" t="s">
        <v>76</v>
      </c>
      <c r="AI293" t="s">
        <v>77</v>
      </c>
      <c r="AL293" t="s">
        <v>133</v>
      </c>
      <c r="AM293" t="s">
        <v>134</v>
      </c>
      <c r="AN293" t="s">
        <v>179</v>
      </c>
      <c r="AO293" t="s">
        <v>136</v>
      </c>
      <c r="AP293" t="s">
        <v>72</v>
      </c>
      <c r="AQ293">
        <v>289</v>
      </c>
      <c r="AR293" t="s">
        <v>829</v>
      </c>
      <c r="AS293" t="s">
        <v>97</v>
      </c>
      <c r="AT293" t="s">
        <v>84</v>
      </c>
      <c r="AU293" t="s">
        <v>1204</v>
      </c>
      <c r="AW293" t="s">
        <v>85</v>
      </c>
      <c r="BA293" t="s">
        <v>1203</v>
      </c>
      <c r="BC293">
        <v>0</v>
      </c>
      <c r="BF293">
        <v>30</v>
      </c>
      <c r="BG293">
        <v>0</v>
      </c>
    </row>
    <row r="294" spans="1:61" x14ac:dyDescent="0.25">
      <c r="A294">
        <v>18</v>
      </c>
      <c r="B294" t="s">
        <v>1195</v>
      </c>
      <c r="C294" t="s">
        <v>1196</v>
      </c>
      <c r="D294" t="s">
        <v>1197</v>
      </c>
      <c r="E294" t="s">
        <v>64</v>
      </c>
      <c r="F294" t="s">
        <v>86</v>
      </c>
      <c r="G294">
        <v>0.02</v>
      </c>
      <c r="H294">
        <f t="shared" si="40"/>
        <v>0.83</v>
      </c>
      <c r="I294" s="1">
        <v>33178</v>
      </c>
      <c r="J294" t="s">
        <v>1198</v>
      </c>
      <c r="K294" t="s">
        <v>1038</v>
      </c>
      <c r="L294" t="s">
        <v>1199</v>
      </c>
      <c r="M294" t="s">
        <v>144</v>
      </c>
      <c r="N294">
        <v>50</v>
      </c>
      <c r="O294" t="s">
        <v>85</v>
      </c>
      <c r="P294" t="s">
        <v>89</v>
      </c>
      <c r="Q294" t="s">
        <v>1200</v>
      </c>
      <c r="R294" t="s">
        <v>71</v>
      </c>
      <c r="S294" t="s">
        <v>72</v>
      </c>
      <c r="T294" t="s">
        <v>72</v>
      </c>
      <c r="U294" t="s">
        <v>71</v>
      </c>
      <c r="V294">
        <v>3000</v>
      </c>
      <c r="W294">
        <v>10</v>
      </c>
      <c r="X294">
        <v>10</v>
      </c>
      <c r="AA294">
        <v>30</v>
      </c>
      <c r="AC294" t="b">
        <f t="shared" si="41"/>
        <v>1</v>
      </c>
      <c r="AD294" t="s">
        <v>1201</v>
      </c>
      <c r="AF294" t="s">
        <v>74</v>
      </c>
      <c r="AG294" t="s">
        <v>896</v>
      </c>
      <c r="AH294" t="s">
        <v>76</v>
      </c>
      <c r="AI294" t="s">
        <v>77</v>
      </c>
      <c r="AL294" t="s">
        <v>133</v>
      </c>
      <c r="AM294" t="s">
        <v>134</v>
      </c>
      <c r="AN294" t="s">
        <v>179</v>
      </c>
      <c r="AO294" t="s">
        <v>136</v>
      </c>
      <c r="AP294" t="s">
        <v>72</v>
      </c>
      <c r="AQ294">
        <v>2511</v>
      </c>
      <c r="AR294" t="s">
        <v>829</v>
      </c>
      <c r="AS294" t="s">
        <v>81</v>
      </c>
      <c r="AT294" t="s">
        <v>84</v>
      </c>
      <c r="AU294" t="s">
        <v>1204</v>
      </c>
      <c r="AW294" t="s">
        <v>85</v>
      </c>
      <c r="BA294" t="s">
        <v>1203</v>
      </c>
      <c r="BC294">
        <v>0</v>
      </c>
      <c r="BF294">
        <v>30</v>
      </c>
      <c r="BG294">
        <v>0</v>
      </c>
    </row>
    <row r="295" spans="1:61" x14ac:dyDescent="0.25">
      <c r="A295">
        <v>18</v>
      </c>
      <c r="B295" t="s">
        <v>1195</v>
      </c>
      <c r="C295" t="s">
        <v>1196</v>
      </c>
      <c r="D295" t="s">
        <v>1197</v>
      </c>
      <c r="E295" t="s">
        <v>64</v>
      </c>
      <c r="F295" t="s">
        <v>86</v>
      </c>
      <c r="G295">
        <v>0.02</v>
      </c>
      <c r="H295">
        <f t="shared" si="40"/>
        <v>0.83</v>
      </c>
      <c r="I295" s="1">
        <v>33178</v>
      </c>
      <c r="J295" t="s">
        <v>1198</v>
      </c>
      <c r="K295" t="s">
        <v>1038</v>
      </c>
      <c r="L295" t="s">
        <v>1199</v>
      </c>
      <c r="M295" t="s">
        <v>144</v>
      </c>
      <c r="N295">
        <v>50</v>
      </c>
      <c r="O295" t="s">
        <v>85</v>
      </c>
      <c r="P295" t="s">
        <v>89</v>
      </c>
      <c r="Q295" t="s">
        <v>1200</v>
      </c>
      <c r="R295" t="s">
        <v>71</v>
      </c>
      <c r="S295" t="s">
        <v>72</v>
      </c>
      <c r="T295" t="s">
        <v>72</v>
      </c>
      <c r="U295" t="s">
        <v>71</v>
      </c>
      <c r="V295">
        <v>3000</v>
      </c>
      <c r="W295">
        <v>10</v>
      </c>
      <c r="X295">
        <v>10</v>
      </c>
      <c r="AA295">
        <v>30</v>
      </c>
      <c r="AC295" t="b">
        <f t="shared" si="41"/>
        <v>1</v>
      </c>
      <c r="AD295" t="s">
        <v>1201</v>
      </c>
      <c r="AF295" t="s">
        <v>74</v>
      </c>
      <c r="AG295" t="s">
        <v>896</v>
      </c>
      <c r="AH295" t="s">
        <v>76</v>
      </c>
      <c r="AI295" t="s">
        <v>77</v>
      </c>
      <c r="AL295" t="s">
        <v>133</v>
      </c>
      <c r="AM295" t="s">
        <v>134</v>
      </c>
      <c r="AN295" t="s">
        <v>179</v>
      </c>
      <c r="AO295" t="s">
        <v>136</v>
      </c>
      <c r="AP295" t="s">
        <v>72</v>
      </c>
      <c r="AQ295">
        <v>2511</v>
      </c>
      <c r="AR295" t="s">
        <v>829</v>
      </c>
      <c r="AS295" t="s">
        <v>81</v>
      </c>
      <c r="AT295" t="s">
        <v>84</v>
      </c>
      <c r="AU295" t="s">
        <v>1204</v>
      </c>
      <c r="AW295" t="s">
        <v>85</v>
      </c>
      <c r="BA295" t="s">
        <v>1203</v>
      </c>
      <c r="BC295">
        <v>0</v>
      </c>
      <c r="BF295">
        <v>30</v>
      </c>
      <c r="BG295">
        <v>0</v>
      </c>
    </row>
    <row r="296" spans="1:61" x14ac:dyDescent="0.25">
      <c r="A296">
        <v>18</v>
      </c>
      <c r="B296" t="s">
        <v>1195</v>
      </c>
      <c r="C296" t="s">
        <v>1196</v>
      </c>
      <c r="D296" t="s">
        <v>1197</v>
      </c>
      <c r="E296" t="s">
        <v>64</v>
      </c>
      <c r="F296" t="s">
        <v>86</v>
      </c>
      <c r="G296">
        <v>0.02</v>
      </c>
      <c r="H296">
        <f t="shared" si="40"/>
        <v>0.83</v>
      </c>
      <c r="I296" s="1">
        <v>33178</v>
      </c>
      <c r="J296" t="s">
        <v>1198</v>
      </c>
      <c r="K296" t="s">
        <v>1038</v>
      </c>
      <c r="L296" t="s">
        <v>1199</v>
      </c>
      <c r="M296" t="s">
        <v>144</v>
      </c>
      <c r="N296">
        <v>50</v>
      </c>
      <c r="O296" t="s">
        <v>85</v>
      </c>
      <c r="P296" t="s">
        <v>89</v>
      </c>
      <c r="Q296" t="s">
        <v>1200</v>
      </c>
      <c r="R296" t="s">
        <v>71</v>
      </c>
      <c r="S296" t="s">
        <v>72</v>
      </c>
      <c r="T296" t="s">
        <v>72</v>
      </c>
      <c r="U296" t="s">
        <v>71</v>
      </c>
      <c r="V296">
        <v>3000</v>
      </c>
      <c r="W296">
        <v>10</v>
      </c>
      <c r="X296">
        <v>10</v>
      </c>
      <c r="AA296">
        <v>30</v>
      </c>
      <c r="AC296" t="b">
        <f t="shared" si="41"/>
        <v>1</v>
      </c>
      <c r="AD296" t="s">
        <v>1201</v>
      </c>
      <c r="AF296" t="s">
        <v>74</v>
      </c>
      <c r="AG296" t="s">
        <v>896</v>
      </c>
      <c r="AH296" t="s">
        <v>76</v>
      </c>
      <c r="AI296" t="s">
        <v>77</v>
      </c>
      <c r="AL296" t="s">
        <v>133</v>
      </c>
      <c r="AM296" t="s">
        <v>134</v>
      </c>
      <c r="AN296" t="s">
        <v>179</v>
      </c>
      <c r="AO296" t="s">
        <v>136</v>
      </c>
      <c r="AP296" t="s">
        <v>72</v>
      </c>
      <c r="AQ296">
        <v>2510</v>
      </c>
      <c r="AR296" t="s">
        <v>829</v>
      </c>
      <c r="AS296" t="s">
        <v>97</v>
      </c>
      <c r="AT296" t="s">
        <v>84</v>
      </c>
      <c r="AU296" t="s">
        <v>1205</v>
      </c>
      <c r="AW296" t="s">
        <v>85</v>
      </c>
      <c r="BA296" t="s">
        <v>1203</v>
      </c>
      <c r="BC296">
        <v>0</v>
      </c>
      <c r="BF296">
        <v>30</v>
      </c>
      <c r="BG296">
        <v>0</v>
      </c>
    </row>
    <row r="297" spans="1:61" x14ac:dyDescent="0.25">
      <c r="A297">
        <v>18</v>
      </c>
      <c r="B297" t="s">
        <v>1195</v>
      </c>
      <c r="C297" t="s">
        <v>1196</v>
      </c>
      <c r="D297" t="s">
        <v>1197</v>
      </c>
      <c r="E297" t="s">
        <v>64</v>
      </c>
      <c r="F297" t="s">
        <v>86</v>
      </c>
      <c r="G297">
        <v>0.02</v>
      </c>
      <c r="H297">
        <f t="shared" si="40"/>
        <v>0.83</v>
      </c>
      <c r="I297" s="1">
        <v>33178</v>
      </c>
      <c r="J297" t="s">
        <v>1198</v>
      </c>
      <c r="K297" t="s">
        <v>1038</v>
      </c>
      <c r="L297" t="s">
        <v>1199</v>
      </c>
      <c r="M297" t="s">
        <v>144</v>
      </c>
      <c r="N297">
        <v>50</v>
      </c>
      <c r="O297" t="s">
        <v>85</v>
      </c>
      <c r="P297" t="s">
        <v>89</v>
      </c>
      <c r="Q297" t="s">
        <v>1200</v>
      </c>
      <c r="R297" t="s">
        <v>71</v>
      </c>
      <c r="S297" t="s">
        <v>72</v>
      </c>
      <c r="T297" t="s">
        <v>72</v>
      </c>
      <c r="U297" t="s">
        <v>71</v>
      </c>
      <c r="V297">
        <v>3000</v>
      </c>
      <c r="W297">
        <v>10</v>
      </c>
      <c r="X297">
        <v>10</v>
      </c>
      <c r="AA297">
        <v>30</v>
      </c>
      <c r="AC297" t="b">
        <f t="shared" si="41"/>
        <v>1</v>
      </c>
      <c r="AD297" t="s">
        <v>1201</v>
      </c>
      <c r="AF297" t="s">
        <v>74</v>
      </c>
      <c r="AG297" t="s">
        <v>896</v>
      </c>
      <c r="AH297" t="s">
        <v>76</v>
      </c>
      <c r="AI297" t="s">
        <v>77</v>
      </c>
      <c r="AL297" t="s">
        <v>133</v>
      </c>
      <c r="AM297" t="s">
        <v>134</v>
      </c>
      <c r="AN297" t="s">
        <v>179</v>
      </c>
      <c r="AO297" t="s">
        <v>136</v>
      </c>
      <c r="AP297" t="s">
        <v>72</v>
      </c>
      <c r="AQ297">
        <v>2510</v>
      </c>
      <c r="AR297" t="s">
        <v>829</v>
      </c>
      <c r="AS297" t="s">
        <v>97</v>
      </c>
      <c r="AT297" t="s">
        <v>84</v>
      </c>
      <c r="AU297" t="s">
        <v>1205</v>
      </c>
      <c r="AW297" t="s">
        <v>85</v>
      </c>
      <c r="BA297" t="s">
        <v>1203</v>
      </c>
      <c r="BC297">
        <v>0</v>
      </c>
      <c r="BF297">
        <v>30</v>
      </c>
      <c r="BG297">
        <v>0</v>
      </c>
    </row>
    <row r="298" spans="1:61" x14ac:dyDescent="0.25">
      <c r="A298">
        <v>18</v>
      </c>
      <c r="B298" t="s">
        <v>1195</v>
      </c>
      <c r="C298" t="s">
        <v>1196</v>
      </c>
      <c r="D298" t="s">
        <v>1197</v>
      </c>
      <c r="E298" t="s">
        <v>64</v>
      </c>
      <c r="F298" t="s">
        <v>86</v>
      </c>
      <c r="G298">
        <v>0.02</v>
      </c>
      <c r="H298">
        <f t="shared" si="40"/>
        <v>0.83</v>
      </c>
      <c r="I298" s="1">
        <v>33178</v>
      </c>
      <c r="J298" t="s">
        <v>1198</v>
      </c>
      <c r="K298" t="s">
        <v>1038</v>
      </c>
      <c r="L298" t="s">
        <v>1199</v>
      </c>
      <c r="M298" t="s">
        <v>144</v>
      </c>
      <c r="N298">
        <v>50</v>
      </c>
      <c r="O298" t="s">
        <v>85</v>
      </c>
      <c r="P298" t="s">
        <v>89</v>
      </c>
      <c r="Q298" t="s">
        <v>1200</v>
      </c>
      <c r="R298" t="s">
        <v>71</v>
      </c>
      <c r="S298" t="s">
        <v>72</v>
      </c>
      <c r="T298" t="s">
        <v>72</v>
      </c>
      <c r="U298" t="s">
        <v>71</v>
      </c>
      <c r="V298">
        <v>3000</v>
      </c>
      <c r="W298">
        <v>10</v>
      </c>
      <c r="X298">
        <v>10</v>
      </c>
      <c r="AA298">
        <v>30</v>
      </c>
      <c r="AC298" t="b">
        <f t="shared" si="41"/>
        <v>1</v>
      </c>
      <c r="AD298" t="s">
        <v>1201</v>
      </c>
      <c r="AF298" t="s">
        <v>74</v>
      </c>
      <c r="AG298" t="s">
        <v>896</v>
      </c>
      <c r="AH298" t="s">
        <v>76</v>
      </c>
      <c r="AI298" t="s">
        <v>77</v>
      </c>
      <c r="AL298" t="s">
        <v>133</v>
      </c>
      <c r="AM298" t="s">
        <v>134</v>
      </c>
      <c r="AN298" t="s">
        <v>179</v>
      </c>
      <c r="AO298" t="s">
        <v>136</v>
      </c>
      <c r="AP298" t="s">
        <v>72</v>
      </c>
      <c r="AQ298">
        <v>2513</v>
      </c>
      <c r="AR298" t="s">
        <v>829</v>
      </c>
      <c r="AS298" t="s">
        <v>81</v>
      </c>
      <c r="AT298" t="s">
        <v>84</v>
      </c>
      <c r="AU298" t="s">
        <v>1205</v>
      </c>
      <c r="AW298" t="s">
        <v>85</v>
      </c>
      <c r="BA298" t="s">
        <v>1203</v>
      </c>
      <c r="BC298">
        <v>0</v>
      </c>
      <c r="BF298">
        <v>30</v>
      </c>
      <c r="BG298">
        <v>0</v>
      </c>
    </row>
    <row r="299" spans="1:61" x14ac:dyDescent="0.25">
      <c r="A299">
        <v>18</v>
      </c>
      <c r="B299" t="s">
        <v>1195</v>
      </c>
      <c r="C299" t="s">
        <v>1196</v>
      </c>
      <c r="D299" t="s">
        <v>1197</v>
      </c>
      <c r="E299" t="s">
        <v>64</v>
      </c>
      <c r="F299" t="s">
        <v>86</v>
      </c>
      <c r="G299">
        <v>0.02</v>
      </c>
      <c r="H299">
        <f t="shared" si="40"/>
        <v>0.83</v>
      </c>
      <c r="I299" s="1">
        <v>33178</v>
      </c>
      <c r="J299" t="s">
        <v>1198</v>
      </c>
      <c r="K299" t="s">
        <v>1038</v>
      </c>
      <c r="L299" t="s">
        <v>1199</v>
      </c>
      <c r="M299" t="s">
        <v>144</v>
      </c>
      <c r="N299">
        <v>50</v>
      </c>
      <c r="O299" t="s">
        <v>85</v>
      </c>
      <c r="P299" t="s">
        <v>89</v>
      </c>
      <c r="Q299" t="s">
        <v>1200</v>
      </c>
      <c r="R299" t="s">
        <v>71</v>
      </c>
      <c r="S299" t="s">
        <v>72</v>
      </c>
      <c r="T299" t="s">
        <v>72</v>
      </c>
      <c r="U299" t="s">
        <v>71</v>
      </c>
      <c r="V299">
        <v>3000</v>
      </c>
      <c r="W299">
        <v>10</v>
      </c>
      <c r="X299">
        <v>10</v>
      </c>
      <c r="AA299">
        <v>30</v>
      </c>
      <c r="AC299" t="b">
        <f t="shared" si="41"/>
        <v>1</v>
      </c>
      <c r="AD299" t="s">
        <v>1201</v>
      </c>
      <c r="AF299" t="s">
        <v>74</v>
      </c>
      <c r="AG299" t="s">
        <v>896</v>
      </c>
      <c r="AH299" t="s">
        <v>76</v>
      </c>
      <c r="AI299" t="s">
        <v>77</v>
      </c>
      <c r="AL299" t="s">
        <v>133</v>
      </c>
      <c r="AM299" t="s">
        <v>134</v>
      </c>
      <c r="AN299" t="s">
        <v>179</v>
      </c>
      <c r="AO299" t="s">
        <v>136</v>
      </c>
      <c r="AP299" t="s">
        <v>72</v>
      </c>
      <c r="AQ299">
        <v>2513</v>
      </c>
      <c r="AR299" t="s">
        <v>829</v>
      </c>
      <c r="AS299" t="s">
        <v>81</v>
      </c>
      <c r="AT299" t="s">
        <v>84</v>
      </c>
      <c r="AU299" t="s">
        <v>1205</v>
      </c>
      <c r="AW299" t="s">
        <v>85</v>
      </c>
      <c r="BA299" t="s">
        <v>1203</v>
      </c>
      <c r="BC299">
        <v>0</v>
      </c>
      <c r="BF299">
        <v>30</v>
      </c>
      <c r="BG299">
        <v>0</v>
      </c>
    </row>
    <row r="300" spans="1:61" x14ac:dyDescent="0.25">
      <c r="A300">
        <v>18</v>
      </c>
      <c r="B300" t="s">
        <v>1195</v>
      </c>
      <c r="C300" t="s">
        <v>1196</v>
      </c>
      <c r="D300" t="s">
        <v>1197</v>
      </c>
      <c r="E300" t="s">
        <v>64</v>
      </c>
      <c r="F300" t="s">
        <v>86</v>
      </c>
      <c r="G300">
        <v>0.02</v>
      </c>
      <c r="H300">
        <f t="shared" si="40"/>
        <v>0.83</v>
      </c>
      <c r="I300" s="1">
        <v>33178</v>
      </c>
      <c r="J300" t="s">
        <v>1198</v>
      </c>
      <c r="K300" t="s">
        <v>1038</v>
      </c>
      <c r="L300" t="s">
        <v>1199</v>
      </c>
      <c r="M300" t="s">
        <v>144</v>
      </c>
      <c r="N300">
        <v>50</v>
      </c>
      <c r="O300" t="s">
        <v>85</v>
      </c>
      <c r="P300" t="s">
        <v>89</v>
      </c>
      <c r="Q300" t="s">
        <v>1200</v>
      </c>
      <c r="R300" t="s">
        <v>71</v>
      </c>
      <c r="S300" t="s">
        <v>72</v>
      </c>
      <c r="T300" t="s">
        <v>72</v>
      </c>
      <c r="U300" t="s">
        <v>71</v>
      </c>
      <c r="V300">
        <v>3000</v>
      </c>
      <c r="W300">
        <v>10</v>
      </c>
      <c r="X300">
        <v>10</v>
      </c>
      <c r="AA300">
        <v>30</v>
      </c>
      <c r="AC300" t="b">
        <f t="shared" si="41"/>
        <v>1</v>
      </c>
      <c r="AD300" t="s">
        <v>1201</v>
      </c>
      <c r="AF300" t="s">
        <v>74</v>
      </c>
      <c r="AG300" t="s">
        <v>896</v>
      </c>
      <c r="AH300" t="s">
        <v>76</v>
      </c>
      <c r="AI300" t="s">
        <v>77</v>
      </c>
      <c r="AL300" t="s">
        <v>133</v>
      </c>
      <c r="AM300" t="s">
        <v>134</v>
      </c>
      <c r="AN300" t="s">
        <v>179</v>
      </c>
      <c r="AO300" t="s">
        <v>136</v>
      </c>
      <c r="AP300" t="s">
        <v>72</v>
      </c>
      <c r="AQ300">
        <v>2512</v>
      </c>
      <c r="AR300" t="s">
        <v>829</v>
      </c>
      <c r="AS300" t="s">
        <v>81</v>
      </c>
      <c r="AT300" t="s">
        <v>84</v>
      </c>
      <c r="AU300" t="s">
        <v>1202</v>
      </c>
      <c r="AW300" t="s">
        <v>85</v>
      </c>
      <c r="BA300" t="s">
        <v>1203</v>
      </c>
      <c r="BC300">
        <v>0</v>
      </c>
      <c r="BF300">
        <v>30</v>
      </c>
      <c r="BG300">
        <v>0</v>
      </c>
    </row>
    <row r="301" spans="1:61" x14ac:dyDescent="0.25">
      <c r="A301">
        <v>18</v>
      </c>
      <c r="B301" t="s">
        <v>1195</v>
      </c>
      <c r="C301" t="s">
        <v>1196</v>
      </c>
      <c r="D301" t="s">
        <v>1197</v>
      </c>
      <c r="E301" t="s">
        <v>64</v>
      </c>
      <c r="F301" t="s">
        <v>86</v>
      </c>
      <c r="G301">
        <v>0.02</v>
      </c>
      <c r="H301">
        <f t="shared" si="40"/>
        <v>0.83</v>
      </c>
      <c r="I301" s="1">
        <v>33178</v>
      </c>
      <c r="J301" t="s">
        <v>1198</v>
      </c>
      <c r="K301" t="s">
        <v>1038</v>
      </c>
      <c r="L301" t="s">
        <v>1199</v>
      </c>
      <c r="M301" t="s">
        <v>144</v>
      </c>
      <c r="N301">
        <v>50</v>
      </c>
      <c r="O301" t="s">
        <v>85</v>
      </c>
      <c r="P301" t="s">
        <v>89</v>
      </c>
      <c r="Q301" t="s">
        <v>1200</v>
      </c>
      <c r="R301" t="s">
        <v>71</v>
      </c>
      <c r="S301" t="s">
        <v>72</v>
      </c>
      <c r="T301" t="s">
        <v>72</v>
      </c>
      <c r="U301" t="s">
        <v>71</v>
      </c>
      <c r="V301">
        <v>3000</v>
      </c>
      <c r="W301">
        <v>10</v>
      </c>
      <c r="X301">
        <v>10</v>
      </c>
      <c r="AA301">
        <v>30</v>
      </c>
      <c r="AC301" t="b">
        <f t="shared" si="41"/>
        <v>1</v>
      </c>
      <c r="AD301" t="s">
        <v>1201</v>
      </c>
      <c r="AF301" t="s">
        <v>74</v>
      </c>
      <c r="AG301" t="s">
        <v>896</v>
      </c>
      <c r="AH301" t="s">
        <v>76</v>
      </c>
      <c r="AI301" t="s">
        <v>77</v>
      </c>
      <c r="AL301" t="s">
        <v>133</v>
      </c>
      <c r="AM301" t="s">
        <v>134</v>
      </c>
      <c r="AN301" t="s">
        <v>179</v>
      </c>
      <c r="AO301" t="s">
        <v>136</v>
      </c>
      <c r="AP301" t="s">
        <v>72</v>
      </c>
      <c r="AQ301">
        <v>2512</v>
      </c>
      <c r="AR301" t="s">
        <v>829</v>
      </c>
      <c r="AS301" t="s">
        <v>81</v>
      </c>
      <c r="AT301" t="s">
        <v>84</v>
      </c>
      <c r="AU301" t="s">
        <v>1202</v>
      </c>
      <c r="AW301" t="s">
        <v>85</v>
      </c>
      <c r="BA301" t="s">
        <v>1203</v>
      </c>
      <c r="BC301">
        <v>0</v>
      </c>
      <c r="BF301">
        <v>30</v>
      </c>
      <c r="BG301">
        <v>0</v>
      </c>
    </row>
    <row r="302" spans="1:61" x14ac:dyDescent="0.25">
      <c r="A302">
        <v>18</v>
      </c>
      <c r="B302" t="s">
        <v>1195</v>
      </c>
      <c r="C302" t="s">
        <v>1196</v>
      </c>
      <c r="D302" t="s">
        <v>1197</v>
      </c>
      <c r="E302" t="s">
        <v>64</v>
      </c>
      <c r="F302" t="s">
        <v>86</v>
      </c>
      <c r="G302">
        <v>0.02</v>
      </c>
      <c r="H302">
        <f t="shared" si="40"/>
        <v>0.83</v>
      </c>
      <c r="I302" s="1">
        <v>33178</v>
      </c>
      <c r="J302" t="s">
        <v>1198</v>
      </c>
      <c r="K302" t="s">
        <v>1038</v>
      </c>
      <c r="L302" t="s">
        <v>1199</v>
      </c>
      <c r="M302" t="s">
        <v>144</v>
      </c>
      <c r="N302">
        <v>50</v>
      </c>
      <c r="O302" t="s">
        <v>85</v>
      </c>
      <c r="P302" t="s">
        <v>89</v>
      </c>
      <c r="Q302" t="s">
        <v>1200</v>
      </c>
      <c r="R302" t="s">
        <v>71</v>
      </c>
      <c r="S302" t="s">
        <v>72</v>
      </c>
      <c r="T302" t="s">
        <v>72</v>
      </c>
      <c r="U302" t="s">
        <v>71</v>
      </c>
      <c r="V302">
        <v>3000</v>
      </c>
      <c r="W302">
        <v>10</v>
      </c>
      <c r="X302">
        <v>10</v>
      </c>
      <c r="AA302">
        <v>30</v>
      </c>
      <c r="AC302" t="b">
        <f t="shared" si="41"/>
        <v>1</v>
      </c>
      <c r="AD302" t="s">
        <v>1201</v>
      </c>
      <c r="AF302" t="s">
        <v>74</v>
      </c>
      <c r="AG302" t="s">
        <v>896</v>
      </c>
      <c r="AH302" t="s">
        <v>76</v>
      </c>
      <c r="AI302" t="s">
        <v>77</v>
      </c>
      <c r="AL302" t="s">
        <v>133</v>
      </c>
      <c r="AM302" t="s">
        <v>134</v>
      </c>
      <c r="AN302" t="s">
        <v>647</v>
      </c>
      <c r="AO302" t="s">
        <v>81</v>
      </c>
      <c r="AP302" t="s">
        <v>72</v>
      </c>
      <c r="AQ302">
        <v>2514</v>
      </c>
      <c r="AR302" t="s">
        <v>648</v>
      </c>
      <c r="AS302" t="s">
        <v>81</v>
      </c>
      <c r="AT302" t="s">
        <v>138</v>
      </c>
      <c r="AU302" t="s">
        <v>1206</v>
      </c>
      <c r="AV302" t="s">
        <v>140</v>
      </c>
      <c r="AW302" t="s">
        <v>85</v>
      </c>
      <c r="AX302" t="s">
        <v>1207</v>
      </c>
      <c r="BA302" t="s">
        <v>1203</v>
      </c>
      <c r="BC302">
        <v>0</v>
      </c>
      <c r="BF302">
        <v>20</v>
      </c>
      <c r="BH302">
        <v>15.68</v>
      </c>
      <c r="BI302">
        <v>0.54</v>
      </c>
    </row>
    <row r="303" spans="1:61" x14ac:dyDescent="0.25">
      <c r="A303">
        <v>18</v>
      </c>
      <c r="B303" t="s">
        <v>1195</v>
      </c>
      <c r="C303" t="s">
        <v>1196</v>
      </c>
      <c r="D303" t="s">
        <v>1197</v>
      </c>
      <c r="E303" t="s">
        <v>64</v>
      </c>
      <c r="F303" t="s">
        <v>86</v>
      </c>
      <c r="G303">
        <v>0.02</v>
      </c>
      <c r="H303">
        <f t="shared" si="40"/>
        <v>0.83</v>
      </c>
      <c r="I303" s="1">
        <v>33178</v>
      </c>
      <c r="J303" t="s">
        <v>1198</v>
      </c>
      <c r="K303" t="s">
        <v>1038</v>
      </c>
      <c r="L303" t="s">
        <v>1199</v>
      </c>
      <c r="M303" t="s">
        <v>144</v>
      </c>
      <c r="N303">
        <v>50</v>
      </c>
      <c r="O303" t="s">
        <v>85</v>
      </c>
      <c r="P303" t="s">
        <v>89</v>
      </c>
      <c r="Q303" t="s">
        <v>1200</v>
      </c>
      <c r="R303" t="s">
        <v>71</v>
      </c>
      <c r="S303" t="s">
        <v>72</v>
      </c>
      <c r="T303" t="s">
        <v>72</v>
      </c>
      <c r="U303" t="s">
        <v>71</v>
      </c>
      <c r="V303">
        <v>3000</v>
      </c>
      <c r="W303">
        <v>10</v>
      </c>
      <c r="X303">
        <v>10</v>
      </c>
      <c r="AA303">
        <v>30</v>
      </c>
      <c r="AC303" t="b">
        <f t="shared" si="41"/>
        <v>1</v>
      </c>
      <c r="AD303" t="s">
        <v>1201</v>
      </c>
      <c r="AF303" t="s">
        <v>74</v>
      </c>
      <c r="AG303" t="s">
        <v>896</v>
      </c>
      <c r="AH303" t="s">
        <v>76</v>
      </c>
      <c r="AI303" t="s">
        <v>77</v>
      </c>
      <c r="AL303" t="s">
        <v>133</v>
      </c>
      <c r="AM303" t="s">
        <v>134</v>
      </c>
      <c r="AN303" t="s">
        <v>647</v>
      </c>
      <c r="AO303" t="s">
        <v>81</v>
      </c>
      <c r="AP303" t="s">
        <v>72</v>
      </c>
      <c r="AQ303">
        <v>2514</v>
      </c>
      <c r="AR303" t="s">
        <v>648</v>
      </c>
      <c r="AS303" t="s">
        <v>81</v>
      </c>
      <c r="AT303" t="s">
        <v>138</v>
      </c>
      <c r="AU303" t="s">
        <v>1206</v>
      </c>
      <c r="AV303" t="s">
        <v>140</v>
      </c>
      <c r="AW303" t="s">
        <v>85</v>
      </c>
      <c r="AX303" t="s">
        <v>1207</v>
      </c>
      <c r="BA303" t="s">
        <v>1203</v>
      </c>
      <c r="BC303">
        <v>0</v>
      </c>
      <c r="BF303">
        <v>20</v>
      </c>
      <c r="BH303">
        <v>15.82</v>
      </c>
      <c r="BI303">
        <v>0.49</v>
      </c>
    </row>
    <row r="304" spans="1:61" x14ac:dyDescent="0.25">
      <c r="A304">
        <v>18</v>
      </c>
      <c r="B304" t="s">
        <v>1195</v>
      </c>
      <c r="C304" t="s">
        <v>1196</v>
      </c>
      <c r="D304" t="s">
        <v>1197</v>
      </c>
      <c r="E304" t="s">
        <v>64</v>
      </c>
      <c r="F304" t="s">
        <v>86</v>
      </c>
      <c r="G304">
        <v>0.02</v>
      </c>
      <c r="H304">
        <f t="shared" si="40"/>
        <v>0.83</v>
      </c>
      <c r="I304" s="1">
        <v>33178</v>
      </c>
      <c r="J304" t="s">
        <v>1198</v>
      </c>
      <c r="K304" t="s">
        <v>1038</v>
      </c>
      <c r="L304" t="s">
        <v>1199</v>
      </c>
      <c r="M304" t="s">
        <v>144</v>
      </c>
      <c r="N304">
        <v>50</v>
      </c>
      <c r="O304" t="s">
        <v>85</v>
      </c>
      <c r="P304" t="s">
        <v>89</v>
      </c>
      <c r="Q304" t="s">
        <v>1200</v>
      </c>
      <c r="R304" t="s">
        <v>71</v>
      </c>
      <c r="S304" t="s">
        <v>72</v>
      </c>
      <c r="T304" t="s">
        <v>72</v>
      </c>
      <c r="U304" t="s">
        <v>71</v>
      </c>
      <c r="V304">
        <v>3000</v>
      </c>
      <c r="W304">
        <v>10</v>
      </c>
      <c r="X304">
        <v>10</v>
      </c>
      <c r="AA304">
        <v>30</v>
      </c>
      <c r="AC304" t="b">
        <f t="shared" si="41"/>
        <v>1</v>
      </c>
      <c r="AD304" t="s">
        <v>1201</v>
      </c>
      <c r="AF304" t="s">
        <v>74</v>
      </c>
      <c r="AG304" t="s">
        <v>896</v>
      </c>
      <c r="AH304" t="s">
        <v>76</v>
      </c>
      <c r="AI304" t="s">
        <v>77</v>
      </c>
      <c r="AL304" t="s">
        <v>133</v>
      </c>
      <c r="AM304" t="s">
        <v>134</v>
      </c>
      <c r="AN304" t="s">
        <v>647</v>
      </c>
      <c r="AO304" t="s">
        <v>81</v>
      </c>
      <c r="AP304" t="s">
        <v>72</v>
      </c>
      <c r="AQ304">
        <v>288</v>
      </c>
      <c r="AR304" t="s">
        <v>648</v>
      </c>
      <c r="AS304" t="s">
        <v>81</v>
      </c>
      <c r="AT304" t="s">
        <v>138</v>
      </c>
      <c r="AU304" t="s">
        <v>1208</v>
      </c>
      <c r="AV304" t="s">
        <v>140</v>
      </c>
      <c r="AW304" t="s">
        <v>85</v>
      </c>
      <c r="AX304" t="s">
        <v>1209</v>
      </c>
      <c r="BA304" t="s">
        <v>1203</v>
      </c>
      <c r="BC304">
        <v>0</v>
      </c>
      <c r="BF304">
        <v>20</v>
      </c>
      <c r="BH304">
        <v>47.25</v>
      </c>
      <c r="BI304">
        <v>1.92</v>
      </c>
    </row>
    <row r="305" spans="1:61" x14ac:dyDescent="0.25">
      <c r="A305">
        <v>18</v>
      </c>
      <c r="B305" t="s">
        <v>1195</v>
      </c>
      <c r="C305" t="s">
        <v>1196</v>
      </c>
      <c r="D305" t="s">
        <v>1197</v>
      </c>
      <c r="E305" t="s">
        <v>64</v>
      </c>
      <c r="F305" t="s">
        <v>86</v>
      </c>
      <c r="G305">
        <v>0.02</v>
      </c>
      <c r="H305">
        <f t="shared" si="40"/>
        <v>0.83</v>
      </c>
      <c r="I305" s="1">
        <v>33178</v>
      </c>
      <c r="J305" t="s">
        <v>1198</v>
      </c>
      <c r="K305" t="s">
        <v>1038</v>
      </c>
      <c r="L305" t="s">
        <v>1199</v>
      </c>
      <c r="M305" t="s">
        <v>144</v>
      </c>
      <c r="N305">
        <v>50</v>
      </c>
      <c r="O305" t="s">
        <v>85</v>
      </c>
      <c r="P305" t="s">
        <v>89</v>
      </c>
      <c r="Q305" t="s">
        <v>1200</v>
      </c>
      <c r="R305" t="s">
        <v>71</v>
      </c>
      <c r="S305" t="s">
        <v>72</v>
      </c>
      <c r="T305" t="s">
        <v>72</v>
      </c>
      <c r="U305" t="s">
        <v>71</v>
      </c>
      <c r="V305">
        <v>3000</v>
      </c>
      <c r="W305">
        <v>10</v>
      </c>
      <c r="X305">
        <v>10</v>
      </c>
      <c r="AA305">
        <v>30</v>
      </c>
      <c r="AC305" t="b">
        <f t="shared" si="41"/>
        <v>1</v>
      </c>
      <c r="AD305" t="s">
        <v>1201</v>
      </c>
      <c r="AF305" t="s">
        <v>74</v>
      </c>
      <c r="AG305" t="s">
        <v>896</v>
      </c>
      <c r="AH305" t="s">
        <v>76</v>
      </c>
      <c r="AI305" t="s">
        <v>77</v>
      </c>
      <c r="AL305" t="s">
        <v>133</v>
      </c>
      <c r="AM305" t="s">
        <v>134</v>
      </c>
      <c r="AN305" t="s">
        <v>647</v>
      </c>
      <c r="AO305" t="s">
        <v>81</v>
      </c>
      <c r="AP305" t="s">
        <v>72</v>
      </c>
      <c r="AQ305">
        <v>288</v>
      </c>
      <c r="AR305" t="s">
        <v>648</v>
      </c>
      <c r="AS305" t="s">
        <v>81</v>
      </c>
      <c r="AT305" t="s">
        <v>138</v>
      </c>
      <c r="AU305" t="s">
        <v>1208</v>
      </c>
      <c r="AV305" t="s">
        <v>140</v>
      </c>
      <c r="AW305" t="s">
        <v>85</v>
      </c>
      <c r="AX305" t="s">
        <v>1209</v>
      </c>
      <c r="BA305" t="s">
        <v>1203</v>
      </c>
      <c r="BC305">
        <v>0</v>
      </c>
      <c r="BF305">
        <v>20</v>
      </c>
      <c r="BH305">
        <v>47.3</v>
      </c>
      <c r="BI305">
        <v>1.49</v>
      </c>
    </row>
    <row r="306" spans="1:61" x14ac:dyDescent="0.25">
      <c r="A306">
        <v>254</v>
      </c>
      <c r="B306" t="s">
        <v>1210</v>
      </c>
      <c r="C306" t="s">
        <v>1211</v>
      </c>
      <c r="D306" t="s">
        <v>1212</v>
      </c>
      <c r="E306" t="s">
        <v>64</v>
      </c>
      <c r="F306" t="s">
        <v>86</v>
      </c>
      <c r="G306">
        <v>2E-3</v>
      </c>
      <c r="H306">
        <f t="shared" si="40"/>
        <v>1</v>
      </c>
      <c r="I306" s="1">
        <v>33420</v>
      </c>
      <c r="J306" t="s">
        <v>1213</v>
      </c>
      <c r="K306" t="s">
        <v>1214</v>
      </c>
      <c r="L306" t="s">
        <v>1215</v>
      </c>
      <c r="M306" t="s">
        <v>88</v>
      </c>
      <c r="N306">
        <v>2</v>
      </c>
      <c r="O306" t="s">
        <v>85</v>
      </c>
      <c r="P306" t="s">
        <v>89</v>
      </c>
      <c r="Q306" t="s">
        <v>1216</v>
      </c>
      <c r="R306" t="s">
        <v>71</v>
      </c>
      <c r="S306" t="s">
        <v>72</v>
      </c>
      <c r="T306" t="s">
        <v>89</v>
      </c>
      <c r="U306" t="s">
        <v>71</v>
      </c>
      <c r="V306">
        <v>1000</v>
      </c>
      <c r="X306">
        <v>10</v>
      </c>
      <c r="Y306">
        <v>10</v>
      </c>
      <c r="Z306">
        <v>10</v>
      </c>
      <c r="AC306" t="b">
        <f t="shared" si="41"/>
        <v>1</v>
      </c>
      <c r="AF306" t="s">
        <v>176</v>
      </c>
      <c r="AH306" t="s">
        <v>177</v>
      </c>
      <c r="AI306" t="s">
        <v>132</v>
      </c>
      <c r="AM306" t="s">
        <v>205</v>
      </c>
      <c r="AN306" t="s">
        <v>381</v>
      </c>
      <c r="AO306" t="s">
        <v>136</v>
      </c>
      <c r="AP306" t="s">
        <v>72</v>
      </c>
      <c r="AQ306">
        <v>619</v>
      </c>
      <c r="AR306" t="s">
        <v>93</v>
      </c>
      <c r="AS306" t="s">
        <v>136</v>
      </c>
      <c r="AT306" t="s">
        <v>84</v>
      </c>
      <c r="AU306" t="s">
        <v>1216</v>
      </c>
      <c r="BA306" t="s">
        <v>1217</v>
      </c>
    </row>
    <row r="307" spans="1:61" x14ac:dyDescent="0.25">
      <c r="A307">
        <v>80</v>
      </c>
      <c r="B307" t="s">
        <v>1218</v>
      </c>
      <c r="C307" t="s">
        <v>1219</v>
      </c>
      <c r="D307" t="s">
        <v>1220</v>
      </c>
      <c r="E307" t="s">
        <v>184</v>
      </c>
      <c r="F307" t="s">
        <v>65</v>
      </c>
      <c r="G307">
        <v>0.31</v>
      </c>
      <c r="J307" t="s">
        <v>185</v>
      </c>
      <c r="K307" t="s">
        <v>1221</v>
      </c>
      <c r="L307" t="s">
        <v>1222</v>
      </c>
      <c r="P307" t="s">
        <v>112</v>
      </c>
      <c r="Q307" t="s">
        <v>1223</v>
      </c>
      <c r="R307" t="s">
        <v>89</v>
      </c>
      <c r="S307" t="s">
        <v>72</v>
      </c>
      <c r="T307" t="s">
        <v>189</v>
      </c>
      <c r="U307" t="s">
        <v>73</v>
      </c>
      <c r="AF307" t="s">
        <v>91</v>
      </c>
      <c r="AG307" t="s">
        <v>296</v>
      </c>
      <c r="AH307" t="s">
        <v>76</v>
      </c>
      <c r="AI307" t="s">
        <v>304</v>
      </c>
      <c r="AL307" t="s">
        <v>1224</v>
      </c>
      <c r="AM307" t="s">
        <v>134</v>
      </c>
      <c r="AN307" t="s">
        <v>392</v>
      </c>
      <c r="AO307" t="s">
        <v>136</v>
      </c>
      <c r="AP307" t="s">
        <v>72</v>
      </c>
      <c r="AQ307">
        <v>2670</v>
      </c>
      <c r="AR307" t="s">
        <v>83</v>
      </c>
      <c r="AS307" t="s">
        <v>81</v>
      </c>
      <c r="AT307" t="s">
        <v>84</v>
      </c>
      <c r="AU307" t="s">
        <v>1223</v>
      </c>
      <c r="AW307" t="s">
        <v>121</v>
      </c>
      <c r="AY307" t="s">
        <v>85</v>
      </c>
      <c r="BC307">
        <v>0</v>
      </c>
      <c r="BD307">
        <v>0</v>
      </c>
      <c r="BF307">
        <v>31</v>
      </c>
      <c r="BG307">
        <v>11</v>
      </c>
    </row>
    <row r="308" spans="1:61" x14ac:dyDescent="0.25">
      <c r="A308">
        <v>80</v>
      </c>
      <c r="B308" t="s">
        <v>1218</v>
      </c>
      <c r="C308" t="s">
        <v>1219</v>
      </c>
      <c r="D308" t="s">
        <v>1220</v>
      </c>
      <c r="E308" t="s">
        <v>279</v>
      </c>
      <c r="F308" t="s">
        <v>280</v>
      </c>
      <c r="G308">
        <v>2E-3</v>
      </c>
      <c r="H308">
        <f t="shared" ref="H308:H310" si="42">ROUND(N308/V308/G308,2)</f>
        <v>1</v>
      </c>
      <c r="J308" t="s">
        <v>1225</v>
      </c>
      <c r="K308" t="s">
        <v>1017</v>
      </c>
      <c r="L308" t="s">
        <v>1226</v>
      </c>
      <c r="M308" t="s">
        <v>144</v>
      </c>
      <c r="N308">
        <v>0.2</v>
      </c>
      <c r="O308" t="s">
        <v>306</v>
      </c>
      <c r="P308" t="s">
        <v>89</v>
      </c>
      <c r="Q308" t="s">
        <v>1227</v>
      </c>
      <c r="R308" t="s">
        <v>89</v>
      </c>
      <c r="S308" t="s">
        <v>72</v>
      </c>
      <c r="T308" t="s">
        <v>72</v>
      </c>
      <c r="U308" t="s">
        <v>71</v>
      </c>
      <c r="V308">
        <v>100</v>
      </c>
      <c r="W308">
        <v>10</v>
      </c>
      <c r="X308">
        <v>10</v>
      </c>
      <c r="AC308" t="b">
        <f t="shared" ref="AC308:AC310" si="43">IF(PRODUCT(W308:AB308)=V308,TRUE,IF(PRODUCT(W308:AB308)/3=V308/(10/3),TRUE,IF(PRODUCT(W308:AB308)/9=V308/10,TRUE,IF(PRODUCT(W308:AB308)/27=V308/(100/3),TRUE,FALSE))))</f>
        <v>1</v>
      </c>
      <c r="AF308" t="s">
        <v>754</v>
      </c>
      <c r="AG308" t="s">
        <v>755</v>
      </c>
      <c r="AH308" t="s">
        <v>76</v>
      </c>
      <c r="AI308" t="s">
        <v>132</v>
      </c>
      <c r="AL308" t="s">
        <v>168</v>
      </c>
      <c r="AM308" t="s">
        <v>169</v>
      </c>
      <c r="AN308" t="s">
        <v>647</v>
      </c>
      <c r="AO308" t="s">
        <v>136</v>
      </c>
      <c r="AP308" t="s">
        <v>376</v>
      </c>
      <c r="AQ308">
        <v>4429</v>
      </c>
      <c r="AR308" t="s">
        <v>648</v>
      </c>
      <c r="AS308" t="s">
        <v>136</v>
      </c>
      <c r="AT308" t="s">
        <v>138</v>
      </c>
      <c r="AU308" t="s">
        <v>1228</v>
      </c>
      <c r="BA308" t="s">
        <v>1229</v>
      </c>
    </row>
    <row r="309" spans="1:61" x14ac:dyDescent="0.25">
      <c r="A309">
        <v>80</v>
      </c>
      <c r="B309" t="s">
        <v>1218</v>
      </c>
      <c r="C309" t="s">
        <v>1219</v>
      </c>
      <c r="D309" t="s">
        <v>1220</v>
      </c>
      <c r="E309" t="s">
        <v>64</v>
      </c>
      <c r="F309" t="s">
        <v>86</v>
      </c>
      <c r="G309">
        <v>2E-3</v>
      </c>
      <c r="H309">
        <f t="shared" si="42"/>
        <v>1</v>
      </c>
      <c r="I309" s="1">
        <v>34001</v>
      </c>
      <c r="J309" t="s">
        <v>1230</v>
      </c>
      <c r="K309" t="s">
        <v>1103</v>
      </c>
      <c r="L309" t="s">
        <v>1231</v>
      </c>
      <c r="M309" t="s">
        <v>144</v>
      </c>
      <c r="N309">
        <v>0.2</v>
      </c>
      <c r="O309" t="s">
        <v>85</v>
      </c>
      <c r="P309" t="s">
        <v>89</v>
      </c>
      <c r="Q309" t="s">
        <v>1232</v>
      </c>
      <c r="R309" t="s">
        <v>71</v>
      </c>
      <c r="S309" t="s">
        <v>72</v>
      </c>
      <c r="T309" t="s">
        <v>72</v>
      </c>
      <c r="U309" t="s">
        <v>73</v>
      </c>
      <c r="V309">
        <v>100</v>
      </c>
      <c r="W309">
        <v>10</v>
      </c>
      <c r="X309">
        <v>10</v>
      </c>
      <c r="AC309" t="b">
        <f t="shared" si="43"/>
        <v>1</v>
      </c>
      <c r="AF309" t="s">
        <v>754</v>
      </c>
      <c r="AG309" t="s">
        <v>755</v>
      </c>
      <c r="AH309" t="s">
        <v>76</v>
      </c>
      <c r="AI309" t="s">
        <v>132</v>
      </c>
      <c r="AL309" t="s">
        <v>147</v>
      </c>
      <c r="AM309" t="s">
        <v>148</v>
      </c>
      <c r="AN309" t="s">
        <v>179</v>
      </c>
      <c r="AO309" t="s">
        <v>136</v>
      </c>
      <c r="AP309" t="s">
        <v>72</v>
      </c>
      <c r="AQ309">
        <v>477</v>
      </c>
      <c r="AR309" t="s">
        <v>180</v>
      </c>
      <c r="AS309" t="s">
        <v>136</v>
      </c>
      <c r="AT309" t="s">
        <v>84</v>
      </c>
      <c r="AU309" t="s">
        <v>1233</v>
      </c>
      <c r="AW309" t="s">
        <v>85</v>
      </c>
      <c r="BA309" t="s">
        <v>1234</v>
      </c>
      <c r="BC309">
        <v>0</v>
      </c>
      <c r="BF309">
        <v>12</v>
      </c>
      <c r="BG309">
        <v>0</v>
      </c>
    </row>
    <row r="310" spans="1:61" x14ac:dyDescent="0.25">
      <c r="A310">
        <v>80</v>
      </c>
      <c r="B310" t="s">
        <v>1218</v>
      </c>
      <c r="C310" t="s">
        <v>1219</v>
      </c>
      <c r="D310" t="s">
        <v>1220</v>
      </c>
      <c r="E310" t="s">
        <v>64</v>
      </c>
      <c r="F310" t="s">
        <v>86</v>
      </c>
      <c r="G310">
        <v>2E-3</v>
      </c>
      <c r="H310">
        <f t="shared" si="42"/>
        <v>1</v>
      </c>
      <c r="I310" s="1">
        <v>34001</v>
      </c>
      <c r="J310" t="s">
        <v>1230</v>
      </c>
      <c r="K310" t="s">
        <v>1103</v>
      </c>
      <c r="L310" t="s">
        <v>1231</v>
      </c>
      <c r="M310" t="s">
        <v>144</v>
      </c>
      <c r="N310">
        <v>0.2</v>
      </c>
      <c r="O310" t="s">
        <v>85</v>
      </c>
      <c r="P310" t="s">
        <v>89</v>
      </c>
      <c r="Q310" t="s">
        <v>1232</v>
      </c>
      <c r="R310" t="s">
        <v>71</v>
      </c>
      <c r="S310" t="s">
        <v>72</v>
      </c>
      <c r="T310" t="s">
        <v>72</v>
      </c>
      <c r="U310" t="s">
        <v>73</v>
      </c>
      <c r="V310">
        <v>100</v>
      </c>
      <c r="W310">
        <v>10</v>
      </c>
      <c r="X310">
        <v>10</v>
      </c>
      <c r="AC310" t="b">
        <f t="shared" si="43"/>
        <v>1</v>
      </c>
      <c r="AF310" t="s">
        <v>754</v>
      </c>
      <c r="AG310" t="s">
        <v>755</v>
      </c>
      <c r="AH310" t="s">
        <v>76</v>
      </c>
      <c r="AI310" t="s">
        <v>132</v>
      </c>
      <c r="AL310" t="s">
        <v>147</v>
      </c>
      <c r="AM310" t="s">
        <v>148</v>
      </c>
      <c r="AN310" t="s">
        <v>647</v>
      </c>
      <c r="AO310" t="s">
        <v>136</v>
      </c>
      <c r="AP310" t="s">
        <v>72</v>
      </c>
      <c r="AQ310">
        <v>2152</v>
      </c>
      <c r="AR310" t="s">
        <v>648</v>
      </c>
      <c r="AS310" t="s">
        <v>81</v>
      </c>
      <c r="AU310" t="s">
        <v>1235</v>
      </c>
      <c r="AV310" t="s">
        <v>199</v>
      </c>
      <c r="AW310" t="s">
        <v>85</v>
      </c>
      <c r="AX310" t="s">
        <v>651</v>
      </c>
      <c r="BA310" t="s">
        <v>1236</v>
      </c>
      <c r="BC310">
        <v>0</v>
      </c>
      <c r="BF310">
        <v>6</v>
      </c>
      <c r="BH310">
        <v>0</v>
      </c>
      <c r="BI310">
        <v>0</v>
      </c>
    </row>
    <row r="311" spans="1:61" x14ac:dyDescent="0.25">
      <c r="A311">
        <v>80</v>
      </c>
      <c r="B311" t="s">
        <v>1218</v>
      </c>
      <c r="C311" t="s">
        <v>1219</v>
      </c>
      <c r="D311" t="s">
        <v>1220</v>
      </c>
      <c r="E311" t="s">
        <v>184</v>
      </c>
      <c r="F311" t="s">
        <v>101</v>
      </c>
      <c r="G311">
        <v>8.8999999999999995E-5</v>
      </c>
      <c r="J311" t="s">
        <v>185</v>
      </c>
      <c r="K311" t="s">
        <v>1221</v>
      </c>
      <c r="L311" t="s">
        <v>1222</v>
      </c>
      <c r="P311" t="s">
        <v>112</v>
      </c>
      <c r="Q311" t="s">
        <v>1223</v>
      </c>
      <c r="R311" t="s">
        <v>89</v>
      </c>
      <c r="S311" t="s">
        <v>175</v>
      </c>
      <c r="T311" t="s">
        <v>189</v>
      </c>
      <c r="U311" t="s">
        <v>73</v>
      </c>
      <c r="AF311" t="s">
        <v>91</v>
      </c>
      <c r="AG311" t="s">
        <v>296</v>
      </c>
      <c r="AH311" t="s">
        <v>76</v>
      </c>
      <c r="AI311" t="s">
        <v>304</v>
      </c>
      <c r="AL311" t="s">
        <v>1224</v>
      </c>
      <c r="AM311" t="s">
        <v>134</v>
      </c>
      <c r="AN311" t="s">
        <v>392</v>
      </c>
      <c r="AO311" t="s">
        <v>136</v>
      </c>
      <c r="AP311" t="s">
        <v>72</v>
      </c>
      <c r="AQ311">
        <v>2673</v>
      </c>
      <c r="AR311" t="s">
        <v>83</v>
      </c>
      <c r="AS311" t="s">
        <v>81</v>
      </c>
      <c r="AT311" t="s">
        <v>84</v>
      </c>
      <c r="AU311" t="s">
        <v>1223</v>
      </c>
      <c r="BA311" t="s">
        <v>1237</v>
      </c>
    </row>
    <row r="312" spans="1:61" x14ac:dyDescent="0.25">
      <c r="A312">
        <v>80</v>
      </c>
      <c r="B312" t="s">
        <v>1218</v>
      </c>
      <c r="C312" t="s">
        <v>1219</v>
      </c>
      <c r="D312" t="s">
        <v>1220</v>
      </c>
      <c r="E312" t="s">
        <v>64</v>
      </c>
      <c r="F312" t="s">
        <v>86</v>
      </c>
      <c r="G312">
        <v>2E-3</v>
      </c>
      <c r="H312">
        <f t="shared" ref="H312:H321" si="44">ROUND(N312/V312/G312,2)</f>
        <v>1</v>
      </c>
      <c r="I312" s="1">
        <v>34001</v>
      </c>
      <c r="J312" t="s">
        <v>1230</v>
      </c>
      <c r="K312" t="s">
        <v>1103</v>
      </c>
      <c r="L312" t="s">
        <v>1231</v>
      </c>
      <c r="M312" t="s">
        <v>144</v>
      </c>
      <c r="N312">
        <v>0.2</v>
      </c>
      <c r="O312" t="s">
        <v>85</v>
      </c>
      <c r="P312" t="s">
        <v>89</v>
      </c>
      <c r="Q312" t="s">
        <v>1232</v>
      </c>
      <c r="R312" t="s">
        <v>71</v>
      </c>
      <c r="S312" t="s">
        <v>72</v>
      </c>
      <c r="T312" t="s">
        <v>72</v>
      </c>
      <c r="U312" t="s">
        <v>73</v>
      </c>
      <c r="V312">
        <v>100</v>
      </c>
      <c r="W312">
        <v>10</v>
      </c>
      <c r="X312">
        <v>10</v>
      </c>
      <c r="AC312" t="b">
        <f t="shared" ref="AC312:AC321" si="45">IF(PRODUCT(W312:AB312)=V312,TRUE,IF(PRODUCT(W312:AB312)/3=V312/(10/3),TRUE,IF(PRODUCT(W312:AB312)/9=V312/10,TRUE,IF(PRODUCT(W312:AB312)/27=V312/(100/3),TRUE,FALSE))))</f>
        <v>1</v>
      </c>
      <c r="AF312" t="s">
        <v>754</v>
      </c>
      <c r="AG312" t="s">
        <v>755</v>
      </c>
      <c r="AH312" t="s">
        <v>76</v>
      </c>
      <c r="AI312" t="s">
        <v>132</v>
      </c>
      <c r="AL312" t="s">
        <v>147</v>
      </c>
      <c r="AM312" t="s">
        <v>148</v>
      </c>
      <c r="AN312" t="s">
        <v>647</v>
      </c>
      <c r="AO312" t="s">
        <v>136</v>
      </c>
      <c r="AP312" t="s">
        <v>72</v>
      </c>
      <c r="AQ312">
        <v>432</v>
      </c>
      <c r="AR312" t="s">
        <v>648</v>
      </c>
      <c r="AS312" t="s">
        <v>97</v>
      </c>
      <c r="AT312" t="s">
        <v>138</v>
      </c>
      <c r="AU312" t="s">
        <v>1235</v>
      </c>
      <c r="AV312" t="s">
        <v>199</v>
      </c>
      <c r="AW312" t="s">
        <v>85</v>
      </c>
      <c r="AX312" t="s">
        <v>651</v>
      </c>
      <c r="BA312" t="s">
        <v>1236</v>
      </c>
      <c r="BC312">
        <v>0</v>
      </c>
      <c r="BF312">
        <v>6</v>
      </c>
      <c r="BH312">
        <v>0</v>
      </c>
      <c r="BI312">
        <v>0</v>
      </c>
    </row>
    <row r="313" spans="1:61" x14ac:dyDescent="0.25">
      <c r="A313">
        <v>80</v>
      </c>
      <c r="B313" t="s">
        <v>1218</v>
      </c>
      <c r="C313" t="s">
        <v>1219</v>
      </c>
      <c r="D313" t="s">
        <v>1220</v>
      </c>
      <c r="E313" t="s">
        <v>64</v>
      </c>
      <c r="F313" t="s">
        <v>86</v>
      </c>
      <c r="G313">
        <v>2E-3</v>
      </c>
      <c r="H313">
        <f t="shared" si="44"/>
        <v>1</v>
      </c>
      <c r="I313" s="1">
        <v>34001</v>
      </c>
      <c r="J313" t="s">
        <v>1230</v>
      </c>
      <c r="K313" t="s">
        <v>1103</v>
      </c>
      <c r="L313" t="s">
        <v>1231</v>
      </c>
      <c r="M313" t="s">
        <v>144</v>
      </c>
      <c r="N313">
        <v>0.2</v>
      </c>
      <c r="O313" t="s">
        <v>85</v>
      </c>
      <c r="P313" t="s">
        <v>89</v>
      </c>
      <c r="Q313" t="s">
        <v>1232</v>
      </c>
      <c r="R313" t="s">
        <v>71</v>
      </c>
      <c r="S313" t="s">
        <v>72</v>
      </c>
      <c r="T313" t="s">
        <v>72</v>
      </c>
      <c r="U313" t="s">
        <v>73</v>
      </c>
      <c r="V313">
        <v>100</v>
      </c>
      <c r="W313">
        <v>10</v>
      </c>
      <c r="X313">
        <v>10</v>
      </c>
      <c r="AC313" t="b">
        <f t="shared" si="45"/>
        <v>1</v>
      </c>
      <c r="AF313" t="s">
        <v>754</v>
      </c>
      <c r="AG313" t="s">
        <v>755</v>
      </c>
      <c r="AH313" t="s">
        <v>76</v>
      </c>
      <c r="AI313" t="s">
        <v>132</v>
      </c>
      <c r="AL313" t="s">
        <v>147</v>
      </c>
      <c r="AM313" t="s">
        <v>148</v>
      </c>
      <c r="AN313" t="s">
        <v>179</v>
      </c>
      <c r="AO313" t="s">
        <v>136</v>
      </c>
      <c r="AP313" t="s">
        <v>72</v>
      </c>
      <c r="AQ313">
        <v>478</v>
      </c>
      <c r="AR313" t="s">
        <v>93</v>
      </c>
      <c r="AS313" t="s">
        <v>136</v>
      </c>
      <c r="AT313" t="s">
        <v>84</v>
      </c>
      <c r="AU313" t="s">
        <v>1233</v>
      </c>
      <c r="BA313" t="s">
        <v>1238</v>
      </c>
    </row>
    <row r="314" spans="1:61" x14ac:dyDescent="0.25">
      <c r="A314">
        <v>80</v>
      </c>
      <c r="B314" t="s">
        <v>1218</v>
      </c>
      <c r="C314" t="s">
        <v>1219</v>
      </c>
      <c r="D314" t="s">
        <v>1220</v>
      </c>
      <c r="E314" t="s">
        <v>64</v>
      </c>
      <c r="F314" t="s">
        <v>86</v>
      </c>
      <c r="G314">
        <v>2E-3</v>
      </c>
      <c r="H314">
        <f t="shared" si="44"/>
        <v>1</v>
      </c>
      <c r="I314" s="1">
        <v>34001</v>
      </c>
      <c r="J314" t="s">
        <v>1230</v>
      </c>
      <c r="K314" t="s">
        <v>1103</v>
      </c>
      <c r="L314" t="s">
        <v>1231</v>
      </c>
      <c r="M314" t="s">
        <v>144</v>
      </c>
      <c r="N314">
        <v>0.2</v>
      </c>
      <c r="O314" t="s">
        <v>85</v>
      </c>
      <c r="P314" t="s">
        <v>89</v>
      </c>
      <c r="Q314" t="s">
        <v>1232</v>
      </c>
      <c r="R314" t="s">
        <v>71</v>
      </c>
      <c r="S314" t="s">
        <v>72</v>
      </c>
      <c r="T314" t="s">
        <v>72</v>
      </c>
      <c r="U314" t="s">
        <v>73</v>
      </c>
      <c r="V314">
        <v>100</v>
      </c>
      <c r="W314">
        <v>10</v>
      </c>
      <c r="X314">
        <v>10</v>
      </c>
      <c r="AC314" t="b">
        <f t="shared" si="45"/>
        <v>1</v>
      </c>
      <c r="AF314" t="s">
        <v>754</v>
      </c>
      <c r="AG314" t="s">
        <v>755</v>
      </c>
      <c r="AH314" t="s">
        <v>76</v>
      </c>
      <c r="AI314" t="s">
        <v>132</v>
      </c>
      <c r="AL314" t="s">
        <v>147</v>
      </c>
      <c r="AM314" t="s">
        <v>148</v>
      </c>
      <c r="AN314" t="s">
        <v>80</v>
      </c>
      <c r="AO314" t="s">
        <v>136</v>
      </c>
      <c r="AP314" t="s">
        <v>72</v>
      </c>
      <c r="AQ314">
        <v>431</v>
      </c>
      <c r="AR314" t="s">
        <v>93</v>
      </c>
      <c r="AS314" t="s">
        <v>136</v>
      </c>
      <c r="AT314" t="s">
        <v>84</v>
      </c>
      <c r="AU314" t="s">
        <v>1239</v>
      </c>
      <c r="BA314" t="s">
        <v>1240</v>
      </c>
    </row>
    <row r="315" spans="1:61" x14ac:dyDescent="0.25">
      <c r="A315">
        <v>80</v>
      </c>
      <c r="B315" t="s">
        <v>1218</v>
      </c>
      <c r="C315" t="s">
        <v>1219</v>
      </c>
      <c r="D315" t="s">
        <v>1220</v>
      </c>
      <c r="E315" t="s">
        <v>64</v>
      </c>
      <c r="F315" t="s">
        <v>86</v>
      </c>
      <c r="G315">
        <v>2E-3</v>
      </c>
      <c r="H315">
        <f t="shared" si="44"/>
        <v>1</v>
      </c>
      <c r="I315" s="1">
        <v>34001</v>
      </c>
      <c r="J315" t="s">
        <v>1230</v>
      </c>
      <c r="K315" t="s">
        <v>1103</v>
      </c>
      <c r="L315" t="s">
        <v>1231</v>
      </c>
      <c r="M315" t="s">
        <v>144</v>
      </c>
      <c r="N315">
        <v>0.2</v>
      </c>
      <c r="O315" t="s">
        <v>85</v>
      </c>
      <c r="P315" t="s">
        <v>89</v>
      </c>
      <c r="Q315" t="s">
        <v>1232</v>
      </c>
      <c r="R315" t="s">
        <v>71</v>
      </c>
      <c r="S315" t="s">
        <v>72</v>
      </c>
      <c r="T315" t="s">
        <v>72</v>
      </c>
      <c r="U315" t="s">
        <v>73</v>
      </c>
      <c r="V315">
        <v>100</v>
      </c>
      <c r="W315">
        <v>10</v>
      </c>
      <c r="X315">
        <v>10</v>
      </c>
      <c r="AC315" t="b">
        <f t="shared" si="45"/>
        <v>1</v>
      </c>
      <c r="AF315" t="s">
        <v>754</v>
      </c>
      <c r="AG315" t="s">
        <v>755</v>
      </c>
      <c r="AH315" t="s">
        <v>76</v>
      </c>
      <c r="AI315" t="s">
        <v>132</v>
      </c>
      <c r="AL315" t="s">
        <v>147</v>
      </c>
      <c r="AM315" t="s">
        <v>148</v>
      </c>
      <c r="AN315" t="s">
        <v>80</v>
      </c>
      <c r="AO315" t="s">
        <v>136</v>
      </c>
      <c r="AP315" t="s">
        <v>72</v>
      </c>
      <c r="AQ315">
        <v>431</v>
      </c>
      <c r="AR315" t="s">
        <v>93</v>
      </c>
      <c r="AS315" t="s">
        <v>136</v>
      </c>
      <c r="AT315" t="s">
        <v>84</v>
      </c>
      <c r="AU315" t="s">
        <v>1239</v>
      </c>
      <c r="BA315" t="s">
        <v>1241</v>
      </c>
    </row>
    <row r="316" spans="1:61" x14ac:dyDescent="0.25">
      <c r="A316">
        <v>902</v>
      </c>
      <c r="B316" t="s">
        <v>1242</v>
      </c>
      <c r="C316" t="s">
        <v>1243</v>
      </c>
      <c r="E316" t="s">
        <v>403</v>
      </c>
      <c r="F316" t="s">
        <v>404</v>
      </c>
      <c r="G316">
        <v>3.5999999999999997E-2</v>
      </c>
      <c r="H316">
        <f t="shared" si="44"/>
        <v>1</v>
      </c>
      <c r="J316" t="s">
        <v>1244</v>
      </c>
      <c r="K316" t="s">
        <v>1245</v>
      </c>
      <c r="L316" t="s">
        <v>1246</v>
      </c>
      <c r="M316" t="s">
        <v>144</v>
      </c>
      <c r="N316">
        <v>3.6</v>
      </c>
      <c r="O316" t="s">
        <v>85</v>
      </c>
      <c r="P316" t="s">
        <v>89</v>
      </c>
      <c r="Q316" t="s">
        <v>1247</v>
      </c>
      <c r="R316" t="s">
        <v>89</v>
      </c>
      <c r="S316" t="s">
        <v>72</v>
      </c>
      <c r="T316" t="s">
        <v>72</v>
      </c>
      <c r="U316" t="s">
        <v>71</v>
      </c>
      <c r="V316">
        <v>100</v>
      </c>
      <c r="W316">
        <v>10</v>
      </c>
      <c r="X316">
        <v>10</v>
      </c>
      <c r="AC316" t="b">
        <f t="shared" si="45"/>
        <v>1</v>
      </c>
      <c r="AE316" t="s">
        <v>1248</v>
      </c>
      <c r="AF316" t="s">
        <v>91</v>
      </c>
      <c r="AG316" t="s">
        <v>177</v>
      </c>
      <c r="AH316" t="s">
        <v>177</v>
      </c>
      <c r="AI316" t="s">
        <v>304</v>
      </c>
      <c r="AL316" t="s">
        <v>147</v>
      </c>
      <c r="AM316" t="s">
        <v>148</v>
      </c>
      <c r="AN316" t="s">
        <v>96</v>
      </c>
      <c r="AO316" t="s">
        <v>136</v>
      </c>
      <c r="AP316" t="s">
        <v>72</v>
      </c>
      <c r="AQ316">
        <v>3675</v>
      </c>
      <c r="AR316" t="s">
        <v>267</v>
      </c>
      <c r="AS316" t="s">
        <v>136</v>
      </c>
    </row>
    <row r="317" spans="1:61" x14ac:dyDescent="0.25">
      <c r="A317">
        <v>903</v>
      </c>
      <c r="B317" t="s">
        <v>1249</v>
      </c>
      <c r="C317" t="s">
        <v>1250</v>
      </c>
      <c r="E317" t="s">
        <v>403</v>
      </c>
      <c r="F317" t="s">
        <v>404</v>
      </c>
      <c r="G317">
        <v>4.4999999999999997E-3</v>
      </c>
      <c r="H317">
        <f t="shared" si="44"/>
        <v>1</v>
      </c>
      <c r="J317" t="s">
        <v>1251</v>
      </c>
      <c r="K317" t="s">
        <v>1252</v>
      </c>
      <c r="L317" t="s">
        <v>1253</v>
      </c>
      <c r="M317" t="s">
        <v>144</v>
      </c>
      <c r="N317">
        <v>4.5</v>
      </c>
      <c r="O317" t="s">
        <v>85</v>
      </c>
      <c r="P317" t="s">
        <v>89</v>
      </c>
      <c r="Q317" t="s">
        <v>1254</v>
      </c>
      <c r="R317" t="s">
        <v>89</v>
      </c>
      <c r="S317" t="s">
        <v>72</v>
      </c>
      <c r="T317" t="s">
        <v>72</v>
      </c>
      <c r="U317" t="s">
        <v>71</v>
      </c>
      <c r="V317">
        <v>1000</v>
      </c>
      <c r="W317">
        <v>10</v>
      </c>
      <c r="X317">
        <v>10</v>
      </c>
      <c r="AA317">
        <v>10</v>
      </c>
      <c r="AC317" t="b">
        <f t="shared" si="45"/>
        <v>1</v>
      </c>
      <c r="AF317" t="s">
        <v>754</v>
      </c>
      <c r="AG317" t="s">
        <v>755</v>
      </c>
      <c r="AH317" t="s">
        <v>76</v>
      </c>
      <c r="AI317" t="s">
        <v>304</v>
      </c>
      <c r="AL317" t="s">
        <v>147</v>
      </c>
      <c r="AM317" t="s">
        <v>148</v>
      </c>
      <c r="AN317" t="s">
        <v>135</v>
      </c>
      <c r="AO317" t="s">
        <v>136</v>
      </c>
      <c r="AP317" t="s">
        <v>72</v>
      </c>
      <c r="AQ317">
        <v>3995</v>
      </c>
      <c r="AR317" t="s">
        <v>137</v>
      </c>
      <c r="AS317" t="s">
        <v>136</v>
      </c>
    </row>
    <row r="318" spans="1:61" x14ac:dyDescent="0.25">
      <c r="A318">
        <v>285</v>
      </c>
      <c r="B318" t="s">
        <v>1255</v>
      </c>
      <c r="C318" t="s">
        <v>1256</v>
      </c>
      <c r="D318" t="s">
        <v>1197</v>
      </c>
      <c r="E318" t="s">
        <v>64</v>
      </c>
      <c r="F318" t="s">
        <v>86</v>
      </c>
      <c r="G318">
        <v>5.9999999999999995E-4</v>
      </c>
      <c r="H318">
        <f t="shared" si="44"/>
        <v>1</v>
      </c>
      <c r="I318" s="1">
        <v>32393</v>
      </c>
      <c r="J318" t="s">
        <v>1257</v>
      </c>
      <c r="K318" t="s">
        <v>1258</v>
      </c>
      <c r="L318" t="s">
        <v>1259</v>
      </c>
      <c r="M318" t="s">
        <v>165</v>
      </c>
      <c r="N318">
        <v>0.6</v>
      </c>
      <c r="O318" t="s">
        <v>85</v>
      </c>
      <c r="P318" t="s">
        <v>89</v>
      </c>
      <c r="Q318" t="s">
        <v>1260</v>
      </c>
      <c r="R318" t="s">
        <v>71</v>
      </c>
      <c r="S318" t="s">
        <v>72</v>
      </c>
      <c r="T318" t="s">
        <v>72</v>
      </c>
      <c r="U318" t="s">
        <v>71</v>
      </c>
      <c r="V318">
        <v>1000</v>
      </c>
      <c r="W318">
        <v>10</v>
      </c>
      <c r="X318">
        <v>10</v>
      </c>
      <c r="Y318">
        <v>10</v>
      </c>
      <c r="AC318" t="b">
        <f t="shared" si="45"/>
        <v>1</v>
      </c>
      <c r="AF318" t="s">
        <v>91</v>
      </c>
      <c r="AG318" t="s">
        <v>177</v>
      </c>
      <c r="AH318" t="s">
        <v>177</v>
      </c>
      <c r="AI318" t="s">
        <v>77</v>
      </c>
      <c r="AL318" t="s">
        <v>1261</v>
      </c>
      <c r="AM318" t="s">
        <v>169</v>
      </c>
      <c r="AN318" t="s">
        <v>96</v>
      </c>
      <c r="AO318" t="s">
        <v>136</v>
      </c>
      <c r="AP318" t="s">
        <v>72</v>
      </c>
      <c r="AQ318">
        <v>623</v>
      </c>
      <c r="AR318" t="s">
        <v>93</v>
      </c>
      <c r="AS318" t="s">
        <v>136</v>
      </c>
      <c r="AT318" t="s">
        <v>84</v>
      </c>
      <c r="AU318" t="s">
        <v>1262</v>
      </c>
      <c r="BA318" t="s">
        <v>1263</v>
      </c>
    </row>
    <row r="319" spans="1:61" x14ac:dyDescent="0.25">
      <c r="A319">
        <v>285</v>
      </c>
      <c r="B319" t="s">
        <v>1255</v>
      </c>
      <c r="C319" t="s">
        <v>1256</v>
      </c>
      <c r="D319" t="s">
        <v>1197</v>
      </c>
      <c r="E319" t="s">
        <v>64</v>
      </c>
      <c r="F319" t="s">
        <v>86</v>
      </c>
      <c r="G319">
        <v>5.9999999999999995E-4</v>
      </c>
      <c r="H319">
        <f t="shared" si="44"/>
        <v>1</v>
      </c>
      <c r="I319" s="1">
        <v>32393</v>
      </c>
      <c r="J319" t="s">
        <v>1257</v>
      </c>
      <c r="K319" t="s">
        <v>1258</v>
      </c>
      <c r="L319" t="s">
        <v>1259</v>
      </c>
      <c r="M319" t="s">
        <v>165</v>
      </c>
      <c r="N319">
        <v>0.6</v>
      </c>
      <c r="O319" t="s">
        <v>85</v>
      </c>
      <c r="P319" t="s">
        <v>89</v>
      </c>
      <c r="Q319" t="s">
        <v>1260</v>
      </c>
      <c r="R319" t="s">
        <v>71</v>
      </c>
      <c r="S319" t="s">
        <v>72</v>
      </c>
      <c r="T319" t="s">
        <v>72</v>
      </c>
      <c r="U319" t="s">
        <v>71</v>
      </c>
      <c r="V319">
        <v>1000</v>
      </c>
      <c r="W319">
        <v>10</v>
      </c>
      <c r="X319">
        <v>10</v>
      </c>
      <c r="Y319">
        <v>10</v>
      </c>
      <c r="AC319" t="b">
        <f t="shared" si="45"/>
        <v>1</v>
      </c>
      <c r="AF319" t="s">
        <v>91</v>
      </c>
      <c r="AG319" t="s">
        <v>177</v>
      </c>
      <c r="AH319" t="s">
        <v>177</v>
      </c>
      <c r="AI319" t="s">
        <v>77</v>
      </c>
      <c r="AL319" t="s">
        <v>1261</v>
      </c>
      <c r="AM319" t="s">
        <v>169</v>
      </c>
      <c r="AN319" t="s">
        <v>635</v>
      </c>
      <c r="AO319" t="s">
        <v>136</v>
      </c>
      <c r="AP319" t="s">
        <v>72</v>
      </c>
      <c r="AQ319">
        <v>622</v>
      </c>
      <c r="AR319" t="s">
        <v>93</v>
      </c>
      <c r="AS319" t="s">
        <v>136</v>
      </c>
      <c r="AT319" t="s">
        <v>84</v>
      </c>
      <c r="AU319" t="s">
        <v>1264</v>
      </c>
      <c r="BA319" t="s">
        <v>1263</v>
      </c>
    </row>
    <row r="320" spans="1:61" x14ac:dyDescent="0.25">
      <c r="A320">
        <v>285</v>
      </c>
      <c r="B320" t="s">
        <v>1255</v>
      </c>
      <c r="C320" t="s">
        <v>1256</v>
      </c>
      <c r="D320" t="s">
        <v>1197</v>
      </c>
      <c r="E320" t="s">
        <v>64</v>
      </c>
      <c r="F320" t="s">
        <v>86</v>
      </c>
      <c r="G320">
        <v>5.9999999999999995E-4</v>
      </c>
      <c r="H320">
        <f t="shared" si="44"/>
        <v>1</v>
      </c>
      <c r="I320" s="1">
        <v>32393</v>
      </c>
      <c r="J320" t="s">
        <v>1257</v>
      </c>
      <c r="K320" t="s">
        <v>1258</v>
      </c>
      <c r="L320" t="s">
        <v>1259</v>
      </c>
      <c r="M320" t="s">
        <v>165</v>
      </c>
      <c r="N320">
        <v>0.6</v>
      </c>
      <c r="O320" t="s">
        <v>85</v>
      </c>
      <c r="P320" t="s">
        <v>89</v>
      </c>
      <c r="Q320" t="s">
        <v>1260</v>
      </c>
      <c r="R320" t="s">
        <v>71</v>
      </c>
      <c r="S320" t="s">
        <v>72</v>
      </c>
      <c r="T320" t="s">
        <v>72</v>
      </c>
      <c r="U320" t="s">
        <v>71</v>
      </c>
      <c r="V320">
        <v>1000</v>
      </c>
      <c r="W320">
        <v>10</v>
      </c>
      <c r="X320">
        <v>10</v>
      </c>
      <c r="Y320">
        <v>10</v>
      </c>
      <c r="AC320" t="b">
        <f t="shared" si="45"/>
        <v>1</v>
      </c>
      <c r="AF320" t="s">
        <v>91</v>
      </c>
      <c r="AG320" t="s">
        <v>177</v>
      </c>
      <c r="AH320" t="s">
        <v>177</v>
      </c>
      <c r="AI320" t="s">
        <v>77</v>
      </c>
      <c r="AL320" t="s">
        <v>1261</v>
      </c>
      <c r="AM320" t="s">
        <v>169</v>
      </c>
      <c r="AN320" t="s">
        <v>80</v>
      </c>
      <c r="AO320" t="s">
        <v>136</v>
      </c>
      <c r="AP320" t="s">
        <v>72</v>
      </c>
      <c r="AQ320">
        <v>621</v>
      </c>
      <c r="AR320" t="s">
        <v>93</v>
      </c>
      <c r="AS320" t="s">
        <v>136</v>
      </c>
      <c r="AT320" t="s">
        <v>84</v>
      </c>
      <c r="AU320" t="s">
        <v>1265</v>
      </c>
      <c r="BA320" t="s">
        <v>1263</v>
      </c>
    </row>
    <row r="321" spans="1:61" x14ac:dyDescent="0.25">
      <c r="A321">
        <v>285</v>
      </c>
      <c r="B321" t="s">
        <v>1255</v>
      </c>
      <c r="C321" t="s">
        <v>1256</v>
      </c>
      <c r="D321" t="s">
        <v>1197</v>
      </c>
      <c r="E321" t="s">
        <v>64</v>
      </c>
      <c r="F321" t="s">
        <v>86</v>
      </c>
      <c r="G321">
        <v>5.9999999999999995E-4</v>
      </c>
      <c r="H321">
        <f t="shared" si="44"/>
        <v>1</v>
      </c>
      <c r="I321" s="1">
        <v>32393</v>
      </c>
      <c r="J321" t="s">
        <v>1257</v>
      </c>
      <c r="K321" t="s">
        <v>1258</v>
      </c>
      <c r="L321" t="s">
        <v>1259</v>
      </c>
      <c r="M321" t="s">
        <v>165</v>
      </c>
      <c r="N321">
        <v>0.6</v>
      </c>
      <c r="O321" t="s">
        <v>85</v>
      </c>
      <c r="P321" t="s">
        <v>89</v>
      </c>
      <c r="Q321" t="s">
        <v>1260</v>
      </c>
      <c r="R321" t="s">
        <v>71</v>
      </c>
      <c r="S321" t="s">
        <v>72</v>
      </c>
      <c r="T321" t="s">
        <v>72</v>
      </c>
      <c r="U321" t="s">
        <v>71</v>
      </c>
      <c r="V321">
        <v>1000</v>
      </c>
      <c r="W321">
        <v>10</v>
      </c>
      <c r="X321">
        <v>10</v>
      </c>
      <c r="Y321">
        <v>10</v>
      </c>
      <c r="AC321" t="b">
        <f t="shared" si="45"/>
        <v>1</v>
      </c>
      <c r="AF321" t="s">
        <v>91</v>
      </c>
      <c r="AG321" t="s">
        <v>177</v>
      </c>
      <c r="AH321" t="s">
        <v>177</v>
      </c>
      <c r="AI321" t="s">
        <v>77</v>
      </c>
      <c r="AL321" t="s">
        <v>1261</v>
      </c>
      <c r="AM321" t="s">
        <v>169</v>
      </c>
      <c r="AN321" t="s">
        <v>135</v>
      </c>
      <c r="AO321" t="s">
        <v>136</v>
      </c>
      <c r="AP321" t="s">
        <v>72</v>
      </c>
      <c r="AQ321">
        <v>620</v>
      </c>
      <c r="AR321" t="s">
        <v>137</v>
      </c>
      <c r="AS321" t="s">
        <v>136</v>
      </c>
      <c r="AT321" t="s">
        <v>138</v>
      </c>
      <c r="AU321" t="s">
        <v>1266</v>
      </c>
      <c r="BA321" t="s">
        <v>1267</v>
      </c>
    </row>
    <row r="322" spans="1:61" x14ac:dyDescent="0.25">
      <c r="A322">
        <v>572</v>
      </c>
      <c r="B322" t="s">
        <v>1268</v>
      </c>
      <c r="C322" t="s">
        <v>1269</v>
      </c>
      <c r="E322" t="s">
        <v>184</v>
      </c>
      <c r="F322" t="s">
        <v>253</v>
      </c>
      <c r="G322">
        <v>6.3E-3</v>
      </c>
      <c r="J322" t="s">
        <v>1270</v>
      </c>
      <c r="K322" t="s">
        <v>1271</v>
      </c>
      <c r="L322" t="s">
        <v>1272</v>
      </c>
      <c r="P322" t="s">
        <v>112</v>
      </c>
      <c r="Q322" t="s">
        <v>1273</v>
      </c>
      <c r="R322" t="s">
        <v>89</v>
      </c>
      <c r="S322" t="s">
        <v>72</v>
      </c>
      <c r="T322" t="s">
        <v>189</v>
      </c>
      <c r="U322" t="s">
        <v>73</v>
      </c>
      <c r="AF322" t="s">
        <v>91</v>
      </c>
      <c r="AG322" t="s">
        <v>296</v>
      </c>
      <c r="AH322" t="s">
        <v>76</v>
      </c>
      <c r="AI322" t="s">
        <v>304</v>
      </c>
      <c r="AL322" t="s">
        <v>1274</v>
      </c>
      <c r="AM322" t="s">
        <v>79</v>
      </c>
      <c r="AN322" t="s">
        <v>466</v>
      </c>
      <c r="AO322" t="s">
        <v>136</v>
      </c>
      <c r="AP322" t="s">
        <v>72</v>
      </c>
      <c r="AQ322">
        <v>2707</v>
      </c>
      <c r="AR322" t="s">
        <v>83</v>
      </c>
      <c r="AS322" t="s">
        <v>81</v>
      </c>
      <c r="AT322" t="s">
        <v>84</v>
      </c>
      <c r="AU322" t="s">
        <v>1273</v>
      </c>
      <c r="AW322" t="s">
        <v>121</v>
      </c>
      <c r="AY322" t="s">
        <v>85</v>
      </c>
      <c r="BC322">
        <v>0</v>
      </c>
      <c r="BD322">
        <v>0</v>
      </c>
      <c r="BF322">
        <v>55</v>
      </c>
      <c r="BG322">
        <v>0</v>
      </c>
    </row>
    <row r="323" spans="1:61" x14ac:dyDescent="0.25">
      <c r="A323">
        <v>661</v>
      </c>
      <c r="B323" t="s">
        <v>1275</v>
      </c>
      <c r="C323" t="s">
        <v>1276</v>
      </c>
      <c r="E323" t="s">
        <v>184</v>
      </c>
      <c r="F323" t="s">
        <v>253</v>
      </c>
      <c r="G323">
        <v>2.3E-2</v>
      </c>
      <c r="J323" t="s">
        <v>185</v>
      </c>
      <c r="K323" t="s">
        <v>625</v>
      </c>
      <c r="L323" t="s">
        <v>1277</v>
      </c>
      <c r="P323" t="s">
        <v>112</v>
      </c>
      <c r="Q323" t="s">
        <v>1278</v>
      </c>
      <c r="R323" t="s">
        <v>89</v>
      </c>
      <c r="S323" t="s">
        <v>72</v>
      </c>
      <c r="T323" t="s">
        <v>189</v>
      </c>
      <c r="U323" t="s">
        <v>73</v>
      </c>
      <c r="AE323" t="s">
        <v>1279</v>
      </c>
      <c r="AF323" t="s">
        <v>91</v>
      </c>
      <c r="AG323" t="s">
        <v>92</v>
      </c>
      <c r="AH323" t="s">
        <v>76</v>
      </c>
      <c r="AI323" t="s">
        <v>304</v>
      </c>
      <c r="AL323" t="s">
        <v>190</v>
      </c>
      <c r="AM323" t="s">
        <v>79</v>
      </c>
      <c r="AN323" t="s">
        <v>245</v>
      </c>
      <c r="AO323" t="s">
        <v>136</v>
      </c>
      <c r="AP323" t="s">
        <v>72</v>
      </c>
      <c r="AQ323">
        <v>2678</v>
      </c>
      <c r="AR323" t="s">
        <v>83</v>
      </c>
      <c r="AS323" t="s">
        <v>97</v>
      </c>
      <c r="AT323" t="s">
        <v>84</v>
      </c>
      <c r="AU323" t="s">
        <v>1278</v>
      </c>
      <c r="AW323" t="s">
        <v>229</v>
      </c>
      <c r="BA323" t="s">
        <v>1280</v>
      </c>
      <c r="BC323">
        <v>0</v>
      </c>
      <c r="BF323">
        <v>99</v>
      </c>
      <c r="BG323">
        <v>2</v>
      </c>
    </row>
    <row r="324" spans="1:61" x14ac:dyDescent="0.25">
      <c r="A324">
        <v>542</v>
      </c>
      <c r="B324" t="s">
        <v>1281</v>
      </c>
      <c r="C324" t="s">
        <v>1282</v>
      </c>
      <c r="E324" t="s">
        <v>184</v>
      </c>
      <c r="F324" t="s">
        <v>253</v>
      </c>
      <c r="G324">
        <v>3.8</v>
      </c>
      <c r="J324" t="s">
        <v>223</v>
      </c>
      <c r="K324" t="s">
        <v>625</v>
      </c>
      <c r="L324" t="s">
        <v>1283</v>
      </c>
      <c r="P324" t="s">
        <v>112</v>
      </c>
      <c r="Q324" t="s">
        <v>1284</v>
      </c>
      <c r="R324" t="s">
        <v>89</v>
      </c>
      <c r="S324" t="s">
        <v>72</v>
      </c>
      <c r="T324" t="s">
        <v>189</v>
      </c>
      <c r="U324" t="s">
        <v>73</v>
      </c>
      <c r="AF324" t="s">
        <v>91</v>
      </c>
      <c r="AG324" t="s">
        <v>92</v>
      </c>
      <c r="AH324" t="s">
        <v>97</v>
      </c>
      <c r="AI324" t="s">
        <v>304</v>
      </c>
      <c r="AL324" t="s">
        <v>117</v>
      </c>
      <c r="AM324" t="s">
        <v>79</v>
      </c>
      <c r="AN324" t="s">
        <v>80</v>
      </c>
      <c r="AO324" t="s">
        <v>136</v>
      </c>
      <c r="AP324" t="s">
        <v>72</v>
      </c>
      <c r="AQ324">
        <v>2683</v>
      </c>
      <c r="AR324" t="s">
        <v>83</v>
      </c>
      <c r="AS324" t="s">
        <v>136</v>
      </c>
      <c r="AT324" t="s">
        <v>84</v>
      </c>
      <c r="AU324" t="s">
        <v>188</v>
      </c>
      <c r="AW324" t="s">
        <v>813</v>
      </c>
      <c r="AY324" t="s">
        <v>85</v>
      </c>
      <c r="BA324" t="s">
        <v>1285</v>
      </c>
      <c r="BC324">
        <v>0</v>
      </c>
      <c r="BD324">
        <v>0</v>
      </c>
      <c r="BF324">
        <v>30</v>
      </c>
      <c r="BG324">
        <v>0</v>
      </c>
    </row>
    <row r="325" spans="1:61" x14ac:dyDescent="0.25">
      <c r="A325">
        <v>542</v>
      </c>
      <c r="B325" t="s">
        <v>1281</v>
      </c>
      <c r="C325" t="s">
        <v>1282</v>
      </c>
      <c r="E325" t="s">
        <v>184</v>
      </c>
      <c r="F325" t="s">
        <v>101</v>
      </c>
      <c r="G325">
        <v>1.2999999999999999E-3</v>
      </c>
      <c r="J325" t="s">
        <v>1286</v>
      </c>
      <c r="K325" t="s">
        <v>625</v>
      </c>
      <c r="L325" t="s">
        <v>1283</v>
      </c>
      <c r="P325" t="s">
        <v>112</v>
      </c>
      <c r="Q325" t="s">
        <v>1284</v>
      </c>
      <c r="R325" t="s">
        <v>89</v>
      </c>
      <c r="S325" t="s">
        <v>175</v>
      </c>
      <c r="T325" t="s">
        <v>189</v>
      </c>
      <c r="U325" t="s">
        <v>71</v>
      </c>
      <c r="AF325" t="s">
        <v>91</v>
      </c>
      <c r="AG325" t="s">
        <v>92</v>
      </c>
      <c r="AH325" t="s">
        <v>97</v>
      </c>
      <c r="AI325" t="s">
        <v>304</v>
      </c>
      <c r="AL325" t="s">
        <v>117</v>
      </c>
      <c r="AM325" t="s">
        <v>79</v>
      </c>
      <c r="AN325" t="s">
        <v>80</v>
      </c>
      <c r="AO325" t="s">
        <v>136</v>
      </c>
      <c r="AP325" t="s">
        <v>72</v>
      </c>
      <c r="AQ325">
        <v>2684</v>
      </c>
      <c r="AR325" t="s">
        <v>83</v>
      </c>
      <c r="AS325" t="s">
        <v>97</v>
      </c>
      <c r="AW325" t="s">
        <v>121</v>
      </c>
      <c r="BA325" t="s">
        <v>613</v>
      </c>
    </row>
    <row r="326" spans="1:61" x14ac:dyDescent="0.25">
      <c r="A326">
        <v>669</v>
      </c>
      <c r="B326" t="s">
        <v>1287</v>
      </c>
      <c r="C326" t="s">
        <v>1288</v>
      </c>
      <c r="E326" t="s">
        <v>184</v>
      </c>
      <c r="F326" t="s">
        <v>253</v>
      </c>
      <c r="G326">
        <v>16</v>
      </c>
      <c r="J326" t="s">
        <v>223</v>
      </c>
      <c r="K326" t="s">
        <v>625</v>
      </c>
      <c r="L326" t="s">
        <v>1289</v>
      </c>
      <c r="P326" t="s">
        <v>112</v>
      </c>
      <c r="Q326" t="s">
        <v>1290</v>
      </c>
      <c r="R326" t="s">
        <v>89</v>
      </c>
      <c r="S326" t="s">
        <v>72</v>
      </c>
      <c r="T326" t="s">
        <v>189</v>
      </c>
      <c r="U326" t="s">
        <v>73</v>
      </c>
      <c r="AF326" t="s">
        <v>91</v>
      </c>
      <c r="AG326" t="s">
        <v>240</v>
      </c>
      <c r="AH326" t="s">
        <v>81</v>
      </c>
      <c r="AI326" t="s">
        <v>304</v>
      </c>
      <c r="AL326" t="s">
        <v>812</v>
      </c>
      <c r="AM326" t="s">
        <v>79</v>
      </c>
      <c r="AN326" t="s">
        <v>259</v>
      </c>
      <c r="AO326" t="s">
        <v>136</v>
      </c>
      <c r="AP326" t="s">
        <v>72</v>
      </c>
      <c r="AQ326">
        <v>2686</v>
      </c>
      <c r="AR326" t="s">
        <v>83</v>
      </c>
      <c r="AS326" t="s">
        <v>136</v>
      </c>
      <c r="AT326" t="s">
        <v>84</v>
      </c>
      <c r="AU326" t="s">
        <v>1290</v>
      </c>
      <c r="AW326" t="s">
        <v>917</v>
      </c>
      <c r="BA326" t="s">
        <v>1291</v>
      </c>
      <c r="BC326">
        <v>0</v>
      </c>
      <c r="BF326">
        <v>24</v>
      </c>
      <c r="BG326">
        <v>2</v>
      </c>
    </row>
    <row r="327" spans="1:61" x14ac:dyDescent="0.25">
      <c r="A327">
        <v>604</v>
      </c>
      <c r="B327" t="s">
        <v>1292</v>
      </c>
      <c r="C327" t="s">
        <v>1293</v>
      </c>
      <c r="E327" t="s">
        <v>184</v>
      </c>
      <c r="F327" t="s">
        <v>253</v>
      </c>
      <c r="G327">
        <v>3.3000000000000002E-2</v>
      </c>
      <c r="J327" t="s">
        <v>223</v>
      </c>
      <c r="K327" t="s">
        <v>625</v>
      </c>
      <c r="L327" t="s">
        <v>1294</v>
      </c>
      <c r="P327" t="s">
        <v>112</v>
      </c>
      <c r="Q327" t="s">
        <v>1295</v>
      </c>
      <c r="R327" t="s">
        <v>73</v>
      </c>
      <c r="S327" t="s">
        <v>72</v>
      </c>
      <c r="T327" t="s">
        <v>189</v>
      </c>
      <c r="U327" t="s">
        <v>73</v>
      </c>
      <c r="AF327" t="s">
        <v>91</v>
      </c>
      <c r="AG327" t="s">
        <v>92</v>
      </c>
      <c r="AH327" t="s">
        <v>76</v>
      </c>
      <c r="AI327" t="s">
        <v>304</v>
      </c>
      <c r="AL327" t="s">
        <v>190</v>
      </c>
      <c r="AM327" t="s">
        <v>79</v>
      </c>
      <c r="AN327" t="s">
        <v>80</v>
      </c>
      <c r="AO327" t="s">
        <v>136</v>
      </c>
      <c r="AP327" t="s">
        <v>72</v>
      </c>
      <c r="AQ327">
        <v>2688</v>
      </c>
      <c r="AR327" t="s">
        <v>83</v>
      </c>
      <c r="AS327" t="s">
        <v>97</v>
      </c>
      <c r="AT327" t="s">
        <v>84</v>
      </c>
      <c r="AU327" t="s">
        <v>1295</v>
      </c>
      <c r="AW327" t="s">
        <v>1296</v>
      </c>
      <c r="BA327" t="s">
        <v>1297</v>
      </c>
      <c r="BC327">
        <v>0</v>
      </c>
      <c r="BF327">
        <v>36</v>
      </c>
      <c r="BG327">
        <v>0</v>
      </c>
    </row>
    <row r="328" spans="1:61" x14ac:dyDescent="0.25">
      <c r="A328">
        <v>439</v>
      </c>
      <c r="B328" t="s">
        <v>1298</v>
      </c>
      <c r="C328" t="s">
        <v>1299</v>
      </c>
      <c r="D328" t="s">
        <v>460</v>
      </c>
      <c r="E328" t="s">
        <v>64</v>
      </c>
      <c r="F328" t="s">
        <v>86</v>
      </c>
      <c r="G328">
        <v>0.6</v>
      </c>
      <c r="H328">
        <f>ROUND(N328/V328/G328,2)</f>
        <v>1.07</v>
      </c>
      <c r="I328" s="1">
        <v>37890</v>
      </c>
      <c r="J328" t="s">
        <v>1300</v>
      </c>
      <c r="K328" t="s">
        <v>1301</v>
      </c>
      <c r="L328" t="s">
        <v>1302</v>
      </c>
      <c r="M328" t="s">
        <v>129</v>
      </c>
      <c r="N328">
        <v>639</v>
      </c>
      <c r="O328" t="s">
        <v>85</v>
      </c>
      <c r="P328" t="s">
        <v>69</v>
      </c>
      <c r="Q328" t="s">
        <v>1303</v>
      </c>
      <c r="R328" t="s">
        <v>71</v>
      </c>
      <c r="S328" t="s">
        <v>72</v>
      </c>
      <c r="T328" t="s">
        <v>72</v>
      </c>
      <c r="U328" t="s">
        <v>73</v>
      </c>
      <c r="V328">
        <v>1000</v>
      </c>
      <c r="W328">
        <v>10</v>
      </c>
      <c r="X328">
        <v>10</v>
      </c>
      <c r="AA328">
        <v>10</v>
      </c>
      <c r="AC328" t="b">
        <f>IF(PRODUCT(W328:AB328)=V328,TRUE,IF(PRODUCT(W328:AB328)/3=V328/(10/3),TRUE,IF(PRODUCT(W328:AB328)/9=V328/10,TRUE,IF(PRODUCT(W328:AB328)/27=V328/(100/3),TRUE,FALSE))))</f>
        <v>1</v>
      </c>
      <c r="AE328" t="s">
        <v>1304</v>
      </c>
      <c r="AF328" t="s">
        <v>91</v>
      </c>
      <c r="AG328" t="s">
        <v>115</v>
      </c>
      <c r="AH328" t="s">
        <v>76</v>
      </c>
      <c r="AI328" t="s">
        <v>215</v>
      </c>
      <c r="AL328" t="s">
        <v>409</v>
      </c>
      <c r="AM328" t="s">
        <v>410</v>
      </c>
      <c r="AN328" t="s">
        <v>1305</v>
      </c>
      <c r="AO328" t="s">
        <v>136</v>
      </c>
      <c r="AP328" t="s">
        <v>72</v>
      </c>
      <c r="AQ328">
        <v>1438</v>
      </c>
      <c r="AR328" t="s">
        <v>1306</v>
      </c>
      <c r="AS328" t="s">
        <v>136</v>
      </c>
      <c r="AT328" t="s">
        <v>138</v>
      </c>
      <c r="AU328" t="s">
        <v>1307</v>
      </c>
      <c r="AV328" t="s">
        <v>140</v>
      </c>
      <c r="AW328" t="s">
        <v>1308</v>
      </c>
      <c r="AX328" t="s">
        <v>1309</v>
      </c>
      <c r="BA328" t="s">
        <v>1310</v>
      </c>
      <c r="BC328">
        <v>0</v>
      </c>
      <c r="BH328">
        <v>49</v>
      </c>
      <c r="BI328">
        <v>3.8</v>
      </c>
    </row>
    <row r="329" spans="1:61" x14ac:dyDescent="0.25">
      <c r="A329">
        <v>439</v>
      </c>
      <c r="B329" t="s">
        <v>1298</v>
      </c>
      <c r="C329" t="s">
        <v>1299</v>
      </c>
      <c r="D329" t="s">
        <v>460</v>
      </c>
      <c r="E329" t="s">
        <v>64</v>
      </c>
      <c r="F329" t="s">
        <v>106</v>
      </c>
      <c r="G329">
        <v>5</v>
      </c>
      <c r="I329" s="1">
        <v>37890</v>
      </c>
      <c r="J329" t="s">
        <v>1300</v>
      </c>
      <c r="K329" t="s">
        <v>1301</v>
      </c>
      <c r="L329" t="s">
        <v>1311</v>
      </c>
      <c r="M329" t="s">
        <v>110</v>
      </c>
      <c r="N329">
        <v>1517</v>
      </c>
      <c r="O329" t="s">
        <v>111</v>
      </c>
      <c r="P329" t="s">
        <v>112</v>
      </c>
      <c r="Q329" t="s">
        <v>1312</v>
      </c>
      <c r="R329" t="s">
        <v>73</v>
      </c>
      <c r="S329" t="s">
        <v>72</v>
      </c>
      <c r="T329" t="s">
        <v>114</v>
      </c>
      <c r="U329" t="s">
        <v>73</v>
      </c>
      <c r="V329">
        <v>300</v>
      </c>
      <c r="W329">
        <v>3</v>
      </c>
      <c r="X329">
        <v>10</v>
      </c>
      <c r="AA329">
        <v>10</v>
      </c>
      <c r="AF329" t="s">
        <v>74</v>
      </c>
      <c r="AG329" t="s">
        <v>303</v>
      </c>
      <c r="AH329" t="s">
        <v>81</v>
      </c>
      <c r="AI329" t="s">
        <v>116</v>
      </c>
      <c r="AJ329">
        <v>7</v>
      </c>
      <c r="AL329" t="s">
        <v>1313</v>
      </c>
      <c r="AM329" t="s">
        <v>1027</v>
      </c>
      <c r="AN329" t="s">
        <v>1305</v>
      </c>
      <c r="AO329" t="s">
        <v>136</v>
      </c>
      <c r="AP329" t="s">
        <v>72</v>
      </c>
      <c r="AQ329">
        <v>1439</v>
      </c>
      <c r="AR329" t="s">
        <v>1306</v>
      </c>
      <c r="AS329" t="s">
        <v>136</v>
      </c>
      <c r="AT329" t="s">
        <v>84</v>
      </c>
      <c r="AU329" t="s">
        <v>1312</v>
      </c>
      <c r="AW329" t="s">
        <v>111</v>
      </c>
      <c r="AY329" t="s">
        <v>119</v>
      </c>
      <c r="AZ329" t="s">
        <v>111</v>
      </c>
      <c r="BA329" t="s">
        <v>1314</v>
      </c>
      <c r="BC329">
        <v>0</v>
      </c>
      <c r="BD329">
        <v>0</v>
      </c>
      <c r="BE329">
        <v>0</v>
      </c>
      <c r="BF329">
        <v>310</v>
      </c>
      <c r="BG329">
        <v>31</v>
      </c>
    </row>
    <row r="330" spans="1:61" x14ac:dyDescent="0.25">
      <c r="A330">
        <v>65</v>
      </c>
      <c r="B330" t="s">
        <v>1315</v>
      </c>
      <c r="C330" t="s">
        <v>1316</v>
      </c>
      <c r="D330" t="s">
        <v>1317</v>
      </c>
      <c r="E330" t="s">
        <v>64</v>
      </c>
      <c r="F330" t="s">
        <v>86</v>
      </c>
      <c r="G330">
        <v>0.1</v>
      </c>
      <c r="I330" s="1">
        <v>40268</v>
      </c>
      <c r="J330" t="s">
        <v>1318</v>
      </c>
      <c r="K330" t="s">
        <v>1319</v>
      </c>
      <c r="L330" t="s">
        <v>1320</v>
      </c>
      <c r="M330" t="s">
        <v>129</v>
      </c>
      <c r="N330">
        <v>1.4</v>
      </c>
      <c r="O330" t="s">
        <v>85</v>
      </c>
      <c r="P330" t="s">
        <v>112</v>
      </c>
      <c r="Q330" t="s">
        <v>1321</v>
      </c>
      <c r="R330" t="s">
        <v>73</v>
      </c>
      <c r="S330" t="s">
        <v>146</v>
      </c>
      <c r="T330" t="s">
        <v>146</v>
      </c>
      <c r="U330" t="s">
        <v>73</v>
      </c>
      <c r="V330">
        <v>10</v>
      </c>
      <c r="X330">
        <v>10</v>
      </c>
      <c r="AF330" t="s">
        <v>91</v>
      </c>
      <c r="AG330" t="s">
        <v>92</v>
      </c>
      <c r="AH330" t="s">
        <v>76</v>
      </c>
      <c r="AI330" t="s">
        <v>116</v>
      </c>
      <c r="AJ330">
        <v>6</v>
      </c>
      <c r="AK330">
        <v>5</v>
      </c>
      <c r="AL330" t="s">
        <v>147</v>
      </c>
      <c r="AM330" t="s">
        <v>148</v>
      </c>
      <c r="AN330" t="s">
        <v>80</v>
      </c>
      <c r="AO330" t="s">
        <v>136</v>
      </c>
      <c r="AP330" t="s">
        <v>376</v>
      </c>
      <c r="AQ330">
        <v>437</v>
      </c>
      <c r="AR330" t="s">
        <v>93</v>
      </c>
      <c r="AS330" t="s">
        <v>97</v>
      </c>
      <c r="AT330" t="s">
        <v>84</v>
      </c>
      <c r="AU330" t="s">
        <v>1321</v>
      </c>
      <c r="AW330" t="s">
        <v>676</v>
      </c>
      <c r="AY330" t="s">
        <v>111</v>
      </c>
      <c r="BC330">
        <v>0</v>
      </c>
      <c r="BD330">
        <v>0</v>
      </c>
      <c r="BF330">
        <v>50</v>
      </c>
      <c r="BG330">
        <v>23</v>
      </c>
    </row>
    <row r="331" spans="1:61" x14ac:dyDescent="0.25">
      <c r="A331">
        <v>65</v>
      </c>
      <c r="B331" t="s">
        <v>1315</v>
      </c>
      <c r="C331" t="s">
        <v>1316</v>
      </c>
      <c r="D331" t="s">
        <v>1317</v>
      </c>
      <c r="E331" t="s">
        <v>64</v>
      </c>
      <c r="F331" t="s">
        <v>86</v>
      </c>
      <c r="G331">
        <v>0.1</v>
      </c>
      <c r="I331" s="1">
        <v>40268</v>
      </c>
      <c r="J331" t="s">
        <v>1318</v>
      </c>
      <c r="K331" t="s">
        <v>1319</v>
      </c>
      <c r="L331" t="s">
        <v>1320</v>
      </c>
      <c r="M331" t="s">
        <v>129</v>
      </c>
      <c r="N331">
        <v>1.4</v>
      </c>
      <c r="O331" t="s">
        <v>85</v>
      </c>
      <c r="P331" t="s">
        <v>112</v>
      </c>
      <c r="Q331" t="s">
        <v>1321</v>
      </c>
      <c r="R331" t="s">
        <v>73</v>
      </c>
      <c r="S331" t="s">
        <v>146</v>
      </c>
      <c r="T331" t="s">
        <v>146</v>
      </c>
      <c r="U331" t="s">
        <v>73</v>
      </c>
      <c r="V331">
        <v>10</v>
      </c>
      <c r="X331">
        <v>10</v>
      </c>
      <c r="AF331" t="s">
        <v>91</v>
      </c>
      <c r="AG331" t="s">
        <v>92</v>
      </c>
      <c r="AH331" t="s">
        <v>76</v>
      </c>
      <c r="AI331" t="s">
        <v>116</v>
      </c>
      <c r="AJ331">
        <v>6</v>
      </c>
      <c r="AK331">
        <v>5</v>
      </c>
      <c r="AL331" t="s">
        <v>147</v>
      </c>
      <c r="AM331" t="s">
        <v>148</v>
      </c>
      <c r="AN331" t="s">
        <v>80</v>
      </c>
      <c r="AO331" t="s">
        <v>136</v>
      </c>
      <c r="AP331" t="s">
        <v>376</v>
      </c>
      <c r="AQ331">
        <v>439</v>
      </c>
      <c r="AR331" t="s">
        <v>93</v>
      </c>
      <c r="AS331" t="s">
        <v>81</v>
      </c>
      <c r="AT331" t="s">
        <v>84</v>
      </c>
      <c r="AU331" t="s">
        <v>1321</v>
      </c>
      <c r="AW331" t="s">
        <v>121</v>
      </c>
      <c r="AY331" t="s">
        <v>111</v>
      </c>
      <c r="BC331">
        <v>0</v>
      </c>
      <c r="BD331">
        <v>0</v>
      </c>
      <c r="BF331">
        <v>48</v>
      </c>
      <c r="BG331">
        <v>15</v>
      </c>
    </row>
    <row r="332" spans="1:61" x14ac:dyDescent="0.25">
      <c r="A332">
        <v>65</v>
      </c>
      <c r="B332" t="s">
        <v>1315</v>
      </c>
      <c r="C332" t="s">
        <v>1316</v>
      </c>
      <c r="D332" t="s">
        <v>1317</v>
      </c>
      <c r="E332" t="s">
        <v>64</v>
      </c>
      <c r="F332" t="s">
        <v>86</v>
      </c>
      <c r="G332">
        <v>0.1</v>
      </c>
      <c r="I332" s="1">
        <v>40268</v>
      </c>
      <c r="J332" t="s">
        <v>1318</v>
      </c>
      <c r="K332" t="s">
        <v>1319</v>
      </c>
      <c r="L332" t="s">
        <v>1320</v>
      </c>
      <c r="M332" t="s">
        <v>129</v>
      </c>
      <c r="N332">
        <v>1.4</v>
      </c>
      <c r="O332" t="s">
        <v>85</v>
      </c>
      <c r="P332" t="s">
        <v>112</v>
      </c>
      <c r="Q332" t="s">
        <v>1321</v>
      </c>
      <c r="R332" t="s">
        <v>73</v>
      </c>
      <c r="S332" t="s">
        <v>146</v>
      </c>
      <c r="T332" t="s">
        <v>146</v>
      </c>
      <c r="U332" t="s">
        <v>73</v>
      </c>
      <c r="V332">
        <v>10</v>
      </c>
      <c r="X332">
        <v>10</v>
      </c>
      <c r="AF332" t="s">
        <v>74</v>
      </c>
      <c r="AG332" t="s">
        <v>75</v>
      </c>
      <c r="AH332" t="s">
        <v>76</v>
      </c>
      <c r="AI332" t="s">
        <v>116</v>
      </c>
      <c r="AJ332">
        <v>6</v>
      </c>
      <c r="AK332">
        <v>5</v>
      </c>
      <c r="AL332" t="s">
        <v>147</v>
      </c>
      <c r="AM332" t="s">
        <v>148</v>
      </c>
      <c r="AN332" t="s">
        <v>80</v>
      </c>
      <c r="AO332" t="s">
        <v>136</v>
      </c>
      <c r="AP332" t="s">
        <v>376</v>
      </c>
      <c r="AQ332">
        <v>440</v>
      </c>
      <c r="AR332" t="s">
        <v>93</v>
      </c>
      <c r="AS332" t="s">
        <v>97</v>
      </c>
      <c r="AT332" t="s">
        <v>84</v>
      </c>
      <c r="AU332" t="s">
        <v>1321</v>
      </c>
      <c r="AW332" t="s">
        <v>676</v>
      </c>
      <c r="AY332" t="s">
        <v>111</v>
      </c>
      <c r="BC332">
        <v>0</v>
      </c>
      <c r="BD332">
        <v>0</v>
      </c>
      <c r="BF332">
        <v>50</v>
      </c>
      <c r="BG332">
        <v>0</v>
      </c>
    </row>
    <row r="333" spans="1:61" x14ac:dyDescent="0.25">
      <c r="A333">
        <v>65</v>
      </c>
      <c r="B333" t="s">
        <v>1315</v>
      </c>
      <c r="C333" t="s">
        <v>1316</v>
      </c>
      <c r="D333" t="s">
        <v>1317</v>
      </c>
      <c r="E333" t="s">
        <v>64</v>
      </c>
      <c r="F333" t="s">
        <v>86</v>
      </c>
      <c r="G333">
        <v>0.1</v>
      </c>
      <c r="I333" s="1">
        <v>40268</v>
      </c>
      <c r="J333" t="s">
        <v>1318</v>
      </c>
      <c r="K333" t="s">
        <v>1319</v>
      </c>
      <c r="L333" t="s">
        <v>1320</v>
      </c>
      <c r="M333" t="s">
        <v>129</v>
      </c>
      <c r="N333">
        <v>1.4</v>
      </c>
      <c r="O333" t="s">
        <v>85</v>
      </c>
      <c r="P333" t="s">
        <v>112</v>
      </c>
      <c r="Q333" t="s">
        <v>1321</v>
      </c>
      <c r="R333" t="s">
        <v>73</v>
      </c>
      <c r="S333" t="s">
        <v>146</v>
      </c>
      <c r="T333" t="s">
        <v>146</v>
      </c>
      <c r="U333" t="s">
        <v>73</v>
      </c>
      <c r="V333">
        <v>10</v>
      </c>
      <c r="X333">
        <v>10</v>
      </c>
      <c r="AF333" t="s">
        <v>74</v>
      </c>
      <c r="AG333" t="s">
        <v>75</v>
      </c>
      <c r="AH333" t="s">
        <v>76</v>
      </c>
      <c r="AI333" t="s">
        <v>116</v>
      </c>
      <c r="AJ333">
        <v>6</v>
      </c>
      <c r="AK333">
        <v>5</v>
      </c>
      <c r="AL333" t="s">
        <v>147</v>
      </c>
      <c r="AM333" t="s">
        <v>148</v>
      </c>
      <c r="AN333" t="s">
        <v>80</v>
      </c>
      <c r="AO333" t="s">
        <v>136</v>
      </c>
      <c r="AP333" t="s">
        <v>376</v>
      </c>
      <c r="AQ333">
        <v>441</v>
      </c>
      <c r="AR333" t="s">
        <v>93</v>
      </c>
      <c r="AS333" t="s">
        <v>81</v>
      </c>
      <c r="AT333" t="s">
        <v>84</v>
      </c>
      <c r="AU333" t="s">
        <v>1321</v>
      </c>
      <c r="AW333" t="s">
        <v>121</v>
      </c>
      <c r="AY333" t="s">
        <v>111</v>
      </c>
      <c r="BC333">
        <v>0</v>
      </c>
      <c r="BD333">
        <v>0</v>
      </c>
      <c r="BF333">
        <v>50</v>
      </c>
      <c r="BG333">
        <v>0</v>
      </c>
    </row>
    <row r="334" spans="1:61" x14ac:dyDescent="0.25">
      <c r="A334">
        <v>65</v>
      </c>
      <c r="B334" t="s">
        <v>1315</v>
      </c>
      <c r="C334" t="s">
        <v>1316</v>
      </c>
      <c r="D334" t="s">
        <v>1317</v>
      </c>
      <c r="E334" t="s">
        <v>64</v>
      </c>
      <c r="F334" t="s">
        <v>106</v>
      </c>
      <c r="G334">
        <v>1.6</v>
      </c>
      <c r="I334" s="1">
        <v>40268</v>
      </c>
      <c r="J334" t="s">
        <v>1318</v>
      </c>
      <c r="K334" t="s">
        <v>1319</v>
      </c>
      <c r="L334" t="s">
        <v>1322</v>
      </c>
      <c r="M334" t="s">
        <v>110</v>
      </c>
      <c r="N334">
        <v>16</v>
      </c>
      <c r="O334" t="s">
        <v>111</v>
      </c>
      <c r="P334" t="s">
        <v>112</v>
      </c>
      <c r="Q334" t="s">
        <v>1321</v>
      </c>
      <c r="R334" t="s">
        <v>73</v>
      </c>
      <c r="S334" t="s">
        <v>72</v>
      </c>
      <c r="T334" t="s">
        <v>146</v>
      </c>
      <c r="U334" t="s">
        <v>73</v>
      </c>
      <c r="V334">
        <v>10</v>
      </c>
      <c r="X334">
        <v>10</v>
      </c>
      <c r="AF334" t="s">
        <v>74</v>
      </c>
      <c r="AG334" t="s">
        <v>75</v>
      </c>
      <c r="AH334" t="s">
        <v>76</v>
      </c>
      <c r="AI334" t="s">
        <v>116</v>
      </c>
      <c r="AJ334">
        <v>6</v>
      </c>
      <c r="AK334">
        <v>5</v>
      </c>
      <c r="AL334" t="s">
        <v>147</v>
      </c>
      <c r="AM334" t="s">
        <v>148</v>
      </c>
      <c r="AN334" t="s">
        <v>80</v>
      </c>
      <c r="AO334" t="s">
        <v>136</v>
      </c>
      <c r="AP334" t="s">
        <v>376</v>
      </c>
      <c r="AQ334">
        <v>447</v>
      </c>
      <c r="AR334" t="s">
        <v>93</v>
      </c>
      <c r="AS334" t="s">
        <v>81</v>
      </c>
      <c r="AT334" t="s">
        <v>84</v>
      </c>
      <c r="AU334" t="s">
        <v>1321</v>
      </c>
      <c r="AW334" t="s">
        <v>676</v>
      </c>
      <c r="AX334" t="s">
        <v>122</v>
      </c>
      <c r="AY334" t="s">
        <v>111</v>
      </c>
      <c r="BC334">
        <v>0</v>
      </c>
      <c r="BD334">
        <v>0</v>
      </c>
      <c r="BF334">
        <v>50</v>
      </c>
      <c r="BG334">
        <v>0</v>
      </c>
    </row>
    <row r="335" spans="1:61" x14ac:dyDescent="0.25">
      <c r="A335">
        <v>65</v>
      </c>
      <c r="B335" t="s">
        <v>1315</v>
      </c>
      <c r="C335" t="s">
        <v>1316</v>
      </c>
      <c r="D335" t="s">
        <v>1317</v>
      </c>
      <c r="E335" t="s">
        <v>64</v>
      </c>
      <c r="F335" t="s">
        <v>106</v>
      </c>
      <c r="G335">
        <v>1.6</v>
      </c>
      <c r="I335" s="1">
        <v>40268</v>
      </c>
      <c r="J335" t="s">
        <v>1318</v>
      </c>
      <c r="K335" t="s">
        <v>1319</v>
      </c>
      <c r="L335" t="s">
        <v>1322</v>
      </c>
      <c r="M335" t="s">
        <v>110</v>
      </c>
      <c r="N335">
        <v>16</v>
      </c>
      <c r="O335" t="s">
        <v>111</v>
      </c>
      <c r="P335" t="s">
        <v>112</v>
      </c>
      <c r="Q335" t="s">
        <v>1321</v>
      </c>
      <c r="R335" t="s">
        <v>73</v>
      </c>
      <c r="S335" t="s">
        <v>72</v>
      </c>
      <c r="T335" t="s">
        <v>146</v>
      </c>
      <c r="U335" t="s">
        <v>73</v>
      </c>
      <c r="V335">
        <v>10</v>
      </c>
      <c r="X335">
        <v>10</v>
      </c>
      <c r="AF335" t="s">
        <v>74</v>
      </c>
      <c r="AG335" t="s">
        <v>75</v>
      </c>
      <c r="AH335" t="s">
        <v>76</v>
      </c>
      <c r="AI335" t="s">
        <v>116</v>
      </c>
      <c r="AJ335">
        <v>6</v>
      </c>
      <c r="AK335">
        <v>5</v>
      </c>
      <c r="AL335" t="s">
        <v>147</v>
      </c>
      <c r="AM335" t="s">
        <v>148</v>
      </c>
      <c r="AN335" t="s">
        <v>80</v>
      </c>
      <c r="AO335" t="s">
        <v>136</v>
      </c>
      <c r="AP335" t="s">
        <v>376</v>
      </c>
      <c r="AQ335">
        <v>446</v>
      </c>
      <c r="AR335" t="s">
        <v>93</v>
      </c>
      <c r="AS335" t="s">
        <v>97</v>
      </c>
      <c r="AT335" t="s">
        <v>84</v>
      </c>
      <c r="AU335" t="s">
        <v>1321</v>
      </c>
      <c r="AW335" t="s">
        <v>676</v>
      </c>
      <c r="AX335" t="s">
        <v>122</v>
      </c>
      <c r="AY335" t="s">
        <v>111</v>
      </c>
      <c r="BC335">
        <v>0</v>
      </c>
      <c r="BD335">
        <v>0</v>
      </c>
      <c r="BF335">
        <v>50</v>
      </c>
      <c r="BG335">
        <v>0</v>
      </c>
    </row>
    <row r="336" spans="1:61" x14ac:dyDescent="0.25">
      <c r="A336">
        <v>65</v>
      </c>
      <c r="B336" t="s">
        <v>1315</v>
      </c>
      <c r="C336" t="s">
        <v>1316</v>
      </c>
      <c r="D336" t="s">
        <v>1317</v>
      </c>
      <c r="E336" t="s">
        <v>64</v>
      </c>
      <c r="F336" t="s">
        <v>106</v>
      </c>
      <c r="G336">
        <v>1.6</v>
      </c>
      <c r="I336" s="1">
        <v>40268</v>
      </c>
      <c r="J336" t="s">
        <v>1318</v>
      </c>
      <c r="K336" t="s">
        <v>1319</v>
      </c>
      <c r="L336" t="s">
        <v>1322</v>
      </c>
      <c r="M336" t="s">
        <v>110</v>
      </c>
      <c r="N336">
        <v>16</v>
      </c>
      <c r="O336" t="s">
        <v>111</v>
      </c>
      <c r="P336" t="s">
        <v>112</v>
      </c>
      <c r="Q336" t="s">
        <v>1321</v>
      </c>
      <c r="R336" t="s">
        <v>73</v>
      </c>
      <c r="S336" t="s">
        <v>72</v>
      </c>
      <c r="T336" t="s">
        <v>146</v>
      </c>
      <c r="U336" t="s">
        <v>73</v>
      </c>
      <c r="V336">
        <v>10</v>
      </c>
      <c r="X336">
        <v>10</v>
      </c>
      <c r="AF336" t="s">
        <v>91</v>
      </c>
      <c r="AG336" t="s">
        <v>92</v>
      </c>
      <c r="AH336" t="s">
        <v>76</v>
      </c>
      <c r="AI336" t="s">
        <v>116</v>
      </c>
      <c r="AJ336">
        <v>6</v>
      </c>
      <c r="AK336">
        <v>5</v>
      </c>
      <c r="AL336" t="s">
        <v>147</v>
      </c>
      <c r="AM336" t="s">
        <v>148</v>
      </c>
      <c r="AN336" t="s">
        <v>80</v>
      </c>
      <c r="AO336" t="s">
        <v>136</v>
      </c>
      <c r="AP336" t="s">
        <v>376</v>
      </c>
      <c r="AQ336">
        <v>444</v>
      </c>
      <c r="AR336" t="s">
        <v>93</v>
      </c>
      <c r="AS336" t="s">
        <v>81</v>
      </c>
      <c r="AT336" t="s">
        <v>84</v>
      </c>
      <c r="AU336" t="s">
        <v>1321</v>
      </c>
      <c r="AW336" t="s">
        <v>121</v>
      </c>
      <c r="AX336" t="s">
        <v>122</v>
      </c>
      <c r="AY336" t="s">
        <v>111</v>
      </c>
      <c r="BC336">
        <v>0</v>
      </c>
      <c r="BD336">
        <v>0</v>
      </c>
      <c r="BF336">
        <v>48</v>
      </c>
      <c r="BG336">
        <v>15</v>
      </c>
    </row>
    <row r="337" spans="1:61" x14ac:dyDescent="0.25">
      <c r="A337">
        <v>65</v>
      </c>
      <c r="B337" t="s">
        <v>1315</v>
      </c>
      <c r="C337" t="s">
        <v>1316</v>
      </c>
      <c r="D337" t="s">
        <v>1317</v>
      </c>
      <c r="E337" t="s">
        <v>64</v>
      </c>
      <c r="F337" t="s">
        <v>106</v>
      </c>
      <c r="G337">
        <v>1.6</v>
      </c>
      <c r="I337" s="1">
        <v>40268</v>
      </c>
      <c r="J337" t="s">
        <v>1318</v>
      </c>
      <c r="K337" t="s">
        <v>1319</v>
      </c>
      <c r="L337" t="s">
        <v>1322</v>
      </c>
      <c r="M337" t="s">
        <v>110</v>
      </c>
      <c r="N337">
        <v>16</v>
      </c>
      <c r="O337" t="s">
        <v>111</v>
      </c>
      <c r="P337" t="s">
        <v>112</v>
      </c>
      <c r="Q337" t="s">
        <v>1321</v>
      </c>
      <c r="R337" t="s">
        <v>73</v>
      </c>
      <c r="S337" t="s">
        <v>72</v>
      </c>
      <c r="T337" t="s">
        <v>146</v>
      </c>
      <c r="U337" t="s">
        <v>73</v>
      </c>
      <c r="V337">
        <v>10</v>
      </c>
      <c r="X337">
        <v>10</v>
      </c>
      <c r="AF337" t="s">
        <v>91</v>
      </c>
      <c r="AG337" t="s">
        <v>92</v>
      </c>
      <c r="AH337" t="s">
        <v>76</v>
      </c>
      <c r="AI337" t="s">
        <v>116</v>
      </c>
      <c r="AJ337">
        <v>6</v>
      </c>
      <c r="AK337">
        <v>5</v>
      </c>
      <c r="AL337" t="s">
        <v>147</v>
      </c>
      <c r="AM337" t="s">
        <v>148</v>
      </c>
      <c r="AN337" t="s">
        <v>80</v>
      </c>
      <c r="AO337" t="s">
        <v>136</v>
      </c>
      <c r="AP337" t="s">
        <v>376</v>
      </c>
      <c r="AQ337">
        <v>443</v>
      </c>
      <c r="AR337" t="s">
        <v>93</v>
      </c>
      <c r="AS337" t="s">
        <v>97</v>
      </c>
      <c r="AT337" t="s">
        <v>84</v>
      </c>
      <c r="AU337" t="s">
        <v>1321</v>
      </c>
      <c r="AW337" t="s">
        <v>676</v>
      </c>
      <c r="AX337" t="s">
        <v>122</v>
      </c>
      <c r="AY337" t="s">
        <v>111</v>
      </c>
      <c r="BC337">
        <v>0</v>
      </c>
      <c r="BD337">
        <v>0</v>
      </c>
      <c r="BF337">
        <v>50</v>
      </c>
      <c r="BG337">
        <v>23</v>
      </c>
    </row>
    <row r="338" spans="1:61" x14ac:dyDescent="0.25">
      <c r="A338">
        <v>65</v>
      </c>
      <c r="B338" t="s">
        <v>1315</v>
      </c>
      <c r="C338" t="s">
        <v>1316</v>
      </c>
      <c r="D338" t="s">
        <v>1317</v>
      </c>
      <c r="E338" t="s">
        <v>279</v>
      </c>
      <c r="F338" t="s">
        <v>582</v>
      </c>
      <c r="G338">
        <v>0.2</v>
      </c>
      <c r="J338" t="s">
        <v>1323</v>
      </c>
      <c r="K338" t="s">
        <v>1324</v>
      </c>
      <c r="L338" t="s">
        <v>1325</v>
      </c>
      <c r="M338" t="s">
        <v>144</v>
      </c>
      <c r="N338">
        <v>0.6</v>
      </c>
      <c r="O338" t="s">
        <v>121</v>
      </c>
      <c r="P338" t="s">
        <v>89</v>
      </c>
      <c r="Q338" t="s">
        <v>1326</v>
      </c>
      <c r="R338" t="s">
        <v>71</v>
      </c>
      <c r="S338" t="s">
        <v>72</v>
      </c>
      <c r="T338" t="s">
        <v>72</v>
      </c>
      <c r="U338" t="s">
        <v>71</v>
      </c>
      <c r="V338">
        <v>3</v>
      </c>
      <c r="W338">
        <v>1</v>
      </c>
      <c r="X338">
        <v>3</v>
      </c>
      <c r="AF338" t="s">
        <v>176</v>
      </c>
      <c r="AH338" t="s">
        <v>97</v>
      </c>
      <c r="AI338" t="s">
        <v>116</v>
      </c>
      <c r="AL338" t="s">
        <v>1327</v>
      </c>
      <c r="AM338" t="s">
        <v>148</v>
      </c>
      <c r="AN338" t="s">
        <v>647</v>
      </c>
      <c r="AO338" t="s">
        <v>136</v>
      </c>
      <c r="AP338" t="s">
        <v>154</v>
      </c>
      <c r="AQ338">
        <v>4431</v>
      </c>
      <c r="AR338" t="s">
        <v>648</v>
      </c>
      <c r="AS338" t="s">
        <v>136</v>
      </c>
      <c r="AT338" t="s">
        <v>138</v>
      </c>
      <c r="AU338" t="s">
        <v>1328</v>
      </c>
      <c r="BA338" t="s">
        <v>1329</v>
      </c>
    </row>
    <row r="339" spans="1:61" x14ac:dyDescent="0.25">
      <c r="A339">
        <v>260</v>
      </c>
      <c r="B339" t="s">
        <v>1330</v>
      </c>
      <c r="C339" t="s">
        <v>1331</v>
      </c>
      <c r="D339" t="s">
        <v>1332</v>
      </c>
      <c r="E339" t="s">
        <v>64</v>
      </c>
      <c r="F339" t="s">
        <v>106</v>
      </c>
      <c r="G339">
        <v>3.0000000000000001E-5</v>
      </c>
      <c r="I339" s="1">
        <v>33512</v>
      </c>
      <c r="J339" t="s">
        <v>1333</v>
      </c>
      <c r="K339" t="s">
        <v>494</v>
      </c>
      <c r="L339" t="s">
        <v>1334</v>
      </c>
      <c r="M339" t="s">
        <v>88</v>
      </c>
      <c r="N339">
        <v>0.03</v>
      </c>
      <c r="O339" t="s">
        <v>111</v>
      </c>
      <c r="P339" t="s">
        <v>89</v>
      </c>
      <c r="Q339" t="s">
        <v>1335</v>
      </c>
      <c r="R339" t="s">
        <v>73</v>
      </c>
      <c r="S339" t="s">
        <v>72</v>
      </c>
      <c r="T339" t="s">
        <v>465</v>
      </c>
      <c r="U339" t="s">
        <v>73</v>
      </c>
      <c r="V339">
        <v>1000</v>
      </c>
      <c r="W339">
        <v>3</v>
      </c>
      <c r="X339">
        <v>10</v>
      </c>
      <c r="Z339">
        <v>10</v>
      </c>
      <c r="AA339">
        <v>3</v>
      </c>
      <c r="AF339" t="s">
        <v>91</v>
      </c>
      <c r="AG339" t="s">
        <v>92</v>
      </c>
      <c r="AH339" t="s">
        <v>76</v>
      </c>
      <c r="AI339" t="s">
        <v>116</v>
      </c>
      <c r="AJ339">
        <v>6</v>
      </c>
      <c r="AK339">
        <v>5</v>
      </c>
      <c r="AL339" t="s">
        <v>78</v>
      </c>
      <c r="AM339" t="s">
        <v>79</v>
      </c>
      <c r="AN339" t="s">
        <v>466</v>
      </c>
      <c r="AO339" t="s">
        <v>136</v>
      </c>
      <c r="AP339" t="s">
        <v>72</v>
      </c>
      <c r="AQ339">
        <v>628</v>
      </c>
      <c r="AR339" t="s">
        <v>93</v>
      </c>
      <c r="AS339" t="s">
        <v>81</v>
      </c>
      <c r="AT339" t="s">
        <v>84</v>
      </c>
      <c r="AU339" t="s">
        <v>1335</v>
      </c>
      <c r="AW339" t="s">
        <v>111</v>
      </c>
      <c r="AX339" t="s">
        <v>122</v>
      </c>
      <c r="AY339" t="s">
        <v>119</v>
      </c>
      <c r="AZ339" t="s">
        <v>111</v>
      </c>
      <c r="BA339" t="s">
        <v>1336</v>
      </c>
      <c r="BC339">
        <v>0</v>
      </c>
      <c r="BD339">
        <v>0</v>
      </c>
      <c r="BF339">
        <v>48</v>
      </c>
      <c r="BG339">
        <v>20</v>
      </c>
    </row>
    <row r="340" spans="1:61" x14ac:dyDescent="0.25">
      <c r="A340">
        <v>260</v>
      </c>
      <c r="B340" t="s">
        <v>1330</v>
      </c>
      <c r="C340" t="s">
        <v>1331</v>
      </c>
      <c r="D340" t="s">
        <v>1332</v>
      </c>
      <c r="E340" t="s">
        <v>64</v>
      </c>
      <c r="F340" t="s">
        <v>106</v>
      </c>
      <c r="G340">
        <v>3.0000000000000001E-5</v>
      </c>
      <c r="I340" s="1">
        <v>33512</v>
      </c>
      <c r="J340" t="s">
        <v>1333</v>
      </c>
      <c r="K340" t="s">
        <v>494</v>
      </c>
      <c r="L340" t="s">
        <v>1334</v>
      </c>
      <c r="M340" t="s">
        <v>88</v>
      </c>
      <c r="N340">
        <v>0.03</v>
      </c>
      <c r="O340" t="s">
        <v>111</v>
      </c>
      <c r="P340" t="s">
        <v>89</v>
      </c>
      <c r="Q340" t="s">
        <v>1335</v>
      </c>
      <c r="R340" t="s">
        <v>73</v>
      </c>
      <c r="S340" t="s">
        <v>72</v>
      </c>
      <c r="T340" t="s">
        <v>465</v>
      </c>
      <c r="U340" t="s">
        <v>73</v>
      </c>
      <c r="V340">
        <v>1000</v>
      </c>
      <c r="W340">
        <v>3</v>
      </c>
      <c r="X340">
        <v>10</v>
      </c>
      <c r="Z340">
        <v>10</v>
      </c>
      <c r="AA340">
        <v>3</v>
      </c>
      <c r="AF340" t="s">
        <v>91</v>
      </c>
      <c r="AG340" t="s">
        <v>92</v>
      </c>
      <c r="AH340" t="s">
        <v>76</v>
      </c>
      <c r="AI340" t="s">
        <v>116</v>
      </c>
      <c r="AJ340">
        <v>6</v>
      </c>
      <c r="AK340">
        <v>5</v>
      </c>
      <c r="AL340" t="s">
        <v>78</v>
      </c>
      <c r="AM340" t="s">
        <v>79</v>
      </c>
      <c r="AN340" t="s">
        <v>466</v>
      </c>
      <c r="AO340" t="s">
        <v>136</v>
      </c>
      <c r="AP340" t="s">
        <v>72</v>
      </c>
      <c r="AQ340">
        <v>627</v>
      </c>
      <c r="AR340" t="s">
        <v>93</v>
      </c>
      <c r="AS340" t="s">
        <v>97</v>
      </c>
      <c r="AT340" t="s">
        <v>84</v>
      </c>
      <c r="AU340" t="s">
        <v>1335</v>
      </c>
      <c r="AW340" t="s">
        <v>111</v>
      </c>
      <c r="AX340" t="s">
        <v>122</v>
      </c>
      <c r="AY340" t="s">
        <v>119</v>
      </c>
      <c r="AZ340" t="s">
        <v>111</v>
      </c>
      <c r="BC340">
        <v>0</v>
      </c>
      <c r="BD340">
        <v>0</v>
      </c>
      <c r="BF340">
        <v>46</v>
      </c>
      <c r="BG340">
        <v>12</v>
      </c>
    </row>
    <row r="341" spans="1:61" x14ac:dyDescent="0.25">
      <c r="A341">
        <v>437</v>
      </c>
      <c r="B341" t="s">
        <v>1337</v>
      </c>
      <c r="C341" t="s">
        <v>1338</v>
      </c>
      <c r="D341" t="s">
        <v>866</v>
      </c>
    </row>
    <row r="342" spans="1:61" x14ac:dyDescent="0.25">
      <c r="A342">
        <v>491</v>
      </c>
      <c r="B342" t="s">
        <v>1339</v>
      </c>
      <c r="C342" t="s">
        <v>1340</v>
      </c>
      <c r="D342" t="s">
        <v>1341</v>
      </c>
      <c r="E342" t="s">
        <v>64</v>
      </c>
      <c r="F342" t="s">
        <v>86</v>
      </c>
      <c r="G342">
        <v>0.08</v>
      </c>
      <c r="H342">
        <f t="shared" ref="H342:H350" si="46">ROUND(N342/V342/G342,2)</f>
        <v>1.04</v>
      </c>
      <c r="I342" s="1">
        <v>33147</v>
      </c>
      <c r="J342" t="s">
        <v>1342</v>
      </c>
      <c r="K342" t="s">
        <v>1343</v>
      </c>
      <c r="L342" t="s">
        <v>1344</v>
      </c>
      <c r="M342" t="s">
        <v>144</v>
      </c>
      <c r="N342">
        <v>250</v>
      </c>
      <c r="O342" t="s">
        <v>85</v>
      </c>
      <c r="P342" t="s">
        <v>89</v>
      </c>
      <c r="Q342" t="s">
        <v>1345</v>
      </c>
      <c r="R342" t="s">
        <v>71</v>
      </c>
      <c r="S342" t="s">
        <v>72</v>
      </c>
      <c r="T342" t="s">
        <v>72</v>
      </c>
      <c r="U342" t="s">
        <v>71</v>
      </c>
      <c r="V342">
        <v>3000</v>
      </c>
      <c r="W342">
        <v>10</v>
      </c>
      <c r="X342">
        <v>10</v>
      </c>
      <c r="Y342">
        <v>10</v>
      </c>
      <c r="AA342">
        <v>3</v>
      </c>
      <c r="AC342" t="b">
        <f t="shared" ref="AC342:AC350" si="47">IF(PRODUCT(W342:AB342)=V342,TRUE,IF(PRODUCT(W342:AB342)/3=V342/(10/3),TRUE,IF(PRODUCT(W342:AB342)/9=V342/10,TRUE,IF(PRODUCT(W342:AB342)/27=V342/(100/3),TRUE,FALSE))))</f>
        <v>1</v>
      </c>
      <c r="AF342" t="s">
        <v>74</v>
      </c>
      <c r="AG342" t="s">
        <v>481</v>
      </c>
      <c r="AH342" t="s">
        <v>76</v>
      </c>
      <c r="AI342" t="s">
        <v>77</v>
      </c>
      <c r="AL342" t="s">
        <v>266</v>
      </c>
      <c r="AM342" t="s">
        <v>79</v>
      </c>
      <c r="AN342" t="s">
        <v>135</v>
      </c>
      <c r="AO342" t="s">
        <v>136</v>
      </c>
      <c r="AP342" t="s">
        <v>72</v>
      </c>
      <c r="AQ342">
        <v>1455</v>
      </c>
      <c r="AR342" t="s">
        <v>829</v>
      </c>
      <c r="AS342" t="s">
        <v>136</v>
      </c>
      <c r="AT342" t="s">
        <v>84</v>
      </c>
      <c r="AU342" t="s">
        <v>1346</v>
      </c>
      <c r="BA342" t="s">
        <v>1347</v>
      </c>
    </row>
    <row r="343" spans="1:61" x14ac:dyDescent="0.25">
      <c r="A343">
        <v>491</v>
      </c>
      <c r="B343" t="s">
        <v>1339</v>
      </c>
      <c r="C343" t="s">
        <v>1340</v>
      </c>
      <c r="D343" t="s">
        <v>1341</v>
      </c>
      <c r="E343" t="s">
        <v>64</v>
      </c>
      <c r="F343" t="s">
        <v>86</v>
      </c>
      <c r="G343">
        <v>0.08</v>
      </c>
      <c r="H343">
        <f t="shared" si="46"/>
        <v>1.04</v>
      </c>
      <c r="I343" s="1">
        <v>33147</v>
      </c>
      <c r="J343" t="s">
        <v>1342</v>
      </c>
      <c r="K343" t="s">
        <v>1343</v>
      </c>
      <c r="L343" t="s">
        <v>1344</v>
      </c>
      <c r="M343" t="s">
        <v>144</v>
      </c>
      <c r="N343">
        <v>250</v>
      </c>
      <c r="O343" t="s">
        <v>85</v>
      </c>
      <c r="P343" t="s">
        <v>89</v>
      </c>
      <c r="Q343" t="s">
        <v>1345</v>
      </c>
      <c r="R343" t="s">
        <v>71</v>
      </c>
      <c r="S343" t="s">
        <v>72</v>
      </c>
      <c r="T343" t="s">
        <v>72</v>
      </c>
      <c r="U343" t="s">
        <v>71</v>
      </c>
      <c r="V343">
        <v>3000</v>
      </c>
      <c r="W343">
        <v>10</v>
      </c>
      <c r="X343">
        <v>10</v>
      </c>
      <c r="Y343">
        <v>10</v>
      </c>
      <c r="AA343">
        <v>3</v>
      </c>
      <c r="AC343" t="b">
        <f t="shared" si="47"/>
        <v>1</v>
      </c>
      <c r="AF343" t="s">
        <v>74</v>
      </c>
      <c r="AG343" t="s">
        <v>481</v>
      </c>
      <c r="AH343" t="s">
        <v>76</v>
      </c>
      <c r="AI343" t="s">
        <v>77</v>
      </c>
      <c r="AL343" t="s">
        <v>266</v>
      </c>
      <c r="AM343" t="s">
        <v>79</v>
      </c>
      <c r="AN343" t="s">
        <v>80</v>
      </c>
      <c r="AO343" t="s">
        <v>136</v>
      </c>
      <c r="AP343" t="s">
        <v>82</v>
      </c>
      <c r="AQ343">
        <v>1456</v>
      </c>
      <c r="AR343" t="s">
        <v>197</v>
      </c>
      <c r="AS343" t="s">
        <v>136</v>
      </c>
      <c r="AT343" t="s">
        <v>84</v>
      </c>
      <c r="AU343" t="s">
        <v>1348</v>
      </c>
      <c r="BA343" t="s">
        <v>1349</v>
      </c>
    </row>
    <row r="344" spans="1:61" x14ac:dyDescent="0.25">
      <c r="A344">
        <v>491</v>
      </c>
      <c r="B344" t="s">
        <v>1339</v>
      </c>
      <c r="C344" t="s">
        <v>1340</v>
      </c>
      <c r="D344" t="s">
        <v>1341</v>
      </c>
      <c r="E344" t="s">
        <v>64</v>
      </c>
      <c r="F344" t="s">
        <v>86</v>
      </c>
      <c r="G344">
        <v>0.08</v>
      </c>
      <c r="H344">
        <f t="shared" si="46"/>
        <v>1.04</v>
      </c>
      <c r="I344" s="1">
        <v>33147</v>
      </c>
      <c r="J344" t="s">
        <v>1342</v>
      </c>
      <c r="K344" t="s">
        <v>1343</v>
      </c>
      <c r="L344" t="s">
        <v>1344</v>
      </c>
      <c r="M344" t="s">
        <v>144</v>
      </c>
      <c r="N344">
        <v>250</v>
      </c>
      <c r="O344" t="s">
        <v>85</v>
      </c>
      <c r="P344" t="s">
        <v>89</v>
      </c>
      <c r="Q344" t="s">
        <v>1345</v>
      </c>
      <c r="R344" t="s">
        <v>71</v>
      </c>
      <c r="S344" t="s">
        <v>72</v>
      </c>
      <c r="T344" t="s">
        <v>72</v>
      </c>
      <c r="U344" t="s">
        <v>71</v>
      </c>
      <c r="V344">
        <v>3000</v>
      </c>
      <c r="W344">
        <v>10</v>
      </c>
      <c r="X344">
        <v>10</v>
      </c>
      <c r="Y344">
        <v>10</v>
      </c>
      <c r="AA344">
        <v>3</v>
      </c>
      <c r="AC344" t="b">
        <f t="shared" si="47"/>
        <v>1</v>
      </c>
      <c r="AF344" t="s">
        <v>74</v>
      </c>
      <c r="AG344" t="s">
        <v>481</v>
      </c>
      <c r="AH344" t="s">
        <v>76</v>
      </c>
      <c r="AI344" t="s">
        <v>77</v>
      </c>
      <c r="AL344" t="s">
        <v>266</v>
      </c>
      <c r="AM344" t="s">
        <v>79</v>
      </c>
      <c r="AN344" t="s">
        <v>80</v>
      </c>
      <c r="AO344" t="s">
        <v>136</v>
      </c>
      <c r="AP344" t="s">
        <v>82</v>
      </c>
      <c r="AQ344">
        <v>2121</v>
      </c>
      <c r="AR344" t="s">
        <v>93</v>
      </c>
      <c r="AS344" t="s">
        <v>136</v>
      </c>
      <c r="AT344" t="s">
        <v>84</v>
      </c>
      <c r="AU344" t="s">
        <v>1348</v>
      </c>
      <c r="BA344" t="s">
        <v>1350</v>
      </c>
    </row>
    <row r="345" spans="1:61" x14ac:dyDescent="0.25">
      <c r="A345">
        <v>510</v>
      </c>
      <c r="B345" t="s">
        <v>1351</v>
      </c>
      <c r="C345" t="s">
        <v>1352</v>
      </c>
      <c r="D345" t="s">
        <v>1353</v>
      </c>
      <c r="E345" t="s">
        <v>64</v>
      </c>
      <c r="F345" t="s">
        <v>86</v>
      </c>
      <c r="G345">
        <v>5.0000000000000001E-3</v>
      </c>
      <c r="H345">
        <f t="shared" si="46"/>
        <v>1</v>
      </c>
      <c r="I345" s="1">
        <v>34151</v>
      </c>
      <c r="J345" t="s">
        <v>1354</v>
      </c>
      <c r="K345" t="s">
        <v>309</v>
      </c>
      <c r="L345" t="s">
        <v>1355</v>
      </c>
      <c r="M345" t="s">
        <v>144</v>
      </c>
      <c r="N345">
        <v>5</v>
      </c>
      <c r="O345" t="s">
        <v>85</v>
      </c>
      <c r="P345" t="s">
        <v>89</v>
      </c>
      <c r="Q345" t="s">
        <v>1356</v>
      </c>
      <c r="R345" t="s">
        <v>71</v>
      </c>
      <c r="S345" t="s">
        <v>72</v>
      </c>
      <c r="T345" t="s">
        <v>72</v>
      </c>
      <c r="U345" t="s">
        <v>71</v>
      </c>
      <c r="V345">
        <v>1000</v>
      </c>
      <c r="W345">
        <v>10</v>
      </c>
      <c r="X345">
        <v>10</v>
      </c>
      <c r="Y345">
        <v>10</v>
      </c>
      <c r="AC345" t="b">
        <f t="shared" si="47"/>
        <v>1</v>
      </c>
      <c r="AF345" t="s">
        <v>91</v>
      </c>
      <c r="AG345" t="s">
        <v>240</v>
      </c>
      <c r="AH345" t="s">
        <v>81</v>
      </c>
      <c r="AI345" t="s">
        <v>215</v>
      </c>
      <c r="AM345" t="s">
        <v>205</v>
      </c>
      <c r="AN345" t="s">
        <v>375</v>
      </c>
      <c r="AO345" t="s">
        <v>136</v>
      </c>
      <c r="AP345" t="s">
        <v>72</v>
      </c>
      <c r="AQ345">
        <v>1457</v>
      </c>
      <c r="AR345" t="s">
        <v>500</v>
      </c>
      <c r="AS345" t="s">
        <v>136</v>
      </c>
      <c r="AT345" t="s">
        <v>84</v>
      </c>
      <c r="AU345" t="s">
        <v>1357</v>
      </c>
      <c r="AW345" t="s">
        <v>121</v>
      </c>
      <c r="AY345" t="s">
        <v>85</v>
      </c>
      <c r="BA345" t="s">
        <v>1358</v>
      </c>
      <c r="BC345">
        <v>0</v>
      </c>
      <c r="BD345">
        <v>0</v>
      </c>
      <c r="BF345">
        <v>12</v>
      </c>
      <c r="BG345">
        <v>8</v>
      </c>
    </row>
    <row r="346" spans="1:61" x14ac:dyDescent="0.25">
      <c r="A346">
        <v>510</v>
      </c>
      <c r="B346" t="s">
        <v>1351</v>
      </c>
      <c r="C346" t="s">
        <v>1352</v>
      </c>
      <c r="D346" t="s">
        <v>1353</v>
      </c>
      <c r="E346" t="s">
        <v>64</v>
      </c>
      <c r="F346" t="s">
        <v>86</v>
      </c>
      <c r="G346">
        <v>5.0000000000000001E-3</v>
      </c>
      <c r="H346">
        <f t="shared" si="46"/>
        <v>1</v>
      </c>
      <c r="I346" s="1">
        <v>34151</v>
      </c>
      <c r="J346" t="s">
        <v>1354</v>
      </c>
      <c r="K346" t="s">
        <v>309</v>
      </c>
      <c r="L346" t="s">
        <v>1355</v>
      </c>
      <c r="M346" t="s">
        <v>144</v>
      </c>
      <c r="N346">
        <v>5</v>
      </c>
      <c r="O346" t="s">
        <v>85</v>
      </c>
      <c r="P346" t="s">
        <v>89</v>
      </c>
      <c r="Q346" t="s">
        <v>1356</v>
      </c>
      <c r="R346" t="s">
        <v>71</v>
      </c>
      <c r="S346" t="s">
        <v>72</v>
      </c>
      <c r="T346" t="s">
        <v>72</v>
      </c>
      <c r="U346" t="s">
        <v>71</v>
      </c>
      <c r="V346">
        <v>1000</v>
      </c>
      <c r="W346">
        <v>10</v>
      </c>
      <c r="X346">
        <v>10</v>
      </c>
      <c r="Y346">
        <v>10</v>
      </c>
      <c r="AC346" t="b">
        <f t="shared" si="47"/>
        <v>1</v>
      </c>
      <c r="AF346" t="s">
        <v>91</v>
      </c>
      <c r="AG346" t="s">
        <v>240</v>
      </c>
      <c r="AH346" t="s">
        <v>81</v>
      </c>
      <c r="AI346" t="s">
        <v>215</v>
      </c>
      <c r="AM346" t="s">
        <v>205</v>
      </c>
      <c r="AN346" t="s">
        <v>375</v>
      </c>
      <c r="AO346" t="s">
        <v>136</v>
      </c>
      <c r="AP346" t="s">
        <v>72</v>
      </c>
      <c r="AQ346">
        <v>2154</v>
      </c>
      <c r="AR346" t="s">
        <v>500</v>
      </c>
      <c r="AS346" t="s">
        <v>136</v>
      </c>
      <c r="AT346" t="s">
        <v>138</v>
      </c>
      <c r="AU346" t="s">
        <v>1359</v>
      </c>
      <c r="AV346" t="s">
        <v>140</v>
      </c>
      <c r="AW346" t="s">
        <v>121</v>
      </c>
      <c r="AX346" t="s">
        <v>1360</v>
      </c>
      <c r="AY346" t="s">
        <v>85</v>
      </c>
      <c r="BA346" t="s">
        <v>1358</v>
      </c>
      <c r="BC346">
        <v>0</v>
      </c>
      <c r="BD346">
        <v>0</v>
      </c>
      <c r="BH346">
        <v>11.4</v>
      </c>
      <c r="BI346">
        <v>1.2</v>
      </c>
    </row>
    <row r="347" spans="1:61" x14ac:dyDescent="0.25">
      <c r="A347">
        <v>510</v>
      </c>
      <c r="B347" t="s">
        <v>1351</v>
      </c>
      <c r="C347" t="s">
        <v>1352</v>
      </c>
      <c r="D347" t="s">
        <v>1353</v>
      </c>
      <c r="E347" t="s">
        <v>64</v>
      </c>
      <c r="F347" t="s">
        <v>86</v>
      </c>
      <c r="G347">
        <v>5.0000000000000001E-3</v>
      </c>
      <c r="H347">
        <f t="shared" si="46"/>
        <v>1</v>
      </c>
      <c r="I347" s="1">
        <v>34151</v>
      </c>
      <c r="J347" t="s">
        <v>1354</v>
      </c>
      <c r="K347" t="s">
        <v>309</v>
      </c>
      <c r="L347" t="s">
        <v>1355</v>
      </c>
      <c r="M347" t="s">
        <v>144</v>
      </c>
      <c r="N347">
        <v>5</v>
      </c>
      <c r="O347" t="s">
        <v>85</v>
      </c>
      <c r="P347" t="s">
        <v>89</v>
      </c>
      <c r="Q347" t="s">
        <v>1356</v>
      </c>
      <c r="R347" t="s">
        <v>71</v>
      </c>
      <c r="S347" t="s">
        <v>72</v>
      </c>
      <c r="T347" t="s">
        <v>72</v>
      </c>
      <c r="U347" t="s">
        <v>71</v>
      </c>
      <c r="V347">
        <v>1000</v>
      </c>
      <c r="W347">
        <v>10</v>
      </c>
      <c r="X347">
        <v>10</v>
      </c>
      <c r="Y347">
        <v>10</v>
      </c>
      <c r="AC347" t="b">
        <f t="shared" si="47"/>
        <v>1</v>
      </c>
      <c r="AF347" t="s">
        <v>91</v>
      </c>
      <c r="AG347" t="s">
        <v>240</v>
      </c>
      <c r="AH347" t="s">
        <v>81</v>
      </c>
      <c r="AI347" t="s">
        <v>215</v>
      </c>
      <c r="AM347" t="s">
        <v>205</v>
      </c>
      <c r="AN347" t="s">
        <v>375</v>
      </c>
      <c r="AO347" t="s">
        <v>136</v>
      </c>
      <c r="AP347" t="s">
        <v>72</v>
      </c>
      <c r="AQ347">
        <v>2153</v>
      </c>
      <c r="AR347" t="s">
        <v>500</v>
      </c>
      <c r="AS347" t="s">
        <v>136</v>
      </c>
      <c r="AT347" t="s">
        <v>84</v>
      </c>
      <c r="AU347" t="s">
        <v>1361</v>
      </c>
      <c r="AW347" t="s">
        <v>121</v>
      </c>
      <c r="AY347" t="s">
        <v>85</v>
      </c>
      <c r="BA347" t="s">
        <v>1358</v>
      </c>
      <c r="BC347">
        <v>0</v>
      </c>
      <c r="BD347">
        <v>0</v>
      </c>
      <c r="BF347">
        <v>91</v>
      </c>
      <c r="BG347">
        <v>0</v>
      </c>
    </row>
    <row r="348" spans="1:61" x14ac:dyDescent="0.25">
      <c r="A348">
        <v>508</v>
      </c>
      <c r="B348" t="s">
        <v>1362</v>
      </c>
      <c r="C348" t="s">
        <v>1363</v>
      </c>
      <c r="D348" t="s">
        <v>1364</v>
      </c>
      <c r="E348" t="s">
        <v>64</v>
      </c>
      <c r="F348" t="s">
        <v>86</v>
      </c>
      <c r="G348">
        <v>0.02</v>
      </c>
      <c r="H348">
        <f t="shared" si="46"/>
        <v>1</v>
      </c>
      <c r="I348" s="1">
        <v>32905</v>
      </c>
      <c r="J348" t="s">
        <v>1365</v>
      </c>
      <c r="K348" t="s">
        <v>1366</v>
      </c>
      <c r="L348" t="s">
        <v>1367</v>
      </c>
      <c r="M348" t="s">
        <v>144</v>
      </c>
      <c r="N348">
        <v>20</v>
      </c>
      <c r="O348" t="s">
        <v>85</v>
      </c>
      <c r="P348" t="s">
        <v>89</v>
      </c>
      <c r="Q348" t="s">
        <v>1368</v>
      </c>
      <c r="R348" t="s">
        <v>71</v>
      </c>
      <c r="S348" t="s">
        <v>72</v>
      </c>
      <c r="T348" t="s">
        <v>72</v>
      </c>
      <c r="U348" t="s">
        <v>71</v>
      </c>
      <c r="V348">
        <v>1000</v>
      </c>
      <c r="W348">
        <v>10</v>
      </c>
      <c r="X348">
        <v>10</v>
      </c>
      <c r="Y348">
        <v>10</v>
      </c>
      <c r="AC348" t="b">
        <f t="shared" si="47"/>
        <v>1</v>
      </c>
      <c r="AF348" t="s">
        <v>91</v>
      </c>
      <c r="AG348" t="s">
        <v>1369</v>
      </c>
      <c r="AH348" t="s">
        <v>76</v>
      </c>
      <c r="AI348" t="s">
        <v>77</v>
      </c>
      <c r="AL348" t="s">
        <v>1370</v>
      </c>
      <c r="AM348" t="s">
        <v>134</v>
      </c>
      <c r="AN348" t="s">
        <v>135</v>
      </c>
      <c r="AO348" t="s">
        <v>97</v>
      </c>
      <c r="AP348" t="s">
        <v>72</v>
      </c>
      <c r="AQ348">
        <v>1461</v>
      </c>
      <c r="AR348" t="s">
        <v>137</v>
      </c>
      <c r="AS348" t="s">
        <v>97</v>
      </c>
      <c r="AT348" t="s">
        <v>138</v>
      </c>
      <c r="AU348" t="s">
        <v>1368</v>
      </c>
    </row>
    <row r="349" spans="1:61" x14ac:dyDescent="0.25">
      <c r="A349">
        <v>109</v>
      </c>
      <c r="B349" t="s">
        <v>1371</v>
      </c>
      <c r="C349" t="s">
        <v>1372</v>
      </c>
      <c r="D349" t="s">
        <v>1373</v>
      </c>
      <c r="E349" t="s">
        <v>64</v>
      </c>
      <c r="F349" t="s">
        <v>86</v>
      </c>
      <c r="G349">
        <v>2E-3</v>
      </c>
      <c r="H349">
        <f t="shared" si="46"/>
        <v>1</v>
      </c>
      <c r="I349" s="1">
        <v>32509</v>
      </c>
      <c r="J349" t="s">
        <v>1374</v>
      </c>
      <c r="K349" t="s">
        <v>1375</v>
      </c>
      <c r="L349" t="s">
        <v>1376</v>
      </c>
      <c r="M349" t="s">
        <v>88</v>
      </c>
      <c r="N349">
        <v>2</v>
      </c>
      <c r="O349" t="s">
        <v>85</v>
      </c>
      <c r="P349" t="s">
        <v>89</v>
      </c>
      <c r="Q349" t="s">
        <v>1216</v>
      </c>
      <c r="R349" t="s">
        <v>71</v>
      </c>
      <c r="S349" t="s">
        <v>72</v>
      </c>
      <c r="T349" t="s">
        <v>89</v>
      </c>
      <c r="U349" t="s">
        <v>71</v>
      </c>
      <c r="V349">
        <v>1000</v>
      </c>
      <c r="X349">
        <v>10</v>
      </c>
      <c r="Y349">
        <v>10</v>
      </c>
      <c r="Z349">
        <v>10</v>
      </c>
      <c r="AC349" t="b">
        <f t="shared" si="47"/>
        <v>1</v>
      </c>
      <c r="AE349" t="s">
        <v>1377</v>
      </c>
      <c r="AF349" t="s">
        <v>176</v>
      </c>
      <c r="AH349" t="s">
        <v>177</v>
      </c>
      <c r="AI349" t="s">
        <v>132</v>
      </c>
      <c r="AM349" t="s">
        <v>205</v>
      </c>
      <c r="AN349" t="s">
        <v>381</v>
      </c>
      <c r="AO349" t="s">
        <v>136</v>
      </c>
      <c r="AP349" t="s">
        <v>72</v>
      </c>
      <c r="AQ349">
        <v>984</v>
      </c>
      <c r="AR349" t="s">
        <v>829</v>
      </c>
      <c r="AS349" t="s">
        <v>136</v>
      </c>
      <c r="AT349" t="s">
        <v>84</v>
      </c>
      <c r="AU349" t="s">
        <v>1216</v>
      </c>
      <c r="BA349" t="s">
        <v>1378</v>
      </c>
    </row>
    <row r="350" spans="1:61" x14ac:dyDescent="0.25">
      <c r="A350">
        <v>109</v>
      </c>
      <c r="B350" t="s">
        <v>1371</v>
      </c>
      <c r="C350" t="s">
        <v>1372</v>
      </c>
      <c r="D350" t="s">
        <v>1373</v>
      </c>
      <c r="E350" t="s">
        <v>64</v>
      </c>
      <c r="F350" t="s">
        <v>86</v>
      </c>
      <c r="G350">
        <v>2E-3</v>
      </c>
      <c r="H350">
        <f t="shared" si="46"/>
        <v>1</v>
      </c>
      <c r="I350" s="1">
        <v>32509</v>
      </c>
      <c r="J350" t="s">
        <v>1374</v>
      </c>
      <c r="K350" t="s">
        <v>1375</v>
      </c>
      <c r="L350" t="s">
        <v>1376</v>
      </c>
      <c r="M350" t="s">
        <v>88</v>
      </c>
      <c r="N350">
        <v>2</v>
      </c>
      <c r="O350" t="s">
        <v>85</v>
      </c>
      <c r="P350" t="s">
        <v>89</v>
      </c>
      <c r="Q350" t="s">
        <v>1216</v>
      </c>
      <c r="R350" t="s">
        <v>71</v>
      </c>
      <c r="S350" t="s">
        <v>72</v>
      </c>
      <c r="T350" t="s">
        <v>89</v>
      </c>
      <c r="U350" t="s">
        <v>71</v>
      </c>
      <c r="V350">
        <v>1000</v>
      </c>
      <c r="X350">
        <v>10</v>
      </c>
      <c r="Y350">
        <v>10</v>
      </c>
      <c r="Z350">
        <v>10</v>
      </c>
      <c r="AC350" t="b">
        <f t="shared" si="47"/>
        <v>1</v>
      </c>
      <c r="AE350" t="s">
        <v>1377</v>
      </c>
      <c r="AF350" t="s">
        <v>176</v>
      </c>
      <c r="AH350" t="s">
        <v>177</v>
      </c>
      <c r="AI350" t="s">
        <v>132</v>
      </c>
      <c r="AM350" t="s">
        <v>205</v>
      </c>
      <c r="AN350" t="s">
        <v>381</v>
      </c>
      <c r="AO350" t="s">
        <v>136</v>
      </c>
      <c r="AP350" t="s">
        <v>72</v>
      </c>
      <c r="AQ350">
        <v>984</v>
      </c>
      <c r="AR350" t="s">
        <v>829</v>
      </c>
      <c r="AS350" t="s">
        <v>136</v>
      </c>
      <c r="AT350" t="s">
        <v>84</v>
      </c>
      <c r="AU350" t="s">
        <v>1379</v>
      </c>
      <c r="BA350" t="s">
        <v>1380</v>
      </c>
    </row>
    <row r="351" spans="1:61" x14ac:dyDescent="0.25">
      <c r="A351">
        <v>58</v>
      </c>
      <c r="B351" t="s">
        <v>1381</v>
      </c>
      <c r="C351" t="s">
        <v>1382</v>
      </c>
      <c r="D351" t="s">
        <v>885</v>
      </c>
      <c r="E351" t="s">
        <v>64</v>
      </c>
      <c r="F351" t="s">
        <v>106</v>
      </c>
      <c r="G351">
        <v>0.2</v>
      </c>
      <c r="I351" s="1">
        <v>33359</v>
      </c>
      <c r="J351" t="s">
        <v>1383</v>
      </c>
      <c r="K351" t="s">
        <v>1384</v>
      </c>
      <c r="L351" t="s">
        <v>1385</v>
      </c>
      <c r="M351" t="s">
        <v>144</v>
      </c>
      <c r="N351">
        <v>68</v>
      </c>
      <c r="O351" t="s">
        <v>111</v>
      </c>
      <c r="P351" t="s">
        <v>89</v>
      </c>
      <c r="Q351" t="s">
        <v>1386</v>
      </c>
      <c r="R351" t="s">
        <v>73</v>
      </c>
      <c r="S351" t="s">
        <v>72</v>
      </c>
      <c r="T351" t="s">
        <v>114</v>
      </c>
      <c r="U351" t="s">
        <v>73</v>
      </c>
      <c r="V351">
        <v>300</v>
      </c>
      <c r="W351">
        <v>10</v>
      </c>
      <c r="X351">
        <v>3</v>
      </c>
      <c r="Y351">
        <v>10</v>
      </c>
      <c r="AF351" t="s">
        <v>486</v>
      </c>
      <c r="AG351" t="s">
        <v>496</v>
      </c>
      <c r="AH351" t="s">
        <v>76</v>
      </c>
      <c r="AI351" t="s">
        <v>116</v>
      </c>
      <c r="AJ351">
        <v>6</v>
      </c>
      <c r="AK351">
        <v>5</v>
      </c>
      <c r="AL351" t="s">
        <v>266</v>
      </c>
      <c r="AM351" t="s">
        <v>79</v>
      </c>
      <c r="AN351" t="s">
        <v>118</v>
      </c>
      <c r="AO351" t="s">
        <v>97</v>
      </c>
      <c r="AP351" t="s">
        <v>72</v>
      </c>
      <c r="AQ351">
        <v>2155</v>
      </c>
      <c r="AR351" t="s">
        <v>197</v>
      </c>
      <c r="AS351" t="s">
        <v>97</v>
      </c>
      <c r="AT351" t="s">
        <v>138</v>
      </c>
      <c r="AU351" t="s">
        <v>1387</v>
      </c>
      <c r="AV351" t="s">
        <v>140</v>
      </c>
      <c r="AW351" t="s">
        <v>111</v>
      </c>
      <c r="AX351" t="s">
        <v>638</v>
      </c>
      <c r="AY351" t="s">
        <v>119</v>
      </c>
      <c r="AZ351" t="s">
        <v>111</v>
      </c>
      <c r="BA351" t="s">
        <v>1388</v>
      </c>
      <c r="BC351">
        <v>0</v>
      </c>
      <c r="BD351">
        <v>0</v>
      </c>
      <c r="BE351">
        <v>0</v>
      </c>
      <c r="BF351">
        <v>10</v>
      </c>
      <c r="BH351">
        <v>8.19</v>
      </c>
      <c r="BI351">
        <v>0.82</v>
      </c>
    </row>
    <row r="352" spans="1:61" x14ac:dyDescent="0.25">
      <c r="A352">
        <v>58</v>
      </c>
      <c r="B352" t="s">
        <v>1381</v>
      </c>
      <c r="C352" t="s">
        <v>1382</v>
      </c>
      <c r="D352" t="s">
        <v>885</v>
      </c>
      <c r="E352" t="s">
        <v>64</v>
      </c>
      <c r="F352" t="s">
        <v>106</v>
      </c>
      <c r="G352">
        <v>0.2</v>
      </c>
      <c r="I352" s="1">
        <v>33359</v>
      </c>
      <c r="J352" t="s">
        <v>1383</v>
      </c>
      <c r="K352" t="s">
        <v>1384</v>
      </c>
      <c r="L352" t="s">
        <v>1385</v>
      </c>
      <c r="M352" t="s">
        <v>144</v>
      </c>
      <c r="N352">
        <v>68</v>
      </c>
      <c r="O352" t="s">
        <v>111</v>
      </c>
      <c r="P352" t="s">
        <v>89</v>
      </c>
      <c r="Q352" t="s">
        <v>1386</v>
      </c>
      <c r="R352" t="s">
        <v>73</v>
      </c>
      <c r="S352" t="s">
        <v>72</v>
      </c>
      <c r="T352" t="s">
        <v>114</v>
      </c>
      <c r="U352" t="s">
        <v>73</v>
      </c>
      <c r="V352">
        <v>300</v>
      </c>
      <c r="W352">
        <v>10</v>
      </c>
      <c r="X352">
        <v>3</v>
      </c>
      <c r="Y352">
        <v>10</v>
      </c>
      <c r="AF352" t="s">
        <v>486</v>
      </c>
      <c r="AG352" t="s">
        <v>496</v>
      </c>
      <c r="AH352" t="s">
        <v>76</v>
      </c>
      <c r="AI352" t="s">
        <v>116</v>
      </c>
      <c r="AJ352">
        <v>6</v>
      </c>
      <c r="AK352">
        <v>5</v>
      </c>
      <c r="AL352" t="s">
        <v>266</v>
      </c>
      <c r="AM352" t="s">
        <v>79</v>
      </c>
      <c r="AN352" t="s">
        <v>647</v>
      </c>
      <c r="AO352" t="s">
        <v>136</v>
      </c>
      <c r="AP352" t="s">
        <v>72</v>
      </c>
      <c r="AQ352">
        <v>2156</v>
      </c>
      <c r="AR352" t="s">
        <v>648</v>
      </c>
      <c r="AS352" t="s">
        <v>81</v>
      </c>
      <c r="AT352" t="s">
        <v>138</v>
      </c>
      <c r="AU352" t="s">
        <v>1389</v>
      </c>
      <c r="AV352" t="s">
        <v>140</v>
      </c>
      <c r="AW352" t="s">
        <v>111</v>
      </c>
      <c r="AX352" t="s">
        <v>1390</v>
      </c>
      <c r="AY352" t="s">
        <v>119</v>
      </c>
      <c r="AZ352" t="s">
        <v>111</v>
      </c>
      <c r="BA352" t="s">
        <v>1391</v>
      </c>
      <c r="BC352">
        <v>0</v>
      </c>
      <c r="BD352">
        <v>0</v>
      </c>
      <c r="BE352">
        <v>0</v>
      </c>
      <c r="BF352">
        <v>10</v>
      </c>
      <c r="BH352">
        <v>13.9</v>
      </c>
      <c r="BI352">
        <v>1.1000000000000001</v>
      </c>
    </row>
    <row r="353" spans="1:61" x14ac:dyDescent="0.25">
      <c r="A353">
        <v>58</v>
      </c>
      <c r="B353" t="s">
        <v>1381</v>
      </c>
      <c r="C353" t="s">
        <v>1382</v>
      </c>
      <c r="D353" t="s">
        <v>885</v>
      </c>
      <c r="E353" t="s">
        <v>64</v>
      </c>
      <c r="F353" t="s">
        <v>106</v>
      </c>
      <c r="G353">
        <v>0.2</v>
      </c>
      <c r="I353" s="1">
        <v>33359</v>
      </c>
      <c r="J353" t="s">
        <v>1383</v>
      </c>
      <c r="K353" t="s">
        <v>1384</v>
      </c>
      <c r="L353" t="s">
        <v>1385</v>
      </c>
      <c r="M353" t="s">
        <v>144</v>
      </c>
      <c r="N353">
        <v>68</v>
      </c>
      <c r="O353" t="s">
        <v>111</v>
      </c>
      <c r="P353" t="s">
        <v>89</v>
      </c>
      <c r="Q353" t="s">
        <v>1386</v>
      </c>
      <c r="R353" t="s">
        <v>73</v>
      </c>
      <c r="S353" t="s">
        <v>72</v>
      </c>
      <c r="T353" t="s">
        <v>114</v>
      </c>
      <c r="U353" t="s">
        <v>73</v>
      </c>
      <c r="V353">
        <v>300</v>
      </c>
      <c r="W353">
        <v>10</v>
      </c>
      <c r="X353">
        <v>3</v>
      </c>
      <c r="Y353">
        <v>10</v>
      </c>
      <c r="AF353" t="s">
        <v>486</v>
      </c>
      <c r="AG353" t="s">
        <v>496</v>
      </c>
      <c r="AH353" t="s">
        <v>76</v>
      </c>
      <c r="AI353" t="s">
        <v>116</v>
      </c>
      <c r="AJ353">
        <v>6</v>
      </c>
      <c r="AK353">
        <v>5</v>
      </c>
      <c r="AL353" t="s">
        <v>266</v>
      </c>
      <c r="AM353" t="s">
        <v>79</v>
      </c>
      <c r="AN353" t="s">
        <v>647</v>
      </c>
      <c r="AO353" t="s">
        <v>136</v>
      </c>
      <c r="AP353" t="s">
        <v>72</v>
      </c>
      <c r="AQ353">
        <v>451</v>
      </c>
      <c r="AR353" t="s">
        <v>648</v>
      </c>
      <c r="AS353" t="s">
        <v>97</v>
      </c>
      <c r="AT353" t="s">
        <v>138</v>
      </c>
      <c r="AU353" t="s">
        <v>1389</v>
      </c>
      <c r="AV353" t="s">
        <v>140</v>
      </c>
      <c r="AW353" t="s">
        <v>111</v>
      </c>
      <c r="AX353" t="s">
        <v>1390</v>
      </c>
      <c r="AY353" t="s">
        <v>119</v>
      </c>
      <c r="AZ353" t="s">
        <v>111</v>
      </c>
      <c r="BA353" t="s">
        <v>1392</v>
      </c>
      <c r="BC353">
        <v>0</v>
      </c>
      <c r="BD353">
        <v>0</v>
      </c>
      <c r="BE353">
        <v>0</v>
      </c>
      <c r="BF353">
        <v>10</v>
      </c>
      <c r="BH353">
        <v>14.6</v>
      </c>
      <c r="BI353">
        <v>1</v>
      </c>
    </row>
    <row r="354" spans="1:61" x14ac:dyDescent="0.25">
      <c r="A354">
        <v>58</v>
      </c>
      <c r="B354" t="s">
        <v>1381</v>
      </c>
      <c r="C354" t="s">
        <v>1382</v>
      </c>
      <c r="D354" t="s">
        <v>885</v>
      </c>
      <c r="E354" t="s">
        <v>64</v>
      </c>
      <c r="F354" t="s">
        <v>106</v>
      </c>
      <c r="G354">
        <v>0.2</v>
      </c>
      <c r="I354" s="1">
        <v>33359</v>
      </c>
      <c r="J354" t="s">
        <v>1383</v>
      </c>
      <c r="K354" t="s">
        <v>1384</v>
      </c>
      <c r="L354" t="s">
        <v>1385</v>
      </c>
      <c r="M354" t="s">
        <v>144</v>
      </c>
      <c r="N354">
        <v>68</v>
      </c>
      <c r="O354" t="s">
        <v>111</v>
      </c>
      <c r="P354" t="s">
        <v>89</v>
      </c>
      <c r="Q354" t="s">
        <v>1386</v>
      </c>
      <c r="R354" t="s">
        <v>73</v>
      </c>
      <c r="S354" t="s">
        <v>72</v>
      </c>
      <c r="T354" t="s">
        <v>114</v>
      </c>
      <c r="U354" t="s">
        <v>73</v>
      </c>
      <c r="V354">
        <v>300</v>
      </c>
      <c r="W354">
        <v>10</v>
      </c>
      <c r="X354">
        <v>3</v>
      </c>
      <c r="Y354">
        <v>10</v>
      </c>
      <c r="AF354" t="s">
        <v>486</v>
      </c>
      <c r="AG354" t="s">
        <v>496</v>
      </c>
      <c r="AH354" t="s">
        <v>76</v>
      </c>
      <c r="AI354" t="s">
        <v>116</v>
      </c>
      <c r="AJ354">
        <v>6</v>
      </c>
      <c r="AK354">
        <v>5</v>
      </c>
      <c r="AL354" t="s">
        <v>266</v>
      </c>
      <c r="AM354" t="s">
        <v>79</v>
      </c>
      <c r="AN354" t="s">
        <v>118</v>
      </c>
      <c r="AO354" t="s">
        <v>97</v>
      </c>
      <c r="AP354" t="s">
        <v>72</v>
      </c>
      <c r="AQ354">
        <v>2157</v>
      </c>
      <c r="AR354" t="s">
        <v>93</v>
      </c>
      <c r="AS354" t="s">
        <v>136</v>
      </c>
      <c r="AT354" t="s">
        <v>84</v>
      </c>
      <c r="AU354" t="s">
        <v>1393</v>
      </c>
      <c r="BA354" t="s">
        <v>1394</v>
      </c>
    </row>
    <row r="355" spans="1:61" x14ac:dyDescent="0.25">
      <c r="A355">
        <v>58</v>
      </c>
      <c r="B355" t="s">
        <v>1381</v>
      </c>
      <c r="C355" t="s">
        <v>1382</v>
      </c>
      <c r="D355" t="s">
        <v>885</v>
      </c>
      <c r="E355" t="s">
        <v>64</v>
      </c>
      <c r="F355" t="s">
        <v>106</v>
      </c>
      <c r="G355">
        <v>0.2</v>
      </c>
      <c r="I355" s="1">
        <v>33359</v>
      </c>
      <c r="J355" t="s">
        <v>1383</v>
      </c>
      <c r="K355" t="s">
        <v>1384</v>
      </c>
      <c r="L355" t="s">
        <v>1385</v>
      </c>
      <c r="M355" t="s">
        <v>144</v>
      </c>
      <c r="N355">
        <v>68</v>
      </c>
      <c r="O355" t="s">
        <v>111</v>
      </c>
      <c r="P355" t="s">
        <v>89</v>
      </c>
      <c r="Q355" t="s">
        <v>1386</v>
      </c>
      <c r="R355" t="s">
        <v>73</v>
      </c>
      <c r="S355" t="s">
        <v>72</v>
      </c>
      <c r="T355" t="s">
        <v>114</v>
      </c>
      <c r="U355" t="s">
        <v>73</v>
      </c>
      <c r="V355">
        <v>300</v>
      </c>
      <c r="W355">
        <v>10</v>
      </c>
      <c r="X355">
        <v>3</v>
      </c>
      <c r="Y355">
        <v>10</v>
      </c>
      <c r="AF355" t="s">
        <v>486</v>
      </c>
      <c r="AG355" t="s">
        <v>496</v>
      </c>
      <c r="AH355" t="s">
        <v>76</v>
      </c>
      <c r="AI355" t="s">
        <v>116</v>
      </c>
      <c r="AJ355">
        <v>6</v>
      </c>
      <c r="AK355">
        <v>5</v>
      </c>
      <c r="AL355" t="s">
        <v>266</v>
      </c>
      <c r="AM355" t="s">
        <v>79</v>
      </c>
      <c r="AN355" t="s">
        <v>647</v>
      </c>
      <c r="AO355" t="s">
        <v>136</v>
      </c>
      <c r="AP355" t="s">
        <v>72</v>
      </c>
      <c r="AQ355">
        <v>451</v>
      </c>
      <c r="AR355" t="s">
        <v>648</v>
      </c>
      <c r="AS355" t="s">
        <v>97</v>
      </c>
      <c r="AT355" t="s">
        <v>84</v>
      </c>
    </row>
    <row r="356" spans="1:61" x14ac:dyDescent="0.25">
      <c r="A356">
        <v>58</v>
      </c>
      <c r="B356" t="s">
        <v>1381</v>
      </c>
      <c r="C356" t="s">
        <v>1382</v>
      </c>
      <c r="D356" t="s">
        <v>885</v>
      </c>
      <c r="E356" t="s">
        <v>161</v>
      </c>
      <c r="F356" t="s">
        <v>86</v>
      </c>
      <c r="G356">
        <v>0.4</v>
      </c>
      <c r="H356">
        <f>ROUND(N356/V356/G356,2)</f>
        <v>0.89</v>
      </c>
      <c r="J356" t="s">
        <v>1395</v>
      </c>
      <c r="K356" t="s">
        <v>893</v>
      </c>
      <c r="L356" t="s">
        <v>1396</v>
      </c>
      <c r="M356" t="s">
        <v>88</v>
      </c>
      <c r="N356">
        <v>357</v>
      </c>
      <c r="O356" t="s">
        <v>85</v>
      </c>
      <c r="P356" t="s">
        <v>89</v>
      </c>
      <c r="Q356" t="s">
        <v>166</v>
      </c>
      <c r="R356" t="s">
        <v>89</v>
      </c>
      <c r="S356" t="s">
        <v>72</v>
      </c>
      <c r="T356" t="s">
        <v>72</v>
      </c>
      <c r="U356" t="s">
        <v>71</v>
      </c>
      <c r="V356">
        <v>1000</v>
      </c>
      <c r="W356">
        <v>10</v>
      </c>
      <c r="X356">
        <v>10</v>
      </c>
      <c r="Z356">
        <v>10</v>
      </c>
      <c r="AC356" t="b">
        <f>IF(PRODUCT(W356:AB356)=V356,TRUE,IF(PRODUCT(W356:AB356)/3=V356/(10/3),TRUE,IF(PRODUCT(W356:AB356)/9=V356/10,TRUE,IF(PRODUCT(W356:AB356)/27=V356/(100/3),TRUE,FALSE))))</f>
        <v>1</v>
      </c>
      <c r="AF356" t="s">
        <v>91</v>
      </c>
      <c r="AG356" t="s">
        <v>115</v>
      </c>
      <c r="AH356" t="s">
        <v>76</v>
      </c>
      <c r="AI356" t="s">
        <v>77</v>
      </c>
      <c r="AL356" t="s">
        <v>78</v>
      </c>
      <c r="AM356" t="s">
        <v>79</v>
      </c>
      <c r="AN356" t="s">
        <v>135</v>
      </c>
      <c r="AO356" t="s">
        <v>136</v>
      </c>
      <c r="AP356" t="s">
        <v>72</v>
      </c>
      <c r="AQ356">
        <v>3410</v>
      </c>
      <c r="AR356" t="s">
        <v>137</v>
      </c>
      <c r="AS356" t="s">
        <v>136</v>
      </c>
      <c r="BA356" t="s">
        <v>1397</v>
      </c>
    </row>
    <row r="357" spans="1:61" x14ac:dyDescent="0.25">
      <c r="A357">
        <v>292</v>
      </c>
      <c r="B357" t="s">
        <v>1398</v>
      </c>
      <c r="C357" t="s">
        <v>1399</v>
      </c>
      <c r="D357" t="s">
        <v>1400</v>
      </c>
      <c r="E357" t="s">
        <v>64</v>
      </c>
      <c r="F357" t="s">
        <v>106</v>
      </c>
      <c r="G357">
        <v>0.03</v>
      </c>
      <c r="I357" s="1">
        <v>40081</v>
      </c>
      <c r="J357" t="s">
        <v>1401</v>
      </c>
      <c r="K357" t="s">
        <v>1402</v>
      </c>
      <c r="L357" t="s">
        <v>1403</v>
      </c>
      <c r="M357" t="s">
        <v>110</v>
      </c>
      <c r="N357">
        <v>90</v>
      </c>
      <c r="O357" t="s">
        <v>111</v>
      </c>
      <c r="P357" t="s">
        <v>1404</v>
      </c>
      <c r="Q357" t="s">
        <v>1405</v>
      </c>
      <c r="R357" t="s">
        <v>73</v>
      </c>
      <c r="S357" t="s">
        <v>72</v>
      </c>
      <c r="T357" t="s">
        <v>114</v>
      </c>
      <c r="U357" t="s">
        <v>73</v>
      </c>
      <c r="V357">
        <v>3000</v>
      </c>
      <c r="W357">
        <v>3</v>
      </c>
      <c r="X357">
        <v>10</v>
      </c>
      <c r="Y357">
        <v>10</v>
      </c>
      <c r="AF357" t="s">
        <v>1020</v>
      </c>
      <c r="AG357" t="s">
        <v>1406</v>
      </c>
      <c r="AH357" t="s">
        <v>177</v>
      </c>
      <c r="AI357" t="s">
        <v>116</v>
      </c>
      <c r="AJ357">
        <v>6</v>
      </c>
      <c r="AK357">
        <v>5</v>
      </c>
      <c r="AL357" t="s">
        <v>488</v>
      </c>
      <c r="AM357" t="s">
        <v>169</v>
      </c>
      <c r="AN357" t="s">
        <v>1407</v>
      </c>
      <c r="AO357" t="s">
        <v>136</v>
      </c>
      <c r="AP357" t="s">
        <v>376</v>
      </c>
      <c r="AQ357">
        <v>630</v>
      </c>
      <c r="AR357" t="s">
        <v>1408</v>
      </c>
      <c r="AS357" t="s">
        <v>136</v>
      </c>
      <c r="AT357" t="s">
        <v>138</v>
      </c>
      <c r="AU357" t="s">
        <v>1405</v>
      </c>
      <c r="AV357" t="s">
        <v>140</v>
      </c>
      <c r="AW357" t="s">
        <v>111</v>
      </c>
      <c r="AX357" t="s">
        <v>1409</v>
      </c>
      <c r="AY357" t="s">
        <v>119</v>
      </c>
      <c r="AZ357" t="s">
        <v>111</v>
      </c>
      <c r="BA357" t="s">
        <v>1410</v>
      </c>
      <c r="BC357">
        <v>0</v>
      </c>
      <c r="BD357">
        <v>0</v>
      </c>
      <c r="BE357">
        <v>0</v>
      </c>
      <c r="BF357">
        <v>8</v>
      </c>
      <c r="BH357">
        <v>50</v>
      </c>
      <c r="BI357">
        <v>5.35</v>
      </c>
    </row>
    <row r="358" spans="1:61" x14ac:dyDescent="0.25">
      <c r="A358">
        <v>292</v>
      </c>
      <c r="B358" t="s">
        <v>1398</v>
      </c>
      <c r="C358" t="s">
        <v>1399</v>
      </c>
      <c r="D358" t="s">
        <v>1400</v>
      </c>
      <c r="E358" t="s">
        <v>64</v>
      </c>
      <c r="F358" t="s">
        <v>86</v>
      </c>
      <c r="G358">
        <v>5.0000000000000001E-3</v>
      </c>
      <c r="H358">
        <f>ROUND(N358/V358/G358,2)</f>
        <v>1</v>
      </c>
      <c r="I358" s="1">
        <v>40081</v>
      </c>
      <c r="J358" t="s">
        <v>1401</v>
      </c>
      <c r="K358" t="s">
        <v>1402</v>
      </c>
      <c r="L358" t="s">
        <v>1411</v>
      </c>
      <c r="M358" t="s">
        <v>129</v>
      </c>
      <c r="N358">
        <v>5</v>
      </c>
      <c r="O358" t="s">
        <v>85</v>
      </c>
      <c r="P358" t="s">
        <v>112</v>
      </c>
      <c r="Q358" t="s">
        <v>1412</v>
      </c>
      <c r="R358" t="s">
        <v>89</v>
      </c>
      <c r="S358" t="s">
        <v>72</v>
      </c>
      <c r="T358" t="s">
        <v>72</v>
      </c>
      <c r="U358" t="s">
        <v>73</v>
      </c>
      <c r="V358">
        <v>1000</v>
      </c>
      <c r="W358">
        <v>10</v>
      </c>
      <c r="X358">
        <v>10</v>
      </c>
      <c r="AA358">
        <v>10</v>
      </c>
      <c r="AC358" t="b">
        <f>IF(PRODUCT(W358:AB358)=V358,TRUE,IF(PRODUCT(W358:AB358)/3=V358/(10/3),TRUE,IF(PRODUCT(W358:AB358)/9=V358/10,TRUE,IF(PRODUCT(W358:AB358)/27=V358/(100/3),TRUE,FALSE))))</f>
        <v>1</v>
      </c>
      <c r="AF358" t="s">
        <v>91</v>
      </c>
      <c r="AG358" t="s">
        <v>240</v>
      </c>
      <c r="AH358" t="s">
        <v>97</v>
      </c>
      <c r="AI358" t="s">
        <v>215</v>
      </c>
      <c r="AJ358">
        <v>24</v>
      </c>
      <c r="AK358">
        <v>7</v>
      </c>
      <c r="AL358" t="s">
        <v>266</v>
      </c>
      <c r="AM358" t="s">
        <v>169</v>
      </c>
      <c r="AN358" t="s">
        <v>1407</v>
      </c>
      <c r="AO358" t="s">
        <v>136</v>
      </c>
      <c r="AP358" t="s">
        <v>376</v>
      </c>
      <c r="AQ358">
        <v>629</v>
      </c>
      <c r="AR358" t="s">
        <v>529</v>
      </c>
      <c r="AS358" t="s">
        <v>136</v>
      </c>
      <c r="AT358" t="s">
        <v>84</v>
      </c>
      <c r="AU358" t="s">
        <v>1412</v>
      </c>
      <c r="AW358" t="s">
        <v>651</v>
      </c>
      <c r="AX358" t="s">
        <v>122</v>
      </c>
      <c r="AY358" t="s">
        <v>99</v>
      </c>
      <c r="BC358">
        <v>0</v>
      </c>
      <c r="BD358">
        <v>0</v>
      </c>
      <c r="BF358">
        <v>10</v>
      </c>
      <c r="BG358">
        <v>0</v>
      </c>
    </row>
    <row r="359" spans="1:61" x14ac:dyDescent="0.25">
      <c r="A359">
        <v>54</v>
      </c>
      <c r="B359" t="s">
        <v>1413</v>
      </c>
      <c r="C359" t="s">
        <v>1414</v>
      </c>
      <c r="D359" t="s">
        <v>1415</v>
      </c>
      <c r="E359" t="s">
        <v>64</v>
      </c>
      <c r="F359" t="s">
        <v>106</v>
      </c>
      <c r="G359">
        <v>0.02</v>
      </c>
      <c r="I359" s="1">
        <v>33359</v>
      </c>
      <c r="J359" t="s">
        <v>1416</v>
      </c>
      <c r="K359" t="s">
        <v>1384</v>
      </c>
      <c r="L359" t="s">
        <v>1417</v>
      </c>
      <c r="M359" t="s">
        <v>144</v>
      </c>
      <c r="N359">
        <v>17</v>
      </c>
      <c r="O359" t="s">
        <v>111</v>
      </c>
      <c r="P359" t="s">
        <v>89</v>
      </c>
      <c r="Q359" t="s">
        <v>485</v>
      </c>
      <c r="R359" t="s">
        <v>73</v>
      </c>
      <c r="S359" t="s">
        <v>72</v>
      </c>
      <c r="T359" t="s">
        <v>114</v>
      </c>
      <c r="U359" t="s">
        <v>73</v>
      </c>
      <c r="V359">
        <v>1000</v>
      </c>
      <c r="W359">
        <v>10</v>
      </c>
      <c r="X359">
        <v>3</v>
      </c>
      <c r="Y359">
        <v>10</v>
      </c>
      <c r="AA359">
        <v>3</v>
      </c>
      <c r="AF359" t="s">
        <v>486</v>
      </c>
      <c r="AG359" t="s">
        <v>496</v>
      </c>
      <c r="AH359" t="s">
        <v>76</v>
      </c>
      <c r="AI359" t="s">
        <v>116</v>
      </c>
      <c r="AJ359">
        <v>6</v>
      </c>
      <c r="AK359">
        <v>5</v>
      </c>
      <c r="AL359" t="s">
        <v>266</v>
      </c>
      <c r="AM359" t="s">
        <v>79</v>
      </c>
      <c r="AN359" t="s">
        <v>118</v>
      </c>
      <c r="AO359" t="s">
        <v>97</v>
      </c>
      <c r="AP359" t="s">
        <v>72</v>
      </c>
      <c r="AQ359">
        <v>458</v>
      </c>
      <c r="AR359" t="s">
        <v>197</v>
      </c>
      <c r="AS359" t="s">
        <v>97</v>
      </c>
      <c r="AT359" t="s">
        <v>138</v>
      </c>
      <c r="AU359" t="s">
        <v>1418</v>
      </c>
      <c r="AV359" t="s">
        <v>140</v>
      </c>
      <c r="AW359" t="s">
        <v>111</v>
      </c>
      <c r="AX359" t="s">
        <v>638</v>
      </c>
      <c r="AY359" t="s">
        <v>119</v>
      </c>
      <c r="AZ359" t="s">
        <v>111</v>
      </c>
      <c r="BA359" t="s">
        <v>1419</v>
      </c>
      <c r="BC359">
        <v>0</v>
      </c>
      <c r="BD359">
        <v>0</v>
      </c>
      <c r="BE359">
        <v>0</v>
      </c>
      <c r="BF359">
        <v>5</v>
      </c>
      <c r="BH359">
        <v>5.49</v>
      </c>
      <c r="BI359">
        <v>0.54</v>
      </c>
    </row>
    <row r="360" spans="1:61" x14ac:dyDescent="0.25">
      <c r="A360">
        <v>54</v>
      </c>
      <c r="B360" t="s">
        <v>1413</v>
      </c>
      <c r="C360" t="s">
        <v>1414</v>
      </c>
      <c r="D360" t="s">
        <v>1415</v>
      </c>
      <c r="E360" t="s">
        <v>64</v>
      </c>
      <c r="F360" t="s">
        <v>106</v>
      </c>
      <c r="G360">
        <v>0.02</v>
      </c>
      <c r="I360" s="1">
        <v>33359</v>
      </c>
      <c r="J360" t="s">
        <v>1416</v>
      </c>
      <c r="K360" t="s">
        <v>1384</v>
      </c>
      <c r="L360" t="s">
        <v>1417</v>
      </c>
      <c r="M360" t="s">
        <v>144</v>
      </c>
      <c r="N360">
        <v>17</v>
      </c>
      <c r="O360" t="s">
        <v>111</v>
      </c>
      <c r="P360" t="s">
        <v>89</v>
      </c>
      <c r="Q360" t="s">
        <v>485</v>
      </c>
      <c r="R360" t="s">
        <v>73</v>
      </c>
      <c r="S360" t="s">
        <v>72</v>
      </c>
      <c r="T360" t="s">
        <v>114</v>
      </c>
      <c r="U360" t="s">
        <v>73</v>
      </c>
      <c r="V360">
        <v>1000</v>
      </c>
      <c r="W360">
        <v>10</v>
      </c>
      <c r="X360">
        <v>3</v>
      </c>
      <c r="Y360">
        <v>10</v>
      </c>
      <c r="AA360">
        <v>3</v>
      </c>
      <c r="AF360" t="s">
        <v>486</v>
      </c>
      <c r="AG360" t="s">
        <v>496</v>
      </c>
      <c r="AH360" t="s">
        <v>76</v>
      </c>
      <c r="AI360" t="s">
        <v>116</v>
      </c>
      <c r="AJ360">
        <v>6</v>
      </c>
      <c r="AK360">
        <v>5</v>
      </c>
      <c r="AL360" t="s">
        <v>266</v>
      </c>
      <c r="AM360" t="s">
        <v>79</v>
      </c>
      <c r="AN360" t="s">
        <v>118</v>
      </c>
      <c r="AO360" t="s">
        <v>97</v>
      </c>
      <c r="AP360" t="s">
        <v>72</v>
      </c>
      <c r="AQ360">
        <v>2158</v>
      </c>
      <c r="AR360" t="s">
        <v>93</v>
      </c>
      <c r="AS360" t="s">
        <v>97</v>
      </c>
      <c r="AT360" t="s">
        <v>84</v>
      </c>
      <c r="AU360" t="s">
        <v>1420</v>
      </c>
      <c r="AW360" t="s">
        <v>111</v>
      </c>
      <c r="AY360" t="s">
        <v>119</v>
      </c>
      <c r="AZ360" t="s">
        <v>111</v>
      </c>
      <c r="BA360" t="s">
        <v>1421</v>
      </c>
      <c r="BC360">
        <v>0</v>
      </c>
      <c r="BD360">
        <v>0</v>
      </c>
      <c r="BE360">
        <v>0</v>
      </c>
      <c r="BF360">
        <v>5</v>
      </c>
      <c r="BG360">
        <v>0</v>
      </c>
    </row>
    <row r="361" spans="1:61" x14ac:dyDescent="0.25">
      <c r="A361">
        <v>54</v>
      </c>
      <c r="B361" t="s">
        <v>1413</v>
      </c>
      <c r="C361" t="s">
        <v>1414</v>
      </c>
      <c r="D361" t="s">
        <v>1415</v>
      </c>
      <c r="E361" t="s">
        <v>261</v>
      </c>
      <c r="F361" t="s">
        <v>86</v>
      </c>
      <c r="G361">
        <v>5.0000000000000001E-3</v>
      </c>
      <c r="H361">
        <f>ROUND(N361/V361/G361,2)</f>
        <v>1.0900000000000001</v>
      </c>
      <c r="J361" t="s">
        <v>1422</v>
      </c>
      <c r="K361" t="s">
        <v>1423</v>
      </c>
      <c r="L361" t="s">
        <v>1424</v>
      </c>
      <c r="M361" t="s">
        <v>129</v>
      </c>
      <c r="N361">
        <v>1.64</v>
      </c>
      <c r="O361" t="s">
        <v>85</v>
      </c>
      <c r="P361" t="s">
        <v>1404</v>
      </c>
      <c r="Q361" t="s">
        <v>1425</v>
      </c>
      <c r="R361" t="s">
        <v>89</v>
      </c>
      <c r="S361" t="s">
        <v>72</v>
      </c>
      <c r="T361" t="s">
        <v>72</v>
      </c>
      <c r="U361" t="s">
        <v>73</v>
      </c>
      <c r="V361">
        <v>300</v>
      </c>
      <c r="W361">
        <v>10</v>
      </c>
      <c r="X361">
        <v>10</v>
      </c>
      <c r="Y361">
        <v>3</v>
      </c>
      <c r="AC361" t="b">
        <f>IF(PRODUCT(W361:AB361)=V361,TRUE,IF(PRODUCT(W361:AB361)/3=V361/(10/3),TRUE,IF(PRODUCT(W361:AB361)/9=V361/10,TRUE,IF(PRODUCT(W361:AB361)/27=V361/(100/3),TRUE,FALSE))))</f>
        <v>1</v>
      </c>
      <c r="AF361" t="s">
        <v>1020</v>
      </c>
      <c r="AG361" t="s">
        <v>1406</v>
      </c>
      <c r="AH361" t="s">
        <v>81</v>
      </c>
      <c r="AI361" t="s">
        <v>77</v>
      </c>
      <c r="AL361" t="s">
        <v>1426</v>
      </c>
      <c r="AM361" t="s">
        <v>1027</v>
      </c>
      <c r="AN361" t="s">
        <v>375</v>
      </c>
      <c r="AO361" t="s">
        <v>136</v>
      </c>
      <c r="AP361" t="s">
        <v>72</v>
      </c>
      <c r="AQ361">
        <v>3262</v>
      </c>
      <c r="AR361" t="s">
        <v>500</v>
      </c>
      <c r="AS361" t="s">
        <v>136</v>
      </c>
      <c r="AT361" t="s">
        <v>84</v>
      </c>
      <c r="AU361" t="s">
        <v>1427</v>
      </c>
      <c r="AW361" t="s">
        <v>99</v>
      </c>
      <c r="BA361" t="s">
        <v>1428</v>
      </c>
      <c r="BC361">
        <v>0</v>
      </c>
      <c r="BF361">
        <v>6</v>
      </c>
      <c r="BG361">
        <v>0</v>
      </c>
    </row>
    <row r="362" spans="1:61" x14ac:dyDescent="0.25">
      <c r="A362">
        <v>613</v>
      </c>
      <c r="B362" t="s">
        <v>1429</v>
      </c>
      <c r="C362" t="s">
        <v>1430</v>
      </c>
      <c r="E362" t="s">
        <v>184</v>
      </c>
      <c r="F362" t="s">
        <v>253</v>
      </c>
      <c r="G362">
        <v>4.3</v>
      </c>
      <c r="J362" t="s">
        <v>223</v>
      </c>
      <c r="K362" t="s">
        <v>625</v>
      </c>
      <c r="L362" t="s">
        <v>1431</v>
      </c>
      <c r="P362" t="s">
        <v>112</v>
      </c>
      <c r="Q362" t="s">
        <v>1432</v>
      </c>
      <c r="R362" t="s">
        <v>89</v>
      </c>
      <c r="S362" t="s">
        <v>72</v>
      </c>
      <c r="T362" t="s">
        <v>189</v>
      </c>
      <c r="U362" t="s">
        <v>73</v>
      </c>
      <c r="AF362" t="s">
        <v>74</v>
      </c>
      <c r="AG362" t="s">
        <v>75</v>
      </c>
      <c r="AH362" t="s">
        <v>76</v>
      </c>
      <c r="AI362" t="s">
        <v>304</v>
      </c>
      <c r="AL362" t="s">
        <v>190</v>
      </c>
      <c r="AM362" t="s">
        <v>79</v>
      </c>
      <c r="AN362" t="s">
        <v>539</v>
      </c>
      <c r="AO362" t="s">
        <v>136</v>
      </c>
      <c r="AP362" t="s">
        <v>72</v>
      </c>
      <c r="AQ362">
        <v>2701</v>
      </c>
      <c r="AR362" t="s">
        <v>83</v>
      </c>
      <c r="AS362" t="s">
        <v>97</v>
      </c>
      <c r="AT362" t="s">
        <v>84</v>
      </c>
      <c r="AU362" t="s">
        <v>549</v>
      </c>
      <c r="AW362" t="s">
        <v>813</v>
      </c>
      <c r="BA362" t="s">
        <v>1433</v>
      </c>
      <c r="BC362">
        <v>0</v>
      </c>
      <c r="BF362">
        <v>48</v>
      </c>
      <c r="BG362">
        <v>0</v>
      </c>
    </row>
    <row r="363" spans="1:61" x14ac:dyDescent="0.25">
      <c r="A363">
        <v>613</v>
      </c>
      <c r="B363" t="s">
        <v>1429</v>
      </c>
      <c r="C363" t="s">
        <v>1430</v>
      </c>
      <c r="E363" t="s">
        <v>184</v>
      </c>
      <c r="F363" t="s">
        <v>253</v>
      </c>
      <c r="G363">
        <v>4.3</v>
      </c>
      <c r="J363" t="s">
        <v>223</v>
      </c>
      <c r="K363" t="s">
        <v>625</v>
      </c>
      <c r="L363" t="s">
        <v>1431</v>
      </c>
      <c r="P363" t="s">
        <v>112</v>
      </c>
      <c r="Q363" t="s">
        <v>1432</v>
      </c>
      <c r="R363" t="s">
        <v>89</v>
      </c>
      <c r="S363" t="s">
        <v>72</v>
      </c>
      <c r="T363" t="s">
        <v>189</v>
      </c>
      <c r="U363" t="s">
        <v>73</v>
      </c>
      <c r="AF363" t="s">
        <v>74</v>
      </c>
      <c r="AG363" t="s">
        <v>75</v>
      </c>
      <c r="AH363" t="s">
        <v>76</v>
      </c>
      <c r="AI363" t="s">
        <v>304</v>
      </c>
      <c r="AL363" t="s">
        <v>190</v>
      </c>
      <c r="AM363" t="s">
        <v>79</v>
      </c>
      <c r="AN363" t="s">
        <v>135</v>
      </c>
      <c r="AO363" t="s">
        <v>136</v>
      </c>
      <c r="AQ363">
        <v>3486</v>
      </c>
      <c r="AR363" t="s">
        <v>83</v>
      </c>
      <c r="AS363" t="s">
        <v>97</v>
      </c>
      <c r="AT363" t="s">
        <v>84</v>
      </c>
      <c r="AU363" t="s">
        <v>1434</v>
      </c>
      <c r="AW363" t="s">
        <v>813</v>
      </c>
      <c r="BA363" t="s">
        <v>1435</v>
      </c>
      <c r="BC363">
        <v>0</v>
      </c>
      <c r="BF363">
        <v>48</v>
      </c>
      <c r="BG363">
        <v>3</v>
      </c>
    </row>
    <row r="364" spans="1:61" x14ac:dyDescent="0.25">
      <c r="A364">
        <v>490</v>
      </c>
      <c r="B364" t="s">
        <v>1436</v>
      </c>
      <c r="C364" t="s">
        <v>1437</v>
      </c>
      <c r="D364" t="s">
        <v>1438</v>
      </c>
      <c r="E364" t="s">
        <v>279</v>
      </c>
      <c r="F364" t="s">
        <v>280</v>
      </c>
      <c r="G364">
        <v>0.04</v>
      </c>
      <c r="H364">
        <f t="shared" ref="H364:H366" si="48">ROUND(N364/V364/G364,2)</f>
        <v>1.08</v>
      </c>
      <c r="J364" t="s">
        <v>1439</v>
      </c>
      <c r="K364" t="s">
        <v>1440</v>
      </c>
      <c r="L364" t="s">
        <v>1441</v>
      </c>
      <c r="M364" t="s">
        <v>129</v>
      </c>
      <c r="N364">
        <v>4.3</v>
      </c>
      <c r="O364" t="s">
        <v>85</v>
      </c>
      <c r="P364" t="s">
        <v>1404</v>
      </c>
      <c r="Q364" t="s">
        <v>1442</v>
      </c>
      <c r="R364" t="s">
        <v>89</v>
      </c>
      <c r="S364" t="s">
        <v>72</v>
      </c>
      <c r="T364" t="s">
        <v>72</v>
      </c>
      <c r="U364" t="s">
        <v>73</v>
      </c>
      <c r="V364">
        <v>100</v>
      </c>
      <c r="W364">
        <v>10</v>
      </c>
      <c r="X364">
        <v>10</v>
      </c>
      <c r="AC364" t="b">
        <f t="shared" ref="AC364:AC366" si="49">IF(PRODUCT(W364:AB364)=V364,TRUE,IF(PRODUCT(W364:AB364)/3=V364/(10/3),TRUE,IF(PRODUCT(W364:AB364)/9=V364/10,TRUE,IF(PRODUCT(W364:AB364)/27=V364/(100/3),TRUE,FALSE))))</f>
        <v>1</v>
      </c>
      <c r="AF364" t="s">
        <v>74</v>
      </c>
      <c r="AG364" t="s">
        <v>75</v>
      </c>
      <c r="AH364" t="s">
        <v>76</v>
      </c>
      <c r="AI364" t="s">
        <v>304</v>
      </c>
      <c r="AL364" t="s">
        <v>840</v>
      </c>
      <c r="AM364" t="s">
        <v>79</v>
      </c>
      <c r="AN364" t="s">
        <v>372</v>
      </c>
      <c r="AO364" t="s">
        <v>97</v>
      </c>
      <c r="AP364" t="s">
        <v>82</v>
      </c>
      <c r="AQ364">
        <v>3585</v>
      </c>
      <c r="AR364" t="s">
        <v>93</v>
      </c>
      <c r="AS364" t="s">
        <v>97</v>
      </c>
      <c r="AT364" t="s">
        <v>84</v>
      </c>
      <c r="AU364" t="s">
        <v>1442</v>
      </c>
      <c r="AW364" t="s">
        <v>813</v>
      </c>
      <c r="AY364" t="s">
        <v>99</v>
      </c>
      <c r="BC364">
        <v>0</v>
      </c>
      <c r="BD364">
        <v>0</v>
      </c>
      <c r="BF364">
        <v>49</v>
      </c>
      <c r="BG364">
        <v>4</v>
      </c>
    </row>
    <row r="365" spans="1:61" x14ac:dyDescent="0.25">
      <c r="A365">
        <v>490</v>
      </c>
      <c r="B365" t="s">
        <v>1436</v>
      </c>
      <c r="C365" t="s">
        <v>1437</v>
      </c>
      <c r="D365" t="s">
        <v>1438</v>
      </c>
      <c r="E365" t="s">
        <v>64</v>
      </c>
      <c r="F365" t="s">
        <v>86</v>
      </c>
      <c r="G365">
        <v>4.0000000000000001E-3</v>
      </c>
      <c r="H365">
        <f t="shared" si="48"/>
        <v>0.88</v>
      </c>
      <c r="I365" s="1">
        <v>37977</v>
      </c>
      <c r="J365" t="s">
        <v>1443</v>
      </c>
      <c r="K365" t="s">
        <v>1444</v>
      </c>
      <c r="L365" t="s">
        <v>1445</v>
      </c>
      <c r="M365" t="s">
        <v>129</v>
      </c>
      <c r="N365">
        <v>3.5</v>
      </c>
      <c r="O365" t="s">
        <v>85</v>
      </c>
      <c r="P365" t="s">
        <v>1404</v>
      </c>
      <c r="Q365" t="s">
        <v>1446</v>
      </c>
      <c r="R365" t="s">
        <v>71</v>
      </c>
      <c r="S365" t="s">
        <v>72</v>
      </c>
      <c r="T365" t="s">
        <v>72</v>
      </c>
      <c r="U365" t="s">
        <v>73</v>
      </c>
      <c r="V365">
        <v>1000</v>
      </c>
      <c r="W365">
        <v>10</v>
      </c>
      <c r="X365">
        <v>10</v>
      </c>
      <c r="AA365">
        <v>10</v>
      </c>
      <c r="AC365" t="b">
        <f t="shared" si="49"/>
        <v>1</v>
      </c>
      <c r="AF365" t="s">
        <v>74</v>
      </c>
      <c r="AG365" t="s">
        <v>75</v>
      </c>
      <c r="AH365" t="s">
        <v>76</v>
      </c>
      <c r="AI365" t="s">
        <v>304</v>
      </c>
      <c r="AL365" t="s">
        <v>840</v>
      </c>
      <c r="AM365" t="s">
        <v>79</v>
      </c>
      <c r="AN365" t="s">
        <v>372</v>
      </c>
      <c r="AO365" t="s">
        <v>136</v>
      </c>
      <c r="AP365" t="s">
        <v>154</v>
      </c>
      <c r="AQ365">
        <v>1465</v>
      </c>
      <c r="AR365" t="s">
        <v>93</v>
      </c>
      <c r="AS365" t="s">
        <v>97</v>
      </c>
      <c r="AT365" t="s">
        <v>84</v>
      </c>
      <c r="AU365" t="s">
        <v>1446</v>
      </c>
      <c r="AW365" t="s">
        <v>813</v>
      </c>
      <c r="AY365" t="s">
        <v>85</v>
      </c>
      <c r="BA365" t="s">
        <v>1447</v>
      </c>
      <c r="BC365">
        <v>0</v>
      </c>
      <c r="BD365">
        <v>0</v>
      </c>
      <c r="BF365">
        <v>99</v>
      </c>
      <c r="BG365">
        <v>4</v>
      </c>
    </row>
    <row r="366" spans="1:61" x14ac:dyDescent="0.25">
      <c r="A366">
        <v>490</v>
      </c>
      <c r="B366" t="s">
        <v>1436</v>
      </c>
      <c r="C366" t="s">
        <v>1437</v>
      </c>
      <c r="D366" t="s">
        <v>1438</v>
      </c>
      <c r="E366" t="s">
        <v>64</v>
      </c>
      <c r="F366" t="s">
        <v>86</v>
      </c>
      <c r="G366">
        <v>4.0000000000000001E-3</v>
      </c>
      <c r="H366">
        <f t="shared" si="48"/>
        <v>0.88</v>
      </c>
      <c r="I366" s="1">
        <v>37977</v>
      </c>
      <c r="J366" t="s">
        <v>1443</v>
      </c>
      <c r="K366" t="s">
        <v>1444</v>
      </c>
      <c r="L366" t="s">
        <v>1445</v>
      </c>
      <c r="M366" t="s">
        <v>129</v>
      </c>
      <c r="N366">
        <v>3.5</v>
      </c>
      <c r="O366" t="s">
        <v>85</v>
      </c>
      <c r="P366" t="s">
        <v>1404</v>
      </c>
      <c r="Q366" t="s">
        <v>1446</v>
      </c>
      <c r="R366" t="s">
        <v>71</v>
      </c>
      <c r="S366" t="s">
        <v>72</v>
      </c>
      <c r="T366" t="s">
        <v>72</v>
      </c>
      <c r="U366" t="s">
        <v>73</v>
      </c>
      <c r="V366">
        <v>1000</v>
      </c>
      <c r="W366">
        <v>10</v>
      </c>
      <c r="X366">
        <v>10</v>
      </c>
      <c r="AA366">
        <v>10</v>
      </c>
      <c r="AC366" t="b">
        <f t="shared" si="49"/>
        <v>1</v>
      </c>
      <c r="AF366" t="s">
        <v>74</v>
      </c>
      <c r="AG366" t="s">
        <v>75</v>
      </c>
      <c r="AH366" t="s">
        <v>76</v>
      </c>
      <c r="AI366" t="s">
        <v>304</v>
      </c>
      <c r="AL366" t="s">
        <v>840</v>
      </c>
      <c r="AM366" t="s">
        <v>79</v>
      </c>
      <c r="AN366" t="s">
        <v>372</v>
      </c>
      <c r="AO366" t="s">
        <v>136</v>
      </c>
      <c r="AP366" t="s">
        <v>154</v>
      </c>
      <c r="AQ366">
        <v>4382</v>
      </c>
      <c r="AR366" t="s">
        <v>93</v>
      </c>
      <c r="AS366" t="s">
        <v>81</v>
      </c>
      <c r="AT366" t="s">
        <v>84</v>
      </c>
      <c r="AU366" t="s">
        <v>1446</v>
      </c>
      <c r="AW366" t="s">
        <v>813</v>
      </c>
      <c r="AY366" t="s">
        <v>99</v>
      </c>
      <c r="BA366" t="s">
        <v>1447</v>
      </c>
      <c r="BC366">
        <v>0</v>
      </c>
      <c r="BD366">
        <v>0</v>
      </c>
      <c r="BF366">
        <v>50</v>
      </c>
      <c r="BG366">
        <v>5</v>
      </c>
    </row>
    <row r="367" spans="1:61" x14ac:dyDescent="0.25">
      <c r="A367">
        <v>575</v>
      </c>
      <c r="B367" t="s">
        <v>1448</v>
      </c>
      <c r="C367" t="s">
        <v>1449</v>
      </c>
      <c r="E367" t="s">
        <v>184</v>
      </c>
      <c r="F367" t="s">
        <v>253</v>
      </c>
      <c r="G367">
        <v>1.8</v>
      </c>
      <c r="J367" t="s">
        <v>223</v>
      </c>
      <c r="K367" t="s">
        <v>625</v>
      </c>
      <c r="L367" t="s">
        <v>1450</v>
      </c>
      <c r="P367" t="s">
        <v>112</v>
      </c>
      <c r="Q367" t="s">
        <v>1451</v>
      </c>
      <c r="S367" t="s">
        <v>72</v>
      </c>
      <c r="T367" t="s">
        <v>189</v>
      </c>
      <c r="U367" t="s">
        <v>73</v>
      </c>
      <c r="AF367" t="s">
        <v>1020</v>
      </c>
      <c r="AG367" t="s">
        <v>1021</v>
      </c>
      <c r="AH367" t="s">
        <v>76</v>
      </c>
      <c r="AI367" t="s">
        <v>132</v>
      </c>
      <c r="AK367">
        <v>6</v>
      </c>
      <c r="AL367" t="s">
        <v>1452</v>
      </c>
      <c r="AM367" t="s">
        <v>79</v>
      </c>
      <c r="AN367" t="s">
        <v>713</v>
      </c>
      <c r="AO367" t="s">
        <v>136</v>
      </c>
      <c r="AP367" t="s">
        <v>72</v>
      </c>
      <c r="AQ367">
        <v>2703</v>
      </c>
      <c r="AR367" t="s">
        <v>83</v>
      </c>
      <c r="AS367" t="s">
        <v>81</v>
      </c>
      <c r="AT367" t="s">
        <v>84</v>
      </c>
      <c r="AU367" t="s">
        <v>1451</v>
      </c>
      <c r="AW367" t="s">
        <v>229</v>
      </c>
      <c r="BA367" t="s">
        <v>1453</v>
      </c>
      <c r="BC367">
        <v>0</v>
      </c>
      <c r="BF367">
        <v>3</v>
      </c>
      <c r="BG367">
        <v>0</v>
      </c>
    </row>
    <row r="368" spans="1:61" x14ac:dyDescent="0.25">
      <c r="A368">
        <v>659</v>
      </c>
      <c r="B368" t="s">
        <v>1454</v>
      </c>
      <c r="C368" t="s">
        <v>1455</v>
      </c>
    </row>
    <row r="369" spans="1:59" x14ac:dyDescent="0.25">
      <c r="A369">
        <v>448</v>
      </c>
      <c r="B369" t="s">
        <v>1456</v>
      </c>
      <c r="C369" t="s">
        <v>1457</v>
      </c>
      <c r="D369" t="s">
        <v>1458</v>
      </c>
      <c r="E369" t="s">
        <v>161</v>
      </c>
      <c r="F369" t="s">
        <v>101</v>
      </c>
      <c r="G369">
        <v>2.7000000000000001E-3</v>
      </c>
      <c r="J369" t="s">
        <v>1459</v>
      </c>
      <c r="L369" t="s">
        <v>1460</v>
      </c>
      <c r="Q369" t="s">
        <v>302</v>
      </c>
      <c r="R369" t="s">
        <v>73</v>
      </c>
      <c r="S369" t="s">
        <v>69</v>
      </c>
      <c r="T369" t="s">
        <v>189</v>
      </c>
      <c r="U369" t="s">
        <v>73</v>
      </c>
      <c r="AF369" t="s">
        <v>91</v>
      </c>
      <c r="AG369" t="s">
        <v>240</v>
      </c>
      <c r="AH369" t="s">
        <v>97</v>
      </c>
      <c r="AJ369">
        <v>7</v>
      </c>
      <c r="AK369">
        <v>5</v>
      </c>
      <c r="AL369" t="s">
        <v>1461</v>
      </c>
      <c r="AM369" t="s">
        <v>169</v>
      </c>
      <c r="AN369" t="s">
        <v>80</v>
      </c>
      <c r="AO369" t="s">
        <v>136</v>
      </c>
      <c r="AP369" t="s">
        <v>82</v>
      </c>
      <c r="AQ369">
        <v>3411</v>
      </c>
      <c r="AR369" t="s">
        <v>83</v>
      </c>
      <c r="AS369" t="s">
        <v>136</v>
      </c>
      <c r="AT369" t="s">
        <v>84</v>
      </c>
      <c r="AU369" t="s">
        <v>1462</v>
      </c>
      <c r="AW369" t="s">
        <v>121</v>
      </c>
      <c r="AY369" t="s">
        <v>85</v>
      </c>
      <c r="BA369" t="s">
        <v>1463</v>
      </c>
      <c r="BC369">
        <v>0</v>
      </c>
      <c r="BD369">
        <v>0</v>
      </c>
      <c r="BF369">
        <v>10</v>
      </c>
      <c r="BG369">
        <v>0</v>
      </c>
    </row>
    <row r="370" spans="1:59" x14ac:dyDescent="0.25">
      <c r="A370">
        <v>448</v>
      </c>
      <c r="B370" t="s">
        <v>1456</v>
      </c>
      <c r="C370" t="s">
        <v>1457</v>
      </c>
      <c r="D370" t="s">
        <v>1458</v>
      </c>
      <c r="E370" t="s">
        <v>64</v>
      </c>
      <c r="F370" t="s">
        <v>106</v>
      </c>
      <c r="G370">
        <v>0.02</v>
      </c>
      <c r="I370" s="1">
        <v>33298</v>
      </c>
      <c r="J370" t="s">
        <v>1464</v>
      </c>
      <c r="K370" t="s">
        <v>335</v>
      </c>
      <c r="L370" t="s">
        <v>1465</v>
      </c>
      <c r="M370" t="s">
        <v>88</v>
      </c>
      <c r="N370">
        <v>16</v>
      </c>
      <c r="O370" t="s">
        <v>111</v>
      </c>
      <c r="P370" t="s">
        <v>89</v>
      </c>
      <c r="Q370" t="s">
        <v>1466</v>
      </c>
      <c r="R370" t="s">
        <v>73</v>
      </c>
      <c r="S370" t="s">
        <v>72</v>
      </c>
      <c r="T370" t="s">
        <v>114</v>
      </c>
      <c r="U370" t="s">
        <v>73</v>
      </c>
      <c r="V370">
        <v>1000</v>
      </c>
      <c r="W370">
        <v>10</v>
      </c>
      <c r="X370">
        <v>10</v>
      </c>
      <c r="AA370">
        <v>10</v>
      </c>
      <c r="AF370" t="s">
        <v>91</v>
      </c>
      <c r="AG370" t="s">
        <v>240</v>
      </c>
      <c r="AH370" t="s">
        <v>76</v>
      </c>
      <c r="AJ370">
        <v>7</v>
      </c>
      <c r="AK370">
        <v>5</v>
      </c>
      <c r="AL370" t="s">
        <v>312</v>
      </c>
      <c r="AM370" t="s">
        <v>169</v>
      </c>
      <c r="AN370" t="s">
        <v>80</v>
      </c>
      <c r="AO370" t="s">
        <v>136</v>
      </c>
      <c r="AP370" t="s">
        <v>72</v>
      </c>
      <c r="AQ370">
        <v>1470</v>
      </c>
      <c r="AR370" t="s">
        <v>93</v>
      </c>
      <c r="AS370" t="s">
        <v>97</v>
      </c>
      <c r="AT370" t="s">
        <v>84</v>
      </c>
      <c r="AU370" t="s">
        <v>1467</v>
      </c>
      <c r="AW370" t="s">
        <v>121</v>
      </c>
      <c r="AX370" t="s">
        <v>122</v>
      </c>
      <c r="AY370" t="s">
        <v>119</v>
      </c>
      <c r="AZ370" t="s">
        <v>111</v>
      </c>
      <c r="BC370">
        <v>0</v>
      </c>
      <c r="BD370">
        <v>0</v>
      </c>
      <c r="BE370">
        <v>0</v>
      </c>
      <c r="BF370">
        <v>125</v>
      </c>
      <c r="BG370">
        <v>22</v>
      </c>
    </row>
    <row r="371" spans="1:59" x14ac:dyDescent="0.25">
      <c r="A371">
        <v>448</v>
      </c>
      <c r="B371" t="s">
        <v>1456</v>
      </c>
      <c r="C371" t="s">
        <v>1457</v>
      </c>
      <c r="D371" t="s">
        <v>1458</v>
      </c>
      <c r="E371" t="s">
        <v>64</v>
      </c>
      <c r="F371" t="s">
        <v>106</v>
      </c>
      <c r="G371">
        <v>0.02</v>
      </c>
      <c r="I371" s="1">
        <v>33298</v>
      </c>
      <c r="J371" t="s">
        <v>1464</v>
      </c>
      <c r="K371" t="s">
        <v>335</v>
      </c>
      <c r="L371" t="s">
        <v>1465</v>
      </c>
      <c r="M371" t="s">
        <v>88</v>
      </c>
      <c r="N371">
        <v>16</v>
      </c>
      <c r="O371" t="s">
        <v>111</v>
      </c>
      <c r="P371" t="s">
        <v>89</v>
      </c>
      <c r="Q371" t="s">
        <v>1466</v>
      </c>
      <c r="R371" t="s">
        <v>73</v>
      </c>
      <c r="S371" t="s">
        <v>72</v>
      </c>
      <c r="T371" t="s">
        <v>114</v>
      </c>
      <c r="U371" t="s">
        <v>73</v>
      </c>
      <c r="V371">
        <v>1000</v>
      </c>
      <c r="W371">
        <v>10</v>
      </c>
      <c r="X371">
        <v>10</v>
      </c>
      <c r="AA371">
        <v>10</v>
      </c>
      <c r="AF371" t="s">
        <v>91</v>
      </c>
      <c r="AG371" t="s">
        <v>240</v>
      </c>
      <c r="AH371" t="s">
        <v>76</v>
      </c>
      <c r="AJ371">
        <v>7</v>
      </c>
      <c r="AK371">
        <v>5</v>
      </c>
      <c r="AL371" t="s">
        <v>312</v>
      </c>
      <c r="AM371" t="s">
        <v>169</v>
      </c>
      <c r="AN371" t="s">
        <v>80</v>
      </c>
      <c r="AO371" t="s">
        <v>136</v>
      </c>
      <c r="AP371" t="s">
        <v>72</v>
      </c>
      <c r="AQ371">
        <v>1474</v>
      </c>
      <c r="AR371" t="s">
        <v>93</v>
      </c>
      <c r="AS371" t="s">
        <v>81</v>
      </c>
      <c r="AT371" t="s">
        <v>84</v>
      </c>
      <c r="AU371" t="s">
        <v>1468</v>
      </c>
      <c r="AW371" t="s">
        <v>121</v>
      </c>
      <c r="AX371" t="s">
        <v>122</v>
      </c>
      <c r="AY371" t="s">
        <v>119</v>
      </c>
      <c r="AZ371" t="s">
        <v>111</v>
      </c>
      <c r="BC371">
        <v>0</v>
      </c>
      <c r="BD371">
        <v>0</v>
      </c>
      <c r="BE371">
        <v>0</v>
      </c>
      <c r="BF371">
        <v>125</v>
      </c>
      <c r="BG371">
        <v>1</v>
      </c>
    </row>
    <row r="372" spans="1:59" x14ac:dyDescent="0.25">
      <c r="A372">
        <v>448</v>
      </c>
      <c r="B372" t="s">
        <v>1456</v>
      </c>
      <c r="C372" t="s">
        <v>1457</v>
      </c>
      <c r="D372" t="s">
        <v>1458</v>
      </c>
      <c r="E372" t="s">
        <v>64</v>
      </c>
      <c r="F372" t="s">
        <v>106</v>
      </c>
      <c r="G372">
        <v>0.02</v>
      </c>
      <c r="I372" s="1">
        <v>33298</v>
      </c>
      <c r="J372" t="s">
        <v>1464</v>
      </c>
      <c r="K372" t="s">
        <v>335</v>
      </c>
      <c r="L372" t="s">
        <v>1465</v>
      </c>
      <c r="M372" t="s">
        <v>88</v>
      </c>
      <c r="N372">
        <v>16</v>
      </c>
      <c r="O372" t="s">
        <v>111</v>
      </c>
      <c r="P372" t="s">
        <v>89</v>
      </c>
      <c r="Q372" t="s">
        <v>1466</v>
      </c>
      <c r="R372" t="s">
        <v>73</v>
      </c>
      <c r="S372" t="s">
        <v>72</v>
      </c>
      <c r="T372" t="s">
        <v>114</v>
      </c>
      <c r="U372" t="s">
        <v>73</v>
      </c>
      <c r="V372">
        <v>1000</v>
      </c>
      <c r="W372">
        <v>10</v>
      </c>
      <c r="X372">
        <v>10</v>
      </c>
      <c r="AA372">
        <v>10</v>
      </c>
      <c r="AF372" t="s">
        <v>91</v>
      </c>
      <c r="AG372" t="s">
        <v>240</v>
      </c>
      <c r="AH372" t="s">
        <v>76</v>
      </c>
      <c r="AJ372">
        <v>7</v>
      </c>
      <c r="AK372">
        <v>5</v>
      </c>
      <c r="AL372" t="s">
        <v>312</v>
      </c>
      <c r="AM372" t="s">
        <v>169</v>
      </c>
      <c r="AN372" t="s">
        <v>80</v>
      </c>
      <c r="AO372" t="s">
        <v>136</v>
      </c>
      <c r="AP372" t="s">
        <v>72</v>
      </c>
      <c r="AQ372">
        <v>1473</v>
      </c>
      <c r="AR372" t="s">
        <v>93</v>
      </c>
      <c r="AS372" t="s">
        <v>97</v>
      </c>
      <c r="AT372" t="s">
        <v>84</v>
      </c>
      <c r="AU372" t="s">
        <v>1468</v>
      </c>
      <c r="AW372" t="s">
        <v>121</v>
      </c>
      <c r="AX372" t="s">
        <v>122</v>
      </c>
      <c r="AY372" t="s">
        <v>119</v>
      </c>
      <c r="AZ372" t="s">
        <v>111</v>
      </c>
      <c r="BC372">
        <v>0</v>
      </c>
      <c r="BD372">
        <v>0</v>
      </c>
      <c r="BE372">
        <v>0</v>
      </c>
      <c r="BF372">
        <v>125</v>
      </c>
      <c r="BG372">
        <v>2</v>
      </c>
    </row>
    <row r="373" spans="1:59" x14ac:dyDescent="0.25">
      <c r="A373">
        <v>448</v>
      </c>
      <c r="B373" t="s">
        <v>1456</v>
      </c>
      <c r="C373" t="s">
        <v>1457</v>
      </c>
      <c r="D373" t="s">
        <v>1458</v>
      </c>
      <c r="E373" t="s">
        <v>64</v>
      </c>
      <c r="F373" t="s">
        <v>106</v>
      </c>
      <c r="G373">
        <v>0.02</v>
      </c>
      <c r="I373" s="1">
        <v>33298</v>
      </c>
      <c r="J373" t="s">
        <v>1464</v>
      </c>
      <c r="K373" t="s">
        <v>335</v>
      </c>
      <c r="L373" t="s">
        <v>1465</v>
      </c>
      <c r="M373" t="s">
        <v>88</v>
      </c>
      <c r="N373">
        <v>16</v>
      </c>
      <c r="O373" t="s">
        <v>111</v>
      </c>
      <c r="P373" t="s">
        <v>89</v>
      </c>
      <c r="Q373" t="s">
        <v>1466</v>
      </c>
      <c r="R373" t="s">
        <v>73</v>
      </c>
      <c r="S373" t="s">
        <v>72</v>
      </c>
      <c r="T373" t="s">
        <v>114</v>
      </c>
      <c r="U373" t="s">
        <v>73</v>
      </c>
      <c r="V373">
        <v>1000</v>
      </c>
      <c r="W373">
        <v>10</v>
      </c>
      <c r="X373">
        <v>10</v>
      </c>
      <c r="AA373">
        <v>10</v>
      </c>
      <c r="AF373" t="s">
        <v>91</v>
      </c>
      <c r="AG373" t="s">
        <v>240</v>
      </c>
      <c r="AH373" t="s">
        <v>76</v>
      </c>
      <c r="AJ373">
        <v>7</v>
      </c>
      <c r="AK373">
        <v>5</v>
      </c>
      <c r="AL373" t="s">
        <v>312</v>
      </c>
      <c r="AM373" t="s">
        <v>169</v>
      </c>
      <c r="AN373" t="s">
        <v>80</v>
      </c>
      <c r="AO373" t="s">
        <v>136</v>
      </c>
      <c r="AP373" t="s">
        <v>72</v>
      </c>
      <c r="AQ373">
        <v>1470</v>
      </c>
      <c r="AR373" t="s">
        <v>93</v>
      </c>
      <c r="AS373" t="s">
        <v>97</v>
      </c>
      <c r="AT373" t="s">
        <v>138</v>
      </c>
    </row>
    <row r="374" spans="1:59" x14ac:dyDescent="0.25">
      <c r="A374">
        <v>768</v>
      </c>
      <c r="B374" t="s">
        <v>1469</v>
      </c>
      <c r="C374" t="s">
        <v>1470</v>
      </c>
    </row>
    <row r="375" spans="1:59" x14ac:dyDescent="0.25">
      <c r="A375">
        <v>724</v>
      </c>
      <c r="B375" t="s">
        <v>1471</v>
      </c>
      <c r="C375" t="s">
        <v>1472</v>
      </c>
    </row>
    <row r="376" spans="1:59" x14ac:dyDescent="0.25">
      <c r="A376">
        <v>766</v>
      </c>
      <c r="B376" t="s">
        <v>1473</v>
      </c>
      <c r="C376" t="s">
        <v>1474</v>
      </c>
    </row>
    <row r="377" spans="1:59" x14ac:dyDescent="0.25">
      <c r="A377">
        <v>492</v>
      </c>
      <c r="B377" t="s">
        <v>1475</v>
      </c>
      <c r="C377" t="s">
        <v>1476</v>
      </c>
      <c r="D377" t="s">
        <v>1477</v>
      </c>
      <c r="E377" t="s">
        <v>64</v>
      </c>
      <c r="F377" t="s">
        <v>65</v>
      </c>
      <c r="G377">
        <v>0.45</v>
      </c>
      <c r="I377" s="1">
        <v>34151</v>
      </c>
      <c r="J377" t="s">
        <v>1478</v>
      </c>
      <c r="K377" t="s">
        <v>309</v>
      </c>
      <c r="L377" t="s">
        <v>1479</v>
      </c>
      <c r="P377" t="s">
        <v>69</v>
      </c>
      <c r="Q377" t="s">
        <v>1480</v>
      </c>
      <c r="R377" t="s">
        <v>71</v>
      </c>
      <c r="S377" t="s">
        <v>72</v>
      </c>
      <c r="T377" t="s">
        <v>189</v>
      </c>
      <c r="U377" t="s">
        <v>73</v>
      </c>
      <c r="AF377" t="s">
        <v>91</v>
      </c>
      <c r="AG377" t="s">
        <v>296</v>
      </c>
      <c r="AH377" t="s">
        <v>76</v>
      </c>
      <c r="AI377" t="s">
        <v>304</v>
      </c>
      <c r="AL377" t="s">
        <v>147</v>
      </c>
      <c r="AM377" t="s">
        <v>148</v>
      </c>
      <c r="AN377" t="s">
        <v>259</v>
      </c>
      <c r="AO377" t="s">
        <v>136</v>
      </c>
      <c r="AP377" t="s">
        <v>72</v>
      </c>
      <c r="AQ377">
        <v>1477</v>
      </c>
      <c r="AR377" t="s">
        <v>83</v>
      </c>
      <c r="AS377" t="s">
        <v>81</v>
      </c>
      <c r="AT377" t="s">
        <v>84</v>
      </c>
      <c r="AU377" t="s">
        <v>1480</v>
      </c>
      <c r="AW377" t="s">
        <v>121</v>
      </c>
      <c r="AX377" t="s">
        <v>122</v>
      </c>
      <c r="AY377" t="s">
        <v>85</v>
      </c>
      <c r="AZ377" t="s">
        <v>85</v>
      </c>
      <c r="BA377" t="s">
        <v>1481</v>
      </c>
      <c r="BC377">
        <v>0</v>
      </c>
      <c r="BD377">
        <v>0</v>
      </c>
      <c r="BE377">
        <v>0</v>
      </c>
      <c r="BF377">
        <v>44</v>
      </c>
      <c r="BG377">
        <v>3</v>
      </c>
    </row>
    <row r="378" spans="1:59" x14ac:dyDescent="0.25">
      <c r="A378">
        <v>492</v>
      </c>
      <c r="B378" t="s">
        <v>1475</v>
      </c>
      <c r="C378" t="s">
        <v>1476</v>
      </c>
      <c r="D378" t="s">
        <v>1477</v>
      </c>
      <c r="E378" t="s">
        <v>184</v>
      </c>
      <c r="F378" t="s">
        <v>253</v>
      </c>
      <c r="G378">
        <v>1.2</v>
      </c>
      <c r="J378" t="s">
        <v>185</v>
      </c>
      <c r="K378" t="s">
        <v>300</v>
      </c>
      <c r="L378" t="s">
        <v>1482</v>
      </c>
      <c r="P378" t="s">
        <v>112</v>
      </c>
      <c r="Q378" t="s">
        <v>1480</v>
      </c>
      <c r="R378" t="s">
        <v>89</v>
      </c>
      <c r="S378" t="s">
        <v>72</v>
      </c>
      <c r="T378" t="s">
        <v>189</v>
      </c>
      <c r="U378" t="s">
        <v>73</v>
      </c>
      <c r="AF378" t="s">
        <v>91</v>
      </c>
      <c r="AG378" t="s">
        <v>296</v>
      </c>
      <c r="AH378" t="s">
        <v>76</v>
      </c>
      <c r="AI378" t="s">
        <v>304</v>
      </c>
      <c r="AL378" t="s">
        <v>552</v>
      </c>
      <c r="AM378" t="s">
        <v>205</v>
      </c>
      <c r="AN378" t="s">
        <v>259</v>
      </c>
      <c r="AO378" t="s">
        <v>136</v>
      </c>
      <c r="AP378" t="s">
        <v>72</v>
      </c>
      <c r="AQ378">
        <v>2704</v>
      </c>
      <c r="AR378" t="s">
        <v>83</v>
      </c>
      <c r="AS378" t="s">
        <v>81</v>
      </c>
      <c r="AT378" t="s">
        <v>84</v>
      </c>
      <c r="AU378" t="s">
        <v>1480</v>
      </c>
      <c r="AW378" t="s">
        <v>121</v>
      </c>
      <c r="BC378">
        <v>0</v>
      </c>
      <c r="BF378">
        <v>44</v>
      </c>
      <c r="BG378">
        <v>3</v>
      </c>
    </row>
    <row r="379" spans="1:59" x14ac:dyDescent="0.25">
      <c r="A379">
        <v>492</v>
      </c>
      <c r="B379" t="s">
        <v>1475</v>
      </c>
      <c r="C379" t="s">
        <v>1476</v>
      </c>
      <c r="D379" t="s">
        <v>1477</v>
      </c>
      <c r="E379" t="s">
        <v>184</v>
      </c>
      <c r="F379" t="s">
        <v>101</v>
      </c>
      <c r="G379">
        <v>3.4000000000000002E-4</v>
      </c>
      <c r="J379" t="s">
        <v>185</v>
      </c>
      <c r="K379" t="s">
        <v>300</v>
      </c>
      <c r="L379" t="s">
        <v>1482</v>
      </c>
      <c r="P379" t="s">
        <v>112</v>
      </c>
      <c r="Q379" t="s">
        <v>1480</v>
      </c>
      <c r="R379" t="s">
        <v>89</v>
      </c>
      <c r="S379" t="s">
        <v>175</v>
      </c>
      <c r="T379" t="s">
        <v>189</v>
      </c>
      <c r="U379" t="s">
        <v>73</v>
      </c>
      <c r="AF379" t="s">
        <v>91</v>
      </c>
      <c r="AG379" t="s">
        <v>296</v>
      </c>
      <c r="AH379" t="s">
        <v>76</v>
      </c>
      <c r="AI379" t="s">
        <v>304</v>
      </c>
      <c r="AL379" t="s">
        <v>552</v>
      </c>
      <c r="AM379" t="s">
        <v>205</v>
      </c>
      <c r="AN379" t="s">
        <v>259</v>
      </c>
      <c r="AO379" t="s">
        <v>136</v>
      </c>
      <c r="AP379" t="s">
        <v>72</v>
      </c>
      <c r="AQ379">
        <v>2705</v>
      </c>
      <c r="AR379" t="s">
        <v>83</v>
      </c>
      <c r="AS379" t="s">
        <v>81</v>
      </c>
      <c r="BA379" t="s">
        <v>1483</v>
      </c>
    </row>
    <row r="380" spans="1:59" x14ac:dyDescent="0.25">
      <c r="A380">
        <v>660</v>
      </c>
      <c r="B380" t="s">
        <v>1484</v>
      </c>
      <c r="C380" t="s">
        <v>1485</v>
      </c>
      <c r="E380" t="s">
        <v>184</v>
      </c>
      <c r="F380" t="s">
        <v>253</v>
      </c>
      <c r="G380">
        <v>12</v>
      </c>
      <c r="J380" t="s">
        <v>1486</v>
      </c>
      <c r="K380" t="s">
        <v>1271</v>
      </c>
      <c r="L380" t="s">
        <v>1487</v>
      </c>
      <c r="P380" t="s">
        <v>112</v>
      </c>
      <c r="Q380" t="s">
        <v>1488</v>
      </c>
      <c r="R380" t="s">
        <v>89</v>
      </c>
      <c r="S380" t="s">
        <v>72</v>
      </c>
      <c r="T380" t="s">
        <v>189</v>
      </c>
      <c r="U380" t="s">
        <v>73</v>
      </c>
      <c r="AF380" t="s">
        <v>91</v>
      </c>
      <c r="AG380" t="s">
        <v>92</v>
      </c>
      <c r="AH380" t="s">
        <v>76</v>
      </c>
      <c r="AI380" t="s">
        <v>215</v>
      </c>
      <c r="AL380" t="s">
        <v>153</v>
      </c>
      <c r="AM380" t="s">
        <v>169</v>
      </c>
      <c r="AN380" t="s">
        <v>384</v>
      </c>
      <c r="AO380" t="s">
        <v>136</v>
      </c>
      <c r="AP380" t="s">
        <v>154</v>
      </c>
      <c r="AQ380">
        <v>2718</v>
      </c>
      <c r="AR380" t="s">
        <v>83</v>
      </c>
      <c r="AS380" t="s">
        <v>97</v>
      </c>
      <c r="AT380" t="s">
        <v>84</v>
      </c>
      <c r="AU380" t="s">
        <v>1489</v>
      </c>
      <c r="AW380" t="s">
        <v>85</v>
      </c>
      <c r="BA380" t="s">
        <v>1490</v>
      </c>
      <c r="BC380">
        <v>0</v>
      </c>
      <c r="BF380">
        <v>60</v>
      </c>
      <c r="BG380">
        <v>0</v>
      </c>
    </row>
    <row r="381" spans="1:59" x14ac:dyDescent="0.25">
      <c r="A381">
        <v>660</v>
      </c>
      <c r="B381" t="s">
        <v>1484</v>
      </c>
      <c r="C381" t="s">
        <v>1485</v>
      </c>
      <c r="E381" t="s">
        <v>184</v>
      </c>
      <c r="F381" t="s">
        <v>253</v>
      </c>
      <c r="G381">
        <v>12</v>
      </c>
      <c r="J381" t="s">
        <v>1486</v>
      </c>
      <c r="K381" t="s">
        <v>1271</v>
      </c>
      <c r="L381" t="s">
        <v>1487</v>
      </c>
      <c r="P381" t="s">
        <v>112</v>
      </c>
      <c r="Q381" t="s">
        <v>1488</v>
      </c>
      <c r="R381" t="s">
        <v>89</v>
      </c>
      <c r="S381" t="s">
        <v>72</v>
      </c>
      <c r="T381" t="s">
        <v>189</v>
      </c>
      <c r="U381" t="s">
        <v>73</v>
      </c>
      <c r="AF381" t="s">
        <v>91</v>
      </c>
      <c r="AG381" t="s">
        <v>92</v>
      </c>
      <c r="AH381" t="s">
        <v>76</v>
      </c>
      <c r="AI381" t="s">
        <v>215</v>
      </c>
      <c r="AL381" t="s">
        <v>153</v>
      </c>
      <c r="AM381" t="s">
        <v>169</v>
      </c>
      <c r="AN381" t="s">
        <v>384</v>
      </c>
      <c r="AO381" t="s">
        <v>136</v>
      </c>
      <c r="AP381" t="s">
        <v>154</v>
      </c>
      <c r="AQ381">
        <v>2719</v>
      </c>
      <c r="AR381" t="s">
        <v>83</v>
      </c>
      <c r="AS381" t="s">
        <v>97</v>
      </c>
      <c r="AT381" t="s">
        <v>84</v>
      </c>
      <c r="AU381" t="s">
        <v>1491</v>
      </c>
      <c r="AW381" t="s">
        <v>85</v>
      </c>
      <c r="BA381" t="s">
        <v>1492</v>
      </c>
      <c r="BC381">
        <v>0</v>
      </c>
      <c r="BF381">
        <v>60</v>
      </c>
      <c r="BG381">
        <v>0</v>
      </c>
    </row>
    <row r="382" spans="1:59" x14ac:dyDescent="0.25">
      <c r="A382">
        <v>660</v>
      </c>
      <c r="B382" t="s">
        <v>1484</v>
      </c>
      <c r="C382" t="s">
        <v>1485</v>
      </c>
      <c r="E382" t="s">
        <v>184</v>
      </c>
      <c r="F382" t="s">
        <v>253</v>
      </c>
      <c r="G382">
        <v>12</v>
      </c>
      <c r="J382" t="s">
        <v>1486</v>
      </c>
      <c r="K382" t="s">
        <v>1271</v>
      </c>
      <c r="L382" t="s">
        <v>1487</v>
      </c>
      <c r="P382" t="s">
        <v>112</v>
      </c>
      <c r="Q382" t="s">
        <v>1488</v>
      </c>
      <c r="R382" t="s">
        <v>89</v>
      </c>
      <c r="S382" t="s">
        <v>72</v>
      </c>
      <c r="T382" t="s">
        <v>189</v>
      </c>
      <c r="U382" t="s">
        <v>73</v>
      </c>
      <c r="AF382" t="s">
        <v>91</v>
      </c>
      <c r="AG382" t="s">
        <v>92</v>
      </c>
      <c r="AH382" t="s">
        <v>76</v>
      </c>
      <c r="AI382" t="s">
        <v>215</v>
      </c>
      <c r="AL382" t="s">
        <v>153</v>
      </c>
      <c r="AM382" t="s">
        <v>169</v>
      </c>
      <c r="AN382" t="s">
        <v>384</v>
      </c>
      <c r="AO382" t="s">
        <v>136</v>
      </c>
      <c r="AP382" t="s">
        <v>154</v>
      </c>
      <c r="AQ382">
        <v>2720</v>
      </c>
      <c r="AR382" t="s">
        <v>83</v>
      </c>
      <c r="AS382" t="s">
        <v>97</v>
      </c>
      <c r="AT382" t="s">
        <v>84</v>
      </c>
      <c r="AU382" t="s">
        <v>1493</v>
      </c>
      <c r="AW382" t="s">
        <v>85</v>
      </c>
      <c r="BA382" t="s">
        <v>1494</v>
      </c>
      <c r="BC382">
        <v>0</v>
      </c>
      <c r="BF382">
        <v>60</v>
      </c>
      <c r="BG382">
        <v>0</v>
      </c>
    </row>
    <row r="383" spans="1:59" x14ac:dyDescent="0.25">
      <c r="A383">
        <v>660</v>
      </c>
      <c r="B383" t="s">
        <v>1484</v>
      </c>
      <c r="C383" t="s">
        <v>1485</v>
      </c>
      <c r="E383" t="s">
        <v>184</v>
      </c>
      <c r="F383" t="s">
        <v>253</v>
      </c>
      <c r="G383">
        <v>12</v>
      </c>
      <c r="J383" t="s">
        <v>1486</v>
      </c>
      <c r="K383" t="s">
        <v>1271</v>
      </c>
      <c r="L383" t="s">
        <v>1487</v>
      </c>
      <c r="P383" t="s">
        <v>112</v>
      </c>
      <c r="Q383" t="s">
        <v>1488</v>
      </c>
      <c r="R383" t="s">
        <v>89</v>
      </c>
      <c r="S383" t="s">
        <v>72</v>
      </c>
      <c r="T383" t="s">
        <v>189</v>
      </c>
      <c r="U383" t="s">
        <v>73</v>
      </c>
      <c r="AF383" t="s">
        <v>91</v>
      </c>
      <c r="AG383" t="s">
        <v>92</v>
      </c>
      <c r="AH383" t="s">
        <v>76</v>
      </c>
      <c r="AI383" t="s">
        <v>215</v>
      </c>
      <c r="AL383" t="s">
        <v>153</v>
      </c>
      <c r="AM383" t="s">
        <v>169</v>
      </c>
      <c r="AN383" t="s">
        <v>1495</v>
      </c>
      <c r="AO383" t="s">
        <v>136</v>
      </c>
      <c r="AP383" t="s">
        <v>154</v>
      </c>
      <c r="AQ383">
        <v>2721</v>
      </c>
      <c r="AR383" t="s">
        <v>83</v>
      </c>
      <c r="AS383" t="s">
        <v>97</v>
      </c>
      <c r="AT383" t="s">
        <v>84</v>
      </c>
      <c r="AU383" t="s">
        <v>1496</v>
      </c>
      <c r="AW383" t="s">
        <v>85</v>
      </c>
      <c r="BA383" t="s">
        <v>1497</v>
      </c>
      <c r="BC383">
        <v>0</v>
      </c>
      <c r="BF383">
        <v>60</v>
      </c>
      <c r="BG383">
        <v>1</v>
      </c>
    </row>
    <row r="384" spans="1:59" x14ac:dyDescent="0.25">
      <c r="A384">
        <v>660</v>
      </c>
      <c r="B384" t="s">
        <v>1484</v>
      </c>
      <c r="C384" t="s">
        <v>1485</v>
      </c>
      <c r="E384" t="s">
        <v>184</v>
      </c>
      <c r="F384" t="s">
        <v>253</v>
      </c>
      <c r="G384">
        <v>12</v>
      </c>
      <c r="J384" t="s">
        <v>1486</v>
      </c>
      <c r="K384" t="s">
        <v>1271</v>
      </c>
      <c r="L384" t="s">
        <v>1487</v>
      </c>
      <c r="P384" t="s">
        <v>112</v>
      </c>
      <c r="Q384" t="s">
        <v>1488</v>
      </c>
      <c r="R384" t="s">
        <v>89</v>
      </c>
      <c r="S384" t="s">
        <v>72</v>
      </c>
      <c r="T384" t="s">
        <v>189</v>
      </c>
      <c r="U384" t="s">
        <v>73</v>
      </c>
      <c r="AF384" t="s">
        <v>91</v>
      </c>
      <c r="AG384" t="s">
        <v>92</v>
      </c>
      <c r="AH384" t="s">
        <v>76</v>
      </c>
      <c r="AI384" t="s">
        <v>215</v>
      </c>
      <c r="AL384" t="s">
        <v>153</v>
      </c>
      <c r="AM384" t="s">
        <v>169</v>
      </c>
      <c r="AN384" t="s">
        <v>118</v>
      </c>
      <c r="AO384" t="s">
        <v>97</v>
      </c>
      <c r="AP384" t="s">
        <v>154</v>
      </c>
      <c r="AQ384">
        <v>2717</v>
      </c>
      <c r="AR384" t="s">
        <v>83</v>
      </c>
      <c r="AS384" t="s">
        <v>97</v>
      </c>
      <c r="AT384" t="s">
        <v>84</v>
      </c>
      <c r="AU384" t="s">
        <v>1498</v>
      </c>
      <c r="AW384" t="s">
        <v>85</v>
      </c>
      <c r="BA384" t="s">
        <v>1499</v>
      </c>
      <c r="BC384">
        <v>0</v>
      </c>
      <c r="BF384">
        <v>60</v>
      </c>
      <c r="BG384">
        <v>2</v>
      </c>
    </row>
    <row r="385" spans="1:59" x14ac:dyDescent="0.25">
      <c r="A385">
        <v>660</v>
      </c>
      <c r="B385" t="s">
        <v>1484</v>
      </c>
      <c r="C385" t="s">
        <v>1485</v>
      </c>
      <c r="E385" t="s">
        <v>184</v>
      </c>
      <c r="F385" t="s">
        <v>253</v>
      </c>
      <c r="G385">
        <v>12</v>
      </c>
      <c r="J385" t="s">
        <v>1486</v>
      </c>
      <c r="K385" t="s">
        <v>1271</v>
      </c>
      <c r="L385" t="s">
        <v>1487</v>
      </c>
      <c r="P385" t="s">
        <v>112</v>
      </c>
      <c r="Q385" t="s">
        <v>1488</v>
      </c>
      <c r="R385" t="s">
        <v>89</v>
      </c>
      <c r="S385" t="s">
        <v>72</v>
      </c>
      <c r="T385" t="s">
        <v>189</v>
      </c>
      <c r="U385" t="s">
        <v>73</v>
      </c>
      <c r="AF385" t="s">
        <v>91</v>
      </c>
      <c r="AG385" t="s">
        <v>92</v>
      </c>
      <c r="AH385" t="s">
        <v>76</v>
      </c>
      <c r="AI385" t="s">
        <v>215</v>
      </c>
      <c r="AL385" t="s">
        <v>153</v>
      </c>
      <c r="AM385" t="s">
        <v>169</v>
      </c>
      <c r="AN385" t="s">
        <v>1500</v>
      </c>
      <c r="AO385" t="s">
        <v>136</v>
      </c>
      <c r="AP385" t="s">
        <v>154</v>
      </c>
      <c r="AQ385">
        <v>2714</v>
      </c>
      <c r="AR385" t="s">
        <v>83</v>
      </c>
      <c r="AS385" t="s">
        <v>97</v>
      </c>
      <c r="AT385" t="s">
        <v>84</v>
      </c>
      <c r="AU385" t="s">
        <v>1501</v>
      </c>
      <c r="AW385" t="s">
        <v>85</v>
      </c>
      <c r="BA385" t="s">
        <v>1502</v>
      </c>
      <c r="BC385">
        <v>0</v>
      </c>
      <c r="BF385">
        <v>60</v>
      </c>
      <c r="BG385">
        <v>0</v>
      </c>
    </row>
    <row r="386" spans="1:59" x14ac:dyDescent="0.25">
      <c r="A386">
        <v>660</v>
      </c>
      <c r="B386" t="s">
        <v>1484</v>
      </c>
      <c r="C386" t="s">
        <v>1485</v>
      </c>
      <c r="E386" t="s">
        <v>184</v>
      </c>
      <c r="F386" t="s">
        <v>253</v>
      </c>
      <c r="G386">
        <v>12</v>
      </c>
      <c r="J386" t="s">
        <v>1486</v>
      </c>
      <c r="K386" t="s">
        <v>1271</v>
      </c>
      <c r="L386" t="s">
        <v>1487</v>
      </c>
      <c r="P386" t="s">
        <v>112</v>
      </c>
      <c r="Q386" t="s">
        <v>1488</v>
      </c>
      <c r="R386" t="s">
        <v>89</v>
      </c>
      <c r="S386" t="s">
        <v>72</v>
      </c>
      <c r="T386" t="s">
        <v>189</v>
      </c>
      <c r="U386" t="s">
        <v>73</v>
      </c>
      <c r="AF386" t="s">
        <v>91</v>
      </c>
      <c r="AG386" t="s">
        <v>92</v>
      </c>
      <c r="AH386" t="s">
        <v>76</v>
      </c>
      <c r="AI386" t="s">
        <v>215</v>
      </c>
      <c r="AL386" t="s">
        <v>153</v>
      </c>
      <c r="AM386" t="s">
        <v>169</v>
      </c>
      <c r="AN386" t="s">
        <v>1500</v>
      </c>
      <c r="AO386" t="s">
        <v>136</v>
      </c>
      <c r="AP386" t="s">
        <v>154</v>
      </c>
      <c r="AQ386">
        <v>2715</v>
      </c>
      <c r="AR386" t="s">
        <v>83</v>
      </c>
      <c r="AS386" t="s">
        <v>97</v>
      </c>
      <c r="AT386" t="s">
        <v>84</v>
      </c>
      <c r="AU386" t="s">
        <v>1503</v>
      </c>
      <c r="AW386" t="s">
        <v>85</v>
      </c>
      <c r="BA386" t="s">
        <v>1504</v>
      </c>
      <c r="BC386">
        <v>0</v>
      </c>
      <c r="BF386">
        <v>60</v>
      </c>
      <c r="BG386">
        <v>0</v>
      </c>
    </row>
    <row r="387" spans="1:59" x14ac:dyDescent="0.25">
      <c r="A387">
        <v>660</v>
      </c>
      <c r="B387" t="s">
        <v>1484</v>
      </c>
      <c r="C387" t="s">
        <v>1485</v>
      </c>
      <c r="E387" t="s">
        <v>184</v>
      </c>
      <c r="F387" t="s">
        <v>253</v>
      </c>
      <c r="G387">
        <v>12</v>
      </c>
      <c r="J387" t="s">
        <v>1486</v>
      </c>
      <c r="K387" t="s">
        <v>1271</v>
      </c>
      <c r="L387" t="s">
        <v>1487</v>
      </c>
      <c r="P387" t="s">
        <v>112</v>
      </c>
      <c r="Q387" t="s">
        <v>1488</v>
      </c>
      <c r="R387" t="s">
        <v>89</v>
      </c>
      <c r="S387" t="s">
        <v>72</v>
      </c>
      <c r="T387" t="s">
        <v>189</v>
      </c>
      <c r="U387" t="s">
        <v>73</v>
      </c>
      <c r="AF387" t="s">
        <v>91</v>
      </c>
      <c r="AG387" t="s">
        <v>92</v>
      </c>
      <c r="AH387" t="s">
        <v>76</v>
      </c>
      <c r="AI387" t="s">
        <v>215</v>
      </c>
      <c r="AL387" t="s">
        <v>153</v>
      </c>
      <c r="AM387" t="s">
        <v>169</v>
      </c>
      <c r="AN387" t="s">
        <v>1500</v>
      </c>
      <c r="AO387" t="s">
        <v>136</v>
      </c>
      <c r="AP387" t="s">
        <v>154</v>
      </c>
      <c r="AQ387">
        <v>2716</v>
      </c>
      <c r="AR387" t="s">
        <v>83</v>
      </c>
      <c r="AS387" t="s">
        <v>97</v>
      </c>
      <c r="AT387" t="s">
        <v>84</v>
      </c>
      <c r="AU387" t="s">
        <v>1505</v>
      </c>
      <c r="AW387" t="s">
        <v>85</v>
      </c>
      <c r="BA387" t="s">
        <v>1506</v>
      </c>
      <c r="BC387">
        <v>0</v>
      </c>
      <c r="BF387">
        <v>60</v>
      </c>
      <c r="BG387">
        <v>1</v>
      </c>
    </row>
    <row r="388" spans="1:59" x14ac:dyDescent="0.25">
      <c r="A388">
        <v>660</v>
      </c>
      <c r="B388" t="s">
        <v>1484</v>
      </c>
      <c r="C388" t="s">
        <v>1485</v>
      </c>
      <c r="E388" t="s">
        <v>184</v>
      </c>
      <c r="F388" t="s">
        <v>253</v>
      </c>
      <c r="G388">
        <v>12</v>
      </c>
      <c r="J388" t="s">
        <v>1486</v>
      </c>
      <c r="K388" t="s">
        <v>1271</v>
      </c>
      <c r="L388" t="s">
        <v>1487</v>
      </c>
      <c r="P388" t="s">
        <v>112</v>
      </c>
      <c r="Q388" t="s">
        <v>1488</v>
      </c>
      <c r="R388" t="s">
        <v>89</v>
      </c>
      <c r="S388" t="s">
        <v>72</v>
      </c>
      <c r="T388" t="s">
        <v>189</v>
      </c>
      <c r="U388" t="s">
        <v>73</v>
      </c>
      <c r="AF388" t="s">
        <v>91</v>
      </c>
      <c r="AG388" t="s">
        <v>92</v>
      </c>
      <c r="AH388" t="s">
        <v>76</v>
      </c>
      <c r="AI388" t="s">
        <v>215</v>
      </c>
      <c r="AL388" t="s">
        <v>153</v>
      </c>
      <c r="AM388" t="s">
        <v>169</v>
      </c>
      <c r="AN388" t="s">
        <v>80</v>
      </c>
      <c r="AO388" t="s">
        <v>136</v>
      </c>
      <c r="AP388" t="s">
        <v>154</v>
      </c>
      <c r="AQ388">
        <v>2709</v>
      </c>
      <c r="AR388" t="s">
        <v>83</v>
      </c>
      <c r="AS388" t="s">
        <v>97</v>
      </c>
      <c r="AT388" t="s">
        <v>84</v>
      </c>
      <c r="AU388" t="s">
        <v>1507</v>
      </c>
      <c r="AW388" t="s">
        <v>85</v>
      </c>
      <c r="BA388" t="s">
        <v>1508</v>
      </c>
      <c r="BC388">
        <v>0</v>
      </c>
      <c r="BF388">
        <v>60</v>
      </c>
      <c r="BG388">
        <v>0</v>
      </c>
    </row>
    <row r="389" spans="1:59" x14ac:dyDescent="0.25">
      <c r="A389">
        <v>660</v>
      </c>
      <c r="B389" t="s">
        <v>1484</v>
      </c>
      <c r="C389" t="s">
        <v>1485</v>
      </c>
      <c r="E389" t="s">
        <v>184</v>
      </c>
      <c r="F389" t="s">
        <v>253</v>
      </c>
      <c r="G389">
        <v>12</v>
      </c>
      <c r="J389" t="s">
        <v>1486</v>
      </c>
      <c r="K389" t="s">
        <v>1271</v>
      </c>
      <c r="L389" t="s">
        <v>1487</v>
      </c>
      <c r="P389" t="s">
        <v>112</v>
      </c>
      <c r="Q389" t="s">
        <v>1488</v>
      </c>
      <c r="R389" t="s">
        <v>89</v>
      </c>
      <c r="S389" t="s">
        <v>72</v>
      </c>
      <c r="T389" t="s">
        <v>189</v>
      </c>
      <c r="U389" t="s">
        <v>73</v>
      </c>
      <c r="AF389" t="s">
        <v>91</v>
      </c>
      <c r="AG389" t="s">
        <v>92</v>
      </c>
      <c r="AH389" t="s">
        <v>76</v>
      </c>
      <c r="AI389" t="s">
        <v>215</v>
      </c>
      <c r="AL389" t="s">
        <v>153</v>
      </c>
      <c r="AM389" t="s">
        <v>169</v>
      </c>
      <c r="AN389" t="s">
        <v>372</v>
      </c>
      <c r="AO389" t="s">
        <v>136</v>
      </c>
      <c r="AP389" t="s">
        <v>154</v>
      </c>
      <c r="AQ389">
        <v>2710</v>
      </c>
      <c r="AR389" t="s">
        <v>83</v>
      </c>
      <c r="AS389" t="s">
        <v>97</v>
      </c>
      <c r="AT389" t="s">
        <v>84</v>
      </c>
      <c r="AU389" t="s">
        <v>1509</v>
      </c>
      <c r="AW389" t="s">
        <v>85</v>
      </c>
      <c r="BA389" t="s">
        <v>1510</v>
      </c>
      <c r="BC389">
        <v>0</v>
      </c>
      <c r="BF389">
        <v>60</v>
      </c>
      <c r="BG389">
        <v>1</v>
      </c>
    </row>
    <row r="390" spans="1:59" x14ac:dyDescent="0.25">
      <c r="A390">
        <v>660</v>
      </c>
      <c r="B390" t="s">
        <v>1484</v>
      </c>
      <c r="C390" t="s">
        <v>1485</v>
      </c>
      <c r="E390" t="s">
        <v>184</v>
      </c>
      <c r="F390" t="s">
        <v>253</v>
      </c>
      <c r="G390">
        <v>12</v>
      </c>
      <c r="J390" t="s">
        <v>1486</v>
      </c>
      <c r="K390" t="s">
        <v>1271</v>
      </c>
      <c r="L390" t="s">
        <v>1487</v>
      </c>
      <c r="P390" t="s">
        <v>112</v>
      </c>
      <c r="Q390" t="s">
        <v>1488</v>
      </c>
      <c r="R390" t="s">
        <v>89</v>
      </c>
      <c r="S390" t="s">
        <v>72</v>
      </c>
      <c r="T390" t="s">
        <v>189</v>
      </c>
      <c r="U390" t="s">
        <v>73</v>
      </c>
      <c r="AF390" t="s">
        <v>91</v>
      </c>
      <c r="AG390" t="s">
        <v>92</v>
      </c>
      <c r="AH390" t="s">
        <v>76</v>
      </c>
      <c r="AI390" t="s">
        <v>215</v>
      </c>
      <c r="AL390" t="s">
        <v>153</v>
      </c>
      <c r="AM390" t="s">
        <v>169</v>
      </c>
      <c r="AN390" t="s">
        <v>135</v>
      </c>
      <c r="AO390" t="s">
        <v>97</v>
      </c>
      <c r="AP390" t="s">
        <v>154</v>
      </c>
      <c r="AQ390">
        <v>2711</v>
      </c>
      <c r="AR390" t="s">
        <v>83</v>
      </c>
      <c r="AS390" t="s">
        <v>97</v>
      </c>
      <c r="AT390" t="s">
        <v>84</v>
      </c>
      <c r="AU390" t="s">
        <v>1511</v>
      </c>
      <c r="AW390" t="s">
        <v>85</v>
      </c>
      <c r="BA390" t="s">
        <v>1512</v>
      </c>
      <c r="BC390">
        <v>0</v>
      </c>
      <c r="BF390">
        <v>60</v>
      </c>
      <c r="BG390">
        <v>0</v>
      </c>
    </row>
    <row r="391" spans="1:59" x14ac:dyDescent="0.25">
      <c r="A391">
        <v>762</v>
      </c>
      <c r="B391" t="s">
        <v>1513</v>
      </c>
      <c r="C391" t="s">
        <v>1514</v>
      </c>
      <c r="E391" t="s">
        <v>184</v>
      </c>
      <c r="F391" t="s">
        <v>253</v>
      </c>
      <c r="G391">
        <v>3.7</v>
      </c>
      <c r="J391" t="s">
        <v>1515</v>
      </c>
      <c r="K391" t="s">
        <v>1271</v>
      </c>
      <c r="L391" t="s">
        <v>1516</v>
      </c>
      <c r="P391" t="s">
        <v>112</v>
      </c>
      <c r="Q391" t="s">
        <v>1517</v>
      </c>
      <c r="R391" t="s">
        <v>89</v>
      </c>
      <c r="S391" t="s">
        <v>72</v>
      </c>
      <c r="T391" t="s">
        <v>189</v>
      </c>
      <c r="U391" t="s">
        <v>73</v>
      </c>
      <c r="AF391" t="s">
        <v>91</v>
      </c>
      <c r="AG391" t="s">
        <v>92</v>
      </c>
      <c r="AH391" t="s">
        <v>76</v>
      </c>
      <c r="AI391" t="s">
        <v>215</v>
      </c>
      <c r="AL391" t="s">
        <v>1518</v>
      </c>
      <c r="AM391" t="s">
        <v>169</v>
      </c>
      <c r="AN391" t="s">
        <v>80</v>
      </c>
      <c r="AO391" t="s">
        <v>136</v>
      </c>
      <c r="AP391" t="s">
        <v>154</v>
      </c>
      <c r="AQ391">
        <v>2730</v>
      </c>
      <c r="AR391" t="s">
        <v>83</v>
      </c>
      <c r="AS391" t="s">
        <v>97</v>
      </c>
      <c r="AT391" t="s">
        <v>84</v>
      </c>
      <c r="AU391" t="s">
        <v>1519</v>
      </c>
      <c r="AW391" t="s">
        <v>85</v>
      </c>
      <c r="BA391" t="s">
        <v>1520</v>
      </c>
      <c r="BC391">
        <v>0</v>
      </c>
      <c r="BF391">
        <v>58</v>
      </c>
      <c r="BG391">
        <v>1</v>
      </c>
    </row>
    <row r="392" spans="1:59" x14ac:dyDescent="0.25">
      <c r="A392">
        <v>762</v>
      </c>
      <c r="B392" t="s">
        <v>1513</v>
      </c>
      <c r="C392" t="s">
        <v>1514</v>
      </c>
      <c r="E392" t="s">
        <v>184</v>
      </c>
      <c r="F392" t="s">
        <v>253</v>
      </c>
      <c r="G392">
        <v>3.7</v>
      </c>
      <c r="J392" t="s">
        <v>1515</v>
      </c>
      <c r="K392" t="s">
        <v>1271</v>
      </c>
      <c r="L392" t="s">
        <v>1516</v>
      </c>
      <c r="P392" t="s">
        <v>112</v>
      </c>
      <c r="Q392" t="s">
        <v>1517</v>
      </c>
      <c r="R392" t="s">
        <v>89</v>
      </c>
      <c r="S392" t="s">
        <v>72</v>
      </c>
      <c r="T392" t="s">
        <v>189</v>
      </c>
      <c r="U392" t="s">
        <v>73</v>
      </c>
      <c r="AF392" t="s">
        <v>91</v>
      </c>
      <c r="AG392" t="s">
        <v>92</v>
      </c>
      <c r="AH392" t="s">
        <v>76</v>
      </c>
      <c r="AI392" t="s">
        <v>215</v>
      </c>
      <c r="AL392" t="s">
        <v>1518</v>
      </c>
      <c r="AM392" t="s">
        <v>169</v>
      </c>
      <c r="AN392" t="s">
        <v>135</v>
      </c>
      <c r="AO392" t="s">
        <v>97</v>
      </c>
      <c r="AP392" t="s">
        <v>154</v>
      </c>
      <c r="AQ392">
        <v>2731</v>
      </c>
      <c r="AR392" t="s">
        <v>83</v>
      </c>
      <c r="AS392" t="s">
        <v>97</v>
      </c>
      <c r="AT392" t="s">
        <v>84</v>
      </c>
      <c r="AU392" t="s">
        <v>548</v>
      </c>
      <c r="AW392" t="s">
        <v>85</v>
      </c>
      <c r="BA392" t="s">
        <v>1521</v>
      </c>
      <c r="BC392">
        <v>0</v>
      </c>
      <c r="BF392">
        <v>59</v>
      </c>
      <c r="BG392">
        <v>2</v>
      </c>
    </row>
    <row r="393" spans="1:59" x14ac:dyDescent="0.25">
      <c r="A393">
        <v>762</v>
      </c>
      <c r="B393" t="s">
        <v>1513</v>
      </c>
      <c r="C393" t="s">
        <v>1514</v>
      </c>
      <c r="E393" t="s">
        <v>184</v>
      </c>
      <c r="F393" t="s">
        <v>253</v>
      </c>
      <c r="G393">
        <v>3.7</v>
      </c>
      <c r="J393" t="s">
        <v>1515</v>
      </c>
      <c r="K393" t="s">
        <v>1271</v>
      </c>
      <c r="L393" t="s">
        <v>1516</v>
      </c>
      <c r="P393" t="s">
        <v>112</v>
      </c>
      <c r="Q393" t="s">
        <v>1517</v>
      </c>
      <c r="R393" t="s">
        <v>89</v>
      </c>
      <c r="S393" t="s">
        <v>72</v>
      </c>
      <c r="T393" t="s">
        <v>189</v>
      </c>
      <c r="U393" t="s">
        <v>73</v>
      </c>
      <c r="AF393" t="s">
        <v>91</v>
      </c>
      <c r="AG393" t="s">
        <v>92</v>
      </c>
      <c r="AH393" t="s">
        <v>76</v>
      </c>
      <c r="AI393" t="s">
        <v>215</v>
      </c>
      <c r="AL393" t="s">
        <v>1518</v>
      </c>
      <c r="AM393" t="s">
        <v>169</v>
      </c>
      <c r="AN393" t="s">
        <v>384</v>
      </c>
      <c r="AO393" t="s">
        <v>136</v>
      </c>
      <c r="AP393" t="s">
        <v>154</v>
      </c>
      <c r="AQ393">
        <v>2727</v>
      </c>
      <c r="AR393" t="s">
        <v>83</v>
      </c>
      <c r="AS393" t="s">
        <v>97</v>
      </c>
      <c r="AT393" t="s">
        <v>84</v>
      </c>
      <c r="AU393" t="s">
        <v>1489</v>
      </c>
      <c r="AW393" t="s">
        <v>85</v>
      </c>
      <c r="BA393" t="s">
        <v>1520</v>
      </c>
      <c r="BC393">
        <v>0</v>
      </c>
      <c r="BF393">
        <v>59</v>
      </c>
      <c r="BG393">
        <v>1</v>
      </c>
    </row>
    <row r="394" spans="1:59" x14ac:dyDescent="0.25">
      <c r="A394">
        <v>762</v>
      </c>
      <c r="B394" t="s">
        <v>1513</v>
      </c>
      <c r="C394" t="s">
        <v>1514</v>
      </c>
      <c r="E394" t="s">
        <v>184</v>
      </c>
      <c r="F394" t="s">
        <v>253</v>
      </c>
      <c r="G394">
        <v>3.7</v>
      </c>
      <c r="J394" t="s">
        <v>1515</v>
      </c>
      <c r="K394" t="s">
        <v>1271</v>
      </c>
      <c r="L394" t="s">
        <v>1516</v>
      </c>
      <c r="P394" t="s">
        <v>112</v>
      </c>
      <c r="Q394" t="s">
        <v>1517</v>
      </c>
      <c r="R394" t="s">
        <v>89</v>
      </c>
      <c r="S394" t="s">
        <v>72</v>
      </c>
      <c r="T394" t="s">
        <v>189</v>
      </c>
      <c r="U394" t="s">
        <v>73</v>
      </c>
      <c r="AF394" t="s">
        <v>91</v>
      </c>
      <c r="AG394" t="s">
        <v>92</v>
      </c>
      <c r="AH394" t="s">
        <v>76</v>
      </c>
      <c r="AI394" t="s">
        <v>215</v>
      </c>
      <c r="AL394" t="s">
        <v>1518</v>
      </c>
      <c r="AM394" t="s">
        <v>169</v>
      </c>
      <c r="AN394" t="s">
        <v>384</v>
      </c>
      <c r="AO394" t="s">
        <v>136</v>
      </c>
      <c r="AP394" t="s">
        <v>154</v>
      </c>
      <c r="AQ394">
        <v>2728</v>
      </c>
      <c r="AR394" t="s">
        <v>83</v>
      </c>
      <c r="AS394" t="s">
        <v>97</v>
      </c>
      <c r="AT394" t="s">
        <v>84</v>
      </c>
      <c r="AU394" t="s">
        <v>1522</v>
      </c>
      <c r="AW394" t="s">
        <v>85</v>
      </c>
      <c r="BA394" t="s">
        <v>1523</v>
      </c>
      <c r="BC394">
        <v>0</v>
      </c>
      <c r="BF394">
        <v>59</v>
      </c>
      <c r="BG394">
        <v>0</v>
      </c>
    </row>
    <row r="395" spans="1:59" x14ac:dyDescent="0.25">
      <c r="A395">
        <v>762</v>
      </c>
      <c r="B395" t="s">
        <v>1513</v>
      </c>
      <c r="C395" t="s">
        <v>1514</v>
      </c>
      <c r="E395" t="s">
        <v>184</v>
      </c>
      <c r="F395" t="s">
        <v>253</v>
      </c>
      <c r="G395">
        <v>3.7</v>
      </c>
      <c r="J395" t="s">
        <v>1515</v>
      </c>
      <c r="K395" t="s">
        <v>1271</v>
      </c>
      <c r="L395" t="s">
        <v>1516</v>
      </c>
      <c r="P395" t="s">
        <v>112</v>
      </c>
      <c r="Q395" t="s">
        <v>1517</v>
      </c>
      <c r="R395" t="s">
        <v>89</v>
      </c>
      <c r="S395" t="s">
        <v>72</v>
      </c>
      <c r="T395" t="s">
        <v>189</v>
      </c>
      <c r="U395" t="s">
        <v>73</v>
      </c>
      <c r="AF395" t="s">
        <v>91</v>
      </c>
      <c r="AG395" t="s">
        <v>92</v>
      </c>
      <c r="AH395" t="s">
        <v>76</v>
      </c>
      <c r="AI395" t="s">
        <v>215</v>
      </c>
      <c r="AL395" t="s">
        <v>1518</v>
      </c>
      <c r="AM395" t="s">
        <v>169</v>
      </c>
      <c r="AN395" t="s">
        <v>384</v>
      </c>
      <c r="AO395" t="s">
        <v>136</v>
      </c>
      <c r="AP395" t="s">
        <v>154</v>
      </c>
      <c r="AQ395">
        <v>2729</v>
      </c>
      <c r="AR395" t="s">
        <v>83</v>
      </c>
      <c r="AS395" t="s">
        <v>97</v>
      </c>
      <c r="AT395" t="s">
        <v>84</v>
      </c>
      <c r="AU395" t="s">
        <v>1493</v>
      </c>
      <c r="AW395" t="s">
        <v>85</v>
      </c>
      <c r="BA395" t="s">
        <v>1524</v>
      </c>
      <c r="BC395">
        <v>0</v>
      </c>
      <c r="BF395">
        <v>59</v>
      </c>
      <c r="BG395">
        <v>0</v>
      </c>
    </row>
    <row r="396" spans="1:59" x14ac:dyDescent="0.25">
      <c r="A396">
        <v>762</v>
      </c>
      <c r="B396" t="s">
        <v>1513</v>
      </c>
      <c r="C396" t="s">
        <v>1514</v>
      </c>
      <c r="E396" t="s">
        <v>184</v>
      </c>
      <c r="F396" t="s">
        <v>253</v>
      </c>
      <c r="G396">
        <v>3.7</v>
      </c>
      <c r="J396" t="s">
        <v>1515</v>
      </c>
      <c r="K396" t="s">
        <v>1271</v>
      </c>
      <c r="L396" t="s">
        <v>1516</v>
      </c>
      <c r="P396" t="s">
        <v>112</v>
      </c>
      <c r="Q396" t="s">
        <v>1517</v>
      </c>
      <c r="R396" t="s">
        <v>89</v>
      </c>
      <c r="S396" t="s">
        <v>72</v>
      </c>
      <c r="T396" t="s">
        <v>189</v>
      </c>
      <c r="U396" t="s">
        <v>73</v>
      </c>
      <c r="AF396" t="s">
        <v>91</v>
      </c>
      <c r="AG396" t="s">
        <v>92</v>
      </c>
      <c r="AH396" t="s">
        <v>76</v>
      </c>
      <c r="AI396" t="s">
        <v>215</v>
      </c>
      <c r="AL396" t="s">
        <v>1518</v>
      </c>
      <c r="AM396" t="s">
        <v>169</v>
      </c>
      <c r="AN396" t="s">
        <v>118</v>
      </c>
      <c r="AO396" t="s">
        <v>97</v>
      </c>
      <c r="AP396" t="s">
        <v>154</v>
      </c>
      <c r="AQ396">
        <v>2726</v>
      </c>
      <c r="AR396" t="s">
        <v>83</v>
      </c>
      <c r="AS396" t="s">
        <v>97</v>
      </c>
      <c r="AT396" t="s">
        <v>84</v>
      </c>
      <c r="AU396" t="s">
        <v>1498</v>
      </c>
      <c r="AW396" t="s">
        <v>85</v>
      </c>
      <c r="BA396" t="s">
        <v>1525</v>
      </c>
      <c r="BC396">
        <v>0</v>
      </c>
      <c r="BF396">
        <v>59</v>
      </c>
      <c r="BG396">
        <v>16</v>
      </c>
    </row>
    <row r="397" spans="1:59" x14ac:dyDescent="0.25">
      <c r="A397">
        <v>762</v>
      </c>
      <c r="B397" t="s">
        <v>1513</v>
      </c>
      <c r="C397" t="s">
        <v>1514</v>
      </c>
      <c r="E397" t="s">
        <v>184</v>
      </c>
      <c r="F397" t="s">
        <v>253</v>
      </c>
      <c r="G397">
        <v>3.7</v>
      </c>
      <c r="J397" t="s">
        <v>1515</v>
      </c>
      <c r="K397" t="s">
        <v>1271</v>
      </c>
      <c r="L397" t="s">
        <v>1516</v>
      </c>
      <c r="P397" t="s">
        <v>112</v>
      </c>
      <c r="Q397" t="s">
        <v>1517</v>
      </c>
      <c r="R397" t="s">
        <v>89</v>
      </c>
      <c r="S397" t="s">
        <v>72</v>
      </c>
      <c r="T397" t="s">
        <v>189</v>
      </c>
      <c r="U397" t="s">
        <v>73</v>
      </c>
      <c r="AF397" t="s">
        <v>91</v>
      </c>
      <c r="AG397" t="s">
        <v>92</v>
      </c>
      <c r="AH397" t="s">
        <v>76</v>
      </c>
      <c r="AI397" t="s">
        <v>215</v>
      </c>
      <c r="AL397" t="s">
        <v>1518</v>
      </c>
      <c r="AM397" t="s">
        <v>169</v>
      </c>
      <c r="AN397" t="s">
        <v>1495</v>
      </c>
      <c r="AO397" t="s">
        <v>136</v>
      </c>
      <c r="AP397" t="s">
        <v>154</v>
      </c>
      <c r="AQ397">
        <v>2725</v>
      </c>
      <c r="AR397" t="s">
        <v>83</v>
      </c>
      <c r="AS397" t="s">
        <v>97</v>
      </c>
      <c r="AT397" t="s">
        <v>84</v>
      </c>
      <c r="AU397" t="s">
        <v>1496</v>
      </c>
      <c r="AW397" t="s">
        <v>85</v>
      </c>
      <c r="BA397" t="s">
        <v>1526</v>
      </c>
      <c r="BC397">
        <v>0</v>
      </c>
      <c r="BF397">
        <v>58</v>
      </c>
      <c r="BG397">
        <v>0</v>
      </c>
    </row>
    <row r="398" spans="1:59" x14ac:dyDescent="0.25">
      <c r="A398">
        <v>762</v>
      </c>
      <c r="B398" t="s">
        <v>1513</v>
      </c>
      <c r="C398" t="s">
        <v>1514</v>
      </c>
      <c r="E398" t="s">
        <v>184</v>
      </c>
      <c r="F398" t="s">
        <v>253</v>
      </c>
      <c r="G398">
        <v>3.7</v>
      </c>
      <c r="J398" t="s">
        <v>1515</v>
      </c>
      <c r="K398" t="s">
        <v>1271</v>
      </c>
      <c r="L398" t="s">
        <v>1516</v>
      </c>
      <c r="P398" t="s">
        <v>112</v>
      </c>
      <c r="Q398" t="s">
        <v>1517</v>
      </c>
      <c r="R398" t="s">
        <v>89</v>
      </c>
      <c r="S398" t="s">
        <v>72</v>
      </c>
      <c r="T398" t="s">
        <v>189</v>
      </c>
      <c r="U398" t="s">
        <v>73</v>
      </c>
      <c r="AF398" t="s">
        <v>91</v>
      </c>
      <c r="AG398" t="s">
        <v>92</v>
      </c>
      <c r="AH398" t="s">
        <v>76</v>
      </c>
      <c r="AI398" t="s">
        <v>215</v>
      </c>
      <c r="AL398" t="s">
        <v>1518</v>
      </c>
      <c r="AM398" t="s">
        <v>169</v>
      </c>
      <c r="AN398" t="s">
        <v>1500</v>
      </c>
      <c r="AO398" t="s">
        <v>136</v>
      </c>
      <c r="AP398" t="s">
        <v>154</v>
      </c>
      <c r="AQ398">
        <v>2723</v>
      </c>
      <c r="AR398" t="s">
        <v>83</v>
      </c>
      <c r="AS398" t="s">
        <v>97</v>
      </c>
      <c r="AT398" t="s">
        <v>84</v>
      </c>
      <c r="AU398" t="s">
        <v>1501</v>
      </c>
      <c r="AW398" t="s">
        <v>85</v>
      </c>
      <c r="BA398" t="s">
        <v>1527</v>
      </c>
      <c r="BC398">
        <v>0</v>
      </c>
      <c r="BF398">
        <v>59</v>
      </c>
      <c r="BG398">
        <v>2</v>
      </c>
    </row>
    <row r="399" spans="1:59" x14ac:dyDescent="0.25">
      <c r="A399">
        <v>762</v>
      </c>
      <c r="B399" t="s">
        <v>1513</v>
      </c>
      <c r="C399" t="s">
        <v>1514</v>
      </c>
      <c r="E399" t="s">
        <v>184</v>
      </c>
      <c r="F399" t="s">
        <v>253</v>
      </c>
      <c r="G399">
        <v>3.7</v>
      </c>
      <c r="J399" t="s">
        <v>1515</v>
      </c>
      <c r="K399" t="s">
        <v>1271</v>
      </c>
      <c r="L399" t="s">
        <v>1516</v>
      </c>
      <c r="P399" t="s">
        <v>112</v>
      </c>
      <c r="Q399" t="s">
        <v>1517</v>
      </c>
      <c r="R399" t="s">
        <v>89</v>
      </c>
      <c r="S399" t="s">
        <v>72</v>
      </c>
      <c r="T399" t="s">
        <v>189</v>
      </c>
      <c r="U399" t="s">
        <v>73</v>
      </c>
      <c r="AF399" t="s">
        <v>91</v>
      </c>
      <c r="AG399" t="s">
        <v>92</v>
      </c>
      <c r="AH399" t="s">
        <v>76</v>
      </c>
      <c r="AI399" t="s">
        <v>215</v>
      </c>
      <c r="AL399" t="s">
        <v>1518</v>
      </c>
      <c r="AM399" t="s">
        <v>169</v>
      </c>
      <c r="AN399" t="s">
        <v>1500</v>
      </c>
      <c r="AO399" t="s">
        <v>136</v>
      </c>
      <c r="AP399" t="s">
        <v>154</v>
      </c>
      <c r="AQ399">
        <v>2724</v>
      </c>
      <c r="AR399" t="s">
        <v>83</v>
      </c>
      <c r="AS399" t="s">
        <v>97</v>
      </c>
      <c r="AT399" t="s">
        <v>84</v>
      </c>
      <c r="AU399" t="s">
        <v>1528</v>
      </c>
      <c r="AW399" t="s">
        <v>85</v>
      </c>
      <c r="BA399" t="s">
        <v>1529</v>
      </c>
      <c r="BC399">
        <v>0</v>
      </c>
      <c r="BF399">
        <v>59</v>
      </c>
      <c r="BG399">
        <v>0</v>
      </c>
    </row>
    <row r="400" spans="1:59" x14ac:dyDescent="0.25">
      <c r="A400">
        <v>762</v>
      </c>
      <c r="B400" t="s">
        <v>1513</v>
      </c>
      <c r="C400" t="s">
        <v>1514</v>
      </c>
      <c r="E400" t="s">
        <v>184</v>
      </c>
      <c r="F400" t="s">
        <v>253</v>
      </c>
      <c r="G400">
        <v>3.7</v>
      </c>
      <c r="J400" t="s">
        <v>1515</v>
      </c>
      <c r="K400" t="s">
        <v>1271</v>
      </c>
      <c r="L400" t="s">
        <v>1516</v>
      </c>
      <c r="P400" t="s">
        <v>112</v>
      </c>
      <c r="Q400" t="s">
        <v>1517</v>
      </c>
      <c r="R400" t="s">
        <v>89</v>
      </c>
      <c r="S400" t="s">
        <v>72</v>
      </c>
      <c r="T400" t="s">
        <v>189</v>
      </c>
      <c r="U400" t="s">
        <v>73</v>
      </c>
      <c r="AF400" t="s">
        <v>91</v>
      </c>
      <c r="AG400" t="s">
        <v>92</v>
      </c>
      <c r="AH400" t="s">
        <v>76</v>
      </c>
      <c r="AI400" t="s">
        <v>215</v>
      </c>
      <c r="AL400" t="s">
        <v>1518</v>
      </c>
      <c r="AM400" t="s">
        <v>169</v>
      </c>
      <c r="AN400" t="s">
        <v>412</v>
      </c>
      <c r="AO400" t="s">
        <v>97</v>
      </c>
      <c r="AP400" t="s">
        <v>154</v>
      </c>
      <c r="AQ400">
        <v>2732</v>
      </c>
      <c r="AR400" t="s">
        <v>83</v>
      </c>
      <c r="AS400" t="s">
        <v>97</v>
      </c>
      <c r="AT400" t="s">
        <v>84</v>
      </c>
      <c r="AU400" t="s">
        <v>1530</v>
      </c>
      <c r="AW400" t="s">
        <v>85</v>
      </c>
      <c r="BA400" t="s">
        <v>1531</v>
      </c>
      <c r="BC400">
        <v>0</v>
      </c>
      <c r="BF400">
        <v>58</v>
      </c>
      <c r="BG400">
        <v>0</v>
      </c>
    </row>
    <row r="401" spans="1:59" x14ac:dyDescent="0.25">
      <c r="A401">
        <v>606</v>
      </c>
      <c r="B401" t="s">
        <v>1532</v>
      </c>
      <c r="C401" t="s">
        <v>1533</v>
      </c>
      <c r="E401" t="s">
        <v>184</v>
      </c>
      <c r="F401" t="s">
        <v>253</v>
      </c>
      <c r="G401">
        <v>16</v>
      </c>
      <c r="J401" t="s">
        <v>1486</v>
      </c>
      <c r="K401" t="s">
        <v>1271</v>
      </c>
      <c r="L401" t="s">
        <v>1487</v>
      </c>
      <c r="P401" t="s">
        <v>112</v>
      </c>
      <c r="Q401" t="s">
        <v>1488</v>
      </c>
      <c r="R401" t="s">
        <v>89</v>
      </c>
      <c r="S401" t="s">
        <v>72</v>
      </c>
      <c r="T401" t="s">
        <v>189</v>
      </c>
      <c r="U401" t="s">
        <v>73</v>
      </c>
      <c r="AE401" t="s">
        <v>1534</v>
      </c>
      <c r="AF401" t="s">
        <v>91</v>
      </c>
      <c r="AG401" t="s">
        <v>92</v>
      </c>
      <c r="AH401" t="s">
        <v>76</v>
      </c>
      <c r="AI401" t="s">
        <v>215</v>
      </c>
      <c r="AL401" t="s">
        <v>153</v>
      </c>
      <c r="AM401" t="s">
        <v>169</v>
      </c>
      <c r="AN401" t="s">
        <v>392</v>
      </c>
      <c r="AO401" t="s">
        <v>136</v>
      </c>
      <c r="AP401" t="s">
        <v>154</v>
      </c>
      <c r="AQ401">
        <v>2722</v>
      </c>
      <c r="AR401" t="s">
        <v>83</v>
      </c>
      <c r="AS401" t="s">
        <v>97</v>
      </c>
      <c r="BA401" t="s">
        <v>1535</v>
      </c>
    </row>
    <row r="402" spans="1:59" x14ac:dyDescent="0.25">
      <c r="A402">
        <v>737</v>
      </c>
      <c r="B402" t="s">
        <v>1536</v>
      </c>
      <c r="C402" t="s">
        <v>1537</v>
      </c>
    </row>
    <row r="403" spans="1:59" x14ac:dyDescent="0.25">
      <c r="A403">
        <v>511</v>
      </c>
      <c r="B403" t="s">
        <v>1538</v>
      </c>
      <c r="C403" t="s">
        <v>1539</v>
      </c>
      <c r="D403" t="s">
        <v>1197</v>
      </c>
      <c r="E403" t="s">
        <v>64</v>
      </c>
      <c r="F403" t="s">
        <v>86</v>
      </c>
      <c r="G403">
        <v>1E-3</v>
      </c>
      <c r="H403">
        <f t="shared" ref="H403:H408" si="50">ROUND(N403/V403/G403,2)</f>
        <v>1.4</v>
      </c>
      <c r="I403" s="1">
        <v>32509</v>
      </c>
      <c r="J403" t="s">
        <v>1540</v>
      </c>
      <c r="K403" t="s">
        <v>1375</v>
      </c>
      <c r="L403" t="s">
        <v>1541</v>
      </c>
      <c r="M403" t="s">
        <v>165</v>
      </c>
      <c r="N403">
        <v>1.4</v>
      </c>
      <c r="O403" t="s">
        <v>85</v>
      </c>
      <c r="P403" t="s">
        <v>89</v>
      </c>
      <c r="Q403" t="s">
        <v>1542</v>
      </c>
      <c r="R403" t="s">
        <v>71</v>
      </c>
      <c r="S403" t="s">
        <v>72</v>
      </c>
      <c r="T403" t="s">
        <v>72</v>
      </c>
      <c r="U403" t="s">
        <v>71</v>
      </c>
      <c r="V403">
        <v>1000</v>
      </c>
      <c r="W403">
        <v>10</v>
      </c>
      <c r="X403">
        <v>10</v>
      </c>
      <c r="Y403">
        <v>10</v>
      </c>
      <c r="AC403" t="b">
        <f t="shared" ref="AC403:AC408" si="51">IF(PRODUCT(W403:AB403)=V403,TRUE,IF(PRODUCT(W403:AB403)/3=V403/(10/3),TRUE,IF(PRODUCT(W403:AB403)/9=V403/10,TRUE,IF(PRODUCT(W403:AB403)/27=V403/(100/3),TRUE,FALSE))))</f>
        <v>1</v>
      </c>
      <c r="AF403" t="s">
        <v>91</v>
      </c>
      <c r="AG403" t="s">
        <v>177</v>
      </c>
      <c r="AH403" t="s">
        <v>177</v>
      </c>
      <c r="AI403" t="s">
        <v>77</v>
      </c>
      <c r="AL403" t="s">
        <v>1261</v>
      </c>
      <c r="AM403" t="s">
        <v>169</v>
      </c>
      <c r="AN403" t="s">
        <v>96</v>
      </c>
      <c r="AO403" t="s">
        <v>136</v>
      </c>
      <c r="AP403" t="s">
        <v>72</v>
      </c>
      <c r="AQ403">
        <v>1483</v>
      </c>
      <c r="AR403" t="s">
        <v>93</v>
      </c>
      <c r="AS403" t="s">
        <v>136</v>
      </c>
      <c r="AT403" t="s">
        <v>84</v>
      </c>
      <c r="AU403" t="s">
        <v>1543</v>
      </c>
      <c r="BA403" t="s">
        <v>1544</v>
      </c>
    </row>
    <row r="404" spans="1:59" x14ac:dyDescent="0.25">
      <c r="A404">
        <v>511</v>
      </c>
      <c r="B404" t="s">
        <v>1538</v>
      </c>
      <c r="C404" t="s">
        <v>1539</v>
      </c>
      <c r="D404" t="s">
        <v>1197</v>
      </c>
      <c r="E404" t="s">
        <v>64</v>
      </c>
      <c r="F404" t="s">
        <v>86</v>
      </c>
      <c r="G404">
        <v>1E-3</v>
      </c>
      <c r="H404">
        <f t="shared" si="50"/>
        <v>1.4</v>
      </c>
      <c r="I404" s="1">
        <v>32509</v>
      </c>
      <c r="J404" t="s">
        <v>1540</v>
      </c>
      <c r="K404" t="s">
        <v>1375</v>
      </c>
      <c r="L404" t="s">
        <v>1541</v>
      </c>
      <c r="M404" t="s">
        <v>165</v>
      </c>
      <c r="N404">
        <v>1.4</v>
      </c>
      <c r="O404" t="s">
        <v>85</v>
      </c>
      <c r="P404" t="s">
        <v>89</v>
      </c>
      <c r="Q404" t="s">
        <v>1542</v>
      </c>
      <c r="R404" t="s">
        <v>71</v>
      </c>
      <c r="S404" t="s">
        <v>72</v>
      </c>
      <c r="T404" t="s">
        <v>72</v>
      </c>
      <c r="U404" t="s">
        <v>71</v>
      </c>
      <c r="V404">
        <v>1000</v>
      </c>
      <c r="W404">
        <v>10</v>
      </c>
      <c r="X404">
        <v>10</v>
      </c>
      <c r="Y404">
        <v>10</v>
      </c>
      <c r="AC404" t="b">
        <f t="shared" si="51"/>
        <v>1</v>
      </c>
      <c r="AF404" t="s">
        <v>91</v>
      </c>
      <c r="AG404" t="s">
        <v>177</v>
      </c>
      <c r="AH404" t="s">
        <v>177</v>
      </c>
      <c r="AI404" t="s">
        <v>77</v>
      </c>
      <c r="AL404" t="s">
        <v>1261</v>
      </c>
      <c r="AM404" t="s">
        <v>169</v>
      </c>
      <c r="AN404" t="s">
        <v>635</v>
      </c>
      <c r="AO404" t="s">
        <v>136</v>
      </c>
      <c r="AP404" t="s">
        <v>72</v>
      </c>
      <c r="AQ404">
        <v>1484</v>
      </c>
      <c r="AR404" t="s">
        <v>93</v>
      </c>
      <c r="AS404" t="s">
        <v>136</v>
      </c>
      <c r="AT404" t="s">
        <v>84</v>
      </c>
      <c r="AU404" t="s">
        <v>1545</v>
      </c>
      <c r="BA404" t="s">
        <v>1544</v>
      </c>
    </row>
    <row r="405" spans="1:59" x14ac:dyDescent="0.25">
      <c r="A405">
        <v>511</v>
      </c>
      <c r="B405" t="s">
        <v>1538</v>
      </c>
      <c r="C405" t="s">
        <v>1539</v>
      </c>
      <c r="D405" t="s">
        <v>1197</v>
      </c>
      <c r="E405" t="s">
        <v>64</v>
      </c>
      <c r="F405" t="s">
        <v>86</v>
      </c>
      <c r="G405">
        <v>1E-3</v>
      </c>
      <c r="H405">
        <f t="shared" si="50"/>
        <v>1.4</v>
      </c>
      <c r="I405" s="1">
        <v>32509</v>
      </c>
      <c r="J405" t="s">
        <v>1540</v>
      </c>
      <c r="K405" t="s">
        <v>1375</v>
      </c>
      <c r="L405" t="s">
        <v>1541</v>
      </c>
      <c r="M405" t="s">
        <v>165</v>
      </c>
      <c r="N405">
        <v>1.4</v>
      </c>
      <c r="O405" t="s">
        <v>85</v>
      </c>
      <c r="P405" t="s">
        <v>89</v>
      </c>
      <c r="Q405" t="s">
        <v>1542</v>
      </c>
      <c r="R405" t="s">
        <v>71</v>
      </c>
      <c r="S405" t="s">
        <v>72</v>
      </c>
      <c r="T405" t="s">
        <v>72</v>
      </c>
      <c r="U405" t="s">
        <v>71</v>
      </c>
      <c r="V405">
        <v>1000</v>
      </c>
      <c r="W405">
        <v>10</v>
      </c>
      <c r="X405">
        <v>10</v>
      </c>
      <c r="Y405">
        <v>10</v>
      </c>
      <c r="AC405" t="b">
        <f t="shared" si="51"/>
        <v>1</v>
      </c>
      <c r="AF405" t="s">
        <v>91</v>
      </c>
      <c r="AG405" t="s">
        <v>177</v>
      </c>
      <c r="AH405" t="s">
        <v>177</v>
      </c>
      <c r="AI405" t="s">
        <v>77</v>
      </c>
      <c r="AL405" t="s">
        <v>1261</v>
      </c>
      <c r="AM405" t="s">
        <v>169</v>
      </c>
      <c r="AN405" t="s">
        <v>80</v>
      </c>
      <c r="AO405" t="s">
        <v>136</v>
      </c>
      <c r="AP405" t="s">
        <v>72</v>
      </c>
      <c r="AQ405">
        <v>1482</v>
      </c>
      <c r="AR405" t="s">
        <v>93</v>
      </c>
      <c r="AS405" t="s">
        <v>136</v>
      </c>
      <c r="AT405" t="s">
        <v>84</v>
      </c>
      <c r="AU405" t="s">
        <v>1546</v>
      </c>
      <c r="BA405" t="s">
        <v>1544</v>
      </c>
    </row>
    <row r="406" spans="1:59" x14ac:dyDescent="0.25">
      <c r="A406">
        <v>511</v>
      </c>
      <c r="B406" t="s">
        <v>1538</v>
      </c>
      <c r="C406" t="s">
        <v>1539</v>
      </c>
      <c r="D406" t="s">
        <v>1197</v>
      </c>
      <c r="E406" t="s">
        <v>64</v>
      </c>
      <c r="F406" t="s">
        <v>86</v>
      </c>
      <c r="G406">
        <v>1E-3</v>
      </c>
      <c r="H406">
        <f t="shared" si="50"/>
        <v>1.4</v>
      </c>
      <c r="I406" s="1">
        <v>32509</v>
      </c>
      <c r="J406" t="s">
        <v>1540</v>
      </c>
      <c r="K406" t="s">
        <v>1375</v>
      </c>
      <c r="L406" t="s">
        <v>1541</v>
      </c>
      <c r="M406" t="s">
        <v>165</v>
      </c>
      <c r="N406">
        <v>1.4</v>
      </c>
      <c r="O406" t="s">
        <v>85</v>
      </c>
      <c r="P406" t="s">
        <v>89</v>
      </c>
      <c r="Q406" t="s">
        <v>1542</v>
      </c>
      <c r="R406" t="s">
        <v>71</v>
      </c>
      <c r="S406" t="s">
        <v>72</v>
      </c>
      <c r="T406" t="s">
        <v>72</v>
      </c>
      <c r="U406" t="s">
        <v>71</v>
      </c>
      <c r="V406">
        <v>1000</v>
      </c>
      <c r="W406">
        <v>10</v>
      </c>
      <c r="X406">
        <v>10</v>
      </c>
      <c r="Y406">
        <v>10</v>
      </c>
      <c r="AC406" t="b">
        <f t="shared" si="51"/>
        <v>1</v>
      </c>
      <c r="AF406" t="s">
        <v>91</v>
      </c>
      <c r="AG406" t="s">
        <v>177</v>
      </c>
      <c r="AH406" t="s">
        <v>177</v>
      </c>
      <c r="AI406" t="s">
        <v>77</v>
      </c>
      <c r="AL406" t="s">
        <v>1261</v>
      </c>
      <c r="AM406" t="s">
        <v>169</v>
      </c>
      <c r="AN406" t="s">
        <v>135</v>
      </c>
      <c r="AO406" t="s">
        <v>136</v>
      </c>
      <c r="AP406" t="s">
        <v>82</v>
      </c>
      <c r="AQ406">
        <v>1481</v>
      </c>
      <c r="AR406" t="s">
        <v>137</v>
      </c>
      <c r="AS406" t="s">
        <v>136</v>
      </c>
      <c r="AT406" t="s">
        <v>138</v>
      </c>
      <c r="AU406" t="s">
        <v>1547</v>
      </c>
      <c r="BA406" t="s">
        <v>1544</v>
      </c>
    </row>
    <row r="407" spans="1:59" x14ac:dyDescent="0.25">
      <c r="A407">
        <v>511</v>
      </c>
      <c r="B407" t="s">
        <v>1538</v>
      </c>
      <c r="C407" t="s">
        <v>1539</v>
      </c>
      <c r="D407" t="s">
        <v>1197</v>
      </c>
      <c r="E407" t="s">
        <v>64</v>
      </c>
      <c r="F407" t="s">
        <v>86</v>
      </c>
      <c r="G407">
        <v>1E-3</v>
      </c>
      <c r="H407">
        <f t="shared" si="50"/>
        <v>1.4</v>
      </c>
      <c r="I407" s="1">
        <v>32509</v>
      </c>
      <c r="J407" t="s">
        <v>1540</v>
      </c>
      <c r="K407" t="s">
        <v>1375</v>
      </c>
      <c r="L407" t="s">
        <v>1541</v>
      </c>
      <c r="M407" t="s">
        <v>165</v>
      </c>
      <c r="N407">
        <v>1.4</v>
      </c>
      <c r="O407" t="s">
        <v>85</v>
      </c>
      <c r="P407" t="s">
        <v>89</v>
      </c>
      <c r="Q407" t="s">
        <v>1542</v>
      </c>
      <c r="R407" t="s">
        <v>71</v>
      </c>
      <c r="S407" t="s">
        <v>72</v>
      </c>
      <c r="T407" t="s">
        <v>72</v>
      </c>
      <c r="U407" t="s">
        <v>71</v>
      </c>
      <c r="V407">
        <v>1000</v>
      </c>
      <c r="W407">
        <v>10</v>
      </c>
      <c r="X407">
        <v>10</v>
      </c>
      <c r="Y407">
        <v>10</v>
      </c>
      <c r="AC407" t="b">
        <f t="shared" si="51"/>
        <v>1</v>
      </c>
      <c r="AF407" t="s">
        <v>91</v>
      </c>
      <c r="AG407" t="s">
        <v>177</v>
      </c>
      <c r="AH407" t="s">
        <v>177</v>
      </c>
      <c r="AI407" t="s">
        <v>77</v>
      </c>
      <c r="AL407" t="s">
        <v>1261</v>
      </c>
      <c r="AM407" t="s">
        <v>169</v>
      </c>
      <c r="AN407" t="s">
        <v>135</v>
      </c>
      <c r="AO407" t="s">
        <v>136</v>
      </c>
      <c r="AP407" t="s">
        <v>82</v>
      </c>
      <c r="AQ407">
        <v>1480</v>
      </c>
      <c r="AR407" t="s">
        <v>648</v>
      </c>
      <c r="AS407" t="s">
        <v>136</v>
      </c>
      <c r="AT407" t="s">
        <v>138</v>
      </c>
      <c r="AU407" t="s">
        <v>1548</v>
      </c>
      <c r="BA407" t="s">
        <v>1544</v>
      </c>
    </row>
    <row r="408" spans="1:59" x14ac:dyDescent="0.25">
      <c r="A408">
        <v>117</v>
      </c>
      <c r="B408" t="s">
        <v>1549</v>
      </c>
      <c r="C408" t="s">
        <v>1550</v>
      </c>
      <c r="D408" t="s">
        <v>1551</v>
      </c>
      <c r="E408" t="s">
        <v>64</v>
      </c>
      <c r="F408" t="s">
        <v>86</v>
      </c>
      <c r="G408">
        <v>1.4999999999999999E-2</v>
      </c>
      <c r="H408">
        <f t="shared" si="50"/>
        <v>1</v>
      </c>
      <c r="I408" s="1">
        <v>32203</v>
      </c>
      <c r="J408" t="s">
        <v>1552</v>
      </c>
      <c r="K408" t="s">
        <v>736</v>
      </c>
      <c r="L408" t="s">
        <v>1553</v>
      </c>
      <c r="M408" t="s">
        <v>1554</v>
      </c>
      <c r="N408">
        <v>15</v>
      </c>
      <c r="O408" t="s">
        <v>85</v>
      </c>
      <c r="P408" t="s">
        <v>89</v>
      </c>
      <c r="Q408" t="s">
        <v>1555</v>
      </c>
      <c r="R408" t="s">
        <v>71</v>
      </c>
      <c r="S408" t="s">
        <v>72</v>
      </c>
      <c r="T408" t="s">
        <v>72</v>
      </c>
      <c r="U408" t="s">
        <v>71</v>
      </c>
      <c r="V408">
        <v>1000</v>
      </c>
      <c r="W408">
        <v>10</v>
      </c>
      <c r="X408">
        <v>10</v>
      </c>
      <c r="Z408">
        <v>10</v>
      </c>
      <c r="AC408" t="b">
        <f t="shared" si="51"/>
        <v>1</v>
      </c>
      <c r="AF408" t="s">
        <v>74</v>
      </c>
      <c r="AG408" t="s">
        <v>481</v>
      </c>
      <c r="AH408" t="s">
        <v>76</v>
      </c>
      <c r="AI408" t="s">
        <v>304</v>
      </c>
      <c r="AL408" t="s">
        <v>277</v>
      </c>
      <c r="AM408" t="s">
        <v>169</v>
      </c>
      <c r="AN408" t="s">
        <v>80</v>
      </c>
      <c r="AO408" t="s">
        <v>136</v>
      </c>
      <c r="AP408" t="s">
        <v>72</v>
      </c>
      <c r="AQ408">
        <v>987</v>
      </c>
      <c r="AR408" t="s">
        <v>93</v>
      </c>
      <c r="AS408" t="s">
        <v>136</v>
      </c>
    </row>
    <row r="409" spans="1:59" x14ac:dyDescent="0.25">
      <c r="A409">
        <v>704</v>
      </c>
      <c r="B409" t="s">
        <v>1556</v>
      </c>
      <c r="C409" t="s">
        <v>1557</v>
      </c>
      <c r="E409" t="s">
        <v>184</v>
      </c>
      <c r="F409" t="s">
        <v>253</v>
      </c>
      <c r="G409">
        <v>7.8E-2</v>
      </c>
      <c r="J409" t="s">
        <v>223</v>
      </c>
      <c r="K409" t="s">
        <v>625</v>
      </c>
      <c r="L409" t="s">
        <v>1558</v>
      </c>
      <c r="P409" t="s">
        <v>112</v>
      </c>
      <c r="Q409" t="s">
        <v>819</v>
      </c>
      <c r="R409" t="s">
        <v>89</v>
      </c>
      <c r="S409" t="s">
        <v>72</v>
      </c>
      <c r="T409" t="s">
        <v>189</v>
      </c>
      <c r="U409" t="s">
        <v>73</v>
      </c>
      <c r="AF409" t="s">
        <v>91</v>
      </c>
      <c r="AG409" t="s">
        <v>92</v>
      </c>
      <c r="AH409" t="s">
        <v>76</v>
      </c>
      <c r="AI409" t="s">
        <v>304</v>
      </c>
      <c r="AL409" t="s">
        <v>190</v>
      </c>
      <c r="AM409" t="s">
        <v>79</v>
      </c>
      <c r="AN409" t="s">
        <v>80</v>
      </c>
      <c r="AO409" t="s">
        <v>136</v>
      </c>
      <c r="AP409" t="s">
        <v>72</v>
      </c>
      <c r="AQ409">
        <v>2733</v>
      </c>
      <c r="AR409" t="s">
        <v>83</v>
      </c>
      <c r="AS409" t="s">
        <v>97</v>
      </c>
      <c r="AT409" t="s">
        <v>84</v>
      </c>
      <c r="AU409" t="s">
        <v>819</v>
      </c>
      <c r="AW409" t="s">
        <v>121</v>
      </c>
      <c r="BA409" t="s">
        <v>1559</v>
      </c>
      <c r="BC409">
        <v>0</v>
      </c>
      <c r="BF409">
        <v>94</v>
      </c>
      <c r="BG409">
        <v>1</v>
      </c>
    </row>
    <row r="410" spans="1:59" x14ac:dyDescent="0.25">
      <c r="A410">
        <v>653</v>
      </c>
      <c r="B410" t="s">
        <v>1560</v>
      </c>
      <c r="C410" t="s">
        <v>1561</v>
      </c>
      <c r="E410" t="s">
        <v>184</v>
      </c>
      <c r="F410" t="s">
        <v>253</v>
      </c>
      <c r="G410">
        <v>0.14000000000000001</v>
      </c>
      <c r="J410" t="s">
        <v>223</v>
      </c>
      <c r="K410" t="s">
        <v>625</v>
      </c>
      <c r="L410" t="s">
        <v>1562</v>
      </c>
      <c r="P410" t="s">
        <v>112</v>
      </c>
      <c r="Q410" t="s">
        <v>1563</v>
      </c>
      <c r="S410" t="s">
        <v>72</v>
      </c>
      <c r="T410" t="s">
        <v>189</v>
      </c>
      <c r="U410" t="s">
        <v>73</v>
      </c>
      <c r="AF410" t="s">
        <v>74</v>
      </c>
      <c r="AG410" t="s">
        <v>75</v>
      </c>
      <c r="AH410" t="s">
        <v>76</v>
      </c>
      <c r="AI410" t="s">
        <v>77</v>
      </c>
      <c r="AK410">
        <v>5</v>
      </c>
      <c r="AL410" t="s">
        <v>78</v>
      </c>
      <c r="AM410" t="s">
        <v>79</v>
      </c>
      <c r="AN410" t="s">
        <v>482</v>
      </c>
      <c r="AO410" t="s">
        <v>136</v>
      </c>
      <c r="AP410" t="s">
        <v>72</v>
      </c>
      <c r="AQ410">
        <v>2735</v>
      </c>
      <c r="AR410" t="s">
        <v>83</v>
      </c>
      <c r="AS410" t="s">
        <v>97</v>
      </c>
      <c r="AT410" t="s">
        <v>84</v>
      </c>
      <c r="AU410" t="s">
        <v>1563</v>
      </c>
      <c r="AW410" t="s">
        <v>85</v>
      </c>
      <c r="BA410" t="s">
        <v>1564</v>
      </c>
      <c r="BC410">
        <v>0</v>
      </c>
      <c r="BF410">
        <v>49</v>
      </c>
      <c r="BG410">
        <v>3</v>
      </c>
    </row>
    <row r="411" spans="1:59" x14ac:dyDescent="0.25">
      <c r="A411">
        <v>31</v>
      </c>
      <c r="B411" t="s">
        <v>1565</v>
      </c>
      <c r="C411" t="s">
        <v>1566</v>
      </c>
      <c r="D411" t="s">
        <v>1567</v>
      </c>
      <c r="E411" t="s">
        <v>64</v>
      </c>
      <c r="F411" t="s">
        <v>106</v>
      </c>
      <c r="G411">
        <v>1E-3</v>
      </c>
      <c r="I411" s="1">
        <v>34820</v>
      </c>
      <c r="J411" t="s">
        <v>1568</v>
      </c>
      <c r="K411" t="s">
        <v>1569</v>
      </c>
      <c r="L411" t="s">
        <v>1570</v>
      </c>
      <c r="M411" t="s">
        <v>144</v>
      </c>
      <c r="N411">
        <v>3.6</v>
      </c>
      <c r="O411" t="s">
        <v>111</v>
      </c>
      <c r="P411" t="s">
        <v>89</v>
      </c>
      <c r="Q411" t="s">
        <v>1571</v>
      </c>
      <c r="R411" t="s">
        <v>73</v>
      </c>
      <c r="S411" t="s">
        <v>72</v>
      </c>
      <c r="T411" t="s">
        <v>114</v>
      </c>
      <c r="U411" t="s">
        <v>73</v>
      </c>
      <c r="V411">
        <v>3000</v>
      </c>
      <c r="W411">
        <v>3</v>
      </c>
      <c r="X411">
        <v>10</v>
      </c>
      <c r="Y411">
        <v>10</v>
      </c>
      <c r="AA411">
        <v>10</v>
      </c>
      <c r="AF411" t="s">
        <v>486</v>
      </c>
      <c r="AH411" t="s">
        <v>76</v>
      </c>
      <c r="AI411" t="s">
        <v>116</v>
      </c>
      <c r="AJ411">
        <v>6</v>
      </c>
      <c r="AK411">
        <v>6</v>
      </c>
      <c r="AL411" t="s">
        <v>1572</v>
      </c>
      <c r="AM411" t="s">
        <v>169</v>
      </c>
      <c r="AN411" t="s">
        <v>1407</v>
      </c>
      <c r="AO411" t="s">
        <v>136</v>
      </c>
      <c r="AP411" t="s">
        <v>72</v>
      </c>
      <c r="AQ411">
        <v>334</v>
      </c>
      <c r="AR411" t="s">
        <v>829</v>
      </c>
      <c r="AS411" t="s">
        <v>97</v>
      </c>
      <c r="AT411" t="s">
        <v>84</v>
      </c>
      <c r="AU411" t="s">
        <v>1573</v>
      </c>
      <c r="AW411" t="s">
        <v>111</v>
      </c>
      <c r="AY411" t="s">
        <v>119</v>
      </c>
      <c r="AZ411" t="s">
        <v>111</v>
      </c>
      <c r="BA411" t="s">
        <v>1574</v>
      </c>
      <c r="BC411">
        <v>0</v>
      </c>
      <c r="BD411">
        <v>0</v>
      </c>
      <c r="BE411">
        <v>0</v>
      </c>
      <c r="BF411">
        <v>6</v>
      </c>
      <c r="BG411">
        <v>0</v>
      </c>
    </row>
    <row r="412" spans="1:59" x14ac:dyDescent="0.25">
      <c r="A412">
        <v>31</v>
      </c>
      <c r="B412" t="s">
        <v>1565</v>
      </c>
      <c r="C412" t="s">
        <v>1566</v>
      </c>
      <c r="D412" t="s">
        <v>1567</v>
      </c>
      <c r="E412" t="s">
        <v>64</v>
      </c>
      <c r="F412" t="s">
        <v>106</v>
      </c>
      <c r="G412">
        <v>1E-3</v>
      </c>
      <c r="I412" s="1">
        <v>34820</v>
      </c>
      <c r="J412" t="s">
        <v>1568</v>
      </c>
      <c r="K412" t="s">
        <v>1569</v>
      </c>
      <c r="L412" t="s">
        <v>1570</v>
      </c>
      <c r="M412" t="s">
        <v>144</v>
      </c>
      <c r="N412">
        <v>3.6</v>
      </c>
      <c r="O412" t="s">
        <v>111</v>
      </c>
      <c r="P412" t="s">
        <v>89</v>
      </c>
      <c r="Q412" t="s">
        <v>1571</v>
      </c>
      <c r="R412" t="s">
        <v>73</v>
      </c>
      <c r="S412" t="s">
        <v>72</v>
      </c>
      <c r="T412" t="s">
        <v>114</v>
      </c>
      <c r="U412" t="s">
        <v>73</v>
      </c>
      <c r="V412">
        <v>3000</v>
      </c>
      <c r="W412">
        <v>3</v>
      </c>
      <c r="X412">
        <v>10</v>
      </c>
      <c r="Y412">
        <v>10</v>
      </c>
      <c r="AA412">
        <v>10</v>
      </c>
      <c r="AF412" t="s">
        <v>486</v>
      </c>
      <c r="AH412" t="s">
        <v>76</v>
      </c>
      <c r="AI412" t="s">
        <v>116</v>
      </c>
      <c r="AJ412">
        <v>6</v>
      </c>
      <c r="AK412">
        <v>6</v>
      </c>
      <c r="AL412" t="s">
        <v>1572</v>
      </c>
      <c r="AM412" t="s">
        <v>169</v>
      </c>
      <c r="AN412" t="s">
        <v>1407</v>
      </c>
      <c r="AO412" t="s">
        <v>136</v>
      </c>
      <c r="AP412" t="s">
        <v>72</v>
      </c>
      <c r="AQ412">
        <v>335</v>
      </c>
      <c r="AR412" t="s">
        <v>93</v>
      </c>
      <c r="AS412" t="s">
        <v>97</v>
      </c>
      <c r="AT412" t="s">
        <v>84</v>
      </c>
      <c r="AU412" t="s">
        <v>1575</v>
      </c>
      <c r="BA412" t="s">
        <v>1576</v>
      </c>
    </row>
    <row r="413" spans="1:59" x14ac:dyDescent="0.25">
      <c r="A413">
        <v>31</v>
      </c>
      <c r="B413" t="s">
        <v>1565</v>
      </c>
      <c r="C413" t="s">
        <v>1566</v>
      </c>
      <c r="D413" t="s">
        <v>1567</v>
      </c>
      <c r="E413" t="s">
        <v>64</v>
      </c>
      <c r="F413" t="s">
        <v>106</v>
      </c>
      <c r="G413">
        <v>1E-3</v>
      </c>
      <c r="I413" s="1">
        <v>34820</v>
      </c>
      <c r="J413" t="s">
        <v>1568</v>
      </c>
      <c r="K413" t="s">
        <v>1569</v>
      </c>
      <c r="L413" t="s">
        <v>1570</v>
      </c>
      <c r="M413" t="s">
        <v>144</v>
      </c>
      <c r="N413">
        <v>3.6</v>
      </c>
      <c r="O413" t="s">
        <v>111</v>
      </c>
      <c r="P413" t="s">
        <v>89</v>
      </c>
      <c r="Q413" t="s">
        <v>1571</v>
      </c>
      <c r="R413" t="s">
        <v>73</v>
      </c>
      <c r="S413" t="s">
        <v>72</v>
      </c>
      <c r="T413" t="s">
        <v>114</v>
      </c>
      <c r="U413" t="s">
        <v>73</v>
      </c>
      <c r="V413">
        <v>3000</v>
      </c>
      <c r="W413">
        <v>3</v>
      </c>
      <c r="X413">
        <v>10</v>
      </c>
      <c r="Y413">
        <v>10</v>
      </c>
      <c r="AA413">
        <v>10</v>
      </c>
      <c r="AF413" t="s">
        <v>486</v>
      </c>
      <c r="AH413" t="s">
        <v>76</v>
      </c>
      <c r="AI413" t="s">
        <v>116</v>
      </c>
      <c r="AJ413">
        <v>6</v>
      </c>
      <c r="AK413">
        <v>6</v>
      </c>
      <c r="AL413" t="s">
        <v>1572</v>
      </c>
      <c r="AM413" t="s">
        <v>169</v>
      </c>
      <c r="AN413" t="s">
        <v>1407</v>
      </c>
      <c r="AO413" t="s">
        <v>136</v>
      </c>
      <c r="AP413" t="s">
        <v>72</v>
      </c>
      <c r="AQ413">
        <v>333</v>
      </c>
      <c r="AR413" t="s">
        <v>1408</v>
      </c>
      <c r="AS413" t="s">
        <v>97</v>
      </c>
      <c r="AT413" t="s">
        <v>138</v>
      </c>
      <c r="AU413" t="s">
        <v>1577</v>
      </c>
      <c r="BA413" t="s">
        <v>1578</v>
      </c>
    </row>
    <row r="414" spans="1:59" x14ac:dyDescent="0.25">
      <c r="A414">
        <v>31</v>
      </c>
      <c r="B414" t="s">
        <v>1565</v>
      </c>
      <c r="C414" t="s">
        <v>1566</v>
      </c>
      <c r="D414" t="s">
        <v>1567</v>
      </c>
      <c r="E414" t="s">
        <v>184</v>
      </c>
      <c r="F414" t="s">
        <v>101</v>
      </c>
      <c r="G414">
        <v>6.0000000000000002E-6</v>
      </c>
      <c r="J414" t="s">
        <v>185</v>
      </c>
      <c r="K414" t="s">
        <v>1579</v>
      </c>
      <c r="L414" t="s">
        <v>1580</v>
      </c>
      <c r="P414" t="s">
        <v>112</v>
      </c>
      <c r="Q414" t="s">
        <v>1581</v>
      </c>
      <c r="R414" t="s">
        <v>73</v>
      </c>
      <c r="S414" t="s">
        <v>175</v>
      </c>
      <c r="T414" t="s">
        <v>189</v>
      </c>
      <c r="U414" t="s">
        <v>73</v>
      </c>
      <c r="AF414" t="s">
        <v>74</v>
      </c>
      <c r="AG414" t="s">
        <v>75</v>
      </c>
      <c r="AH414" t="s">
        <v>76</v>
      </c>
      <c r="AI414" t="s">
        <v>77</v>
      </c>
      <c r="AK414">
        <v>5</v>
      </c>
      <c r="AL414" t="s">
        <v>190</v>
      </c>
      <c r="AM414" t="s">
        <v>79</v>
      </c>
      <c r="AN414" t="s">
        <v>482</v>
      </c>
      <c r="AO414" t="s">
        <v>136</v>
      </c>
      <c r="AP414" t="s">
        <v>72</v>
      </c>
      <c r="AQ414">
        <v>2739</v>
      </c>
      <c r="AR414" t="s">
        <v>83</v>
      </c>
      <c r="AS414" t="s">
        <v>97</v>
      </c>
      <c r="BA414" t="s">
        <v>613</v>
      </c>
    </row>
    <row r="415" spans="1:59" x14ac:dyDescent="0.25">
      <c r="A415">
        <v>263</v>
      </c>
      <c r="B415" t="s">
        <v>1582</v>
      </c>
      <c r="C415" t="s">
        <v>1583</v>
      </c>
      <c r="D415" t="s">
        <v>555</v>
      </c>
    </row>
    <row r="416" spans="1:59" x14ac:dyDescent="0.25">
      <c r="A416">
        <v>544</v>
      </c>
      <c r="B416" t="s">
        <v>1584</v>
      </c>
      <c r="C416" t="s">
        <v>1585</v>
      </c>
      <c r="E416" t="s">
        <v>184</v>
      </c>
      <c r="F416" t="s">
        <v>101</v>
      </c>
      <c r="G416">
        <v>6.3E-3</v>
      </c>
      <c r="J416" t="s">
        <v>223</v>
      </c>
      <c r="K416" t="s">
        <v>625</v>
      </c>
      <c r="L416" t="s">
        <v>1586</v>
      </c>
      <c r="P416" t="s">
        <v>112</v>
      </c>
      <c r="Q416" t="s">
        <v>1587</v>
      </c>
      <c r="S416" t="s">
        <v>175</v>
      </c>
      <c r="T416" t="s">
        <v>189</v>
      </c>
      <c r="U416" t="s">
        <v>71</v>
      </c>
      <c r="AF416" t="s">
        <v>91</v>
      </c>
      <c r="AG416" t="s">
        <v>115</v>
      </c>
      <c r="AH416" t="s">
        <v>81</v>
      </c>
      <c r="AL416" t="s">
        <v>117</v>
      </c>
      <c r="AM416" t="s">
        <v>79</v>
      </c>
      <c r="AN416" t="s">
        <v>259</v>
      </c>
      <c r="AO416" t="s">
        <v>136</v>
      </c>
      <c r="AP416" t="s">
        <v>72</v>
      </c>
      <c r="AQ416">
        <v>2741</v>
      </c>
      <c r="AR416" t="s">
        <v>83</v>
      </c>
      <c r="AS416" t="s">
        <v>136</v>
      </c>
      <c r="BA416" t="s">
        <v>613</v>
      </c>
    </row>
    <row r="417" spans="1:59" x14ac:dyDescent="0.25">
      <c r="A417">
        <v>544</v>
      </c>
      <c r="B417" t="s">
        <v>1584</v>
      </c>
      <c r="C417" t="s">
        <v>1585</v>
      </c>
      <c r="E417" t="s">
        <v>184</v>
      </c>
      <c r="F417" t="s">
        <v>253</v>
      </c>
      <c r="G417">
        <v>22</v>
      </c>
      <c r="J417" t="s">
        <v>223</v>
      </c>
      <c r="K417" t="s">
        <v>625</v>
      </c>
      <c r="L417" t="s">
        <v>1586</v>
      </c>
      <c r="P417" t="s">
        <v>112</v>
      </c>
      <c r="Q417" t="s">
        <v>1587</v>
      </c>
      <c r="S417" t="s">
        <v>72</v>
      </c>
      <c r="T417" t="s">
        <v>189</v>
      </c>
      <c r="U417" t="s">
        <v>71</v>
      </c>
      <c r="AF417" t="s">
        <v>91</v>
      </c>
      <c r="AG417" t="s">
        <v>115</v>
      </c>
      <c r="AH417" t="s">
        <v>81</v>
      </c>
      <c r="AL417" t="s">
        <v>117</v>
      </c>
      <c r="AM417" t="s">
        <v>79</v>
      </c>
      <c r="AN417" t="s">
        <v>259</v>
      </c>
      <c r="AO417" t="s">
        <v>136</v>
      </c>
      <c r="AQ417">
        <v>2740</v>
      </c>
      <c r="AR417" t="s">
        <v>83</v>
      </c>
      <c r="AS417" t="s">
        <v>136</v>
      </c>
      <c r="AT417" t="s">
        <v>84</v>
      </c>
      <c r="AU417" t="s">
        <v>1587</v>
      </c>
      <c r="BA417" t="s">
        <v>1588</v>
      </c>
    </row>
    <row r="418" spans="1:59" x14ac:dyDescent="0.25">
      <c r="A418">
        <v>730</v>
      </c>
      <c r="B418" t="s">
        <v>1589</v>
      </c>
      <c r="C418" t="s">
        <v>1590</v>
      </c>
      <c r="E418" t="s">
        <v>184</v>
      </c>
      <c r="F418" t="s">
        <v>253</v>
      </c>
      <c r="G418">
        <v>49</v>
      </c>
      <c r="J418" t="s">
        <v>1591</v>
      </c>
      <c r="K418" t="s">
        <v>1592</v>
      </c>
      <c r="L418" t="s">
        <v>1593</v>
      </c>
      <c r="P418" t="s">
        <v>112</v>
      </c>
      <c r="Q418" t="s">
        <v>1594</v>
      </c>
      <c r="R418" t="s">
        <v>71</v>
      </c>
      <c r="S418" t="s">
        <v>72</v>
      </c>
      <c r="T418" t="s">
        <v>189</v>
      </c>
      <c r="U418" t="s">
        <v>73</v>
      </c>
      <c r="AF418" t="s">
        <v>91</v>
      </c>
      <c r="AG418" t="s">
        <v>92</v>
      </c>
      <c r="AH418" t="s">
        <v>97</v>
      </c>
      <c r="AI418" t="s">
        <v>215</v>
      </c>
      <c r="AL418" t="s">
        <v>1595</v>
      </c>
      <c r="AM418" t="s">
        <v>205</v>
      </c>
      <c r="AN418" t="s">
        <v>80</v>
      </c>
      <c r="AO418" t="s">
        <v>136</v>
      </c>
      <c r="AP418" t="s">
        <v>72</v>
      </c>
      <c r="AQ418">
        <v>2744</v>
      </c>
      <c r="AR418" t="s">
        <v>83</v>
      </c>
      <c r="AS418" t="s">
        <v>136</v>
      </c>
      <c r="AT418" t="s">
        <v>84</v>
      </c>
      <c r="AU418" t="s">
        <v>302</v>
      </c>
      <c r="AW418" t="s">
        <v>85</v>
      </c>
      <c r="BA418" t="s">
        <v>1596</v>
      </c>
      <c r="BC418">
        <v>0</v>
      </c>
      <c r="BF418">
        <v>80</v>
      </c>
      <c r="BG418">
        <v>6</v>
      </c>
    </row>
    <row r="419" spans="1:59" x14ac:dyDescent="0.25">
      <c r="A419">
        <v>730</v>
      </c>
      <c r="B419" t="s">
        <v>1589</v>
      </c>
      <c r="C419" t="s">
        <v>1590</v>
      </c>
      <c r="E419" t="s">
        <v>184</v>
      </c>
      <c r="F419" t="s">
        <v>253</v>
      </c>
      <c r="G419">
        <v>49</v>
      </c>
      <c r="J419" t="s">
        <v>1591</v>
      </c>
      <c r="K419" t="s">
        <v>1592</v>
      </c>
      <c r="L419" t="s">
        <v>1593</v>
      </c>
      <c r="P419" t="s">
        <v>112</v>
      </c>
      <c r="Q419" t="s">
        <v>1594</v>
      </c>
      <c r="R419" t="s">
        <v>71</v>
      </c>
      <c r="S419" t="s">
        <v>72</v>
      </c>
      <c r="T419" t="s">
        <v>189</v>
      </c>
      <c r="U419" t="s">
        <v>73</v>
      </c>
      <c r="AF419" t="s">
        <v>91</v>
      </c>
      <c r="AG419" t="s">
        <v>92</v>
      </c>
      <c r="AH419" t="s">
        <v>97</v>
      </c>
      <c r="AI419" t="s">
        <v>215</v>
      </c>
      <c r="AL419" t="s">
        <v>1595</v>
      </c>
      <c r="AM419" t="s">
        <v>205</v>
      </c>
      <c r="AN419" t="s">
        <v>466</v>
      </c>
      <c r="AO419" t="s">
        <v>136</v>
      </c>
      <c r="AP419" t="s">
        <v>72</v>
      </c>
      <c r="AQ419">
        <v>2745</v>
      </c>
      <c r="AR419" t="s">
        <v>83</v>
      </c>
      <c r="AS419" t="s">
        <v>136</v>
      </c>
      <c r="AT419" t="s">
        <v>84</v>
      </c>
      <c r="AU419" t="s">
        <v>511</v>
      </c>
      <c r="AW419" t="s">
        <v>85</v>
      </c>
      <c r="BA419" t="s">
        <v>1597</v>
      </c>
      <c r="BC419">
        <v>0</v>
      </c>
      <c r="BF419">
        <v>80</v>
      </c>
      <c r="BG419">
        <v>0</v>
      </c>
    </row>
    <row r="420" spans="1:59" x14ac:dyDescent="0.25">
      <c r="A420">
        <v>730</v>
      </c>
      <c r="B420" t="s">
        <v>1589</v>
      </c>
      <c r="C420" t="s">
        <v>1590</v>
      </c>
      <c r="E420" t="s">
        <v>184</v>
      </c>
      <c r="F420" t="s">
        <v>253</v>
      </c>
      <c r="G420">
        <v>49</v>
      </c>
      <c r="J420" t="s">
        <v>1591</v>
      </c>
      <c r="K420" t="s">
        <v>1592</v>
      </c>
      <c r="L420" t="s">
        <v>1593</v>
      </c>
      <c r="P420" t="s">
        <v>112</v>
      </c>
      <c r="Q420" t="s">
        <v>1594</v>
      </c>
      <c r="R420" t="s">
        <v>71</v>
      </c>
      <c r="S420" t="s">
        <v>72</v>
      </c>
      <c r="T420" t="s">
        <v>189</v>
      </c>
      <c r="U420" t="s">
        <v>73</v>
      </c>
      <c r="AF420" t="s">
        <v>91</v>
      </c>
      <c r="AG420" t="s">
        <v>92</v>
      </c>
      <c r="AH420" t="s">
        <v>97</v>
      </c>
      <c r="AI420" t="s">
        <v>215</v>
      </c>
      <c r="AL420" t="s">
        <v>1595</v>
      </c>
      <c r="AM420" t="s">
        <v>205</v>
      </c>
      <c r="AN420" t="s">
        <v>372</v>
      </c>
      <c r="AO420" t="s">
        <v>136</v>
      </c>
      <c r="AP420" t="s">
        <v>72</v>
      </c>
      <c r="AQ420">
        <v>2742</v>
      </c>
      <c r="AR420" t="s">
        <v>83</v>
      </c>
      <c r="AS420" t="s">
        <v>136</v>
      </c>
      <c r="AT420" t="s">
        <v>84</v>
      </c>
      <c r="AU420" t="s">
        <v>1598</v>
      </c>
      <c r="AW420" t="s">
        <v>85</v>
      </c>
      <c r="BA420" t="s">
        <v>1599</v>
      </c>
      <c r="BC420">
        <v>0</v>
      </c>
      <c r="BF420">
        <v>80</v>
      </c>
      <c r="BG420">
        <v>6</v>
      </c>
    </row>
    <row r="421" spans="1:59" x14ac:dyDescent="0.25">
      <c r="A421">
        <v>730</v>
      </c>
      <c r="B421" t="s">
        <v>1589</v>
      </c>
      <c r="C421" t="s">
        <v>1590</v>
      </c>
      <c r="E421" t="s">
        <v>184</v>
      </c>
      <c r="F421" t="s">
        <v>253</v>
      </c>
      <c r="G421">
        <v>49</v>
      </c>
      <c r="J421" t="s">
        <v>1591</v>
      </c>
      <c r="K421" t="s">
        <v>1592</v>
      </c>
      <c r="L421" t="s">
        <v>1593</v>
      </c>
      <c r="P421" t="s">
        <v>112</v>
      </c>
      <c r="Q421" t="s">
        <v>1594</v>
      </c>
      <c r="R421" t="s">
        <v>71</v>
      </c>
      <c r="S421" t="s">
        <v>72</v>
      </c>
      <c r="T421" t="s">
        <v>189</v>
      </c>
      <c r="U421" t="s">
        <v>73</v>
      </c>
      <c r="AF421" t="s">
        <v>91</v>
      </c>
      <c r="AG421" t="s">
        <v>92</v>
      </c>
      <c r="AH421" t="s">
        <v>97</v>
      </c>
      <c r="AI421" t="s">
        <v>215</v>
      </c>
      <c r="AL421" t="s">
        <v>1595</v>
      </c>
      <c r="AM421" t="s">
        <v>205</v>
      </c>
      <c r="AN421" t="s">
        <v>1600</v>
      </c>
      <c r="AO421" t="s">
        <v>136</v>
      </c>
      <c r="AP421" t="s">
        <v>72</v>
      </c>
      <c r="AQ421">
        <v>2743</v>
      </c>
      <c r="AR421" t="s">
        <v>83</v>
      </c>
      <c r="AS421" t="s">
        <v>136</v>
      </c>
      <c r="AT421" t="s">
        <v>84</v>
      </c>
      <c r="AU421" t="s">
        <v>1601</v>
      </c>
      <c r="AW421" t="s">
        <v>85</v>
      </c>
      <c r="BA421" t="s">
        <v>1602</v>
      </c>
      <c r="BC421">
        <v>0</v>
      </c>
      <c r="BF421">
        <v>80</v>
      </c>
      <c r="BG421">
        <v>1</v>
      </c>
    </row>
    <row r="422" spans="1:59" x14ac:dyDescent="0.25">
      <c r="A422">
        <v>592</v>
      </c>
      <c r="B422" t="s">
        <v>1603</v>
      </c>
      <c r="C422" t="s">
        <v>1604</v>
      </c>
      <c r="E422" t="s">
        <v>184</v>
      </c>
      <c r="F422" t="s">
        <v>253</v>
      </c>
      <c r="G422">
        <v>0.14000000000000001</v>
      </c>
      <c r="J422" t="s">
        <v>223</v>
      </c>
      <c r="K422" t="s">
        <v>625</v>
      </c>
      <c r="L422" t="s">
        <v>1605</v>
      </c>
      <c r="P422" t="s">
        <v>112</v>
      </c>
      <c r="Q422" t="s">
        <v>819</v>
      </c>
      <c r="R422" t="s">
        <v>89</v>
      </c>
      <c r="S422" t="s">
        <v>72</v>
      </c>
      <c r="T422" t="s">
        <v>189</v>
      </c>
      <c r="U422" t="s">
        <v>73</v>
      </c>
      <c r="AF422" t="s">
        <v>91</v>
      </c>
      <c r="AG422" t="s">
        <v>92</v>
      </c>
      <c r="AH422" t="s">
        <v>76</v>
      </c>
      <c r="AI422" t="s">
        <v>304</v>
      </c>
      <c r="AL422" t="s">
        <v>78</v>
      </c>
      <c r="AM422" t="s">
        <v>79</v>
      </c>
      <c r="AN422" t="s">
        <v>80</v>
      </c>
      <c r="AO422" t="s">
        <v>136</v>
      </c>
      <c r="AP422" t="s">
        <v>72</v>
      </c>
      <c r="AQ422">
        <v>2746</v>
      </c>
      <c r="AR422" t="s">
        <v>83</v>
      </c>
      <c r="AS422" t="s">
        <v>97</v>
      </c>
      <c r="AT422" t="s">
        <v>84</v>
      </c>
      <c r="AU422" t="s">
        <v>819</v>
      </c>
      <c r="AW422" t="s">
        <v>121</v>
      </c>
      <c r="BA422" t="s">
        <v>1606</v>
      </c>
      <c r="BC422">
        <v>0</v>
      </c>
      <c r="BF422">
        <v>50</v>
      </c>
      <c r="BG422">
        <v>1</v>
      </c>
    </row>
    <row r="423" spans="1:59" x14ac:dyDescent="0.25">
      <c r="A423">
        <v>590</v>
      </c>
      <c r="B423" t="s">
        <v>1607</v>
      </c>
      <c r="C423" t="s">
        <v>1608</v>
      </c>
      <c r="E423" t="s">
        <v>279</v>
      </c>
      <c r="F423" t="s">
        <v>280</v>
      </c>
      <c r="G423">
        <v>3.0000000000000001E-3</v>
      </c>
      <c r="H423">
        <f>ROUND(N423/V423/G423,2)</f>
        <v>1.1100000000000001</v>
      </c>
      <c r="J423" t="s">
        <v>1609</v>
      </c>
      <c r="K423" t="s">
        <v>282</v>
      </c>
      <c r="L423" t="s">
        <v>1610</v>
      </c>
      <c r="M423" t="s">
        <v>88</v>
      </c>
      <c r="N423">
        <v>10</v>
      </c>
      <c r="O423" t="s">
        <v>85</v>
      </c>
      <c r="P423" t="s">
        <v>89</v>
      </c>
      <c r="Q423" t="s">
        <v>1611</v>
      </c>
      <c r="R423" t="s">
        <v>71</v>
      </c>
      <c r="S423" t="s">
        <v>72</v>
      </c>
      <c r="T423" t="s">
        <v>72</v>
      </c>
      <c r="U423" t="s">
        <v>71</v>
      </c>
      <c r="V423">
        <v>3000</v>
      </c>
      <c r="W423">
        <v>10</v>
      </c>
      <c r="X423">
        <v>10</v>
      </c>
      <c r="Z423">
        <v>10</v>
      </c>
      <c r="AA423">
        <v>3</v>
      </c>
      <c r="AC423" t="b">
        <f>IF(PRODUCT(W423:AB423)=V423,TRUE,IF(PRODUCT(W423:AB423)/3=V423/(10/3),TRUE,IF(PRODUCT(W423:AB423)/9=V423/10,TRUE,IF(PRODUCT(W423:AB423)/27=V423/(100/3),TRUE,FALSE))))</f>
        <v>1</v>
      </c>
      <c r="AF423" t="s">
        <v>754</v>
      </c>
      <c r="AG423" t="s">
        <v>755</v>
      </c>
      <c r="AH423" t="s">
        <v>81</v>
      </c>
      <c r="AI423" t="s">
        <v>132</v>
      </c>
      <c r="AK423">
        <v>5</v>
      </c>
      <c r="AL423" t="s">
        <v>1612</v>
      </c>
      <c r="AM423" t="s">
        <v>148</v>
      </c>
      <c r="AN423" t="s">
        <v>80</v>
      </c>
      <c r="AO423" t="s">
        <v>136</v>
      </c>
      <c r="AP423" t="s">
        <v>82</v>
      </c>
      <c r="AQ423">
        <v>4111</v>
      </c>
      <c r="AR423" t="s">
        <v>93</v>
      </c>
      <c r="AS423" t="s">
        <v>136</v>
      </c>
      <c r="AT423" t="s">
        <v>84</v>
      </c>
      <c r="AU423" t="s">
        <v>1613</v>
      </c>
      <c r="AW423" t="s">
        <v>99</v>
      </c>
      <c r="BA423" t="s">
        <v>1614</v>
      </c>
      <c r="BC423">
        <v>0</v>
      </c>
      <c r="BF423">
        <v>6</v>
      </c>
      <c r="BG423">
        <v>0</v>
      </c>
    </row>
    <row r="424" spans="1:59" x14ac:dyDescent="0.25">
      <c r="A424">
        <v>590</v>
      </c>
      <c r="B424" t="s">
        <v>1607</v>
      </c>
      <c r="C424" t="s">
        <v>1608</v>
      </c>
      <c r="E424" t="s">
        <v>184</v>
      </c>
      <c r="F424" t="s">
        <v>253</v>
      </c>
      <c r="G424">
        <v>1.5</v>
      </c>
      <c r="J424" t="s">
        <v>223</v>
      </c>
      <c r="K424" t="s">
        <v>625</v>
      </c>
      <c r="L424" t="s">
        <v>1615</v>
      </c>
      <c r="P424" t="s">
        <v>112</v>
      </c>
      <c r="Q424" t="s">
        <v>1616</v>
      </c>
      <c r="R424" t="s">
        <v>71</v>
      </c>
      <c r="S424" t="s">
        <v>72</v>
      </c>
      <c r="T424" t="s">
        <v>189</v>
      </c>
      <c r="U424" t="s">
        <v>73</v>
      </c>
      <c r="AF424" t="s">
        <v>754</v>
      </c>
      <c r="AG424" t="s">
        <v>755</v>
      </c>
      <c r="AH424" t="s">
        <v>81</v>
      </c>
      <c r="AI424" t="s">
        <v>132</v>
      </c>
      <c r="AK424">
        <v>5</v>
      </c>
      <c r="AL424" t="s">
        <v>1617</v>
      </c>
      <c r="AM424" t="s">
        <v>79</v>
      </c>
      <c r="AN424" t="s">
        <v>713</v>
      </c>
      <c r="AO424" t="s">
        <v>136</v>
      </c>
      <c r="AP424" t="s">
        <v>72</v>
      </c>
      <c r="AQ424">
        <v>2748</v>
      </c>
      <c r="AR424" t="s">
        <v>83</v>
      </c>
      <c r="AS424" t="s">
        <v>136</v>
      </c>
      <c r="AT424" t="s">
        <v>84</v>
      </c>
      <c r="AU424" t="s">
        <v>1616</v>
      </c>
      <c r="AW424" t="s">
        <v>1618</v>
      </c>
      <c r="AY424" t="s">
        <v>1619</v>
      </c>
      <c r="BA424" t="s">
        <v>1620</v>
      </c>
      <c r="BC424">
        <v>0</v>
      </c>
      <c r="BD424">
        <v>0</v>
      </c>
      <c r="BF424">
        <v>6</v>
      </c>
      <c r="BG424">
        <v>0</v>
      </c>
    </row>
    <row r="425" spans="1:59" x14ac:dyDescent="0.25">
      <c r="A425">
        <v>590</v>
      </c>
      <c r="B425" t="s">
        <v>1607</v>
      </c>
      <c r="C425" t="s">
        <v>1608</v>
      </c>
      <c r="E425" t="s">
        <v>279</v>
      </c>
      <c r="F425" t="s">
        <v>280</v>
      </c>
      <c r="G425">
        <v>3.0000000000000001E-3</v>
      </c>
      <c r="H425">
        <f>ROUND(N425/V425/G425,2)</f>
        <v>1.1100000000000001</v>
      </c>
      <c r="J425" t="s">
        <v>1609</v>
      </c>
      <c r="K425" t="s">
        <v>282</v>
      </c>
      <c r="L425" t="s">
        <v>1610</v>
      </c>
      <c r="M425" t="s">
        <v>88</v>
      </c>
      <c r="N425">
        <v>10</v>
      </c>
      <c r="O425" t="s">
        <v>85</v>
      </c>
      <c r="P425" t="s">
        <v>89</v>
      </c>
      <c r="Q425" t="s">
        <v>1611</v>
      </c>
      <c r="R425" t="s">
        <v>71</v>
      </c>
      <c r="S425" t="s">
        <v>72</v>
      </c>
      <c r="T425" t="s">
        <v>72</v>
      </c>
      <c r="U425" t="s">
        <v>71</v>
      </c>
      <c r="V425">
        <v>3000</v>
      </c>
      <c r="W425">
        <v>10</v>
      </c>
      <c r="X425">
        <v>10</v>
      </c>
      <c r="Z425">
        <v>10</v>
      </c>
      <c r="AA425">
        <v>3</v>
      </c>
      <c r="AC425" t="b">
        <f>IF(PRODUCT(W425:AB425)=V425,TRUE,IF(PRODUCT(W425:AB425)/3=V425/(10/3),TRUE,IF(PRODUCT(W425:AB425)/9=V425/10,TRUE,IF(PRODUCT(W425:AB425)/27=V425/(100/3),TRUE,FALSE))))</f>
        <v>1</v>
      </c>
      <c r="AF425" t="s">
        <v>754</v>
      </c>
      <c r="AG425" t="s">
        <v>755</v>
      </c>
      <c r="AH425" t="s">
        <v>81</v>
      </c>
      <c r="AI425" t="s">
        <v>132</v>
      </c>
      <c r="AK425">
        <v>5</v>
      </c>
      <c r="AL425" t="s">
        <v>1612</v>
      </c>
      <c r="AM425" t="s">
        <v>148</v>
      </c>
      <c r="AN425" t="s">
        <v>80</v>
      </c>
      <c r="AO425" t="s">
        <v>136</v>
      </c>
      <c r="AP425" t="s">
        <v>82</v>
      </c>
      <c r="AQ425">
        <v>4432</v>
      </c>
      <c r="AR425" t="s">
        <v>216</v>
      </c>
      <c r="AS425" t="s">
        <v>136</v>
      </c>
      <c r="AT425" t="s">
        <v>138</v>
      </c>
      <c r="AU425" t="s">
        <v>1621</v>
      </c>
      <c r="BA425" t="s">
        <v>1622</v>
      </c>
    </row>
    <row r="426" spans="1:59" x14ac:dyDescent="0.25">
      <c r="A426">
        <v>590</v>
      </c>
      <c r="B426" t="s">
        <v>1607</v>
      </c>
      <c r="C426" t="s">
        <v>1608</v>
      </c>
      <c r="E426" t="s">
        <v>161</v>
      </c>
      <c r="F426" t="s">
        <v>101</v>
      </c>
      <c r="G426">
        <v>3.6999999999999998E-5</v>
      </c>
      <c r="J426" t="s">
        <v>1623</v>
      </c>
      <c r="Q426" t="s">
        <v>1598</v>
      </c>
      <c r="U426" t="s">
        <v>71</v>
      </c>
      <c r="AF426" t="s">
        <v>91</v>
      </c>
      <c r="AG426" t="s">
        <v>177</v>
      </c>
      <c r="AH426" t="s">
        <v>177</v>
      </c>
      <c r="AI426" t="s">
        <v>304</v>
      </c>
      <c r="AL426" t="s">
        <v>147</v>
      </c>
      <c r="AM426" t="s">
        <v>148</v>
      </c>
      <c r="AN426" t="s">
        <v>372</v>
      </c>
      <c r="AO426" t="s">
        <v>136</v>
      </c>
      <c r="AQ426">
        <v>3412</v>
      </c>
      <c r="AR426" t="s">
        <v>83</v>
      </c>
      <c r="AS426" t="s">
        <v>136</v>
      </c>
    </row>
    <row r="427" spans="1:59" x14ac:dyDescent="0.25">
      <c r="A427">
        <v>671</v>
      </c>
      <c r="B427" t="s">
        <v>1624</v>
      </c>
      <c r="C427" t="s">
        <v>1625</v>
      </c>
      <c r="E427" t="s">
        <v>184</v>
      </c>
      <c r="F427" t="s">
        <v>253</v>
      </c>
      <c r="G427">
        <v>0.92</v>
      </c>
      <c r="J427" t="s">
        <v>223</v>
      </c>
      <c r="K427" t="s">
        <v>625</v>
      </c>
      <c r="L427" t="s">
        <v>1626</v>
      </c>
      <c r="P427" t="s">
        <v>112</v>
      </c>
      <c r="Q427" t="s">
        <v>1627</v>
      </c>
      <c r="R427" t="s">
        <v>71</v>
      </c>
      <c r="S427" t="s">
        <v>72</v>
      </c>
      <c r="T427" t="s">
        <v>189</v>
      </c>
      <c r="U427" t="s">
        <v>73</v>
      </c>
      <c r="AF427" t="s">
        <v>91</v>
      </c>
      <c r="AG427" t="s">
        <v>296</v>
      </c>
      <c r="AH427" t="s">
        <v>76</v>
      </c>
      <c r="AI427" t="s">
        <v>304</v>
      </c>
      <c r="AL427" t="s">
        <v>1628</v>
      </c>
      <c r="AM427" t="s">
        <v>79</v>
      </c>
      <c r="AN427" t="s">
        <v>80</v>
      </c>
      <c r="AO427" t="s">
        <v>136</v>
      </c>
      <c r="AP427" t="s">
        <v>72</v>
      </c>
      <c r="AQ427">
        <v>2750</v>
      </c>
      <c r="AR427" t="s">
        <v>83</v>
      </c>
      <c r="AS427" t="s">
        <v>81</v>
      </c>
      <c r="AT427" t="s">
        <v>84</v>
      </c>
      <c r="AU427" t="s">
        <v>1627</v>
      </c>
      <c r="AW427" t="s">
        <v>121</v>
      </c>
      <c r="BA427" t="s">
        <v>1629</v>
      </c>
      <c r="BC427">
        <v>0</v>
      </c>
      <c r="BF427">
        <v>44</v>
      </c>
      <c r="BG427">
        <v>0</v>
      </c>
    </row>
    <row r="428" spans="1:59" x14ac:dyDescent="0.25">
      <c r="A428">
        <v>591</v>
      </c>
      <c r="B428" t="s">
        <v>1630</v>
      </c>
      <c r="C428" t="s">
        <v>1631</v>
      </c>
      <c r="E428" t="s">
        <v>184</v>
      </c>
      <c r="F428" t="s">
        <v>65</v>
      </c>
      <c r="G428">
        <v>1.6</v>
      </c>
      <c r="J428" t="s">
        <v>223</v>
      </c>
      <c r="K428" t="s">
        <v>625</v>
      </c>
      <c r="L428" t="s">
        <v>1632</v>
      </c>
      <c r="P428" t="s">
        <v>112</v>
      </c>
      <c r="Q428" t="s">
        <v>819</v>
      </c>
      <c r="R428" t="s">
        <v>89</v>
      </c>
      <c r="S428" t="s">
        <v>72</v>
      </c>
      <c r="T428" t="s">
        <v>189</v>
      </c>
      <c r="U428" t="s">
        <v>73</v>
      </c>
      <c r="AE428" t="s">
        <v>1633</v>
      </c>
      <c r="AF428" t="s">
        <v>74</v>
      </c>
      <c r="AG428" t="s">
        <v>75</v>
      </c>
      <c r="AH428" t="s">
        <v>76</v>
      </c>
      <c r="AI428" t="s">
        <v>215</v>
      </c>
      <c r="AL428" t="s">
        <v>78</v>
      </c>
      <c r="AM428" t="s">
        <v>79</v>
      </c>
      <c r="AN428" t="s">
        <v>80</v>
      </c>
      <c r="AO428" t="s">
        <v>136</v>
      </c>
      <c r="AP428" t="s">
        <v>72</v>
      </c>
      <c r="AQ428">
        <v>2752</v>
      </c>
      <c r="AR428" t="s">
        <v>83</v>
      </c>
      <c r="AS428" t="s">
        <v>97</v>
      </c>
      <c r="AT428" t="s">
        <v>84</v>
      </c>
      <c r="AU428" t="s">
        <v>1634</v>
      </c>
      <c r="AW428" t="s">
        <v>1635</v>
      </c>
      <c r="AY428" t="s">
        <v>1636</v>
      </c>
      <c r="BA428" t="s">
        <v>1637</v>
      </c>
      <c r="BC428">
        <v>0</v>
      </c>
      <c r="BD428">
        <v>0</v>
      </c>
      <c r="BF428">
        <v>49</v>
      </c>
      <c r="BG428">
        <v>17</v>
      </c>
    </row>
    <row r="429" spans="1:59" x14ac:dyDescent="0.25">
      <c r="A429">
        <v>591</v>
      </c>
      <c r="B429" t="s">
        <v>1630</v>
      </c>
      <c r="C429" t="s">
        <v>1631</v>
      </c>
      <c r="E429" t="s">
        <v>184</v>
      </c>
      <c r="F429" t="s">
        <v>983</v>
      </c>
      <c r="G429">
        <v>0.02</v>
      </c>
      <c r="J429" t="s">
        <v>1638</v>
      </c>
      <c r="K429" t="s">
        <v>1639</v>
      </c>
      <c r="L429" t="s">
        <v>1640</v>
      </c>
      <c r="M429" t="s">
        <v>88</v>
      </c>
      <c r="N429">
        <v>52</v>
      </c>
      <c r="O429" t="s">
        <v>111</v>
      </c>
      <c r="P429" t="s">
        <v>89</v>
      </c>
      <c r="Q429" t="s">
        <v>1641</v>
      </c>
      <c r="R429" t="s">
        <v>73</v>
      </c>
      <c r="S429" t="s">
        <v>72</v>
      </c>
      <c r="T429" t="s">
        <v>114</v>
      </c>
      <c r="U429" t="s">
        <v>73</v>
      </c>
      <c r="V429">
        <v>3000</v>
      </c>
      <c r="W429">
        <v>3</v>
      </c>
      <c r="X429">
        <v>10</v>
      </c>
      <c r="Y429">
        <v>10</v>
      </c>
      <c r="Z429">
        <v>10</v>
      </c>
      <c r="AF429" t="s">
        <v>69</v>
      </c>
      <c r="AH429" t="s">
        <v>177</v>
      </c>
      <c r="AI429" t="s">
        <v>116</v>
      </c>
      <c r="AJ429">
        <v>4</v>
      </c>
      <c r="AK429">
        <v>5</v>
      </c>
      <c r="AL429" t="s">
        <v>147</v>
      </c>
      <c r="AM429" t="s">
        <v>79</v>
      </c>
      <c r="AN429" t="s">
        <v>381</v>
      </c>
      <c r="AO429" t="s">
        <v>136</v>
      </c>
      <c r="AP429" t="s">
        <v>72</v>
      </c>
      <c r="AQ429">
        <v>4463</v>
      </c>
      <c r="AR429" t="s">
        <v>93</v>
      </c>
      <c r="AS429" t="s">
        <v>136</v>
      </c>
      <c r="AT429" t="s">
        <v>84</v>
      </c>
      <c r="AU429" t="s">
        <v>1642</v>
      </c>
      <c r="AW429" t="s">
        <v>111</v>
      </c>
      <c r="AY429" t="s">
        <v>119</v>
      </c>
      <c r="AZ429" t="s">
        <v>111</v>
      </c>
      <c r="BA429" t="s">
        <v>1643</v>
      </c>
      <c r="BC429">
        <v>0</v>
      </c>
      <c r="BD429">
        <v>0</v>
      </c>
      <c r="BE429">
        <v>0</v>
      </c>
      <c r="BF429">
        <v>8</v>
      </c>
      <c r="BG429">
        <v>0</v>
      </c>
    </row>
    <row r="430" spans="1:59" x14ac:dyDescent="0.25">
      <c r="A430">
        <v>591</v>
      </c>
      <c r="B430" t="s">
        <v>1630</v>
      </c>
      <c r="C430" t="s">
        <v>1631</v>
      </c>
      <c r="E430" t="s">
        <v>184</v>
      </c>
      <c r="F430" t="s">
        <v>101</v>
      </c>
      <c r="G430">
        <v>4.6000000000000001E-4</v>
      </c>
      <c r="J430" t="s">
        <v>1644</v>
      </c>
      <c r="K430" t="s">
        <v>625</v>
      </c>
      <c r="L430" t="s">
        <v>1645</v>
      </c>
      <c r="P430" t="s">
        <v>112</v>
      </c>
      <c r="Q430" t="s">
        <v>819</v>
      </c>
      <c r="R430" t="s">
        <v>89</v>
      </c>
      <c r="S430" t="s">
        <v>175</v>
      </c>
      <c r="T430" t="s">
        <v>189</v>
      </c>
      <c r="U430" t="s">
        <v>73</v>
      </c>
      <c r="AE430" t="s">
        <v>1633</v>
      </c>
      <c r="AF430" t="s">
        <v>74</v>
      </c>
      <c r="AG430" t="s">
        <v>75</v>
      </c>
      <c r="AH430" t="s">
        <v>76</v>
      </c>
      <c r="AI430" t="s">
        <v>215</v>
      </c>
      <c r="AL430" t="s">
        <v>78</v>
      </c>
      <c r="AM430" t="s">
        <v>79</v>
      </c>
      <c r="AN430" t="s">
        <v>80</v>
      </c>
      <c r="AO430" t="s">
        <v>136</v>
      </c>
      <c r="AP430" t="s">
        <v>72</v>
      </c>
      <c r="AQ430">
        <v>2753</v>
      </c>
      <c r="AR430" t="s">
        <v>83</v>
      </c>
      <c r="AS430" t="s">
        <v>97</v>
      </c>
      <c r="BA430" t="s">
        <v>613</v>
      </c>
    </row>
    <row r="431" spans="1:59" x14ac:dyDescent="0.25">
      <c r="A431">
        <v>718</v>
      </c>
      <c r="B431" t="s">
        <v>1646</v>
      </c>
      <c r="C431" t="s">
        <v>1647</v>
      </c>
      <c r="E431" t="s">
        <v>184</v>
      </c>
      <c r="F431" t="s">
        <v>253</v>
      </c>
      <c r="G431">
        <v>1.2</v>
      </c>
      <c r="J431" t="s">
        <v>223</v>
      </c>
      <c r="K431" t="s">
        <v>625</v>
      </c>
      <c r="L431" t="s">
        <v>1632</v>
      </c>
      <c r="P431" t="s">
        <v>112</v>
      </c>
      <c r="Q431" t="s">
        <v>819</v>
      </c>
      <c r="R431" t="s">
        <v>89</v>
      </c>
      <c r="S431" t="s">
        <v>72</v>
      </c>
      <c r="T431" t="s">
        <v>189</v>
      </c>
      <c r="U431" t="s">
        <v>73</v>
      </c>
      <c r="AF431" t="s">
        <v>74</v>
      </c>
      <c r="AG431" t="s">
        <v>75</v>
      </c>
      <c r="AH431" t="s">
        <v>76</v>
      </c>
      <c r="AI431" t="s">
        <v>215</v>
      </c>
      <c r="AL431" t="s">
        <v>78</v>
      </c>
      <c r="AM431" t="s">
        <v>79</v>
      </c>
      <c r="AN431" t="s">
        <v>80</v>
      </c>
      <c r="AO431" t="s">
        <v>136</v>
      </c>
      <c r="AP431" t="s">
        <v>72</v>
      </c>
      <c r="AQ431">
        <v>2757</v>
      </c>
      <c r="AR431" t="s">
        <v>83</v>
      </c>
      <c r="AS431" t="s">
        <v>97</v>
      </c>
      <c r="AT431" t="s">
        <v>84</v>
      </c>
      <c r="AU431" t="s">
        <v>1648</v>
      </c>
      <c r="AW431" t="s">
        <v>121</v>
      </c>
      <c r="AY431" t="s">
        <v>85</v>
      </c>
      <c r="BA431" t="s">
        <v>1637</v>
      </c>
      <c r="BC431">
        <v>0</v>
      </c>
      <c r="BD431">
        <v>0</v>
      </c>
      <c r="BF431">
        <v>49</v>
      </c>
      <c r="BG431">
        <v>17</v>
      </c>
    </row>
    <row r="432" spans="1:59" x14ac:dyDescent="0.25">
      <c r="A432">
        <v>620</v>
      </c>
      <c r="B432" t="s">
        <v>1649</v>
      </c>
      <c r="C432" t="s">
        <v>1650</v>
      </c>
      <c r="E432" t="s">
        <v>184</v>
      </c>
      <c r="F432" t="s">
        <v>253</v>
      </c>
      <c r="G432">
        <v>15</v>
      </c>
      <c r="J432" t="s">
        <v>223</v>
      </c>
      <c r="K432" t="s">
        <v>625</v>
      </c>
      <c r="L432" t="s">
        <v>1651</v>
      </c>
      <c r="P432" t="s">
        <v>69</v>
      </c>
      <c r="Q432" t="s">
        <v>1652</v>
      </c>
      <c r="R432" t="s">
        <v>89</v>
      </c>
      <c r="S432" t="s">
        <v>72</v>
      </c>
      <c r="T432" t="s">
        <v>189</v>
      </c>
      <c r="U432" t="s">
        <v>71</v>
      </c>
      <c r="AF432" t="s">
        <v>91</v>
      </c>
      <c r="AG432" t="s">
        <v>92</v>
      </c>
      <c r="AH432" t="s">
        <v>76</v>
      </c>
      <c r="AI432" t="s">
        <v>304</v>
      </c>
      <c r="AK432">
        <v>5</v>
      </c>
      <c r="AL432" t="s">
        <v>1653</v>
      </c>
      <c r="AM432" t="s">
        <v>79</v>
      </c>
      <c r="AN432" t="s">
        <v>375</v>
      </c>
      <c r="AO432" t="s">
        <v>81</v>
      </c>
      <c r="AP432" t="s">
        <v>72</v>
      </c>
      <c r="AQ432">
        <v>2758</v>
      </c>
      <c r="AR432" t="s">
        <v>83</v>
      </c>
      <c r="AS432" t="s">
        <v>81</v>
      </c>
      <c r="AT432" t="s">
        <v>84</v>
      </c>
      <c r="AU432" t="s">
        <v>1652</v>
      </c>
      <c r="AW432" t="s">
        <v>1654</v>
      </c>
      <c r="BA432" t="s">
        <v>1655</v>
      </c>
      <c r="BC432">
        <v>0</v>
      </c>
      <c r="BF432">
        <v>15</v>
      </c>
      <c r="BG432">
        <v>0</v>
      </c>
    </row>
    <row r="433" spans="1:61" x14ac:dyDescent="0.25">
      <c r="A433">
        <v>576</v>
      </c>
      <c r="B433" t="s">
        <v>1656</v>
      </c>
      <c r="C433" t="s">
        <v>1657</v>
      </c>
      <c r="E433" t="s">
        <v>184</v>
      </c>
      <c r="F433" t="s">
        <v>253</v>
      </c>
      <c r="G433">
        <v>21</v>
      </c>
      <c r="J433" t="s">
        <v>223</v>
      </c>
      <c r="K433" t="s">
        <v>625</v>
      </c>
      <c r="L433" t="s">
        <v>1658</v>
      </c>
      <c r="P433" t="s">
        <v>112</v>
      </c>
      <c r="Q433" t="s">
        <v>302</v>
      </c>
      <c r="R433" t="s">
        <v>89</v>
      </c>
      <c r="S433" t="s">
        <v>72</v>
      </c>
      <c r="T433" t="s">
        <v>189</v>
      </c>
      <c r="U433" t="s">
        <v>73</v>
      </c>
      <c r="AF433" t="s">
        <v>74</v>
      </c>
      <c r="AG433" t="s">
        <v>1659</v>
      </c>
      <c r="AH433" t="s">
        <v>76</v>
      </c>
      <c r="AI433" t="s">
        <v>77</v>
      </c>
      <c r="AK433">
        <v>3</v>
      </c>
      <c r="AL433" t="s">
        <v>1660</v>
      </c>
      <c r="AM433" t="s">
        <v>79</v>
      </c>
      <c r="AN433" t="s">
        <v>80</v>
      </c>
      <c r="AO433" t="s">
        <v>81</v>
      </c>
      <c r="AP433" t="s">
        <v>72</v>
      </c>
      <c r="AQ433">
        <v>2762</v>
      </c>
      <c r="AR433" t="s">
        <v>83</v>
      </c>
      <c r="AS433" t="s">
        <v>81</v>
      </c>
      <c r="AT433" t="s">
        <v>84</v>
      </c>
      <c r="AU433" t="s">
        <v>302</v>
      </c>
      <c r="AW433" t="s">
        <v>1618</v>
      </c>
      <c r="BA433" t="s">
        <v>1661</v>
      </c>
      <c r="BC433">
        <v>0</v>
      </c>
      <c r="BF433">
        <v>31</v>
      </c>
      <c r="BG433">
        <v>1</v>
      </c>
    </row>
    <row r="434" spans="1:61" x14ac:dyDescent="0.25">
      <c r="A434">
        <v>576</v>
      </c>
      <c r="B434" t="s">
        <v>1656</v>
      </c>
      <c r="C434" t="s">
        <v>1657</v>
      </c>
      <c r="E434" t="s">
        <v>184</v>
      </c>
      <c r="F434" t="s">
        <v>101</v>
      </c>
      <c r="G434">
        <v>6.0000000000000001E-3</v>
      </c>
      <c r="J434" t="s">
        <v>1662</v>
      </c>
      <c r="K434" t="s">
        <v>625</v>
      </c>
      <c r="L434" t="s">
        <v>1658</v>
      </c>
      <c r="P434" t="s">
        <v>112</v>
      </c>
      <c r="Q434" t="s">
        <v>302</v>
      </c>
      <c r="R434" t="s">
        <v>73</v>
      </c>
      <c r="S434" t="s">
        <v>175</v>
      </c>
      <c r="T434" t="s">
        <v>189</v>
      </c>
      <c r="U434" t="s">
        <v>73</v>
      </c>
      <c r="AF434" t="s">
        <v>74</v>
      </c>
      <c r="AG434" t="s">
        <v>1659</v>
      </c>
      <c r="AH434" t="s">
        <v>81</v>
      </c>
      <c r="AI434" t="s">
        <v>77</v>
      </c>
      <c r="AK434">
        <v>3</v>
      </c>
      <c r="AL434" t="s">
        <v>1660</v>
      </c>
      <c r="AM434" t="s">
        <v>79</v>
      </c>
      <c r="AN434" t="s">
        <v>80</v>
      </c>
      <c r="AO434" t="s">
        <v>136</v>
      </c>
      <c r="AP434" t="s">
        <v>72</v>
      </c>
      <c r="AQ434">
        <v>2763</v>
      </c>
      <c r="AR434" t="s">
        <v>83</v>
      </c>
      <c r="AS434" t="s">
        <v>136</v>
      </c>
      <c r="BA434" t="s">
        <v>613</v>
      </c>
    </row>
    <row r="435" spans="1:61" x14ac:dyDescent="0.25">
      <c r="A435">
        <v>243</v>
      </c>
      <c r="B435" t="s">
        <v>1663</v>
      </c>
      <c r="C435" t="s">
        <v>1664</v>
      </c>
      <c r="D435" t="s">
        <v>1665</v>
      </c>
    </row>
    <row r="436" spans="1:61" x14ac:dyDescent="0.25">
      <c r="A436">
        <v>9</v>
      </c>
      <c r="B436" t="s">
        <v>1666</v>
      </c>
      <c r="C436" t="s">
        <v>1667</v>
      </c>
      <c r="D436" t="s">
        <v>1668</v>
      </c>
    </row>
    <row r="437" spans="1:61" x14ac:dyDescent="0.25">
      <c r="A437">
        <v>24</v>
      </c>
      <c r="B437" t="s">
        <v>1669</v>
      </c>
      <c r="C437" t="s">
        <v>1670</v>
      </c>
      <c r="D437" t="s">
        <v>1671</v>
      </c>
      <c r="E437" t="s">
        <v>64</v>
      </c>
      <c r="F437" t="s">
        <v>86</v>
      </c>
      <c r="G437">
        <v>4.0000000000000001E-3</v>
      </c>
      <c r="H437">
        <f t="shared" ref="H437:H438" si="52">ROUND(N437/V437/G437,2)</f>
        <v>1.04</v>
      </c>
      <c r="I437" s="1">
        <v>34731</v>
      </c>
      <c r="J437" t="s">
        <v>1672</v>
      </c>
      <c r="K437" t="s">
        <v>212</v>
      </c>
      <c r="L437" t="s">
        <v>1673</v>
      </c>
      <c r="M437" t="s">
        <v>88</v>
      </c>
      <c r="N437">
        <v>12.5</v>
      </c>
      <c r="O437" t="s">
        <v>85</v>
      </c>
      <c r="P437" t="s">
        <v>89</v>
      </c>
      <c r="Q437" t="s">
        <v>1674</v>
      </c>
      <c r="R437" t="s">
        <v>71</v>
      </c>
      <c r="S437" t="s">
        <v>72</v>
      </c>
      <c r="T437" t="s">
        <v>72</v>
      </c>
      <c r="U437" t="s">
        <v>71</v>
      </c>
      <c r="V437">
        <v>3000</v>
      </c>
      <c r="W437">
        <v>10</v>
      </c>
      <c r="X437">
        <v>10</v>
      </c>
      <c r="Z437">
        <v>10</v>
      </c>
      <c r="AA437">
        <v>3</v>
      </c>
      <c r="AC437" t="b">
        <f t="shared" ref="AC437:AC438" si="53">IF(PRODUCT(W437:AB437)=V437,TRUE,IF(PRODUCT(W437:AB437)/3=V437/(10/3),TRUE,IF(PRODUCT(W437:AB437)/9=V437/10,TRUE,IF(PRODUCT(W437:AB437)/27=V437/(100/3),TRUE,FALSE))))</f>
        <v>1</v>
      </c>
      <c r="AF437" t="s">
        <v>91</v>
      </c>
      <c r="AG437" t="s">
        <v>177</v>
      </c>
      <c r="AH437" t="s">
        <v>76</v>
      </c>
      <c r="AI437" t="s">
        <v>304</v>
      </c>
      <c r="AL437" t="s">
        <v>190</v>
      </c>
      <c r="AM437" t="s">
        <v>79</v>
      </c>
      <c r="AN437" t="s">
        <v>635</v>
      </c>
      <c r="AO437" t="s">
        <v>136</v>
      </c>
      <c r="AP437" t="s">
        <v>72</v>
      </c>
      <c r="AQ437">
        <v>2159</v>
      </c>
      <c r="AR437" t="s">
        <v>93</v>
      </c>
      <c r="AS437" t="s">
        <v>97</v>
      </c>
      <c r="AT437" t="s">
        <v>84</v>
      </c>
      <c r="AU437" t="s">
        <v>1675</v>
      </c>
      <c r="AW437" t="s">
        <v>121</v>
      </c>
      <c r="AY437" t="s">
        <v>85</v>
      </c>
      <c r="BA437" t="s">
        <v>1676</v>
      </c>
      <c r="BC437">
        <v>0</v>
      </c>
      <c r="BD437">
        <v>0</v>
      </c>
      <c r="BF437">
        <v>20</v>
      </c>
      <c r="BG437">
        <v>0</v>
      </c>
    </row>
    <row r="438" spans="1:61" x14ac:dyDescent="0.25">
      <c r="A438">
        <v>24</v>
      </c>
      <c r="B438" t="s">
        <v>1669</v>
      </c>
      <c r="C438" t="s">
        <v>1670</v>
      </c>
      <c r="D438" t="s">
        <v>1671</v>
      </c>
      <c r="E438" t="s">
        <v>64</v>
      </c>
      <c r="F438" t="s">
        <v>86</v>
      </c>
      <c r="G438">
        <v>4.0000000000000001E-3</v>
      </c>
      <c r="H438">
        <f t="shared" si="52"/>
        <v>1.04</v>
      </c>
      <c r="I438" s="1">
        <v>34731</v>
      </c>
      <c r="J438" t="s">
        <v>1672</v>
      </c>
      <c r="K438" t="s">
        <v>212</v>
      </c>
      <c r="L438" t="s">
        <v>1673</v>
      </c>
      <c r="M438" t="s">
        <v>88</v>
      </c>
      <c r="N438">
        <v>12.5</v>
      </c>
      <c r="O438" t="s">
        <v>85</v>
      </c>
      <c r="P438" t="s">
        <v>89</v>
      </c>
      <c r="Q438" t="s">
        <v>1674</v>
      </c>
      <c r="R438" t="s">
        <v>71</v>
      </c>
      <c r="S438" t="s">
        <v>72</v>
      </c>
      <c r="T438" t="s">
        <v>72</v>
      </c>
      <c r="U438" t="s">
        <v>71</v>
      </c>
      <c r="V438">
        <v>3000</v>
      </c>
      <c r="W438">
        <v>10</v>
      </c>
      <c r="X438">
        <v>10</v>
      </c>
      <c r="Z438">
        <v>10</v>
      </c>
      <c r="AA438">
        <v>3</v>
      </c>
      <c r="AC438" t="b">
        <f t="shared" si="53"/>
        <v>1</v>
      </c>
      <c r="AF438" t="s">
        <v>91</v>
      </c>
      <c r="AG438" t="s">
        <v>177</v>
      </c>
      <c r="AH438" t="s">
        <v>76</v>
      </c>
      <c r="AI438" t="s">
        <v>304</v>
      </c>
      <c r="AL438" t="s">
        <v>190</v>
      </c>
      <c r="AM438" t="s">
        <v>79</v>
      </c>
      <c r="AN438" t="s">
        <v>635</v>
      </c>
      <c r="AO438" t="s">
        <v>136</v>
      </c>
      <c r="AP438" t="s">
        <v>72</v>
      </c>
      <c r="AQ438">
        <v>3296</v>
      </c>
      <c r="AR438" t="s">
        <v>93</v>
      </c>
      <c r="AS438" t="s">
        <v>81</v>
      </c>
      <c r="AT438" t="s">
        <v>84</v>
      </c>
      <c r="AU438" t="s">
        <v>1675</v>
      </c>
      <c r="AW438" t="s">
        <v>121</v>
      </c>
      <c r="AY438" t="s">
        <v>85</v>
      </c>
      <c r="BA438" t="s">
        <v>1676</v>
      </c>
      <c r="BC438">
        <v>0</v>
      </c>
      <c r="BD438">
        <v>0</v>
      </c>
      <c r="BF438">
        <v>20</v>
      </c>
      <c r="BG438">
        <v>0</v>
      </c>
    </row>
    <row r="439" spans="1:61" x14ac:dyDescent="0.25">
      <c r="A439">
        <v>24</v>
      </c>
      <c r="B439" t="s">
        <v>1669</v>
      </c>
      <c r="C439" t="s">
        <v>1670</v>
      </c>
      <c r="D439" t="s">
        <v>1671</v>
      </c>
      <c r="E439" t="s">
        <v>261</v>
      </c>
      <c r="F439" t="s">
        <v>65</v>
      </c>
      <c r="G439">
        <v>0.2</v>
      </c>
      <c r="J439" t="s">
        <v>1677</v>
      </c>
      <c r="K439" t="s">
        <v>1678</v>
      </c>
      <c r="L439" t="s">
        <v>1679</v>
      </c>
      <c r="M439" t="s">
        <v>129</v>
      </c>
      <c r="N439">
        <v>0.53100000000000003</v>
      </c>
      <c r="O439" t="s">
        <v>85</v>
      </c>
      <c r="P439" t="s">
        <v>112</v>
      </c>
      <c r="Q439" t="s">
        <v>1680</v>
      </c>
      <c r="R439" t="s">
        <v>73</v>
      </c>
      <c r="S439" t="s">
        <v>72</v>
      </c>
      <c r="T439" t="s">
        <v>204</v>
      </c>
      <c r="U439" t="s">
        <v>73</v>
      </c>
      <c r="AF439" t="s">
        <v>91</v>
      </c>
      <c r="AG439" t="s">
        <v>92</v>
      </c>
      <c r="AH439" t="s">
        <v>76</v>
      </c>
      <c r="AI439" t="s">
        <v>77</v>
      </c>
      <c r="AK439">
        <v>5</v>
      </c>
      <c r="AL439" t="s">
        <v>78</v>
      </c>
      <c r="AM439" t="s">
        <v>79</v>
      </c>
      <c r="AN439" t="s">
        <v>442</v>
      </c>
      <c r="AO439" t="s">
        <v>97</v>
      </c>
      <c r="AP439" t="s">
        <v>82</v>
      </c>
      <c r="AQ439">
        <v>3271</v>
      </c>
      <c r="AR439" t="s">
        <v>83</v>
      </c>
      <c r="AS439" t="s">
        <v>97</v>
      </c>
      <c r="AT439" t="s">
        <v>84</v>
      </c>
      <c r="AU439" t="s">
        <v>1681</v>
      </c>
      <c r="AW439" t="s">
        <v>99</v>
      </c>
      <c r="AY439" t="s">
        <v>100</v>
      </c>
      <c r="BC439">
        <v>0</v>
      </c>
      <c r="BD439">
        <v>0</v>
      </c>
      <c r="BF439">
        <v>49</v>
      </c>
      <c r="BG439">
        <v>13</v>
      </c>
    </row>
    <row r="440" spans="1:61" x14ac:dyDescent="0.25">
      <c r="A440">
        <v>585</v>
      </c>
      <c r="B440" t="s">
        <v>1682</v>
      </c>
      <c r="C440" t="s">
        <v>1683</v>
      </c>
      <c r="E440" t="s">
        <v>184</v>
      </c>
      <c r="F440" t="s">
        <v>253</v>
      </c>
      <c r="G440">
        <v>1.6E-2</v>
      </c>
      <c r="J440" t="s">
        <v>185</v>
      </c>
      <c r="K440" t="s">
        <v>1147</v>
      </c>
      <c r="L440" t="s">
        <v>1684</v>
      </c>
      <c r="P440" t="s">
        <v>112</v>
      </c>
      <c r="Q440" t="s">
        <v>1685</v>
      </c>
      <c r="R440" t="s">
        <v>89</v>
      </c>
      <c r="S440" t="s">
        <v>72</v>
      </c>
      <c r="T440" t="s">
        <v>189</v>
      </c>
      <c r="U440" t="s">
        <v>73</v>
      </c>
      <c r="AF440" t="s">
        <v>91</v>
      </c>
      <c r="AG440" t="s">
        <v>92</v>
      </c>
      <c r="AH440" t="s">
        <v>76</v>
      </c>
      <c r="AI440" t="s">
        <v>304</v>
      </c>
      <c r="AL440" t="s">
        <v>190</v>
      </c>
      <c r="AM440" t="s">
        <v>79</v>
      </c>
      <c r="AN440" t="s">
        <v>713</v>
      </c>
      <c r="AO440" t="s">
        <v>136</v>
      </c>
      <c r="AP440" t="s">
        <v>72</v>
      </c>
      <c r="AQ440">
        <v>2764</v>
      </c>
      <c r="AR440" t="s">
        <v>83</v>
      </c>
      <c r="AS440" t="s">
        <v>97</v>
      </c>
      <c r="AT440" t="s">
        <v>84</v>
      </c>
      <c r="AU440" t="s">
        <v>1685</v>
      </c>
      <c r="AW440" t="s">
        <v>121</v>
      </c>
      <c r="AY440" t="s">
        <v>85</v>
      </c>
      <c r="BC440">
        <v>0</v>
      </c>
      <c r="BD440">
        <v>0</v>
      </c>
      <c r="BF440">
        <v>50</v>
      </c>
      <c r="BG440">
        <v>0</v>
      </c>
    </row>
    <row r="441" spans="1:61" x14ac:dyDescent="0.25">
      <c r="A441">
        <v>553</v>
      </c>
      <c r="B441" t="s">
        <v>1686</v>
      </c>
      <c r="C441" t="s">
        <v>1687</v>
      </c>
      <c r="E441" t="s">
        <v>184</v>
      </c>
      <c r="F441" t="s">
        <v>253</v>
      </c>
      <c r="G441">
        <v>4.5999999999999996</v>
      </c>
      <c r="J441" t="s">
        <v>185</v>
      </c>
      <c r="K441" t="s">
        <v>1147</v>
      </c>
      <c r="L441" t="s">
        <v>1688</v>
      </c>
      <c r="P441" t="s">
        <v>112</v>
      </c>
      <c r="Q441" t="s">
        <v>302</v>
      </c>
      <c r="R441" t="s">
        <v>89</v>
      </c>
      <c r="S441" t="s">
        <v>72</v>
      </c>
      <c r="T441" t="s">
        <v>189</v>
      </c>
      <c r="U441" t="s">
        <v>73</v>
      </c>
      <c r="AF441" t="s">
        <v>91</v>
      </c>
      <c r="AG441" t="s">
        <v>115</v>
      </c>
      <c r="AH441" t="s">
        <v>76</v>
      </c>
      <c r="AI441" t="s">
        <v>304</v>
      </c>
      <c r="AL441" t="s">
        <v>1689</v>
      </c>
      <c r="AM441" t="s">
        <v>79</v>
      </c>
      <c r="AN441" t="s">
        <v>80</v>
      </c>
      <c r="AO441" t="s">
        <v>136</v>
      </c>
      <c r="AP441" t="s">
        <v>72</v>
      </c>
      <c r="AQ441">
        <v>2766</v>
      </c>
      <c r="AR441" t="s">
        <v>83</v>
      </c>
      <c r="AS441" t="s">
        <v>81</v>
      </c>
      <c r="AT441" t="s">
        <v>84</v>
      </c>
      <c r="AU441" t="s">
        <v>302</v>
      </c>
      <c r="AW441" t="s">
        <v>650</v>
      </c>
      <c r="AY441" t="s">
        <v>85</v>
      </c>
      <c r="BC441">
        <v>0</v>
      </c>
      <c r="BD441">
        <v>0</v>
      </c>
      <c r="BF441">
        <v>8</v>
      </c>
      <c r="BG441">
        <v>0</v>
      </c>
    </row>
    <row r="442" spans="1:61" x14ac:dyDescent="0.25">
      <c r="A442">
        <v>553</v>
      </c>
      <c r="B442" t="s">
        <v>1686</v>
      </c>
      <c r="C442" t="s">
        <v>1687</v>
      </c>
      <c r="E442" t="s">
        <v>184</v>
      </c>
      <c r="F442" t="s">
        <v>101</v>
      </c>
      <c r="G442">
        <v>1.2999999999999999E-3</v>
      </c>
      <c r="J442" t="s">
        <v>185</v>
      </c>
      <c r="K442" t="s">
        <v>1147</v>
      </c>
      <c r="L442" t="s">
        <v>1688</v>
      </c>
      <c r="P442" t="s">
        <v>112</v>
      </c>
      <c r="Q442" t="s">
        <v>302</v>
      </c>
      <c r="R442" t="s">
        <v>89</v>
      </c>
      <c r="S442" t="s">
        <v>175</v>
      </c>
      <c r="T442" t="s">
        <v>189</v>
      </c>
      <c r="U442" t="s">
        <v>73</v>
      </c>
      <c r="AF442" t="s">
        <v>91</v>
      </c>
      <c r="AG442" t="s">
        <v>115</v>
      </c>
      <c r="AH442" t="s">
        <v>76</v>
      </c>
      <c r="AI442" t="s">
        <v>304</v>
      </c>
      <c r="AL442" t="s">
        <v>1689</v>
      </c>
      <c r="AM442" t="s">
        <v>79</v>
      </c>
      <c r="AN442" t="s">
        <v>80</v>
      </c>
      <c r="AO442" t="s">
        <v>136</v>
      </c>
      <c r="AP442" t="s">
        <v>72</v>
      </c>
      <c r="AQ442">
        <v>2767</v>
      </c>
      <c r="AR442" t="s">
        <v>83</v>
      </c>
      <c r="AS442" t="s">
        <v>81</v>
      </c>
      <c r="BA442" t="s">
        <v>613</v>
      </c>
    </row>
    <row r="443" spans="1:61" x14ac:dyDescent="0.25">
      <c r="A443">
        <v>42</v>
      </c>
      <c r="B443" t="s">
        <v>1690</v>
      </c>
      <c r="C443" t="s">
        <v>1691</v>
      </c>
      <c r="D443" t="s">
        <v>1400</v>
      </c>
      <c r="E443" t="s">
        <v>161</v>
      </c>
      <c r="F443" t="s">
        <v>86</v>
      </c>
      <c r="G443">
        <v>0.08</v>
      </c>
      <c r="H443">
        <f t="shared" ref="H443:H445" si="54">ROUND(N443/V443/G443,2)</f>
        <v>1.04</v>
      </c>
      <c r="J443" t="s">
        <v>1692</v>
      </c>
      <c r="L443" t="s">
        <v>1693</v>
      </c>
      <c r="M443" t="s">
        <v>144</v>
      </c>
      <c r="N443">
        <v>250</v>
      </c>
      <c r="O443" t="s">
        <v>85</v>
      </c>
      <c r="P443" t="s">
        <v>89</v>
      </c>
      <c r="Q443" t="s">
        <v>1694</v>
      </c>
      <c r="R443" t="s">
        <v>89</v>
      </c>
      <c r="S443" t="s">
        <v>72</v>
      </c>
      <c r="T443" t="s">
        <v>72</v>
      </c>
      <c r="U443" t="s">
        <v>71</v>
      </c>
      <c r="V443">
        <v>3000</v>
      </c>
      <c r="W443">
        <v>10</v>
      </c>
      <c r="X443">
        <v>10</v>
      </c>
      <c r="Y443">
        <v>10</v>
      </c>
      <c r="AA443">
        <v>3</v>
      </c>
      <c r="AC443" t="b">
        <f t="shared" ref="AC443:AC445" si="55">IF(PRODUCT(W443:AB443)=V443,TRUE,IF(PRODUCT(W443:AB443)/3=V443/(10/3),TRUE,IF(PRODUCT(W443:AB443)/9=V443/10,TRUE,IF(PRODUCT(W443:AB443)/27=V443/(100/3),TRUE,FALSE))))</f>
        <v>1</v>
      </c>
      <c r="AF443" t="s">
        <v>91</v>
      </c>
      <c r="AG443" t="s">
        <v>240</v>
      </c>
      <c r="AH443" t="s">
        <v>76</v>
      </c>
      <c r="AI443" t="s">
        <v>77</v>
      </c>
      <c r="AK443">
        <v>7</v>
      </c>
      <c r="AL443" t="s">
        <v>266</v>
      </c>
      <c r="AM443" t="s">
        <v>79</v>
      </c>
      <c r="AN443" t="s">
        <v>80</v>
      </c>
      <c r="AO443" t="s">
        <v>136</v>
      </c>
      <c r="AP443" t="s">
        <v>72</v>
      </c>
      <c r="AQ443">
        <v>4078</v>
      </c>
      <c r="AR443" t="s">
        <v>197</v>
      </c>
      <c r="AS443" t="s">
        <v>81</v>
      </c>
      <c r="AT443" t="s">
        <v>138</v>
      </c>
      <c r="AU443" t="s">
        <v>1695</v>
      </c>
      <c r="AV443" t="s">
        <v>140</v>
      </c>
      <c r="AW443" t="s">
        <v>85</v>
      </c>
      <c r="AX443" t="s">
        <v>638</v>
      </c>
      <c r="BA443" t="s">
        <v>1696</v>
      </c>
      <c r="BC443">
        <v>0</v>
      </c>
      <c r="BF443">
        <v>19</v>
      </c>
      <c r="BH443">
        <v>7.6790000000000003</v>
      </c>
      <c r="BI443">
        <v>0.55100000000000005</v>
      </c>
    </row>
    <row r="444" spans="1:61" x14ac:dyDescent="0.25">
      <c r="A444">
        <v>42</v>
      </c>
      <c r="B444" t="s">
        <v>1690</v>
      </c>
      <c r="C444" t="s">
        <v>1691</v>
      </c>
      <c r="D444" t="s">
        <v>1400</v>
      </c>
      <c r="E444" t="s">
        <v>161</v>
      </c>
      <c r="F444" t="s">
        <v>86</v>
      </c>
      <c r="G444">
        <v>0.08</v>
      </c>
      <c r="H444">
        <f t="shared" si="54"/>
        <v>1.04</v>
      </c>
      <c r="J444" t="s">
        <v>1692</v>
      </c>
      <c r="L444" t="s">
        <v>1693</v>
      </c>
      <c r="M444" t="s">
        <v>144</v>
      </c>
      <c r="N444">
        <v>250</v>
      </c>
      <c r="O444" t="s">
        <v>85</v>
      </c>
      <c r="P444" t="s">
        <v>89</v>
      </c>
      <c r="Q444" t="s">
        <v>1694</v>
      </c>
      <c r="R444" t="s">
        <v>89</v>
      </c>
      <c r="S444" t="s">
        <v>72</v>
      </c>
      <c r="T444" t="s">
        <v>72</v>
      </c>
      <c r="U444" t="s">
        <v>71</v>
      </c>
      <c r="V444">
        <v>3000</v>
      </c>
      <c r="W444">
        <v>10</v>
      </c>
      <c r="X444">
        <v>10</v>
      </c>
      <c r="Y444">
        <v>10</v>
      </c>
      <c r="AA444">
        <v>3</v>
      </c>
      <c r="AC444" t="b">
        <f t="shared" si="55"/>
        <v>1</v>
      </c>
      <c r="AF444" t="s">
        <v>91</v>
      </c>
      <c r="AG444" t="s">
        <v>240</v>
      </c>
      <c r="AH444" t="s">
        <v>76</v>
      </c>
      <c r="AI444" t="s">
        <v>77</v>
      </c>
      <c r="AK444">
        <v>7</v>
      </c>
      <c r="AL444" t="s">
        <v>266</v>
      </c>
      <c r="AM444" t="s">
        <v>79</v>
      </c>
      <c r="AN444" t="s">
        <v>96</v>
      </c>
      <c r="AO444" t="s">
        <v>136</v>
      </c>
      <c r="AP444" t="s">
        <v>72</v>
      </c>
      <c r="AQ444">
        <v>4080</v>
      </c>
      <c r="AR444" t="s">
        <v>197</v>
      </c>
      <c r="AS444" t="s">
        <v>81</v>
      </c>
      <c r="AT444" t="s">
        <v>138</v>
      </c>
      <c r="AU444" t="s">
        <v>1697</v>
      </c>
      <c r="AV444" t="s">
        <v>140</v>
      </c>
      <c r="AW444" t="s">
        <v>85</v>
      </c>
      <c r="AX444" t="s">
        <v>638</v>
      </c>
      <c r="BA444" t="s">
        <v>1698</v>
      </c>
      <c r="BC444">
        <v>0</v>
      </c>
      <c r="BF444">
        <v>19</v>
      </c>
      <c r="BH444">
        <v>0.88200000000000001</v>
      </c>
      <c r="BI444">
        <v>7.6999999999999999E-2</v>
      </c>
    </row>
    <row r="445" spans="1:61" x14ac:dyDescent="0.25">
      <c r="A445">
        <v>42</v>
      </c>
      <c r="B445" t="s">
        <v>1690</v>
      </c>
      <c r="C445" t="s">
        <v>1691</v>
      </c>
      <c r="D445" t="s">
        <v>1400</v>
      </c>
      <c r="E445" t="s">
        <v>161</v>
      </c>
      <c r="F445" t="s">
        <v>86</v>
      </c>
      <c r="G445">
        <v>0.08</v>
      </c>
      <c r="H445">
        <f t="shared" si="54"/>
        <v>1.04</v>
      </c>
      <c r="J445" t="s">
        <v>1692</v>
      </c>
      <c r="L445" t="s">
        <v>1693</v>
      </c>
      <c r="M445" t="s">
        <v>144</v>
      </c>
      <c r="N445">
        <v>250</v>
      </c>
      <c r="O445" t="s">
        <v>85</v>
      </c>
      <c r="P445" t="s">
        <v>89</v>
      </c>
      <c r="Q445" t="s">
        <v>1694</v>
      </c>
      <c r="R445" t="s">
        <v>89</v>
      </c>
      <c r="S445" t="s">
        <v>72</v>
      </c>
      <c r="T445" t="s">
        <v>72</v>
      </c>
      <c r="U445" t="s">
        <v>71</v>
      </c>
      <c r="V445">
        <v>3000</v>
      </c>
      <c r="W445">
        <v>10</v>
      </c>
      <c r="X445">
        <v>10</v>
      </c>
      <c r="Y445">
        <v>10</v>
      </c>
      <c r="AA445">
        <v>3</v>
      </c>
      <c r="AC445" t="b">
        <f t="shared" si="55"/>
        <v>1</v>
      </c>
      <c r="AF445" t="s">
        <v>91</v>
      </c>
      <c r="AG445" t="s">
        <v>240</v>
      </c>
      <c r="AH445" t="s">
        <v>76</v>
      </c>
      <c r="AI445" t="s">
        <v>77</v>
      </c>
      <c r="AK445">
        <v>7</v>
      </c>
      <c r="AL445" t="s">
        <v>266</v>
      </c>
      <c r="AM445" t="s">
        <v>79</v>
      </c>
      <c r="AN445" t="s">
        <v>96</v>
      </c>
      <c r="AO445" t="s">
        <v>136</v>
      </c>
      <c r="AP445" t="s">
        <v>72</v>
      </c>
      <c r="AQ445">
        <v>3415</v>
      </c>
      <c r="AR445" t="s">
        <v>197</v>
      </c>
      <c r="AS445" t="s">
        <v>81</v>
      </c>
      <c r="AT445" t="s">
        <v>138</v>
      </c>
      <c r="AU445" t="s">
        <v>1699</v>
      </c>
      <c r="AV445" t="s">
        <v>140</v>
      </c>
      <c r="AW445" t="s">
        <v>85</v>
      </c>
      <c r="AX445" t="s">
        <v>638</v>
      </c>
      <c r="BA445" t="s">
        <v>1700</v>
      </c>
      <c r="BC445">
        <v>0</v>
      </c>
      <c r="BF445">
        <v>19</v>
      </c>
      <c r="BH445">
        <v>0.84899999999999998</v>
      </c>
      <c r="BI445">
        <v>8.4000000000000005E-2</v>
      </c>
    </row>
    <row r="446" spans="1:61" x14ac:dyDescent="0.25">
      <c r="A446">
        <v>42</v>
      </c>
      <c r="B446" t="s">
        <v>1690</v>
      </c>
      <c r="C446" t="s">
        <v>1691</v>
      </c>
      <c r="D446" t="s">
        <v>1400</v>
      </c>
      <c r="E446" t="s">
        <v>64</v>
      </c>
      <c r="F446" t="s">
        <v>106</v>
      </c>
      <c r="G446">
        <v>3</v>
      </c>
      <c r="I446" s="1">
        <v>37736</v>
      </c>
      <c r="J446" t="s">
        <v>1701</v>
      </c>
      <c r="K446" t="s">
        <v>1702</v>
      </c>
      <c r="L446" t="s">
        <v>1703</v>
      </c>
      <c r="M446" t="s">
        <v>144</v>
      </c>
      <c r="N446">
        <v>1026</v>
      </c>
      <c r="O446" t="s">
        <v>111</v>
      </c>
      <c r="P446" t="s">
        <v>89</v>
      </c>
      <c r="Q446" t="s">
        <v>1704</v>
      </c>
      <c r="R446" t="s">
        <v>73</v>
      </c>
      <c r="S446" t="s">
        <v>72</v>
      </c>
      <c r="T446" t="s">
        <v>114</v>
      </c>
      <c r="U446" t="s">
        <v>71</v>
      </c>
      <c r="V446">
        <v>300</v>
      </c>
      <c r="W446">
        <v>3</v>
      </c>
      <c r="X446">
        <v>10</v>
      </c>
      <c r="AA446">
        <v>10</v>
      </c>
      <c r="AF446" t="s">
        <v>74</v>
      </c>
      <c r="AG446" t="s">
        <v>481</v>
      </c>
      <c r="AH446" t="s">
        <v>81</v>
      </c>
      <c r="AI446" t="s">
        <v>116</v>
      </c>
      <c r="AJ446">
        <v>6</v>
      </c>
      <c r="AL446" t="s">
        <v>1313</v>
      </c>
      <c r="AM446" t="s">
        <v>1027</v>
      </c>
      <c r="AN446" t="s">
        <v>1305</v>
      </c>
      <c r="AO446" t="s">
        <v>136</v>
      </c>
      <c r="AP446" t="s">
        <v>72</v>
      </c>
      <c r="AQ446">
        <v>2161</v>
      </c>
      <c r="AR446" t="s">
        <v>1306</v>
      </c>
      <c r="AS446" t="s">
        <v>136</v>
      </c>
      <c r="AT446" t="s">
        <v>138</v>
      </c>
      <c r="AU446" t="s">
        <v>1705</v>
      </c>
      <c r="AV446" t="s">
        <v>140</v>
      </c>
      <c r="AW446" t="s">
        <v>121</v>
      </c>
      <c r="AX446" t="s">
        <v>1706</v>
      </c>
      <c r="AY446" t="s">
        <v>111</v>
      </c>
      <c r="AZ446" t="s">
        <v>111</v>
      </c>
      <c r="BA446" t="s">
        <v>1707</v>
      </c>
      <c r="BC446">
        <v>0</v>
      </c>
      <c r="BD446">
        <v>0</v>
      </c>
      <c r="BE446">
        <v>0</v>
      </c>
      <c r="BF446">
        <v>23</v>
      </c>
      <c r="BH446">
        <v>0.1</v>
      </c>
      <c r="BI446">
        <v>0.3</v>
      </c>
    </row>
    <row r="447" spans="1:61" x14ac:dyDescent="0.25">
      <c r="A447">
        <v>42</v>
      </c>
      <c r="B447" t="s">
        <v>1690</v>
      </c>
      <c r="C447" t="s">
        <v>1691</v>
      </c>
      <c r="D447" t="s">
        <v>1400</v>
      </c>
      <c r="E447" t="s">
        <v>64</v>
      </c>
      <c r="F447" t="s">
        <v>106</v>
      </c>
      <c r="G447">
        <v>3</v>
      </c>
      <c r="I447" s="1">
        <v>37736</v>
      </c>
      <c r="J447" t="s">
        <v>1701</v>
      </c>
      <c r="K447" t="s">
        <v>1702</v>
      </c>
      <c r="L447" t="s">
        <v>1703</v>
      </c>
      <c r="M447" t="s">
        <v>144</v>
      </c>
      <c r="N447">
        <v>1026</v>
      </c>
      <c r="O447" t="s">
        <v>111</v>
      </c>
      <c r="P447" t="s">
        <v>89</v>
      </c>
      <c r="Q447" t="s">
        <v>1704</v>
      </c>
      <c r="R447" t="s">
        <v>73</v>
      </c>
      <c r="S447" t="s">
        <v>72</v>
      </c>
      <c r="T447" t="s">
        <v>114</v>
      </c>
      <c r="U447" t="s">
        <v>71</v>
      </c>
      <c r="V447">
        <v>300</v>
      </c>
      <c r="W447">
        <v>3</v>
      </c>
      <c r="X447">
        <v>10</v>
      </c>
      <c r="AA447">
        <v>10</v>
      </c>
      <c r="AF447" t="s">
        <v>74</v>
      </c>
      <c r="AG447" t="s">
        <v>481</v>
      </c>
      <c r="AH447" t="s">
        <v>81</v>
      </c>
      <c r="AI447" t="s">
        <v>116</v>
      </c>
      <c r="AJ447">
        <v>6</v>
      </c>
      <c r="AL447" t="s">
        <v>1313</v>
      </c>
      <c r="AM447" t="s">
        <v>1027</v>
      </c>
      <c r="AN447" t="s">
        <v>1305</v>
      </c>
      <c r="AO447" t="s">
        <v>136</v>
      </c>
      <c r="AP447" t="s">
        <v>72</v>
      </c>
      <c r="AQ447">
        <v>464</v>
      </c>
      <c r="AR447" t="s">
        <v>1306</v>
      </c>
      <c r="AS447" t="s">
        <v>136</v>
      </c>
      <c r="AT447" t="s">
        <v>138</v>
      </c>
      <c r="AU447" t="s">
        <v>1708</v>
      </c>
      <c r="AV447" t="s">
        <v>140</v>
      </c>
      <c r="AW447" t="s">
        <v>121</v>
      </c>
      <c r="AX447" t="s">
        <v>638</v>
      </c>
      <c r="AY447" t="s">
        <v>111</v>
      </c>
      <c r="AZ447" t="s">
        <v>111</v>
      </c>
      <c r="BA447" t="s">
        <v>1709</v>
      </c>
      <c r="BC447">
        <v>0</v>
      </c>
      <c r="BD447">
        <v>0</v>
      </c>
      <c r="BE447">
        <v>0</v>
      </c>
      <c r="BF447">
        <v>23</v>
      </c>
      <c r="BH447">
        <v>1.333</v>
      </c>
      <c r="BI447">
        <v>0.16900000000000001</v>
      </c>
    </row>
    <row r="448" spans="1:61" x14ac:dyDescent="0.25">
      <c r="A448">
        <v>42</v>
      </c>
      <c r="B448" t="s">
        <v>1690</v>
      </c>
      <c r="C448" t="s">
        <v>1691</v>
      </c>
      <c r="D448" t="s">
        <v>1400</v>
      </c>
      <c r="E448" t="s">
        <v>161</v>
      </c>
      <c r="F448" t="s">
        <v>86</v>
      </c>
      <c r="G448">
        <v>0.08</v>
      </c>
      <c r="H448">
        <f>ROUND(N448/V448/G448,2)</f>
        <v>1.04</v>
      </c>
      <c r="J448" t="s">
        <v>1692</v>
      </c>
      <c r="L448" t="s">
        <v>1693</v>
      </c>
      <c r="M448" t="s">
        <v>144</v>
      </c>
      <c r="N448">
        <v>250</v>
      </c>
      <c r="O448" t="s">
        <v>85</v>
      </c>
      <c r="P448" t="s">
        <v>89</v>
      </c>
      <c r="Q448" t="s">
        <v>1694</v>
      </c>
      <c r="R448" t="s">
        <v>89</v>
      </c>
      <c r="S448" t="s">
        <v>72</v>
      </c>
      <c r="T448" t="s">
        <v>72</v>
      </c>
      <c r="U448" t="s">
        <v>71</v>
      </c>
      <c r="V448">
        <v>3000</v>
      </c>
      <c r="W448">
        <v>10</v>
      </c>
      <c r="X448">
        <v>10</v>
      </c>
      <c r="Y448">
        <v>10</v>
      </c>
      <c r="AA448">
        <v>3</v>
      </c>
      <c r="AC448" t="b">
        <f>IF(PRODUCT(W448:AB448)=V448,TRUE,IF(PRODUCT(W448:AB448)/3=V448/(10/3),TRUE,IF(PRODUCT(W448:AB448)/9=V448/10,TRUE,IF(PRODUCT(W448:AB448)/27=V448/(100/3),TRUE,FALSE))))</f>
        <v>1</v>
      </c>
      <c r="AF448" t="s">
        <v>91</v>
      </c>
      <c r="AG448" t="s">
        <v>240</v>
      </c>
      <c r="AH448" t="s">
        <v>76</v>
      </c>
      <c r="AI448" t="s">
        <v>77</v>
      </c>
      <c r="AK448">
        <v>7</v>
      </c>
      <c r="AL448" t="s">
        <v>266</v>
      </c>
      <c r="AM448" t="s">
        <v>79</v>
      </c>
      <c r="AN448" t="s">
        <v>179</v>
      </c>
      <c r="AO448" t="s">
        <v>136</v>
      </c>
      <c r="AP448" t="s">
        <v>72</v>
      </c>
      <c r="AQ448">
        <v>3413</v>
      </c>
      <c r="AR448" t="s">
        <v>829</v>
      </c>
      <c r="AS448" t="s">
        <v>136</v>
      </c>
      <c r="BA448" t="s">
        <v>1710</v>
      </c>
    </row>
    <row r="449" spans="1:61" x14ac:dyDescent="0.25">
      <c r="A449">
        <v>42</v>
      </c>
      <c r="B449" t="s">
        <v>1690</v>
      </c>
      <c r="C449" t="s">
        <v>1691</v>
      </c>
      <c r="D449" t="s">
        <v>1400</v>
      </c>
      <c r="E449" t="s">
        <v>64</v>
      </c>
      <c r="F449" t="s">
        <v>106</v>
      </c>
      <c r="G449">
        <v>3</v>
      </c>
      <c r="I449" s="1">
        <v>37736</v>
      </c>
      <c r="J449" t="s">
        <v>1701</v>
      </c>
      <c r="K449" t="s">
        <v>1702</v>
      </c>
      <c r="L449" t="s">
        <v>1703</v>
      </c>
      <c r="M449" t="s">
        <v>144</v>
      </c>
      <c r="N449">
        <v>1026</v>
      </c>
      <c r="O449" t="s">
        <v>111</v>
      </c>
      <c r="P449" t="s">
        <v>89</v>
      </c>
      <c r="Q449" t="s">
        <v>1704</v>
      </c>
      <c r="R449" t="s">
        <v>73</v>
      </c>
      <c r="S449" t="s">
        <v>72</v>
      </c>
      <c r="T449" t="s">
        <v>114</v>
      </c>
      <c r="U449" t="s">
        <v>71</v>
      </c>
      <c r="V449">
        <v>300</v>
      </c>
      <c r="W449">
        <v>3</v>
      </c>
      <c r="X449">
        <v>10</v>
      </c>
      <c r="AA449">
        <v>10</v>
      </c>
      <c r="AF449" t="s">
        <v>91</v>
      </c>
      <c r="AG449" t="s">
        <v>92</v>
      </c>
      <c r="AH449" t="s">
        <v>81</v>
      </c>
      <c r="AI449" t="s">
        <v>116</v>
      </c>
      <c r="AJ449">
        <v>6</v>
      </c>
      <c r="AL449" t="s">
        <v>1313</v>
      </c>
      <c r="AM449" t="s">
        <v>1027</v>
      </c>
      <c r="AN449" t="s">
        <v>1305</v>
      </c>
      <c r="AO449" t="s">
        <v>136</v>
      </c>
      <c r="AP449" t="s">
        <v>72</v>
      </c>
      <c r="AQ449">
        <v>2160</v>
      </c>
      <c r="AR449" t="s">
        <v>1306</v>
      </c>
      <c r="AS449" t="s">
        <v>136</v>
      </c>
      <c r="AT449" t="s">
        <v>84</v>
      </c>
      <c r="AU449" t="s">
        <v>1711</v>
      </c>
      <c r="BA449" t="s">
        <v>1712</v>
      </c>
    </row>
    <row r="450" spans="1:61" x14ac:dyDescent="0.25">
      <c r="A450">
        <v>42</v>
      </c>
      <c r="B450" t="s">
        <v>1690</v>
      </c>
      <c r="C450" t="s">
        <v>1691</v>
      </c>
      <c r="D450" t="s">
        <v>1400</v>
      </c>
      <c r="E450" t="s">
        <v>64</v>
      </c>
      <c r="F450" t="s">
        <v>106</v>
      </c>
      <c r="G450">
        <v>3</v>
      </c>
      <c r="I450" s="1">
        <v>37736</v>
      </c>
      <c r="J450" t="s">
        <v>1701</v>
      </c>
      <c r="K450" t="s">
        <v>1702</v>
      </c>
      <c r="L450" t="s">
        <v>1703</v>
      </c>
      <c r="M450" t="s">
        <v>144</v>
      </c>
      <c r="N450">
        <v>1026</v>
      </c>
      <c r="O450" t="s">
        <v>111</v>
      </c>
      <c r="P450" t="s">
        <v>89</v>
      </c>
      <c r="Q450" t="s">
        <v>1704</v>
      </c>
      <c r="R450" t="s">
        <v>73</v>
      </c>
      <c r="S450" t="s">
        <v>72</v>
      </c>
      <c r="T450" t="s">
        <v>114</v>
      </c>
      <c r="U450" t="s">
        <v>71</v>
      </c>
      <c r="V450">
        <v>300</v>
      </c>
      <c r="W450">
        <v>3</v>
      </c>
      <c r="X450">
        <v>10</v>
      </c>
      <c r="AA450">
        <v>10</v>
      </c>
      <c r="AF450" t="s">
        <v>74</v>
      </c>
      <c r="AG450" t="s">
        <v>481</v>
      </c>
      <c r="AH450" t="s">
        <v>81</v>
      </c>
      <c r="AI450" t="s">
        <v>116</v>
      </c>
      <c r="AJ450">
        <v>6</v>
      </c>
      <c r="AL450" t="s">
        <v>1313</v>
      </c>
      <c r="AM450" t="s">
        <v>1027</v>
      </c>
      <c r="AN450" t="s">
        <v>1305</v>
      </c>
      <c r="AO450" t="s">
        <v>136</v>
      </c>
      <c r="AP450" t="s">
        <v>72</v>
      </c>
      <c r="AQ450">
        <v>2162</v>
      </c>
      <c r="AR450" t="s">
        <v>1306</v>
      </c>
      <c r="AS450" t="s">
        <v>136</v>
      </c>
      <c r="AT450" t="s">
        <v>84</v>
      </c>
      <c r="AU450" t="s">
        <v>1711</v>
      </c>
      <c r="BA450" t="s">
        <v>1712</v>
      </c>
    </row>
    <row r="451" spans="1:61" x14ac:dyDescent="0.25">
      <c r="A451">
        <v>522</v>
      </c>
      <c r="B451" t="s">
        <v>1713</v>
      </c>
      <c r="C451" t="s">
        <v>1714</v>
      </c>
      <c r="D451" t="s">
        <v>1715</v>
      </c>
    </row>
    <row r="452" spans="1:61" x14ac:dyDescent="0.25">
      <c r="A452">
        <v>725</v>
      </c>
      <c r="B452" t="s">
        <v>1716</v>
      </c>
      <c r="C452" t="s">
        <v>1717</v>
      </c>
      <c r="E452" t="s">
        <v>184</v>
      </c>
      <c r="F452" t="s">
        <v>101</v>
      </c>
      <c r="G452">
        <v>1.1E-4</v>
      </c>
      <c r="J452" t="s">
        <v>185</v>
      </c>
      <c r="K452" t="s">
        <v>1718</v>
      </c>
      <c r="L452" t="s">
        <v>1719</v>
      </c>
      <c r="P452" t="s">
        <v>112</v>
      </c>
      <c r="Q452" t="s">
        <v>1720</v>
      </c>
      <c r="R452" t="s">
        <v>73</v>
      </c>
      <c r="S452" t="s">
        <v>72</v>
      </c>
      <c r="T452" t="s">
        <v>189</v>
      </c>
      <c r="U452" t="s">
        <v>73</v>
      </c>
      <c r="AE452" t="s">
        <v>1721</v>
      </c>
      <c r="AF452" t="s">
        <v>1722</v>
      </c>
      <c r="AG452" t="s">
        <v>1723</v>
      </c>
      <c r="AH452" t="s">
        <v>97</v>
      </c>
      <c r="AI452" t="s">
        <v>116</v>
      </c>
      <c r="AL452" t="s">
        <v>1724</v>
      </c>
      <c r="AM452" t="s">
        <v>79</v>
      </c>
      <c r="AN452" t="s">
        <v>1725</v>
      </c>
      <c r="AO452" t="s">
        <v>136</v>
      </c>
      <c r="AP452" t="s">
        <v>154</v>
      </c>
      <c r="AQ452">
        <v>2566</v>
      </c>
      <c r="AR452" t="s">
        <v>83</v>
      </c>
      <c r="AS452" t="s">
        <v>136</v>
      </c>
      <c r="AT452" t="s">
        <v>84</v>
      </c>
      <c r="AU452" t="s">
        <v>1720</v>
      </c>
      <c r="BA452" t="s">
        <v>1726</v>
      </c>
    </row>
    <row r="453" spans="1:61" x14ac:dyDescent="0.25">
      <c r="A453">
        <v>621</v>
      </c>
      <c r="B453" t="s">
        <v>1727</v>
      </c>
      <c r="C453" t="s">
        <v>1728</v>
      </c>
      <c r="E453" t="s">
        <v>184</v>
      </c>
      <c r="F453" t="s">
        <v>253</v>
      </c>
      <c r="G453">
        <v>3.9</v>
      </c>
      <c r="J453" t="s">
        <v>1729</v>
      </c>
      <c r="K453" t="s">
        <v>1592</v>
      </c>
      <c r="L453" t="s">
        <v>1730</v>
      </c>
      <c r="P453" t="s">
        <v>112</v>
      </c>
      <c r="Q453" t="s">
        <v>1731</v>
      </c>
      <c r="R453" t="s">
        <v>89</v>
      </c>
      <c r="S453" t="s">
        <v>72</v>
      </c>
      <c r="T453" t="s">
        <v>189</v>
      </c>
      <c r="U453" t="s">
        <v>73</v>
      </c>
      <c r="AF453" t="s">
        <v>91</v>
      </c>
      <c r="AG453" t="s">
        <v>240</v>
      </c>
      <c r="AH453" t="s">
        <v>81</v>
      </c>
      <c r="AI453" t="s">
        <v>304</v>
      </c>
      <c r="AL453" t="s">
        <v>812</v>
      </c>
      <c r="AM453" t="s">
        <v>79</v>
      </c>
      <c r="AN453" t="s">
        <v>259</v>
      </c>
      <c r="AO453" t="s">
        <v>136</v>
      </c>
      <c r="AP453" t="s">
        <v>72</v>
      </c>
      <c r="AQ453">
        <v>2770</v>
      </c>
      <c r="AR453" t="s">
        <v>83</v>
      </c>
      <c r="AS453" t="s">
        <v>136</v>
      </c>
      <c r="AT453" t="s">
        <v>84</v>
      </c>
      <c r="AU453" t="s">
        <v>1731</v>
      </c>
      <c r="AW453" t="s">
        <v>85</v>
      </c>
      <c r="BC453">
        <v>0</v>
      </c>
      <c r="BF453">
        <v>25</v>
      </c>
      <c r="BG453">
        <v>1</v>
      </c>
    </row>
    <row r="454" spans="1:61" x14ac:dyDescent="0.25">
      <c r="A454">
        <v>234</v>
      </c>
      <c r="B454" t="s">
        <v>1732</v>
      </c>
      <c r="C454" t="s">
        <v>1733</v>
      </c>
      <c r="D454" t="s">
        <v>1734</v>
      </c>
    </row>
    <row r="455" spans="1:61" x14ac:dyDescent="0.25">
      <c r="A455">
        <v>699</v>
      </c>
      <c r="B455" t="s">
        <v>1735</v>
      </c>
      <c r="C455" t="s">
        <v>1736</v>
      </c>
      <c r="E455" t="s">
        <v>184</v>
      </c>
      <c r="F455" t="s">
        <v>253</v>
      </c>
      <c r="G455">
        <v>12</v>
      </c>
      <c r="J455" t="s">
        <v>185</v>
      </c>
      <c r="K455" t="s">
        <v>1718</v>
      </c>
      <c r="L455" t="s">
        <v>1737</v>
      </c>
      <c r="P455" t="s">
        <v>112</v>
      </c>
      <c r="Q455" t="s">
        <v>1738</v>
      </c>
      <c r="R455" t="s">
        <v>89</v>
      </c>
      <c r="S455" t="s">
        <v>72</v>
      </c>
      <c r="T455" t="s">
        <v>189</v>
      </c>
      <c r="U455" t="s">
        <v>73</v>
      </c>
      <c r="AE455" t="s">
        <v>1721</v>
      </c>
      <c r="AF455" t="s">
        <v>74</v>
      </c>
      <c r="AG455" t="s">
        <v>1739</v>
      </c>
      <c r="AH455" t="s">
        <v>76</v>
      </c>
      <c r="AI455" t="s">
        <v>304</v>
      </c>
      <c r="AL455" t="s">
        <v>1740</v>
      </c>
      <c r="AM455" t="s">
        <v>169</v>
      </c>
      <c r="AN455" t="s">
        <v>482</v>
      </c>
      <c r="AO455" t="s">
        <v>136</v>
      </c>
      <c r="AP455" t="s">
        <v>154</v>
      </c>
      <c r="AQ455">
        <v>2772</v>
      </c>
      <c r="AR455" t="s">
        <v>83</v>
      </c>
      <c r="AS455" t="s">
        <v>136</v>
      </c>
      <c r="AT455" t="s">
        <v>84</v>
      </c>
      <c r="AU455" t="s">
        <v>1738</v>
      </c>
      <c r="BA455" t="s">
        <v>1741</v>
      </c>
    </row>
    <row r="456" spans="1:61" x14ac:dyDescent="0.25">
      <c r="A456">
        <v>657</v>
      </c>
      <c r="B456" t="s">
        <v>1742</v>
      </c>
      <c r="C456" t="s">
        <v>1743</v>
      </c>
      <c r="E456" t="s">
        <v>184</v>
      </c>
      <c r="F456" t="s">
        <v>253</v>
      </c>
      <c r="G456">
        <v>0.13</v>
      </c>
      <c r="J456" t="s">
        <v>223</v>
      </c>
      <c r="K456" t="s">
        <v>625</v>
      </c>
      <c r="L456" t="s">
        <v>1744</v>
      </c>
      <c r="P456" t="s">
        <v>112</v>
      </c>
      <c r="Q456" t="s">
        <v>1745</v>
      </c>
      <c r="R456" t="s">
        <v>89</v>
      </c>
      <c r="S456" t="s">
        <v>72</v>
      </c>
      <c r="T456" t="s">
        <v>189</v>
      </c>
      <c r="U456" t="s">
        <v>73</v>
      </c>
      <c r="AF456" t="s">
        <v>91</v>
      </c>
      <c r="AG456" t="s">
        <v>92</v>
      </c>
      <c r="AH456" t="s">
        <v>76</v>
      </c>
      <c r="AI456" t="s">
        <v>304</v>
      </c>
      <c r="AL456" t="s">
        <v>190</v>
      </c>
      <c r="AM456" t="s">
        <v>79</v>
      </c>
      <c r="AN456" t="s">
        <v>1495</v>
      </c>
      <c r="AO456" t="s">
        <v>136</v>
      </c>
      <c r="AP456" t="s">
        <v>72</v>
      </c>
      <c r="AQ456">
        <v>2773</v>
      </c>
      <c r="AR456" t="s">
        <v>83</v>
      </c>
      <c r="AS456" t="s">
        <v>81</v>
      </c>
      <c r="AT456" t="s">
        <v>84</v>
      </c>
      <c r="AU456" t="s">
        <v>1745</v>
      </c>
      <c r="AW456" t="s">
        <v>813</v>
      </c>
      <c r="BA456" t="s">
        <v>1746</v>
      </c>
      <c r="BC456">
        <v>0</v>
      </c>
      <c r="BF456">
        <v>99</v>
      </c>
      <c r="BG456">
        <v>0</v>
      </c>
    </row>
    <row r="457" spans="1:61" x14ac:dyDescent="0.25">
      <c r="A457">
        <v>686</v>
      </c>
      <c r="B457" t="s">
        <v>1747</v>
      </c>
      <c r="C457" t="s">
        <v>1748</v>
      </c>
    </row>
    <row r="458" spans="1:61" x14ac:dyDescent="0.25">
      <c r="A458">
        <v>548</v>
      </c>
      <c r="B458" t="s">
        <v>1749</v>
      </c>
      <c r="C458" t="s">
        <v>1750</v>
      </c>
      <c r="E458" t="s">
        <v>184</v>
      </c>
      <c r="F458" t="s">
        <v>253</v>
      </c>
      <c r="G458">
        <v>250</v>
      </c>
      <c r="J458" t="s">
        <v>1751</v>
      </c>
      <c r="K458" t="s">
        <v>1221</v>
      </c>
      <c r="L458" t="s">
        <v>1752</v>
      </c>
      <c r="P458" t="s">
        <v>112</v>
      </c>
      <c r="Q458" t="s">
        <v>1753</v>
      </c>
      <c r="R458" t="s">
        <v>89</v>
      </c>
      <c r="S458" t="s">
        <v>72</v>
      </c>
      <c r="T458" t="s">
        <v>189</v>
      </c>
      <c r="U458" t="s">
        <v>73</v>
      </c>
      <c r="AF458" t="s">
        <v>91</v>
      </c>
      <c r="AG458" t="s">
        <v>896</v>
      </c>
      <c r="AH458" t="s">
        <v>81</v>
      </c>
      <c r="AI458" t="s">
        <v>304</v>
      </c>
      <c r="AL458" t="s">
        <v>1754</v>
      </c>
      <c r="AM458" t="s">
        <v>79</v>
      </c>
      <c r="AN458" t="s">
        <v>693</v>
      </c>
      <c r="AO458" t="s">
        <v>136</v>
      </c>
      <c r="AP458" t="s">
        <v>154</v>
      </c>
      <c r="AQ458">
        <v>2775</v>
      </c>
      <c r="AR458" t="s">
        <v>83</v>
      </c>
      <c r="AS458" t="s">
        <v>136</v>
      </c>
      <c r="AT458" t="s">
        <v>84</v>
      </c>
      <c r="AU458" t="s">
        <v>1753</v>
      </c>
      <c r="AW458" t="s">
        <v>85</v>
      </c>
      <c r="BC458">
        <v>0</v>
      </c>
      <c r="BF458">
        <v>40</v>
      </c>
      <c r="BG458">
        <v>0</v>
      </c>
    </row>
    <row r="459" spans="1:61" x14ac:dyDescent="0.25">
      <c r="A459">
        <v>548</v>
      </c>
      <c r="B459" t="s">
        <v>1749</v>
      </c>
      <c r="C459" t="s">
        <v>1750</v>
      </c>
      <c r="E459" t="s">
        <v>184</v>
      </c>
      <c r="F459" t="s">
        <v>101</v>
      </c>
      <c r="G459">
        <v>7.0999999999999994E-2</v>
      </c>
      <c r="J459" t="s">
        <v>185</v>
      </c>
      <c r="K459" t="s">
        <v>1221</v>
      </c>
      <c r="L459" t="s">
        <v>1752</v>
      </c>
      <c r="P459" t="s">
        <v>112</v>
      </c>
      <c r="Q459" t="s">
        <v>1753</v>
      </c>
      <c r="R459" t="s">
        <v>89</v>
      </c>
      <c r="S459" t="s">
        <v>175</v>
      </c>
      <c r="T459" t="s">
        <v>189</v>
      </c>
      <c r="U459" t="s">
        <v>73</v>
      </c>
      <c r="AF459" t="s">
        <v>91</v>
      </c>
      <c r="AG459" t="s">
        <v>896</v>
      </c>
      <c r="AH459" t="s">
        <v>81</v>
      </c>
      <c r="AI459" t="s">
        <v>304</v>
      </c>
      <c r="AL459" t="s">
        <v>1754</v>
      </c>
      <c r="AM459" t="s">
        <v>79</v>
      </c>
      <c r="AN459" t="s">
        <v>693</v>
      </c>
      <c r="AO459" t="s">
        <v>136</v>
      </c>
      <c r="AP459" t="s">
        <v>154</v>
      </c>
      <c r="AQ459">
        <v>2776</v>
      </c>
      <c r="AR459" t="s">
        <v>83</v>
      </c>
      <c r="AS459" t="s">
        <v>136</v>
      </c>
      <c r="BA459" t="s">
        <v>613</v>
      </c>
    </row>
    <row r="460" spans="1:61" x14ac:dyDescent="0.25">
      <c r="A460">
        <v>630</v>
      </c>
      <c r="B460" t="s">
        <v>1755</v>
      </c>
      <c r="C460" t="s">
        <v>1756</v>
      </c>
      <c r="E460" t="s">
        <v>184</v>
      </c>
      <c r="F460" t="s">
        <v>253</v>
      </c>
      <c r="G460">
        <v>12</v>
      </c>
      <c r="J460" t="s">
        <v>185</v>
      </c>
      <c r="K460" t="s">
        <v>1718</v>
      </c>
      <c r="L460" t="s">
        <v>1737</v>
      </c>
      <c r="P460" t="s">
        <v>112</v>
      </c>
      <c r="Q460" t="s">
        <v>1738</v>
      </c>
      <c r="R460" t="s">
        <v>89</v>
      </c>
      <c r="S460" t="s">
        <v>72</v>
      </c>
      <c r="T460" t="s">
        <v>189</v>
      </c>
      <c r="U460" t="s">
        <v>73</v>
      </c>
      <c r="AE460" t="s">
        <v>1721</v>
      </c>
      <c r="AF460" t="s">
        <v>74</v>
      </c>
      <c r="AG460" t="s">
        <v>1739</v>
      </c>
      <c r="AH460" t="s">
        <v>76</v>
      </c>
      <c r="AI460" t="s">
        <v>304</v>
      </c>
      <c r="AL460" t="s">
        <v>1740</v>
      </c>
      <c r="AM460" t="s">
        <v>169</v>
      </c>
      <c r="AN460" t="s">
        <v>482</v>
      </c>
      <c r="AO460" t="s">
        <v>136</v>
      </c>
      <c r="AP460" t="s">
        <v>154</v>
      </c>
      <c r="AQ460">
        <v>2571</v>
      </c>
      <c r="AR460" t="s">
        <v>83</v>
      </c>
      <c r="AS460" t="s">
        <v>136</v>
      </c>
      <c r="AT460" t="s">
        <v>84</v>
      </c>
      <c r="AU460" t="s">
        <v>1738</v>
      </c>
      <c r="BA460" t="s">
        <v>1741</v>
      </c>
    </row>
    <row r="461" spans="1:61" x14ac:dyDescent="0.25">
      <c r="A461">
        <v>478</v>
      </c>
      <c r="B461" t="s">
        <v>1757</v>
      </c>
      <c r="C461" t="s">
        <v>1758</v>
      </c>
      <c r="D461" t="s">
        <v>1759</v>
      </c>
      <c r="E461" t="s">
        <v>64</v>
      </c>
      <c r="F461" t="s">
        <v>86</v>
      </c>
      <c r="G461">
        <v>0.04</v>
      </c>
      <c r="H461">
        <f t="shared" ref="H461:H465" si="56">ROUND(N461/V461/G461,2)</f>
        <v>1.04</v>
      </c>
      <c r="I461" s="1">
        <v>33178</v>
      </c>
      <c r="J461" t="s">
        <v>1760</v>
      </c>
      <c r="K461" t="s">
        <v>1038</v>
      </c>
      <c r="L461" t="s">
        <v>1761</v>
      </c>
      <c r="M461" t="s">
        <v>144</v>
      </c>
      <c r="N461">
        <v>125</v>
      </c>
      <c r="O461" t="s">
        <v>85</v>
      </c>
      <c r="P461" t="s">
        <v>89</v>
      </c>
      <c r="Q461" t="s">
        <v>1762</v>
      </c>
      <c r="R461" t="s">
        <v>71</v>
      </c>
      <c r="S461" t="s">
        <v>72</v>
      </c>
      <c r="T461" t="s">
        <v>72</v>
      </c>
      <c r="U461" t="s">
        <v>71</v>
      </c>
      <c r="V461">
        <v>3000</v>
      </c>
      <c r="W461">
        <v>10</v>
      </c>
      <c r="X461">
        <v>10</v>
      </c>
      <c r="Y461">
        <v>10</v>
      </c>
      <c r="AA461">
        <v>3</v>
      </c>
      <c r="AC461" t="b">
        <f t="shared" ref="AC461:AC465" si="57">IF(PRODUCT(W461:AB461)=V461,TRUE,IF(PRODUCT(W461:AB461)/3=V461/(10/3),TRUE,IF(PRODUCT(W461:AB461)/9=V461/10,TRUE,IF(PRODUCT(W461:AB461)/27=V461/(100/3),TRUE,FALSE))))</f>
        <v>1</v>
      </c>
      <c r="AF461" t="s">
        <v>74</v>
      </c>
      <c r="AG461" t="s">
        <v>481</v>
      </c>
      <c r="AH461" t="s">
        <v>76</v>
      </c>
      <c r="AI461" t="s">
        <v>77</v>
      </c>
      <c r="AL461" t="s">
        <v>266</v>
      </c>
      <c r="AM461" t="s">
        <v>79</v>
      </c>
      <c r="AN461" t="s">
        <v>647</v>
      </c>
      <c r="AO461" t="s">
        <v>136</v>
      </c>
      <c r="AP461" t="s">
        <v>72</v>
      </c>
      <c r="AQ461">
        <v>1486</v>
      </c>
      <c r="AR461" t="s">
        <v>648</v>
      </c>
      <c r="AS461" t="s">
        <v>97</v>
      </c>
      <c r="AT461" t="s">
        <v>138</v>
      </c>
      <c r="AU461" t="s">
        <v>1763</v>
      </c>
      <c r="AV461" t="s">
        <v>140</v>
      </c>
      <c r="AW461" t="s">
        <v>85</v>
      </c>
      <c r="AX461" t="s">
        <v>651</v>
      </c>
      <c r="BA461" t="s">
        <v>1764</v>
      </c>
      <c r="BC461">
        <v>0</v>
      </c>
      <c r="BF461">
        <v>20</v>
      </c>
      <c r="BH461">
        <v>43.9</v>
      </c>
      <c r="BI461">
        <v>3.6</v>
      </c>
    </row>
    <row r="462" spans="1:61" x14ac:dyDescent="0.25">
      <c r="A462">
        <v>478</v>
      </c>
      <c r="B462" t="s">
        <v>1757</v>
      </c>
      <c r="C462" t="s">
        <v>1758</v>
      </c>
      <c r="D462" t="s">
        <v>1759</v>
      </c>
      <c r="E462" t="s">
        <v>64</v>
      </c>
      <c r="F462" t="s">
        <v>86</v>
      </c>
      <c r="G462">
        <v>0.04</v>
      </c>
      <c r="H462">
        <f t="shared" si="56"/>
        <v>1.04</v>
      </c>
      <c r="I462" s="1">
        <v>33178</v>
      </c>
      <c r="J462" t="s">
        <v>1760</v>
      </c>
      <c r="K462" t="s">
        <v>1038</v>
      </c>
      <c r="L462" t="s">
        <v>1761</v>
      </c>
      <c r="M462" t="s">
        <v>144</v>
      </c>
      <c r="N462">
        <v>125</v>
      </c>
      <c r="O462" t="s">
        <v>85</v>
      </c>
      <c r="P462" t="s">
        <v>89</v>
      </c>
      <c r="Q462" t="s">
        <v>1762</v>
      </c>
      <c r="R462" t="s">
        <v>71</v>
      </c>
      <c r="S462" t="s">
        <v>72</v>
      </c>
      <c r="T462" t="s">
        <v>72</v>
      </c>
      <c r="U462" t="s">
        <v>71</v>
      </c>
      <c r="V462">
        <v>3000</v>
      </c>
      <c r="W462">
        <v>10</v>
      </c>
      <c r="X462">
        <v>10</v>
      </c>
      <c r="Y462">
        <v>10</v>
      </c>
      <c r="AA462">
        <v>3</v>
      </c>
      <c r="AC462" t="b">
        <f t="shared" si="57"/>
        <v>1</v>
      </c>
      <c r="AF462" t="s">
        <v>74</v>
      </c>
      <c r="AG462" t="s">
        <v>481</v>
      </c>
      <c r="AH462" t="s">
        <v>76</v>
      </c>
      <c r="AI462" t="s">
        <v>77</v>
      </c>
      <c r="AL462" t="s">
        <v>266</v>
      </c>
      <c r="AM462" t="s">
        <v>79</v>
      </c>
      <c r="AN462" t="s">
        <v>647</v>
      </c>
      <c r="AO462" t="s">
        <v>136</v>
      </c>
      <c r="AP462" t="s">
        <v>72</v>
      </c>
      <c r="AQ462">
        <v>2516</v>
      </c>
      <c r="AR462" t="s">
        <v>648</v>
      </c>
      <c r="AS462" t="s">
        <v>81</v>
      </c>
      <c r="AT462" t="s">
        <v>138</v>
      </c>
      <c r="AU462" t="s">
        <v>1763</v>
      </c>
      <c r="AV462" t="s">
        <v>140</v>
      </c>
      <c r="AW462" t="s">
        <v>85</v>
      </c>
      <c r="AX462" t="s">
        <v>651</v>
      </c>
      <c r="BA462" t="s">
        <v>1765</v>
      </c>
      <c r="BC462">
        <v>0</v>
      </c>
      <c r="BF462">
        <v>20</v>
      </c>
      <c r="BH462">
        <v>45.2</v>
      </c>
      <c r="BI462">
        <v>2.85</v>
      </c>
    </row>
    <row r="463" spans="1:61" x14ac:dyDescent="0.25">
      <c r="A463">
        <v>478</v>
      </c>
      <c r="B463" t="s">
        <v>1757</v>
      </c>
      <c r="C463" t="s">
        <v>1758</v>
      </c>
      <c r="D463" t="s">
        <v>1759</v>
      </c>
      <c r="E463" t="s">
        <v>64</v>
      </c>
      <c r="F463" t="s">
        <v>86</v>
      </c>
      <c r="G463">
        <v>0.04</v>
      </c>
      <c r="H463">
        <f t="shared" si="56"/>
        <v>1.04</v>
      </c>
      <c r="I463" s="1">
        <v>33178</v>
      </c>
      <c r="J463" t="s">
        <v>1760</v>
      </c>
      <c r="K463" t="s">
        <v>1038</v>
      </c>
      <c r="L463" t="s">
        <v>1761</v>
      </c>
      <c r="M463" t="s">
        <v>144</v>
      </c>
      <c r="N463">
        <v>125</v>
      </c>
      <c r="O463" t="s">
        <v>85</v>
      </c>
      <c r="P463" t="s">
        <v>89</v>
      </c>
      <c r="Q463" t="s">
        <v>1762</v>
      </c>
      <c r="R463" t="s">
        <v>71</v>
      </c>
      <c r="S463" t="s">
        <v>72</v>
      </c>
      <c r="T463" t="s">
        <v>72</v>
      </c>
      <c r="U463" t="s">
        <v>71</v>
      </c>
      <c r="V463">
        <v>3000</v>
      </c>
      <c r="W463">
        <v>10</v>
      </c>
      <c r="X463">
        <v>10</v>
      </c>
      <c r="Y463">
        <v>10</v>
      </c>
      <c r="AA463">
        <v>3</v>
      </c>
      <c r="AC463" t="b">
        <f t="shared" si="57"/>
        <v>1</v>
      </c>
      <c r="AF463" t="s">
        <v>74</v>
      </c>
      <c r="AG463" t="s">
        <v>481</v>
      </c>
      <c r="AH463" t="s">
        <v>76</v>
      </c>
      <c r="AI463" t="s">
        <v>77</v>
      </c>
      <c r="AL463" t="s">
        <v>266</v>
      </c>
      <c r="AM463" t="s">
        <v>79</v>
      </c>
      <c r="AN463" t="s">
        <v>647</v>
      </c>
      <c r="AO463" t="s">
        <v>136</v>
      </c>
      <c r="AP463" t="s">
        <v>72</v>
      </c>
      <c r="AQ463">
        <v>2515</v>
      </c>
      <c r="AR463" t="s">
        <v>648</v>
      </c>
      <c r="AS463" t="s">
        <v>81</v>
      </c>
      <c r="AT463" t="s">
        <v>138</v>
      </c>
      <c r="AU463" t="s">
        <v>1766</v>
      </c>
      <c r="AV463" t="s">
        <v>140</v>
      </c>
      <c r="AW463" t="s">
        <v>85</v>
      </c>
      <c r="AX463" t="s">
        <v>1767</v>
      </c>
      <c r="BC463">
        <v>0</v>
      </c>
      <c r="BF463">
        <v>20</v>
      </c>
      <c r="BH463">
        <v>8.35</v>
      </c>
      <c r="BI463">
        <v>0.54</v>
      </c>
    </row>
    <row r="464" spans="1:61" x14ac:dyDescent="0.25">
      <c r="A464">
        <v>465</v>
      </c>
      <c r="B464" t="s">
        <v>1768</v>
      </c>
      <c r="C464" t="s">
        <v>1769</v>
      </c>
      <c r="D464" t="s">
        <v>1770</v>
      </c>
      <c r="E464" t="s">
        <v>64</v>
      </c>
      <c r="F464" t="s">
        <v>86</v>
      </c>
      <c r="G464">
        <v>0.06</v>
      </c>
      <c r="H464">
        <f t="shared" si="56"/>
        <v>0.97</v>
      </c>
      <c r="I464" s="1">
        <v>34425</v>
      </c>
      <c r="J464" t="s">
        <v>1771</v>
      </c>
      <c r="K464" t="s">
        <v>1772</v>
      </c>
      <c r="L464" t="s">
        <v>1773</v>
      </c>
      <c r="M464" t="s">
        <v>144</v>
      </c>
      <c r="N464">
        <v>175</v>
      </c>
      <c r="O464" t="s">
        <v>85</v>
      </c>
      <c r="P464" t="s">
        <v>89</v>
      </c>
      <c r="Q464" t="s">
        <v>1774</v>
      </c>
      <c r="R464" t="s">
        <v>71</v>
      </c>
      <c r="S464" t="s">
        <v>72</v>
      </c>
      <c r="T464" t="s">
        <v>72</v>
      </c>
      <c r="U464" t="s">
        <v>71</v>
      </c>
      <c r="V464">
        <v>3000</v>
      </c>
      <c r="W464">
        <v>10</v>
      </c>
      <c r="X464">
        <v>10</v>
      </c>
      <c r="Y464">
        <v>10</v>
      </c>
      <c r="AA464">
        <v>3</v>
      </c>
      <c r="AC464" t="b">
        <f t="shared" si="57"/>
        <v>1</v>
      </c>
      <c r="AF464" t="s">
        <v>74</v>
      </c>
      <c r="AG464" t="s">
        <v>481</v>
      </c>
      <c r="AH464" t="s">
        <v>76</v>
      </c>
      <c r="AI464" t="s">
        <v>77</v>
      </c>
      <c r="AK464">
        <v>7</v>
      </c>
      <c r="AL464" t="s">
        <v>133</v>
      </c>
      <c r="AM464" t="s">
        <v>134</v>
      </c>
      <c r="AN464" t="s">
        <v>80</v>
      </c>
      <c r="AO464" t="s">
        <v>136</v>
      </c>
      <c r="AP464" t="s">
        <v>72</v>
      </c>
      <c r="AQ464">
        <v>1256</v>
      </c>
      <c r="AR464" t="s">
        <v>93</v>
      </c>
      <c r="AS464" t="s">
        <v>97</v>
      </c>
      <c r="AT464" t="s">
        <v>84</v>
      </c>
      <c r="AU464" t="s">
        <v>1775</v>
      </c>
      <c r="AW464" t="s">
        <v>99</v>
      </c>
      <c r="BA464" t="s">
        <v>1776</v>
      </c>
      <c r="BC464">
        <v>0</v>
      </c>
      <c r="BF464">
        <v>20</v>
      </c>
      <c r="BG464">
        <v>2</v>
      </c>
    </row>
    <row r="465" spans="1:59" x14ac:dyDescent="0.25">
      <c r="A465">
        <v>465</v>
      </c>
      <c r="B465" t="s">
        <v>1768</v>
      </c>
      <c r="C465" t="s">
        <v>1769</v>
      </c>
      <c r="D465" t="s">
        <v>1770</v>
      </c>
      <c r="E465" t="s">
        <v>64</v>
      </c>
      <c r="F465" t="s">
        <v>86</v>
      </c>
      <c r="G465">
        <v>0.06</v>
      </c>
      <c r="H465">
        <f t="shared" si="56"/>
        <v>0.97</v>
      </c>
      <c r="I465" s="1">
        <v>34425</v>
      </c>
      <c r="J465" t="s">
        <v>1771</v>
      </c>
      <c r="K465" t="s">
        <v>1772</v>
      </c>
      <c r="L465" t="s">
        <v>1773</v>
      </c>
      <c r="M465" t="s">
        <v>144</v>
      </c>
      <c r="N465">
        <v>175</v>
      </c>
      <c r="O465" t="s">
        <v>85</v>
      </c>
      <c r="P465" t="s">
        <v>89</v>
      </c>
      <c r="Q465" t="s">
        <v>1774</v>
      </c>
      <c r="R465" t="s">
        <v>71</v>
      </c>
      <c r="S465" t="s">
        <v>72</v>
      </c>
      <c r="T465" t="s">
        <v>72</v>
      </c>
      <c r="U465" t="s">
        <v>71</v>
      </c>
      <c r="V465">
        <v>3000</v>
      </c>
      <c r="W465">
        <v>10</v>
      </c>
      <c r="X465">
        <v>10</v>
      </c>
      <c r="Y465">
        <v>10</v>
      </c>
      <c r="AA465">
        <v>3</v>
      </c>
      <c r="AC465" t="b">
        <f t="shared" si="57"/>
        <v>1</v>
      </c>
      <c r="AF465" t="s">
        <v>74</v>
      </c>
      <c r="AG465" t="s">
        <v>481</v>
      </c>
      <c r="AH465" t="s">
        <v>76</v>
      </c>
      <c r="AI465" t="s">
        <v>77</v>
      </c>
      <c r="AK465">
        <v>7</v>
      </c>
      <c r="AL465" t="s">
        <v>133</v>
      </c>
      <c r="AM465" t="s">
        <v>134</v>
      </c>
      <c r="AN465" t="s">
        <v>80</v>
      </c>
      <c r="AO465" t="s">
        <v>136</v>
      </c>
      <c r="AP465" t="s">
        <v>72</v>
      </c>
      <c r="AQ465">
        <v>4051</v>
      </c>
      <c r="AR465" t="s">
        <v>93</v>
      </c>
      <c r="AS465" t="s">
        <v>81</v>
      </c>
      <c r="AT465" t="s">
        <v>84</v>
      </c>
      <c r="AU465" t="s">
        <v>1775</v>
      </c>
      <c r="AW465" t="s">
        <v>99</v>
      </c>
      <c r="BA465" t="s">
        <v>1776</v>
      </c>
      <c r="BC465">
        <v>0</v>
      </c>
      <c r="BF465">
        <v>20</v>
      </c>
      <c r="BG465">
        <v>0</v>
      </c>
    </row>
    <row r="466" spans="1:59" x14ac:dyDescent="0.25">
      <c r="A466">
        <v>180</v>
      </c>
      <c r="B466" t="s">
        <v>1777</v>
      </c>
      <c r="C466" t="s">
        <v>1778</v>
      </c>
      <c r="D466" t="s">
        <v>1779</v>
      </c>
    </row>
    <row r="467" spans="1:59" x14ac:dyDescent="0.25">
      <c r="A467">
        <v>210</v>
      </c>
      <c r="B467" t="s">
        <v>1780</v>
      </c>
      <c r="C467" t="s">
        <v>1781</v>
      </c>
      <c r="D467" t="s">
        <v>1782</v>
      </c>
      <c r="E467" t="s">
        <v>64</v>
      </c>
      <c r="F467" t="s">
        <v>65</v>
      </c>
      <c r="G467">
        <v>8.6999999999999994E-3</v>
      </c>
      <c r="I467" s="1">
        <v>34243</v>
      </c>
      <c r="J467" t="s">
        <v>1783</v>
      </c>
      <c r="K467" t="s">
        <v>1784</v>
      </c>
      <c r="L467" t="s">
        <v>1785</v>
      </c>
      <c r="P467" t="s">
        <v>69</v>
      </c>
      <c r="Q467" t="s">
        <v>1786</v>
      </c>
      <c r="R467" t="s">
        <v>71</v>
      </c>
      <c r="S467" t="s">
        <v>72</v>
      </c>
      <c r="T467" t="s">
        <v>204</v>
      </c>
      <c r="U467" t="s">
        <v>73</v>
      </c>
      <c r="AF467" t="s">
        <v>74</v>
      </c>
      <c r="AG467" t="s">
        <v>481</v>
      </c>
      <c r="AH467" t="s">
        <v>76</v>
      </c>
      <c r="AI467" t="s">
        <v>304</v>
      </c>
      <c r="AK467">
        <v>7</v>
      </c>
      <c r="AL467" t="s">
        <v>1083</v>
      </c>
      <c r="AM467" t="s">
        <v>79</v>
      </c>
      <c r="AN467" t="s">
        <v>80</v>
      </c>
      <c r="AO467" t="s">
        <v>81</v>
      </c>
      <c r="AP467" t="s">
        <v>82</v>
      </c>
      <c r="AQ467">
        <v>141</v>
      </c>
      <c r="AR467" t="s">
        <v>83</v>
      </c>
      <c r="AS467" t="s">
        <v>81</v>
      </c>
      <c r="AT467" t="s">
        <v>84</v>
      </c>
      <c r="AU467" t="s">
        <v>1786</v>
      </c>
      <c r="AW467" t="s">
        <v>121</v>
      </c>
      <c r="BC467">
        <v>0</v>
      </c>
      <c r="BE467">
        <v>0</v>
      </c>
      <c r="BF467">
        <v>62</v>
      </c>
      <c r="BG467">
        <v>1</v>
      </c>
    </row>
    <row r="468" spans="1:59" x14ac:dyDescent="0.25">
      <c r="A468">
        <v>210</v>
      </c>
      <c r="B468" t="s">
        <v>1780</v>
      </c>
      <c r="C468" t="s">
        <v>1781</v>
      </c>
      <c r="D468" t="s">
        <v>1782</v>
      </c>
      <c r="E468" t="s">
        <v>403</v>
      </c>
      <c r="F468" t="s">
        <v>404</v>
      </c>
      <c r="G468">
        <v>1.1999999999999999E-3</v>
      </c>
      <c r="H468">
        <f>ROUND(N468/V468/G468,2)</f>
        <v>1</v>
      </c>
      <c r="J468" t="s">
        <v>1787</v>
      </c>
      <c r="K468" t="s">
        <v>1788</v>
      </c>
      <c r="L468" t="s">
        <v>1789</v>
      </c>
      <c r="M468" t="s">
        <v>144</v>
      </c>
      <c r="N468">
        <v>0.12</v>
      </c>
      <c r="O468" t="s">
        <v>85</v>
      </c>
      <c r="P468" t="s">
        <v>89</v>
      </c>
      <c r="Q468" t="s">
        <v>1790</v>
      </c>
      <c r="R468" t="s">
        <v>89</v>
      </c>
      <c r="S468" t="s">
        <v>72</v>
      </c>
      <c r="T468" t="s">
        <v>72</v>
      </c>
      <c r="U468" t="s">
        <v>71</v>
      </c>
      <c r="V468">
        <v>100</v>
      </c>
      <c r="W468">
        <v>10</v>
      </c>
      <c r="X468">
        <v>10</v>
      </c>
      <c r="AC468" t="b">
        <f t="shared" ref="AC468:AC472" si="58">IF(PRODUCT(W468:AB468)=V468,TRUE,IF(PRODUCT(W468:AB468)/3=V468/(10/3),TRUE,IF(PRODUCT(W468:AB468)/9=V468/10,TRUE,IF(PRODUCT(W468:AB468)/27=V468/(100/3),TRUE,FALSE))))</f>
        <v>1</v>
      </c>
      <c r="AF468" t="s">
        <v>91</v>
      </c>
      <c r="AG468" t="s">
        <v>177</v>
      </c>
      <c r="AH468" t="s">
        <v>76</v>
      </c>
      <c r="AI468" t="s">
        <v>304</v>
      </c>
      <c r="AL468" t="s">
        <v>133</v>
      </c>
      <c r="AM468" t="s">
        <v>134</v>
      </c>
      <c r="AN468" t="s">
        <v>179</v>
      </c>
      <c r="AO468" t="s">
        <v>136</v>
      </c>
      <c r="AQ468">
        <v>3676</v>
      </c>
      <c r="AR468" t="s">
        <v>424</v>
      </c>
      <c r="AS468" t="s">
        <v>136</v>
      </c>
    </row>
    <row r="469" spans="1:59" x14ac:dyDescent="0.25">
      <c r="A469">
        <v>210</v>
      </c>
      <c r="B469" t="s">
        <v>1780</v>
      </c>
      <c r="C469" t="s">
        <v>1781</v>
      </c>
      <c r="D469" t="s">
        <v>1782</v>
      </c>
      <c r="E469" t="s">
        <v>64</v>
      </c>
      <c r="F469" t="s">
        <v>86</v>
      </c>
      <c r="G469">
        <v>4.0000000000000001E-3</v>
      </c>
      <c r="I469" s="1">
        <v>32905</v>
      </c>
      <c r="J469" t="s">
        <v>1783</v>
      </c>
      <c r="K469" t="s">
        <v>1366</v>
      </c>
      <c r="L469" t="s">
        <v>1791</v>
      </c>
      <c r="M469" t="s">
        <v>1554</v>
      </c>
      <c r="N469">
        <v>0.12</v>
      </c>
      <c r="O469" t="s">
        <v>99</v>
      </c>
      <c r="P469" t="s">
        <v>89</v>
      </c>
      <c r="Q469" t="s">
        <v>1792</v>
      </c>
      <c r="R469" t="s">
        <v>71</v>
      </c>
      <c r="S469" t="s">
        <v>72</v>
      </c>
      <c r="T469" t="s">
        <v>72</v>
      </c>
      <c r="U469" t="s">
        <v>71</v>
      </c>
      <c r="V469">
        <v>30</v>
      </c>
      <c r="Z469">
        <v>3</v>
      </c>
      <c r="AB469">
        <v>10</v>
      </c>
      <c r="AC469" t="b">
        <f t="shared" si="58"/>
        <v>1</v>
      </c>
      <c r="AD469" t="s">
        <v>1793</v>
      </c>
      <c r="AF469" t="s">
        <v>91</v>
      </c>
      <c r="AG469" t="s">
        <v>240</v>
      </c>
      <c r="AH469" t="s">
        <v>76</v>
      </c>
      <c r="AI469" t="s">
        <v>304</v>
      </c>
      <c r="AK469">
        <v>7</v>
      </c>
      <c r="AL469" t="s">
        <v>266</v>
      </c>
      <c r="AM469" t="s">
        <v>79</v>
      </c>
      <c r="AN469" t="s">
        <v>412</v>
      </c>
      <c r="AO469" t="s">
        <v>136</v>
      </c>
      <c r="AP469" t="s">
        <v>82</v>
      </c>
      <c r="AQ469">
        <v>136</v>
      </c>
      <c r="AR469" t="s">
        <v>1794</v>
      </c>
      <c r="AS469" t="s">
        <v>97</v>
      </c>
      <c r="AT469" t="s">
        <v>138</v>
      </c>
      <c r="AU469" t="s">
        <v>1792</v>
      </c>
      <c r="AW469" t="s">
        <v>85</v>
      </c>
      <c r="BC469">
        <v>0</v>
      </c>
    </row>
    <row r="470" spans="1:59" x14ac:dyDescent="0.25">
      <c r="A470">
        <v>210</v>
      </c>
      <c r="B470" t="s">
        <v>1780</v>
      </c>
      <c r="C470" t="s">
        <v>1781</v>
      </c>
      <c r="D470" t="s">
        <v>1782</v>
      </c>
      <c r="E470" t="s">
        <v>64</v>
      </c>
      <c r="F470" t="s">
        <v>86</v>
      </c>
      <c r="G470">
        <v>4.0000000000000001E-3</v>
      </c>
      <c r="I470" s="1">
        <v>32905</v>
      </c>
      <c r="J470" t="s">
        <v>1783</v>
      </c>
      <c r="K470" t="s">
        <v>1366</v>
      </c>
      <c r="L470" t="s">
        <v>1791</v>
      </c>
      <c r="M470" t="s">
        <v>1554</v>
      </c>
      <c r="N470">
        <v>0.12</v>
      </c>
      <c r="O470" t="s">
        <v>99</v>
      </c>
      <c r="P470" t="s">
        <v>89</v>
      </c>
      <c r="Q470" t="s">
        <v>1792</v>
      </c>
      <c r="R470" t="s">
        <v>71</v>
      </c>
      <c r="S470" t="s">
        <v>72</v>
      </c>
      <c r="T470" t="s">
        <v>72</v>
      </c>
      <c r="U470" t="s">
        <v>71</v>
      </c>
      <c r="V470">
        <v>30</v>
      </c>
      <c r="Z470">
        <v>3</v>
      </c>
      <c r="AB470">
        <v>10</v>
      </c>
      <c r="AC470" t="b">
        <f t="shared" si="58"/>
        <v>1</v>
      </c>
      <c r="AD470" t="s">
        <v>1793</v>
      </c>
      <c r="AF470" t="s">
        <v>91</v>
      </c>
      <c r="AG470" t="s">
        <v>240</v>
      </c>
      <c r="AH470" t="s">
        <v>76</v>
      </c>
      <c r="AI470" t="s">
        <v>304</v>
      </c>
      <c r="AK470">
        <v>7</v>
      </c>
      <c r="AL470" t="s">
        <v>266</v>
      </c>
      <c r="AM470" t="s">
        <v>79</v>
      </c>
      <c r="AN470" t="s">
        <v>412</v>
      </c>
      <c r="AO470" t="s">
        <v>136</v>
      </c>
      <c r="AP470" t="s">
        <v>82</v>
      </c>
      <c r="AQ470">
        <v>137</v>
      </c>
      <c r="AR470" t="s">
        <v>1794</v>
      </c>
      <c r="AS470" t="s">
        <v>81</v>
      </c>
      <c r="AT470" t="s">
        <v>138</v>
      </c>
      <c r="AU470" t="s">
        <v>1792</v>
      </c>
      <c r="AW470" t="s">
        <v>85</v>
      </c>
      <c r="BC470">
        <v>0</v>
      </c>
    </row>
    <row r="471" spans="1:59" x14ac:dyDescent="0.25">
      <c r="A471">
        <v>904</v>
      </c>
      <c r="B471" t="s">
        <v>1795</v>
      </c>
      <c r="C471" t="s">
        <v>1796</v>
      </c>
      <c r="E471" t="s">
        <v>403</v>
      </c>
      <c r="F471" t="s">
        <v>404</v>
      </c>
      <c r="G471">
        <v>2.7E-2</v>
      </c>
      <c r="H471">
        <f t="shared" ref="H471:H472" si="59">ROUND(N471/V471/G471,2)</f>
        <v>1</v>
      </c>
      <c r="J471" t="s">
        <v>1797</v>
      </c>
      <c r="K471" t="s">
        <v>1798</v>
      </c>
      <c r="L471" t="s">
        <v>1799</v>
      </c>
      <c r="M471" t="s">
        <v>144</v>
      </c>
      <c r="N471">
        <v>2.7</v>
      </c>
      <c r="O471" t="s">
        <v>85</v>
      </c>
      <c r="P471" t="s">
        <v>89</v>
      </c>
      <c r="Q471" t="s">
        <v>1800</v>
      </c>
      <c r="R471" t="s">
        <v>71</v>
      </c>
      <c r="S471" t="s">
        <v>72</v>
      </c>
      <c r="T471" t="s">
        <v>72</v>
      </c>
      <c r="U471" t="s">
        <v>71</v>
      </c>
      <c r="V471">
        <v>100</v>
      </c>
      <c r="W471">
        <v>10</v>
      </c>
      <c r="X471">
        <v>10</v>
      </c>
      <c r="AC471" t="b">
        <f t="shared" si="58"/>
        <v>1</v>
      </c>
      <c r="AF471" t="s">
        <v>74</v>
      </c>
      <c r="AG471" t="s">
        <v>177</v>
      </c>
      <c r="AH471" t="s">
        <v>76</v>
      </c>
      <c r="AI471" t="s">
        <v>304</v>
      </c>
      <c r="AL471" t="s">
        <v>277</v>
      </c>
      <c r="AM471" t="s">
        <v>169</v>
      </c>
      <c r="AN471" t="s">
        <v>80</v>
      </c>
      <c r="AO471" t="s">
        <v>136</v>
      </c>
      <c r="AP471" t="s">
        <v>154</v>
      </c>
      <c r="AQ471">
        <v>3678</v>
      </c>
      <c r="AR471" t="s">
        <v>93</v>
      </c>
      <c r="AS471" t="s">
        <v>136</v>
      </c>
    </row>
    <row r="472" spans="1:59" x14ac:dyDescent="0.25">
      <c r="A472">
        <v>904</v>
      </c>
      <c r="B472" t="s">
        <v>1795</v>
      </c>
      <c r="C472" t="s">
        <v>1796</v>
      </c>
      <c r="E472" t="s">
        <v>403</v>
      </c>
      <c r="F472" t="s">
        <v>404</v>
      </c>
      <c r="G472">
        <v>2.7E-2</v>
      </c>
      <c r="H472">
        <f t="shared" si="59"/>
        <v>1</v>
      </c>
      <c r="J472" t="s">
        <v>1797</v>
      </c>
      <c r="K472" t="s">
        <v>1798</v>
      </c>
      <c r="L472" t="s">
        <v>1799</v>
      </c>
      <c r="M472" t="s">
        <v>144</v>
      </c>
      <c r="N472">
        <v>2.7</v>
      </c>
      <c r="O472" t="s">
        <v>85</v>
      </c>
      <c r="P472" t="s">
        <v>89</v>
      </c>
      <c r="Q472" t="s">
        <v>1800</v>
      </c>
      <c r="R472" t="s">
        <v>71</v>
      </c>
      <c r="S472" t="s">
        <v>72</v>
      </c>
      <c r="T472" t="s">
        <v>72</v>
      </c>
      <c r="U472" t="s">
        <v>71</v>
      </c>
      <c r="V472">
        <v>100</v>
      </c>
      <c r="W472">
        <v>10</v>
      </c>
      <c r="X472">
        <v>10</v>
      </c>
      <c r="AC472" t="b">
        <f t="shared" si="58"/>
        <v>1</v>
      </c>
      <c r="AF472" t="s">
        <v>74</v>
      </c>
      <c r="AG472" t="s">
        <v>177</v>
      </c>
      <c r="AH472" t="s">
        <v>76</v>
      </c>
      <c r="AI472" t="s">
        <v>304</v>
      </c>
      <c r="AL472" t="s">
        <v>277</v>
      </c>
      <c r="AM472" t="s">
        <v>169</v>
      </c>
      <c r="AN472" t="s">
        <v>647</v>
      </c>
      <c r="AO472" t="s">
        <v>136</v>
      </c>
      <c r="AP472" t="s">
        <v>376</v>
      </c>
      <c r="AQ472">
        <v>3677</v>
      </c>
      <c r="AR472" t="s">
        <v>216</v>
      </c>
      <c r="AS472" t="s">
        <v>136</v>
      </c>
    </row>
    <row r="473" spans="1:59" x14ac:dyDescent="0.25">
      <c r="A473">
        <v>387</v>
      </c>
      <c r="B473" t="s">
        <v>1801</v>
      </c>
      <c r="C473" t="s">
        <v>1802</v>
      </c>
      <c r="D473" t="s">
        <v>1803</v>
      </c>
      <c r="E473" t="s">
        <v>64</v>
      </c>
      <c r="F473" t="s">
        <v>101</v>
      </c>
      <c r="G473">
        <v>2.2000000000000001E-6</v>
      </c>
      <c r="I473" s="1">
        <v>33239</v>
      </c>
      <c r="J473" t="s">
        <v>1804</v>
      </c>
      <c r="K473" t="s">
        <v>67</v>
      </c>
      <c r="L473" t="s">
        <v>1805</v>
      </c>
      <c r="P473" t="s">
        <v>69</v>
      </c>
      <c r="Q473" t="s">
        <v>1806</v>
      </c>
      <c r="R473" t="s">
        <v>89</v>
      </c>
      <c r="S473" t="s">
        <v>72</v>
      </c>
      <c r="T473" t="s">
        <v>69</v>
      </c>
      <c r="U473" t="s">
        <v>73</v>
      </c>
      <c r="AF473" t="s">
        <v>91</v>
      </c>
      <c r="AG473" t="s">
        <v>115</v>
      </c>
      <c r="AH473" t="s">
        <v>76</v>
      </c>
      <c r="AI473" t="s">
        <v>116</v>
      </c>
      <c r="AJ473">
        <v>6</v>
      </c>
      <c r="AK473">
        <v>5</v>
      </c>
      <c r="AL473" t="s">
        <v>1595</v>
      </c>
      <c r="AM473" t="s">
        <v>169</v>
      </c>
      <c r="AN473" t="s">
        <v>466</v>
      </c>
      <c r="AO473" t="s">
        <v>97</v>
      </c>
      <c r="AP473" t="s">
        <v>82</v>
      </c>
      <c r="AQ473">
        <v>968</v>
      </c>
      <c r="AR473" t="s">
        <v>83</v>
      </c>
      <c r="AS473" t="s">
        <v>97</v>
      </c>
      <c r="AT473" t="s">
        <v>84</v>
      </c>
      <c r="AU473" t="s">
        <v>1806</v>
      </c>
      <c r="AW473" t="s">
        <v>121</v>
      </c>
      <c r="AZ473" t="s">
        <v>121</v>
      </c>
      <c r="BC473">
        <v>0</v>
      </c>
      <c r="BE473">
        <v>0</v>
      </c>
      <c r="BF473">
        <v>94</v>
      </c>
      <c r="BG473">
        <v>1</v>
      </c>
    </row>
    <row r="474" spans="1:59" x14ac:dyDescent="0.25">
      <c r="A474">
        <v>387</v>
      </c>
      <c r="B474" t="s">
        <v>1801</v>
      </c>
      <c r="C474" t="s">
        <v>1802</v>
      </c>
      <c r="D474" t="s">
        <v>1803</v>
      </c>
      <c r="E474" t="s">
        <v>64</v>
      </c>
      <c r="F474" t="s">
        <v>106</v>
      </c>
      <c r="G474">
        <v>8.9999999999999993E-3</v>
      </c>
      <c r="I474" s="1">
        <v>33512</v>
      </c>
      <c r="J474" t="s">
        <v>1804</v>
      </c>
      <c r="K474" t="s">
        <v>494</v>
      </c>
      <c r="L474" t="s">
        <v>1807</v>
      </c>
      <c r="M474" t="s">
        <v>144</v>
      </c>
      <c r="N474">
        <v>8.6999999999999993</v>
      </c>
      <c r="O474" t="s">
        <v>111</v>
      </c>
      <c r="P474" t="s">
        <v>89</v>
      </c>
      <c r="Q474" t="s">
        <v>1808</v>
      </c>
      <c r="R474" t="s">
        <v>73</v>
      </c>
      <c r="S474" t="s">
        <v>72</v>
      </c>
      <c r="T474" t="s">
        <v>465</v>
      </c>
      <c r="U474" t="s">
        <v>73</v>
      </c>
      <c r="V474">
        <v>1000</v>
      </c>
      <c r="W474">
        <v>10</v>
      </c>
      <c r="X474">
        <v>10</v>
      </c>
      <c r="Y474">
        <v>10</v>
      </c>
      <c r="AF474" t="s">
        <v>91</v>
      </c>
      <c r="AG474" t="s">
        <v>115</v>
      </c>
      <c r="AH474" t="s">
        <v>97</v>
      </c>
      <c r="AI474" t="s">
        <v>116</v>
      </c>
      <c r="AJ474">
        <v>6</v>
      </c>
      <c r="AK474">
        <v>5</v>
      </c>
      <c r="AL474" t="s">
        <v>1809</v>
      </c>
      <c r="AM474" t="s">
        <v>79</v>
      </c>
      <c r="AN474" t="s">
        <v>466</v>
      </c>
      <c r="AO474" t="s">
        <v>136</v>
      </c>
      <c r="AP474" t="s">
        <v>72</v>
      </c>
      <c r="AQ474">
        <v>1257</v>
      </c>
      <c r="AR474" t="s">
        <v>93</v>
      </c>
      <c r="AS474" t="s">
        <v>136</v>
      </c>
      <c r="AT474" t="s">
        <v>84</v>
      </c>
      <c r="AU474" t="s">
        <v>1808</v>
      </c>
      <c r="AW474" t="s">
        <v>121</v>
      </c>
      <c r="AY474" t="s">
        <v>1810</v>
      </c>
      <c r="BA474" t="s">
        <v>1811</v>
      </c>
      <c r="BC474">
        <v>0</v>
      </c>
      <c r="BD474">
        <v>0</v>
      </c>
      <c r="BF474">
        <v>10</v>
      </c>
      <c r="BG474">
        <v>2</v>
      </c>
    </row>
    <row r="475" spans="1:59" x14ac:dyDescent="0.25">
      <c r="A475">
        <v>387</v>
      </c>
      <c r="B475" t="s">
        <v>1801</v>
      </c>
      <c r="C475" t="s">
        <v>1802</v>
      </c>
      <c r="D475" t="s">
        <v>1803</v>
      </c>
      <c r="E475" t="s">
        <v>64</v>
      </c>
      <c r="F475" t="s">
        <v>106</v>
      </c>
      <c r="G475">
        <v>8.9999999999999993E-3</v>
      </c>
      <c r="I475" s="1">
        <v>33512</v>
      </c>
      <c r="J475" t="s">
        <v>1804</v>
      </c>
      <c r="K475" t="s">
        <v>494</v>
      </c>
      <c r="L475" t="s">
        <v>1812</v>
      </c>
      <c r="M475" t="s">
        <v>144</v>
      </c>
      <c r="N475">
        <v>8.6999999999999993</v>
      </c>
      <c r="O475" t="s">
        <v>111</v>
      </c>
      <c r="P475" t="s">
        <v>89</v>
      </c>
      <c r="Q475" t="s">
        <v>1813</v>
      </c>
      <c r="R475" t="s">
        <v>73</v>
      </c>
      <c r="S475" t="s">
        <v>72</v>
      </c>
      <c r="T475" t="s">
        <v>465</v>
      </c>
      <c r="U475" t="s">
        <v>71</v>
      </c>
      <c r="V475">
        <v>1000</v>
      </c>
      <c r="W475">
        <v>10</v>
      </c>
      <c r="X475">
        <v>10</v>
      </c>
      <c r="Y475">
        <v>10</v>
      </c>
      <c r="AF475" t="s">
        <v>91</v>
      </c>
      <c r="AG475" t="s">
        <v>115</v>
      </c>
      <c r="AH475" t="s">
        <v>76</v>
      </c>
      <c r="AI475" t="s">
        <v>116</v>
      </c>
      <c r="AJ475">
        <v>6</v>
      </c>
      <c r="AK475">
        <v>5</v>
      </c>
      <c r="AL475" t="s">
        <v>1809</v>
      </c>
      <c r="AM475" t="s">
        <v>79</v>
      </c>
      <c r="AN475" t="s">
        <v>466</v>
      </c>
      <c r="AO475" t="s">
        <v>136</v>
      </c>
      <c r="AQ475">
        <v>2165</v>
      </c>
      <c r="AR475" t="s">
        <v>93</v>
      </c>
      <c r="AS475" t="s">
        <v>81</v>
      </c>
      <c r="AT475" t="s">
        <v>84</v>
      </c>
      <c r="AU475" t="s">
        <v>1808</v>
      </c>
      <c r="AW475" t="s">
        <v>121</v>
      </c>
      <c r="AY475" t="s">
        <v>1810</v>
      </c>
      <c r="BC475">
        <v>0</v>
      </c>
      <c r="BD475">
        <v>0</v>
      </c>
      <c r="BF475">
        <v>10</v>
      </c>
      <c r="BG475">
        <v>0</v>
      </c>
    </row>
    <row r="476" spans="1:59" x14ac:dyDescent="0.25">
      <c r="A476">
        <v>387</v>
      </c>
      <c r="B476" t="s">
        <v>1801</v>
      </c>
      <c r="C476" t="s">
        <v>1802</v>
      </c>
      <c r="D476" t="s">
        <v>1803</v>
      </c>
      <c r="E476" t="s">
        <v>64</v>
      </c>
      <c r="F476" t="s">
        <v>106</v>
      </c>
      <c r="G476">
        <v>8.9999999999999993E-3</v>
      </c>
      <c r="I476" s="1">
        <v>33512</v>
      </c>
      <c r="J476" t="s">
        <v>1804</v>
      </c>
      <c r="K476" t="s">
        <v>494</v>
      </c>
      <c r="L476" t="s">
        <v>1812</v>
      </c>
      <c r="M476" t="s">
        <v>144</v>
      </c>
      <c r="N476">
        <v>8.6999999999999993</v>
      </c>
      <c r="O476" t="s">
        <v>111</v>
      </c>
      <c r="P476" t="s">
        <v>89</v>
      </c>
      <c r="Q476" t="s">
        <v>1813</v>
      </c>
      <c r="R476" t="s">
        <v>73</v>
      </c>
      <c r="S476" t="s">
        <v>72</v>
      </c>
      <c r="T476" t="s">
        <v>465</v>
      </c>
      <c r="U476" t="s">
        <v>71</v>
      </c>
      <c r="V476">
        <v>1000</v>
      </c>
      <c r="W476">
        <v>10</v>
      </c>
      <c r="X476">
        <v>10</v>
      </c>
      <c r="Y476">
        <v>10</v>
      </c>
      <c r="AF476" t="s">
        <v>91</v>
      </c>
      <c r="AG476" t="s">
        <v>115</v>
      </c>
      <c r="AH476" t="s">
        <v>76</v>
      </c>
      <c r="AI476" t="s">
        <v>116</v>
      </c>
      <c r="AJ476">
        <v>6</v>
      </c>
      <c r="AK476">
        <v>5</v>
      </c>
      <c r="AL476" t="s">
        <v>1809</v>
      </c>
      <c r="AM476" t="s">
        <v>79</v>
      </c>
      <c r="AN476" t="s">
        <v>466</v>
      </c>
      <c r="AO476" t="s">
        <v>136</v>
      </c>
      <c r="AQ476">
        <v>2163</v>
      </c>
      <c r="AR476" t="s">
        <v>93</v>
      </c>
      <c r="AS476" t="s">
        <v>97</v>
      </c>
      <c r="AT476" t="s">
        <v>84</v>
      </c>
      <c r="AU476" t="s">
        <v>1808</v>
      </c>
      <c r="AW476" t="s">
        <v>121</v>
      </c>
      <c r="AY476" t="s">
        <v>1810</v>
      </c>
      <c r="BC476">
        <v>0</v>
      </c>
      <c r="BD476">
        <v>0</v>
      </c>
      <c r="BF476">
        <v>10</v>
      </c>
      <c r="BG476">
        <v>0</v>
      </c>
    </row>
    <row r="477" spans="1:59" x14ac:dyDescent="0.25">
      <c r="A477">
        <v>555</v>
      </c>
      <c r="B477" t="s">
        <v>1814</v>
      </c>
      <c r="C477" t="s">
        <v>1815</v>
      </c>
      <c r="E477" t="s">
        <v>184</v>
      </c>
      <c r="F477" t="s">
        <v>253</v>
      </c>
      <c r="G477">
        <v>7.0000000000000007E-2</v>
      </c>
      <c r="J477" t="s">
        <v>573</v>
      </c>
      <c r="K477" t="s">
        <v>1147</v>
      </c>
      <c r="L477" t="s">
        <v>1816</v>
      </c>
      <c r="P477" t="s">
        <v>89</v>
      </c>
      <c r="Q477" t="s">
        <v>203</v>
      </c>
      <c r="R477" t="s">
        <v>89</v>
      </c>
      <c r="S477" t="s">
        <v>72</v>
      </c>
      <c r="T477" t="s">
        <v>72</v>
      </c>
      <c r="U477" t="s">
        <v>73</v>
      </c>
      <c r="AF477" t="s">
        <v>91</v>
      </c>
      <c r="AG477" t="s">
        <v>92</v>
      </c>
      <c r="AH477" t="s">
        <v>76</v>
      </c>
      <c r="AI477" t="s">
        <v>304</v>
      </c>
      <c r="AL477" t="s">
        <v>454</v>
      </c>
      <c r="AM477" t="s">
        <v>148</v>
      </c>
      <c r="AN477" t="s">
        <v>80</v>
      </c>
      <c r="AO477" t="s">
        <v>136</v>
      </c>
      <c r="AP477" t="s">
        <v>72</v>
      </c>
      <c r="AQ477">
        <v>2505</v>
      </c>
      <c r="AR477" t="s">
        <v>83</v>
      </c>
      <c r="AS477" t="s">
        <v>97</v>
      </c>
      <c r="AT477" t="s">
        <v>84</v>
      </c>
      <c r="AU477" t="s">
        <v>203</v>
      </c>
      <c r="AW477" t="s">
        <v>651</v>
      </c>
      <c r="AY477" t="s">
        <v>306</v>
      </c>
      <c r="BA477" t="s">
        <v>1817</v>
      </c>
      <c r="BC477">
        <v>0</v>
      </c>
      <c r="BD477">
        <v>0</v>
      </c>
      <c r="BF477">
        <v>50</v>
      </c>
      <c r="BG477">
        <v>0</v>
      </c>
    </row>
    <row r="478" spans="1:59" x14ac:dyDescent="0.25">
      <c r="A478">
        <v>905</v>
      </c>
      <c r="B478" t="s">
        <v>1818</v>
      </c>
      <c r="C478" t="s">
        <v>1819</v>
      </c>
      <c r="E478" t="s">
        <v>403</v>
      </c>
      <c r="F478" t="s">
        <v>404</v>
      </c>
      <c r="G478">
        <v>7.0000000000000007E-2</v>
      </c>
      <c r="H478">
        <f t="shared" ref="H478:H479" si="60">ROUND(N478/V478/G478,2)</f>
        <v>1.01</v>
      </c>
      <c r="J478" t="s">
        <v>1820</v>
      </c>
      <c r="K478" t="s">
        <v>1821</v>
      </c>
      <c r="L478" t="s">
        <v>1822</v>
      </c>
      <c r="M478" t="s">
        <v>144</v>
      </c>
      <c r="N478">
        <v>7.1</v>
      </c>
      <c r="O478" t="s">
        <v>85</v>
      </c>
      <c r="P478" t="s">
        <v>89</v>
      </c>
      <c r="Q478" t="s">
        <v>1823</v>
      </c>
      <c r="R478" t="s">
        <v>89</v>
      </c>
      <c r="S478" t="s">
        <v>72</v>
      </c>
      <c r="T478" t="s">
        <v>72</v>
      </c>
      <c r="U478" t="s">
        <v>73</v>
      </c>
      <c r="V478">
        <v>100</v>
      </c>
      <c r="W478">
        <v>10</v>
      </c>
      <c r="X478">
        <v>10</v>
      </c>
      <c r="AC478" t="b">
        <f t="shared" ref="AC478:AC479" si="61">IF(PRODUCT(W478:AB478)=V478,TRUE,IF(PRODUCT(W478:AB478)/3=V478/(10/3),TRUE,IF(PRODUCT(W478:AB478)/9=V478/10,TRUE,IF(PRODUCT(W478:AB478)/27=V478/(100/3),TRUE,FALSE))))</f>
        <v>1</v>
      </c>
      <c r="AF478" t="s">
        <v>91</v>
      </c>
      <c r="AG478" t="s">
        <v>167</v>
      </c>
      <c r="AH478" t="s">
        <v>76</v>
      </c>
      <c r="AI478" t="s">
        <v>304</v>
      </c>
      <c r="AL478" t="s">
        <v>168</v>
      </c>
      <c r="AM478" t="s">
        <v>169</v>
      </c>
      <c r="AN478" t="s">
        <v>80</v>
      </c>
      <c r="AO478" t="s">
        <v>97</v>
      </c>
      <c r="AP478" t="s">
        <v>72</v>
      </c>
      <c r="AQ478">
        <v>3680</v>
      </c>
      <c r="AR478" t="s">
        <v>93</v>
      </c>
      <c r="AS478" t="s">
        <v>97</v>
      </c>
      <c r="AT478" t="s">
        <v>84</v>
      </c>
      <c r="AU478" t="s">
        <v>1824</v>
      </c>
      <c r="AW478" t="s">
        <v>121</v>
      </c>
      <c r="AY478" t="s">
        <v>85</v>
      </c>
      <c r="BA478" t="s">
        <v>1178</v>
      </c>
      <c r="BC478">
        <v>0</v>
      </c>
      <c r="BD478">
        <v>0</v>
      </c>
      <c r="BF478">
        <v>12</v>
      </c>
      <c r="BG478">
        <v>2</v>
      </c>
    </row>
    <row r="479" spans="1:59" x14ac:dyDescent="0.25">
      <c r="A479">
        <v>905</v>
      </c>
      <c r="B479" t="s">
        <v>1818</v>
      </c>
      <c r="C479" t="s">
        <v>1819</v>
      </c>
      <c r="E479" t="s">
        <v>403</v>
      </c>
      <c r="F479" t="s">
        <v>404</v>
      </c>
      <c r="G479">
        <v>7.0000000000000007E-2</v>
      </c>
      <c r="H479">
        <f t="shared" si="60"/>
        <v>1.01</v>
      </c>
      <c r="J479" t="s">
        <v>1820</v>
      </c>
      <c r="K479" t="s">
        <v>1821</v>
      </c>
      <c r="L479" t="s">
        <v>1822</v>
      </c>
      <c r="M479" t="s">
        <v>144</v>
      </c>
      <c r="N479">
        <v>7.1</v>
      </c>
      <c r="O479" t="s">
        <v>85</v>
      </c>
      <c r="P479" t="s">
        <v>89</v>
      </c>
      <c r="Q479" t="s">
        <v>1823</v>
      </c>
      <c r="R479" t="s">
        <v>89</v>
      </c>
      <c r="S479" t="s">
        <v>72</v>
      </c>
      <c r="T479" t="s">
        <v>72</v>
      </c>
      <c r="U479" t="s">
        <v>73</v>
      </c>
      <c r="V479">
        <v>100</v>
      </c>
      <c r="W479">
        <v>10</v>
      </c>
      <c r="X479">
        <v>10</v>
      </c>
      <c r="AC479" t="b">
        <f t="shared" si="61"/>
        <v>1</v>
      </c>
      <c r="AF479" t="s">
        <v>91</v>
      </c>
      <c r="AG479" t="s">
        <v>167</v>
      </c>
      <c r="AH479" t="s">
        <v>76</v>
      </c>
      <c r="AI479" t="s">
        <v>304</v>
      </c>
      <c r="AL479" t="s">
        <v>168</v>
      </c>
      <c r="AM479" t="s">
        <v>169</v>
      </c>
      <c r="AN479" t="s">
        <v>135</v>
      </c>
      <c r="AO479" t="s">
        <v>81</v>
      </c>
      <c r="AP479" t="s">
        <v>72</v>
      </c>
      <c r="AQ479">
        <v>3679</v>
      </c>
      <c r="AR479" t="s">
        <v>137</v>
      </c>
      <c r="AS479" t="s">
        <v>81</v>
      </c>
      <c r="AU479" t="s">
        <v>1825</v>
      </c>
      <c r="BA479" t="s">
        <v>1826</v>
      </c>
    </row>
    <row r="480" spans="1:59" x14ac:dyDescent="0.25">
      <c r="A480">
        <v>318</v>
      </c>
      <c r="B480" t="s">
        <v>1827</v>
      </c>
      <c r="C480" t="s">
        <v>1828</v>
      </c>
      <c r="D480" t="s">
        <v>1829</v>
      </c>
    </row>
    <row r="481" spans="1:61" x14ac:dyDescent="0.25">
      <c r="A481">
        <v>224</v>
      </c>
      <c r="B481" t="s">
        <v>1830</v>
      </c>
      <c r="C481" t="s">
        <v>1831</v>
      </c>
      <c r="D481" t="s">
        <v>1832</v>
      </c>
      <c r="E481" t="s">
        <v>403</v>
      </c>
      <c r="F481" t="s">
        <v>404</v>
      </c>
      <c r="G481">
        <v>0.02</v>
      </c>
      <c r="H481">
        <f t="shared" ref="H481:H491" si="62">ROUND(N481/V481/G481,2)</f>
        <v>1</v>
      </c>
      <c r="J481" t="s">
        <v>1833</v>
      </c>
      <c r="K481" t="s">
        <v>1834</v>
      </c>
      <c r="M481" t="s">
        <v>144</v>
      </c>
      <c r="N481">
        <v>2</v>
      </c>
      <c r="O481" t="s">
        <v>85</v>
      </c>
      <c r="P481" t="s">
        <v>89</v>
      </c>
      <c r="Q481" t="s">
        <v>1835</v>
      </c>
      <c r="R481" t="s">
        <v>89</v>
      </c>
      <c r="S481" t="s">
        <v>72</v>
      </c>
      <c r="T481" t="s">
        <v>72</v>
      </c>
      <c r="U481" t="s">
        <v>71</v>
      </c>
      <c r="V481">
        <v>100</v>
      </c>
      <c r="W481">
        <v>10</v>
      </c>
      <c r="X481">
        <v>10</v>
      </c>
      <c r="AC481" t="b">
        <f t="shared" ref="AC481:AC491" si="63">IF(PRODUCT(W481:AB481)=V481,TRUE,IF(PRODUCT(W481:AB481)/3=V481/(10/3),TRUE,IF(PRODUCT(W481:AB481)/9=V481/10,TRUE,IF(PRODUCT(W481:AB481)/27=V481/(100/3),TRUE,FALSE))))</f>
        <v>1</v>
      </c>
      <c r="AF481" t="s">
        <v>754</v>
      </c>
      <c r="AG481" t="s">
        <v>755</v>
      </c>
      <c r="AH481" t="s">
        <v>177</v>
      </c>
      <c r="AI481" t="s">
        <v>304</v>
      </c>
      <c r="AL481" t="s">
        <v>1836</v>
      </c>
      <c r="AM481" t="s">
        <v>205</v>
      </c>
    </row>
    <row r="482" spans="1:61" x14ac:dyDescent="0.25">
      <c r="A482">
        <v>224</v>
      </c>
      <c r="B482" t="s">
        <v>1830</v>
      </c>
      <c r="C482" t="s">
        <v>1831</v>
      </c>
      <c r="D482" t="s">
        <v>1832</v>
      </c>
      <c r="E482" t="s">
        <v>64</v>
      </c>
      <c r="F482" t="s">
        <v>86</v>
      </c>
      <c r="G482">
        <v>0.02</v>
      </c>
      <c r="H482">
        <f t="shared" si="62"/>
        <v>1</v>
      </c>
      <c r="I482" s="1">
        <v>34213</v>
      </c>
      <c r="J482" t="s">
        <v>1837</v>
      </c>
      <c r="K482" t="s">
        <v>1838</v>
      </c>
      <c r="L482" t="s">
        <v>1839</v>
      </c>
      <c r="M482" t="s">
        <v>144</v>
      </c>
      <c r="N482">
        <v>2</v>
      </c>
      <c r="O482" t="s">
        <v>85</v>
      </c>
      <c r="P482" t="s">
        <v>89</v>
      </c>
      <c r="Q482" t="s">
        <v>1840</v>
      </c>
      <c r="R482" t="s">
        <v>71</v>
      </c>
      <c r="S482" t="s">
        <v>72</v>
      </c>
      <c r="T482" t="s">
        <v>72</v>
      </c>
      <c r="U482" t="s">
        <v>71</v>
      </c>
      <c r="V482">
        <v>100</v>
      </c>
      <c r="W482">
        <v>10</v>
      </c>
      <c r="X482">
        <v>10</v>
      </c>
      <c r="AC482" t="b">
        <f t="shared" si="63"/>
        <v>1</v>
      </c>
      <c r="AF482" t="s">
        <v>754</v>
      </c>
      <c r="AG482" t="s">
        <v>755</v>
      </c>
      <c r="AH482" t="s">
        <v>76</v>
      </c>
      <c r="AI482" t="s">
        <v>132</v>
      </c>
      <c r="AK482">
        <v>7</v>
      </c>
      <c r="AL482" t="s">
        <v>1841</v>
      </c>
      <c r="AM482" t="s">
        <v>79</v>
      </c>
      <c r="AN482" t="s">
        <v>80</v>
      </c>
      <c r="AO482" t="s">
        <v>136</v>
      </c>
      <c r="AP482" t="s">
        <v>72</v>
      </c>
      <c r="AQ482">
        <v>201</v>
      </c>
      <c r="AR482" t="s">
        <v>216</v>
      </c>
      <c r="AS482" t="s">
        <v>136</v>
      </c>
      <c r="AT482" t="s">
        <v>138</v>
      </c>
      <c r="AU482" t="s">
        <v>1842</v>
      </c>
      <c r="AW482" t="s">
        <v>85</v>
      </c>
      <c r="BC482">
        <v>0</v>
      </c>
    </row>
    <row r="483" spans="1:61" x14ac:dyDescent="0.25">
      <c r="A483">
        <v>224</v>
      </c>
      <c r="B483" t="s">
        <v>1830</v>
      </c>
      <c r="C483" t="s">
        <v>1831</v>
      </c>
      <c r="D483" t="s">
        <v>1832</v>
      </c>
      <c r="E483" t="s">
        <v>64</v>
      </c>
      <c r="F483" t="s">
        <v>86</v>
      </c>
      <c r="G483">
        <v>0.02</v>
      </c>
      <c r="H483">
        <f t="shared" si="62"/>
        <v>1</v>
      </c>
      <c r="I483" s="1">
        <v>34213</v>
      </c>
      <c r="J483" t="s">
        <v>1837</v>
      </c>
      <c r="K483" t="s">
        <v>1838</v>
      </c>
      <c r="L483" t="s">
        <v>1839</v>
      </c>
      <c r="M483" t="s">
        <v>144</v>
      </c>
      <c r="N483">
        <v>2</v>
      </c>
      <c r="O483" t="s">
        <v>85</v>
      </c>
      <c r="P483" t="s">
        <v>89</v>
      </c>
      <c r="Q483" t="s">
        <v>1840</v>
      </c>
      <c r="R483" t="s">
        <v>71</v>
      </c>
      <c r="S483" t="s">
        <v>72</v>
      </c>
      <c r="T483" t="s">
        <v>72</v>
      </c>
      <c r="U483" t="s">
        <v>71</v>
      </c>
      <c r="V483">
        <v>100</v>
      </c>
      <c r="W483">
        <v>10</v>
      </c>
      <c r="X483">
        <v>10</v>
      </c>
      <c r="AC483" t="b">
        <f t="shared" si="63"/>
        <v>1</v>
      </c>
      <c r="AF483" t="s">
        <v>754</v>
      </c>
      <c r="AG483" t="s">
        <v>755</v>
      </c>
      <c r="AH483" t="s">
        <v>76</v>
      </c>
      <c r="AI483" t="s">
        <v>132</v>
      </c>
      <c r="AK483">
        <v>7</v>
      </c>
      <c r="AL483" t="s">
        <v>1841</v>
      </c>
      <c r="AM483" t="s">
        <v>79</v>
      </c>
      <c r="AN483" t="s">
        <v>80</v>
      </c>
      <c r="AO483" t="s">
        <v>136</v>
      </c>
      <c r="AP483" t="s">
        <v>72</v>
      </c>
      <c r="AQ483">
        <v>203</v>
      </c>
      <c r="AR483" t="s">
        <v>216</v>
      </c>
      <c r="AS483" t="s">
        <v>136</v>
      </c>
      <c r="AT483" t="s">
        <v>138</v>
      </c>
      <c r="AU483" t="s">
        <v>1843</v>
      </c>
      <c r="AW483" t="s">
        <v>85</v>
      </c>
      <c r="BC483">
        <v>0</v>
      </c>
    </row>
    <row r="484" spans="1:61" x14ac:dyDescent="0.25">
      <c r="A484">
        <v>224</v>
      </c>
      <c r="B484" t="s">
        <v>1830</v>
      </c>
      <c r="C484" t="s">
        <v>1831</v>
      </c>
      <c r="D484" t="s">
        <v>1832</v>
      </c>
      <c r="E484" t="s">
        <v>64</v>
      </c>
      <c r="F484" t="s">
        <v>86</v>
      </c>
      <c r="G484">
        <v>0.02</v>
      </c>
      <c r="H484">
        <f t="shared" si="62"/>
        <v>1</v>
      </c>
      <c r="I484" s="1">
        <v>34213</v>
      </c>
      <c r="J484" t="s">
        <v>1837</v>
      </c>
      <c r="K484" t="s">
        <v>1838</v>
      </c>
      <c r="L484" t="s">
        <v>1839</v>
      </c>
      <c r="M484" t="s">
        <v>144</v>
      </c>
      <c r="N484">
        <v>2</v>
      </c>
      <c r="O484" t="s">
        <v>85</v>
      </c>
      <c r="P484" t="s">
        <v>89</v>
      </c>
      <c r="Q484" t="s">
        <v>1840</v>
      </c>
      <c r="R484" t="s">
        <v>71</v>
      </c>
      <c r="S484" t="s">
        <v>72</v>
      </c>
      <c r="T484" t="s">
        <v>72</v>
      </c>
      <c r="U484" t="s">
        <v>71</v>
      </c>
      <c r="V484">
        <v>100</v>
      </c>
      <c r="W484">
        <v>10</v>
      </c>
      <c r="X484">
        <v>10</v>
      </c>
      <c r="AC484" t="b">
        <f t="shared" si="63"/>
        <v>1</v>
      </c>
      <c r="AF484" t="s">
        <v>754</v>
      </c>
      <c r="AG484" t="s">
        <v>755</v>
      </c>
      <c r="AH484" t="s">
        <v>76</v>
      </c>
      <c r="AI484" t="s">
        <v>132</v>
      </c>
      <c r="AK484">
        <v>7</v>
      </c>
      <c r="AL484" t="s">
        <v>1841</v>
      </c>
      <c r="AM484" t="s">
        <v>79</v>
      </c>
      <c r="AN484" t="s">
        <v>135</v>
      </c>
      <c r="AO484" t="s">
        <v>136</v>
      </c>
      <c r="AP484" t="s">
        <v>72</v>
      </c>
      <c r="AQ484">
        <v>202</v>
      </c>
      <c r="AR484" t="s">
        <v>829</v>
      </c>
      <c r="AS484" t="s">
        <v>136</v>
      </c>
      <c r="AT484" t="s">
        <v>84</v>
      </c>
      <c r="AU484" t="s">
        <v>1844</v>
      </c>
      <c r="AW484" t="s">
        <v>85</v>
      </c>
      <c r="BC484">
        <v>0</v>
      </c>
    </row>
    <row r="485" spans="1:61" x14ac:dyDescent="0.25">
      <c r="A485">
        <v>224</v>
      </c>
      <c r="B485" t="s">
        <v>1830</v>
      </c>
      <c r="C485" t="s">
        <v>1831</v>
      </c>
      <c r="D485" t="s">
        <v>1832</v>
      </c>
      <c r="E485" t="s">
        <v>64</v>
      </c>
      <c r="F485" t="s">
        <v>86</v>
      </c>
      <c r="G485">
        <v>0.02</v>
      </c>
      <c r="H485">
        <f t="shared" si="62"/>
        <v>1</v>
      </c>
      <c r="I485" s="1">
        <v>34213</v>
      </c>
      <c r="J485" t="s">
        <v>1837</v>
      </c>
      <c r="K485" t="s">
        <v>1838</v>
      </c>
      <c r="L485" t="s">
        <v>1839</v>
      </c>
      <c r="M485" t="s">
        <v>144</v>
      </c>
      <c r="N485">
        <v>2</v>
      </c>
      <c r="O485" t="s">
        <v>85</v>
      </c>
      <c r="P485" t="s">
        <v>89</v>
      </c>
      <c r="Q485" t="s">
        <v>1840</v>
      </c>
      <c r="R485" t="s">
        <v>71</v>
      </c>
      <c r="S485" t="s">
        <v>72</v>
      </c>
      <c r="T485" t="s">
        <v>72</v>
      </c>
      <c r="U485" t="s">
        <v>71</v>
      </c>
      <c r="V485">
        <v>100</v>
      </c>
      <c r="W485">
        <v>10</v>
      </c>
      <c r="X485">
        <v>10</v>
      </c>
      <c r="AC485" t="b">
        <f t="shared" si="63"/>
        <v>1</v>
      </c>
      <c r="AF485" t="s">
        <v>754</v>
      </c>
      <c r="AG485" t="s">
        <v>755</v>
      </c>
      <c r="AH485" t="s">
        <v>76</v>
      </c>
      <c r="AI485" t="s">
        <v>132</v>
      </c>
      <c r="AK485">
        <v>7</v>
      </c>
      <c r="AL485" t="s">
        <v>1841</v>
      </c>
      <c r="AM485" t="s">
        <v>79</v>
      </c>
      <c r="AN485" t="s">
        <v>118</v>
      </c>
      <c r="AO485" t="s">
        <v>97</v>
      </c>
      <c r="AP485" t="s">
        <v>72</v>
      </c>
      <c r="AQ485">
        <v>206</v>
      </c>
      <c r="AR485" t="s">
        <v>93</v>
      </c>
      <c r="AS485" t="s">
        <v>97</v>
      </c>
      <c r="AT485" t="s">
        <v>84</v>
      </c>
      <c r="AU485" t="s">
        <v>1845</v>
      </c>
      <c r="AW485" t="s">
        <v>85</v>
      </c>
      <c r="BC485">
        <v>0</v>
      </c>
    </row>
    <row r="486" spans="1:61" x14ac:dyDescent="0.25">
      <c r="A486">
        <v>224</v>
      </c>
      <c r="B486" t="s">
        <v>1830</v>
      </c>
      <c r="C486" t="s">
        <v>1831</v>
      </c>
      <c r="D486" t="s">
        <v>1832</v>
      </c>
      <c r="E486" t="s">
        <v>64</v>
      </c>
      <c r="F486" t="s">
        <v>86</v>
      </c>
      <c r="G486">
        <v>0.02</v>
      </c>
      <c r="H486">
        <f t="shared" si="62"/>
        <v>1</v>
      </c>
      <c r="I486" s="1">
        <v>34213</v>
      </c>
      <c r="J486" t="s">
        <v>1837</v>
      </c>
      <c r="K486" t="s">
        <v>1838</v>
      </c>
      <c r="L486" t="s">
        <v>1839</v>
      </c>
      <c r="M486" t="s">
        <v>144</v>
      </c>
      <c r="N486">
        <v>2</v>
      </c>
      <c r="O486" t="s">
        <v>85</v>
      </c>
      <c r="P486" t="s">
        <v>89</v>
      </c>
      <c r="Q486" t="s">
        <v>1840</v>
      </c>
      <c r="R486" t="s">
        <v>71</v>
      </c>
      <c r="S486" t="s">
        <v>72</v>
      </c>
      <c r="T486" t="s">
        <v>72</v>
      </c>
      <c r="U486" t="s">
        <v>71</v>
      </c>
      <c r="V486">
        <v>100</v>
      </c>
      <c r="W486">
        <v>10</v>
      </c>
      <c r="X486">
        <v>10</v>
      </c>
      <c r="AC486" t="b">
        <f t="shared" si="63"/>
        <v>1</v>
      </c>
      <c r="AF486" t="s">
        <v>754</v>
      </c>
      <c r="AG486" t="s">
        <v>755</v>
      </c>
      <c r="AH486" t="s">
        <v>76</v>
      </c>
      <c r="AI486" t="s">
        <v>132</v>
      </c>
      <c r="AK486">
        <v>7</v>
      </c>
      <c r="AL486" t="s">
        <v>1841</v>
      </c>
      <c r="AM486" t="s">
        <v>79</v>
      </c>
      <c r="AN486" t="s">
        <v>96</v>
      </c>
      <c r="AO486" t="s">
        <v>97</v>
      </c>
      <c r="AP486" t="s">
        <v>72</v>
      </c>
      <c r="AQ486">
        <v>205</v>
      </c>
      <c r="AR486" t="s">
        <v>93</v>
      </c>
      <c r="AS486" t="s">
        <v>97</v>
      </c>
      <c r="AT486" t="s">
        <v>84</v>
      </c>
      <c r="AU486" t="s">
        <v>1543</v>
      </c>
      <c r="AW486" t="s">
        <v>85</v>
      </c>
      <c r="BC486">
        <v>0</v>
      </c>
    </row>
    <row r="487" spans="1:61" x14ac:dyDescent="0.25">
      <c r="A487">
        <v>224</v>
      </c>
      <c r="B487" t="s">
        <v>1830</v>
      </c>
      <c r="C487" t="s">
        <v>1831</v>
      </c>
      <c r="D487" t="s">
        <v>1832</v>
      </c>
      <c r="E487" t="s">
        <v>64</v>
      </c>
      <c r="F487" t="s">
        <v>86</v>
      </c>
      <c r="G487">
        <v>0.02</v>
      </c>
      <c r="H487">
        <f t="shared" si="62"/>
        <v>1</v>
      </c>
      <c r="I487" s="1">
        <v>34213</v>
      </c>
      <c r="J487" t="s">
        <v>1837</v>
      </c>
      <c r="K487" t="s">
        <v>1838</v>
      </c>
      <c r="L487" t="s">
        <v>1839</v>
      </c>
      <c r="M487" t="s">
        <v>144</v>
      </c>
      <c r="N487">
        <v>2</v>
      </c>
      <c r="O487" t="s">
        <v>85</v>
      </c>
      <c r="P487" t="s">
        <v>89</v>
      </c>
      <c r="Q487" t="s">
        <v>1840</v>
      </c>
      <c r="R487" t="s">
        <v>71</v>
      </c>
      <c r="S487" t="s">
        <v>72</v>
      </c>
      <c r="T487" t="s">
        <v>72</v>
      </c>
      <c r="U487" t="s">
        <v>71</v>
      </c>
      <c r="V487">
        <v>100</v>
      </c>
      <c r="W487">
        <v>10</v>
      </c>
      <c r="X487">
        <v>10</v>
      </c>
      <c r="AC487" t="b">
        <f t="shared" si="63"/>
        <v>1</v>
      </c>
      <c r="AF487" t="s">
        <v>754</v>
      </c>
      <c r="AG487" t="s">
        <v>755</v>
      </c>
      <c r="AH487" t="s">
        <v>76</v>
      </c>
      <c r="AI487" t="s">
        <v>132</v>
      </c>
      <c r="AK487">
        <v>7</v>
      </c>
      <c r="AL487" t="s">
        <v>1841</v>
      </c>
      <c r="AM487" t="s">
        <v>79</v>
      </c>
      <c r="AN487" t="s">
        <v>80</v>
      </c>
      <c r="AO487" t="s">
        <v>136</v>
      </c>
      <c r="AP487" t="s">
        <v>72</v>
      </c>
      <c r="AQ487">
        <v>201</v>
      </c>
      <c r="AR487" t="s">
        <v>216</v>
      </c>
      <c r="AS487" t="s">
        <v>136</v>
      </c>
      <c r="AT487" t="s">
        <v>84</v>
      </c>
      <c r="AW487" t="s">
        <v>85</v>
      </c>
    </row>
    <row r="488" spans="1:61" x14ac:dyDescent="0.25">
      <c r="A488">
        <v>224</v>
      </c>
      <c r="B488" t="s">
        <v>1830</v>
      </c>
      <c r="C488" t="s">
        <v>1831</v>
      </c>
      <c r="D488" t="s">
        <v>1832</v>
      </c>
      <c r="E488" t="s">
        <v>64</v>
      </c>
      <c r="F488" t="s">
        <v>86</v>
      </c>
      <c r="G488">
        <v>0.02</v>
      </c>
      <c r="H488">
        <f t="shared" si="62"/>
        <v>1</v>
      </c>
      <c r="I488" s="1">
        <v>34213</v>
      </c>
      <c r="J488" t="s">
        <v>1837</v>
      </c>
      <c r="K488" t="s">
        <v>1838</v>
      </c>
      <c r="L488" t="s">
        <v>1839</v>
      </c>
      <c r="M488" t="s">
        <v>144</v>
      </c>
      <c r="N488">
        <v>2</v>
      </c>
      <c r="O488" t="s">
        <v>85</v>
      </c>
      <c r="P488" t="s">
        <v>89</v>
      </c>
      <c r="Q488" t="s">
        <v>1840</v>
      </c>
      <c r="R488" t="s">
        <v>71</v>
      </c>
      <c r="S488" t="s">
        <v>72</v>
      </c>
      <c r="T488" t="s">
        <v>72</v>
      </c>
      <c r="U488" t="s">
        <v>71</v>
      </c>
      <c r="V488">
        <v>100</v>
      </c>
      <c r="W488">
        <v>10</v>
      </c>
      <c r="X488">
        <v>10</v>
      </c>
      <c r="AC488" t="b">
        <f t="shared" si="63"/>
        <v>1</v>
      </c>
      <c r="AF488" t="s">
        <v>754</v>
      </c>
      <c r="AG488" t="s">
        <v>755</v>
      </c>
      <c r="AH488" t="s">
        <v>76</v>
      </c>
      <c r="AI488" t="s">
        <v>132</v>
      </c>
      <c r="AK488">
        <v>7</v>
      </c>
      <c r="AL488" t="s">
        <v>1841</v>
      </c>
      <c r="AM488" t="s">
        <v>79</v>
      </c>
      <c r="AN488" t="s">
        <v>80</v>
      </c>
      <c r="AO488" t="s">
        <v>136</v>
      </c>
      <c r="AP488" t="s">
        <v>72</v>
      </c>
      <c r="AQ488">
        <v>1070</v>
      </c>
      <c r="AR488" t="s">
        <v>216</v>
      </c>
      <c r="AS488" t="s">
        <v>136</v>
      </c>
      <c r="AT488" t="s">
        <v>138</v>
      </c>
      <c r="AU488" t="s">
        <v>1846</v>
      </c>
    </row>
    <row r="489" spans="1:61" x14ac:dyDescent="0.25">
      <c r="A489">
        <v>224</v>
      </c>
      <c r="B489" t="s">
        <v>1830</v>
      </c>
      <c r="C489" t="s">
        <v>1831</v>
      </c>
      <c r="D489" t="s">
        <v>1832</v>
      </c>
      <c r="E489" t="s">
        <v>64</v>
      </c>
      <c r="F489" t="s">
        <v>86</v>
      </c>
      <c r="G489">
        <v>0.02</v>
      </c>
      <c r="H489">
        <f t="shared" si="62"/>
        <v>1</v>
      </c>
      <c r="I489" s="1">
        <v>34213</v>
      </c>
      <c r="J489" t="s">
        <v>1837</v>
      </c>
      <c r="K489" t="s">
        <v>1838</v>
      </c>
      <c r="L489" t="s">
        <v>1839</v>
      </c>
      <c r="M489" t="s">
        <v>144</v>
      </c>
      <c r="N489">
        <v>2</v>
      </c>
      <c r="O489" t="s">
        <v>85</v>
      </c>
      <c r="P489" t="s">
        <v>89</v>
      </c>
      <c r="Q489" t="s">
        <v>1840</v>
      </c>
      <c r="R489" t="s">
        <v>71</v>
      </c>
      <c r="S489" t="s">
        <v>72</v>
      </c>
      <c r="T489" t="s">
        <v>72</v>
      </c>
      <c r="U489" t="s">
        <v>71</v>
      </c>
      <c r="V489">
        <v>100</v>
      </c>
      <c r="W489">
        <v>10</v>
      </c>
      <c r="X489">
        <v>10</v>
      </c>
      <c r="AC489" t="b">
        <f t="shared" si="63"/>
        <v>1</v>
      </c>
      <c r="AF489" t="s">
        <v>754</v>
      </c>
      <c r="AG489" t="s">
        <v>755</v>
      </c>
      <c r="AH489" t="s">
        <v>76</v>
      </c>
      <c r="AI489" t="s">
        <v>132</v>
      </c>
      <c r="AK489">
        <v>7</v>
      </c>
      <c r="AL489" t="s">
        <v>1841</v>
      </c>
      <c r="AM489" t="s">
        <v>79</v>
      </c>
      <c r="AN489" t="s">
        <v>80</v>
      </c>
      <c r="AO489" t="s">
        <v>136</v>
      </c>
      <c r="AP489" t="s">
        <v>72</v>
      </c>
      <c r="AQ489">
        <v>1071</v>
      </c>
      <c r="AR489" t="s">
        <v>216</v>
      </c>
      <c r="AS489" t="s">
        <v>136</v>
      </c>
      <c r="AT489" t="s">
        <v>138</v>
      </c>
      <c r="AU489" t="s">
        <v>1847</v>
      </c>
    </row>
    <row r="490" spans="1:61" x14ac:dyDescent="0.25">
      <c r="A490">
        <v>330</v>
      </c>
      <c r="B490" t="s">
        <v>1848</v>
      </c>
      <c r="C490" t="s">
        <v>1849</v>
      </c>
      <c r="D490" t="s">
        <v>1850</v>
      </c>
      <c r="E490" t="s">
        <v>64</v>
      </c>
      <c r="F490" t="s">
        <v>86</v>
      </c>
      <c r="G490">
        <v>0.9</v>
      </c>
      <c r="H490">
        <f t="shared" si="62"/>
        <v>1</v>
      </c>
      <c r="I490" s="1">
        <v>37833</v>
      </c>
      <c r="J490" t="s">
        <v>1851</v>
      </c>
      <c r="K490" t="s">
        <v>1852</v>
      </c>
      <c r="L490" t="s">
        <v>1853</v>
      </c>
      <c r="M490" t="s">
        <v>144</v>
      </c>
      <c r="N490">
        <v>900</v>
      </c>
      <c r="O490" t="s">
        <v>85</v>
      </c>
      <c r="P490" t="s">
        <v>89</v>
      </c>
      <c r="Q490" t="s">
        <v>1854</v>
      </c>
      <c r="R490" t="s">
        <v>71</v>
      </c>
      <c r="S490" t="s">
        <v>72</v>
      </c>
      <c r="T490" t="s">
        <v>72</v>
      </c>
      <c r="U490" t="s">
        <v>73</v>
      </c>
      <c r="V490">
        <v>1000</v>
      </c>
      <c r="W490">
        <v>3</v>
      </c>
      <c r="X490">
        <v>10</v>
      </c>
      <c r="Y490">
        <v>3</v>
      </c>
      <c r="AA490">
        <v>10</v>
      </c>
      <c r="AC490" t="b">
        <f t="shared" si="63"/>
        <v>1</v>
      </c>
      <c r="AF490" t="s">
        <v>91</v>
      </c>
      <c r="AG490" t="s">
        <v>92</v>
      </c>
      <c r="AH490" t="s">
        <v>76</v>
      </c>
      <c r="AI490" t="s">
        <v>215</v>
      </c>
      <c r="AL490" t="s">
        <v>266</v>
      </c>
      <c r="AM490" t="s">
        <v>79</v>
      </c>
      <c r="AN490" t="s">
        <v>96</v>
      </c>
      <c r="AO490" t="s">
        <v>97</v>
      </c>
      <c r="AP490" t="s">
        <v>72</v>
      </c>
      <c r="AQ490">
        <v>224</v>
      </c>
      <c r="AR490" t="s">
        <v>93</v>
      </c>
      <c r="AS490" t="s">
        <v>97</v>
      </c>
      <c r="AT490" t="s">
        <v>84</v>
      </c>
      <c r="AU490" t="s">
        <v>1855</v>
      </c>
      <c r="AW490" t="s">
        <v>121</v>
      </c>
      <c r="AY490" t="s">
        <v>99</v>
      </c>
      <c r="BC490">
        <v>0</v>
      </c>
      <c r="BD490">
        <v>0</v>
      </c>
      <c r="BF490">
        <v>10</v>
      </c>
      <c r="BG490">
        <v>1</v>
      </c>
    </row>
    <row r="491" spans="1:61" x14ac:dyDescent="0.25">
      <c r="A491">
        <v>330</v>
      </c>
      <c r="B491" t="s">
        <v>1848</v>
      </c>
      <c r="C491" t="s">
        <v>1849</v>
      </c>
      <c r="D491" t="s">
        <v>1850</v>
      </c>
      <c r="E491" t="s">
        <v>64</v>
      </c>
      <c r="F491" t="s">
        <v>86</v>
      </c>
      <c r="G491">
        <v>0.9</v>
      </c>
      <c r="H491">
        <f t="shared" si="62"/>
        <v>1</v>
      </c>
      <c r="I491" s="1">
        <v>37833</v>
      </c>
      <c r="J491" t="s">
        <v>1851</v>
      </c>
      <c r="K491" t="s">
        <v>1852</v>
      </c>
      <c r="L491" t="s">
        <v>1853</v>
      </c>
      <c r="M491" t="s">
        <v>144</v>
      </c>
      <c r="N491">
        <v>900</v>
      </c>
      <c r="O491" t="s">
        <v>85</v>
      </c>
      <c r="P491" t="s">
        <v>89</v>
      </c>
      <c r="Q491" t="s">
        <v>1854</v>
      </c>
      <c r="R491" t="s">
        <v>71</v>
      </c>
      <c r="S491" t="s">
        <v>72</v>
      </c>
      <c r="T491" t="s">
        <v>72</v>
      </c>
      <c r="U491" t="s">
        <v>73</v>
      </c>
      <c r="V491">
        <v>1000</v>
      </c>
      <c r="W491">
        <v>3</v>
      </c>
      <c r="X491">
        <v>10</v>
      </c>
      <c r="Y491">
        <v>3</v>
      </c>
      <c r="AA491">
        <v>10</v>
      </c>
      <c r="AC491" t="b">
        <f t="shared" si="63"/>
        <v>1</v>
      </c>
      <c r="AF491" t="s">
        <v>91</v>
      </c>
      <c r="AG491" t="s">
        <v>92</v>
      </c>
      <c r="AH491" t="s">
        <v>76</v>
      </c>
      <c r="AI491" t="s">
        <v>215</v>
      </c>
      <c r="AL491" t="s">
        <v>266</v>
      </c>
      <c r="AM491" t="s">
        <v>79</v>
      </c>
      <c r="AN491" t="s">
        <v>96</v>
      </c>
      <c r="AO491" t="s">
        <v>97</v>
      </c>
      <c r="AP491" t="s">
        <v>72</v>
      </c>
      <c r="AQ491">
        <v>223</v>
      </c>
      <c r="AR491" t="s">
        <v>93</v>
      </c>
      <c r="AS491" t="s">
        <v>97</v>
      </c>
      <c r="AT491" t="s">
        <v>84</v>
      </c>
      <c r="AU491" t="s">
        <v>1856</v>
      </c>
      <c r="AW491" t="s">
        <v>121</v>
      </c>
      <c r="AY491" t="s">
        <v>99</v>
      </c>
      <c r="BC491">
        <v>0</v>
      </c>
      <c r="BD491">
        <v>0</v>
      </c>
      <c r="BF491">
        <v>10</v>
      </c>
      <c r="BG491">
        <v>5</v>
      </c>
    </row>
    <row r="492" spans="1:61" x14ac:dyDescent="0.25">
      <c r="A492">
        <v>330</v>
      </c>
      <c r="B492" t="s">
        <v>1848</v>
      </c>
      <c r="C492" t="s">
        <v>1849</v>
      </c>
      <c r="D492" t="s">
        <v>1850</v>
      </c>
      <c r="E492" t="s">
        <v>279</v>
      </c>
      <c r="G492">
        <v>13</v>
      </c>
      <c r="J492" t="s">
        <v>1857</v>
      </c>
      <c r="K492" t="s">
        <v>282</v>
      </c>
      <c r="L492" t="s">
        <v>1858</v>
      </c>
      <c r="M492" t="s">
        <v>88</v>
      </c>
      <c r="N492">
        <v>1250</v>
      </c>
      <c r="O492" t="s">
        <v>121</v>
      </c>
      <c r="P492" t="s">
        <v>89</v>
      </c>
      <c r="Q492" t="s">
        <v>1859</v>
      </c>
      <c r="S492" t="s">
        <v>72</v>
      </c>
      <c r="T492" t="s">
        <v>89</v>
      </c>
      <c r="U492" t="s">
        <v>71</v>
      </c>
      <c r="V492">
        <v>100</v>
      </c>
      <c r="X492">
        <v>10</v>
      </c>
      <c r="Z492">
        <v>10</v>
      </c>
      <c r="AF492" t="s">
        <v>176</v>
      </c>
      <c r="AH492" t="s">
        <v>76</v>
      </c>
      <c r="AI492" t="s">
        <v>116</v>
      </c>
      <c r="AL492" t="s">
        <v>1461</v>
      </c>
      <c r="AM492" t="s">
        <v>79</v>
      </c>
      <c r="AN492" t="s">
        <v>179</v>
      </c>
      <c r="AO492" t="s">
        <v>97</v>
      </c>
      <c r="AP492" t="s">
        <v>82</v>
      </c>
      <c r="AQ492">
        <v>4118</v>
      </c>
      <c r="AR492" t="s">
        <v>1166</v>
      </c>
      <c r="AS492" t="s">
        <v>97</v>
      </c>
      <c r="AT492" t="s">
        <v>138</v>
      </c>
      <c r="AU492" t="s">
        <v>1859</v>
      </c>
      <c r="BA492" t="s">
        <v>1860</v>
      </c>
    </row>
    <row r="493" spans="1:61" x14ac:dyDescent="0.25">
      <c r="A493">
        <v>798</v>
      </c>
      <c r="B493" t="s">
        <v>1861</v>
      </c>
      <c r="C493" t="s">
        <v>1862</v>
      </c>
      <c r="E493" t="s">
        <v>261</v>
      </c>
      <c r="F493" t="s">
        <v>86</v>
      </c>
      <c r="G493">
        <v>3.0000000000000001E-3</v>
      </c>
      <c r="H493">
        <f>ROUND(N493/V493/G493,2)</f>
        <v>0.97</v>
      </c>
      <c r="J493" t="s">
        <v>1863</v>
      </c>
      <c r="K493" t="s">
        <v>1864</v>
      </c>
      <c r="L493" t="s">
        <v>1865</v>
      </c>
      <c r="M493" t="s">
        <v>144</v>
      </c>
      <c r="N493">
        <v>8.75</v>
      </c>
      <c r="O493" t="s">
        <v>85</v>
      </c>
      <c r="P493" t="s">
        <v>89</v>
      </c>
      <c r="Q493" t="s">
        <v>1866</v>
      </c>
      <c r="R493" t="s">
        <v>89</v>
      </c>
      <c r="S493" t="s">
        <v>72</v>
      </c>
      <c r="T493" t="s">
        <v>72</v>
      </c>
      <c r="U493" t="s">
        <v>73</v>
      </c>
      <c r="V493">
        <v>3000</v>
      </c>
      <c r="W493">
        <v>10</v>
      </c>
      <c r="X493">
        <v>10</v>
      </c>
      <c r="Y493">
        <v>10</v>
      </c>
      <c r="AA493">
        <v>3</v>
      </c>
      <c r="AC493" t="b">
        <f>IF(PRODUCT(W493:AB493)=V493,TRUE,IF(PRODUCT(W493:AB493)/3=V493/(10/3),TRUE,IF(PRODUCT(W493:AB493)/9=V493/10,TRUE,IF(PRODUCT(W493:AB493)/27=V493/(100/3),TRUE,FALSE))))</f>
        <v>1</v>
      </c>
      <c r="AF493" t="s">
        <v>91</v>
      </c>
      <c r="AG493" t="s">
        <v>240</v>
      </c>
      <c r="AH493" t="s">
        <v>76</v>
      </c>
      <c r="AI493" t="s">
        <v>77</v>
      </c>
      <c r="AK493">
        <v>7</v>
      </c>
      <c r="AL493" t="s">
        <v>133</v>
      </c>
      <c r="AM493" t="s">
        <v>134</v>
      </c>
      <c r="AN493" t="s">
        <v>135</v>
      </c>
      <c r="AO493" t="s">
        <v>136</v>
      </c>
      <c r="AP493" t="s">
        <v>72</v>
      </c>
      <c r="AQ493">
        <v>3274</v>
      </c>
      <c r="AR493" t="s">
        <v>873</v>
      </c>
      <c r="AS493" t="s">
        <v>97</v>
      </c>
      <c r="AT493" t="s">
        <v>84</v>
      </c>
      <c r="AU493" t="s">
        <v>1866</v>
      </c>
      <c r="AW493" t="s">
        <v>85</v>
      </c>
      <c r="BA493" t="s">
        <v>1867</v>
      </c>
      <c r="BC493">
        <v>0</v>
      </c>
      <c r="BF493">
        <v>20</v>
      </c>
      <c r="BG493">
        <v>0</v>
      </c>
    </row>
    <row r="494" spans="1:61" x14ac:dyDescent="0.25">
      <c r="A494">
        <v>386</v>
      </c>
      <c r="B494" t="s">
        <v>1868</v>
      </c>
      <c r="C494" t="s">
        <v>1869</v>
      </c>
      <c r="D494" t="s">
        <v>1870</v>
      </c>
      <c r="E494" t="s">
        <v>64</v>
      </c>
      <c r="F494" t="s">
        <v>106</v>
      </c>
      <c r="G494">
        <v>0.06</v>
      </c>
      <c r="I494" s="1">
        <v>36222</v>
      </c>
      <c r="J494" t="s">
        <v>1871</v>
      </c>
      <c r="K494" t="s">
        <v>1872</v>
      </c>
      <c r="L494" t="s">
        <v>1873</v>
      </c>
      <c r="M494" t="s">
        <v>144</v>
      </c>
      <c r="N494">
        <v>60</v>
      </c>
      <c r="O494" t="s">
        <v>111</v>
      </c>
      <c r="P494" t="s">
        <v>89</v>
      </c>
      <c r="Q494" t="s">
        <v>1874</v>
      </c>
      <c r="R494" t="s">
        <v>73</v>
      </c>
      <c r="S494" t="s">
        <v>72</v>
      </c>
      <c r="T494" t="s">
        <v>465</v>
      </c>
      <c r="U494" t="s">
        <v>73</v>
      </c>
      <c r="V494">
        <v>100</v>
      </c>
      <c r="W494">
        <v>3</v>
      </c>
      <c r="X494">
        <v>10</v>
      </c>
      <c r="AA494">
        <v>3</v>
      </c>
      <c r="AF494" t="s">
        <v>74</v>
      </c>
      <c r="AG494" t="s">
        <v>75</v>
      </c>
      <c r="AH494" t="s">
        <v>76</v>
      </c>
      <c r="AI494" t="s">
        <v>116</v>
      </c>
      <c r="AJ494">
        <v>6</v>
      </c>
      <c r="AK494">
        <v>5</v>
      </c>
      <c r="AL494" t="s">
        <v>266</v>
      </c>
      <c r="AM494" t="s">
        <v>79</v>
      </c>
      <c r="AN494" t="s">
        <v>135</v>
      </c>
      <c r="AO494" t="s">
        <v>136</v>
      </c>
      <c r="AP494" t="s">
        <v>154</v>
      </c>
      <c r="AQ494">
        <v>982</v>
      </c>
      <c r="AR494" t="s">
        <v>873</v>
      </c>
      <c r="AS494" t="s">
        <v>81</v>
      </c>
      <c r="AT494" t="s">
        <v>84</v>
      </c>
      <c r="AU494" t="s">
        <v>1874</v>
      </c>
      <c r="AW494" t="s">
        <v>121</v>
      </c>
      <c r="AY494" t="s">
        <v>111</v>
      </c>
      <c r="BA494" t="s">
        <v>1875</v>
      </c>
      <c r="BC494">
        <v>0</v>
      </c>
      <c r="BD494">
        <v>0</v>
      </c>
      <c r="BF494">
        <v>10</v>
      </c>
      <c r="BG494">
        <v>0</v>
      </c>
    </row>
    <row r="495" spans="1:61" x14ac:dyDescent="0.25">
      <c r="A495">
        <v>386</v>
      </c>
      <c r="B495" t="s">
        <v>1868</v>
      </c>
      <c r="C495" t="s">
        <v>1869</v>
      </c>
      <c r="D495" t="s">
        <v>1870</v>
      </c>
      <c r="E495" t="s">
        <v>64</v>
      </c>
      <c r="F495" t="s">
        <v>106</v>
      </c>
      <c r="G495">
        <v>0.06</v>
      </c>
      <c r="I495" s="1">
        <v>36222</v>
      </c>
      <c r="J495" t="s">
        <v>1871</v>
      </c>
      <c r="K495" t="s">
        <v>1872</v>
      </c>
      <c r="L495" t="s">
        <v>1873</v>
      </c>
      <c r="M495" t="s">
        <v>144</v>
      </c>
      <c r="N495">
        <v>60</v>
      </c>
      <c r="O495" t="s">
        <v>111</v>
      </c>
      <c r="P495" t="s">
        <v>89</v>
      </c>
      <c r="Q495" t="s">
        <v>1874</v>
      </c>
      <c r="R495" t="s">
        <v>73</v>
      </c>
      <c r="S495" t="s">
        <v>72</v>
      </c>
      <c r="T495" t="s">
        <v>465</v>
      </c>
      <c r="U495" t="s">
        <v>73</v>
      </c>
      <c r="V495">
        <v>100</v>
      </c>
      <c r="W495">
        <v>3</v>
      </c>
      <c r="X495">
        <v>10</v>
      </c>
      <c r="AA495">
        <v>3</v>
      </c>
      <c r="AF495" t="s">
        <v>74</v>
      </c>
      <c r="AG495" t="s">
        <v>75</v>
      </c>
      <c r="AH495" t="s">
        <v>76</v>
      </c>
      <c r="AI495" t="s">
        <v>116</v>
      </c>
      <c r="AJ495">
        <v>6</v>
      </c>
      <c r="AK495">
        <v>5</v>
      </c>
      <c r="AL495" t="s">
        <v>266</v>
      </c>
      <c r="AM495" t="s">
        <v>79</v>
      </c>
      <c r="AN495" t="s">
        <v>135</v>
      </c>
      <c r="AO495" t="s">
        <v>136</v>
      </c>
      <c r="AP495" t="s">
        <v>154</v>
      </c>
      <c r="AQ495">
        <v>976</v>
      </c>
      <c r="AR495" t="s">
        <v>873</v>
      </c>
      <c r="AS495" t="s">
        <v>97</v>
      </c>
      <c r="AT495" t="s">
        <v>84</v>
      </c>
      <c r="AU495" t="s">
        <v>1874</v>
      </c>
      <c r="AW495" t="s">
        <v>121</v>
      </c>
      <c r="AY495" t="s">
        <v>111</v>
      </c>
      <c r="BA495" t="s">
        <v>1875</v>
      </c>
      <c r="BC495">
        <v>0</v>
      </c>
      <c r="BD495">
        <v>0</v>
      </c>
      <c r="BF495">
        <v>10</v>
      </c>
      <c r="BG495">
        <v>0</v>
      </c>
    </row>
    <row r="496" spans="1:61" s="3" customFormat="1" x14ac:dyDescent="0.25">
      <c r="A496">
        <v>524</v>
      </c>
      <c r="B496" s="3" t="s">
        <v>1876</v>
      </c>
      <c r="C496" s="3" t="s">
        <v>1877</v>
      </c>
      <c r="D496" s="3" t="s">
        <v>1878</v>
      </c>
      <c r="E496" s="3" t="s">
        <v>64</v>
      </c>
      <c r="F496" s="3" t="s">
        <v>86</v>
      </c>
      <c r="G496" s="3">
        <v>0.1</v>
      </c>
      <c r="I496" s="4">
        <v>32509</v>
      </c>
      <c r="J496" s="3" t="s">
        <v>1879</v>
      </c>
      <c r="K496" s="3" t="s">
        <v>1375</v>
      </c>
      <c r="L496" s="3" t="s">
        <v>1880</v>
      </c>
      <c r="M496" s="3" t="s">
        <v>144</v>
      </c>
      <c r="N496" s="3">
        <v>423</v>
      </c>
      <c r="O496" s="3" t="s">
        <v>85</v>
      </c>
      <c r="P496" s="3" t="s">
        <v>89</v>
      </c>
      <c r="Q496" s="3" t="s">
        <v>1881</v>
      </c>
      <c r="R496" s="3" t="s">
        <v>71</v>
      </c>
      <c r="S496" s="3" t="s">
        <v>72</v>
      </c>
      <c r="T496" s="3" t="s">
        <v>72</v>
      </c>
      <c r="U496" s="3" t="s">
        <v>71</v>
      </c>
      <c r="V496" s="3">
        <v>3000</v>
      </c>
      <c r="X496" s="3">
        <v>10</v>
      </c>
      <c r="Y496" s="3">
        <v>10</v>
      </c>
      <c r="AA496" s="3">
        <v>3</v>
      </c>
      <c r="AC496" t="b">
        <f>IF(PRODUCT(W496:AB496)=V496,TRUE,IF(PRODUCT(W496:AB496)/3=V496/(10/3),TRUE,IF(PRODUCT(W496:AB496)/9=V496/10,TRUE,IF(PRODUCT(W496:AB496)/27=V496/(100/3),TRUE,FALSE))))</f>
        <v>0</v>
      </c>
      <c r="AF496" s="3" t="s">
        <v>91</v>
      </c>
      <c r="AG496" s="3" t="s">
        <v>258</v>
      </c>
      <c r="AH496" s="3" t="s">
        <v>76</v>
      </c>
      <c r="AI496" s="3" t="s">
        <v>304</v>
      </c>
      <c r="AL496" s="3" t="s">
        <v>1882</v>
      </c>
      <c r="AM496" s="3" t="s">
        <v>79</v>
      </c>
      <c r="AN496" s="3" t="s">
        <v>149</v>
      </c>
      <c r="AO496" s="3" t="s">
        <v>136</v>
      </c>
      <c r="AP496" s="3" t="s">
        <v>72</v>
      </c>
      <c r="AQ496" s="3">
        <v>1258</v>
      </c>
      <c r="AR496" s="3" t="s">
        <v>149</v>
      </c>
      <c r="AS496" s="3" t="s">
        <v>136</v>
      </c>
      <c r="AV496"/>
      <c r="AW496"/>
      <c r="AX496"/>
      <c r="AY496"/>
      <c r="AZ496"/>
      <c r="BA496"/>
      <c r="BB496"/>
      <c r="BC496"/>
      <c r="BD496"/>
      <c r="BE496"/>
      <c r="BF496"/>
      <c r="BG496"/>
      <c r="BH496"/>
      <c r="BI496"/>
    </row>
    <row r="497" spans="1:59" x14ac:dyDescent="0.25">
      <c r="A497">
        <v>394</v>
      </c>
      <c r="B497" t="s">
        <v>1883</v>
      </c>
      <c r="C497" t="s">
        <v>1884</v>
      </c>
      <c r="D497" t="s">
        <v>1885</v>
      </c>
    </row>
    <row r="498" spans="1:59" x14ac:dyDescent="0.25">
      <c r="A498">
        <v>906</v>
      </c>
      <c r="B498" t="s">
        <v>1886</v>
      </c>
      <c r="C498" t="s">
        <v>1887</v>
      </c>
      <c r="E498" t="s">
        <v>403</v>
      </c>
      <c r="F498" t="s">
        <v>404</v>
      </c>
      <c r="G498">
        <v>8.2000000000000003E-2</v>
      </c>
      <c r="H498">
        <f>ROUND(N498/V498/G498,2)</f>
        <v>1</v>
      </c>
      <c r="J498" t="s">
        <v>1888</v>
      </c>
      <c r="K498" t="s">
        <v>1889</v>
      </c>
      <c r="L498" t="s">
        <v>1890</v>
      </c>
      <c r="M498" t="s">
        <v>144</v>
      </c>
      <c r="N498">
        <v>8.1999999999999993</v>
      </c>
      <c r="O498" t="s">
        <v>85</v>
      </c>
      <c r="P498" t="s">
        <v>89</v>
      </c>
      <c r="Q498" t="s">
        <v>1891</v>
      </c>
      <c r="S498" t="s">
        <v>72</v>
      </c>
      <c r="T498" t="s">
        <v>72</v>
      </c>
      <c r="U498" t="s">
        <v>71</v>
      </c>
      <c r="V498">
        <v>100</v>
      </c>
      <c r="W498">
        <v>10</v>
      </c>
      <c r="X498">
        <v>10</v>
      </c>
      <c r="AC498" t="b">
        <f>IF(PRODUCT(W498:AB498)=V498,TRUE,IF(PRODUCT(W498:AB498)/3=V498/(10/3),TRUE,IF(PRODUCT(W498:AB498)/9=V498/10,TRUE,IF(PRODUCT(W498:AB498)/27=V498/(100/3),TRUE,FALSE))))</f>
        <v>1</v>
      </c>
      <c r="AF498" t="s">
        <v>91</v>
      </c>
      <c r="AG498" t="s">
        <v>177</v>
      </c>
      <c r="AH498" t="s">
        <v>81</v>
      </c>
      <c r="AM498" t="s">
        <v>205</v>
      </c>
      <c r="AN498" t="s">
        <v>412</v>
      </c>
      <c r="AO498" t="s">
        <v>136</v>
      </c>
      <c r="AP498" t="s">
        <v>72</v>
      </c>
      <c r="AQ498">
        <v>3684</v>
      </c>
      <c r="AR498" t="s">
        <v>93</v>
      </c>
      <c r="AS498" t="s">
        <v>136</v>
      </c>
      <c r="AU498" t="s">
        <v>1892</v>
      </c>
      <c r="BA498" t="s">
        <v>1893</v>
      </c>
    </row>
    <row r="499" spans="1:59" x14ac:dyDescent="0.25">
      <c r="A499">
        <v>906</v>
      </c>
      <c r="B499" t="s">
        <v>1886</v>
      </c>
      <c r="C499" t="s">
        <v>1887</v>
      </c>
      <c r="E499" t="s">
        <v>403</v>
      </c>
      <c r="F499" t="s">
        <v>404</v>
      </c>
      <c r="G499">
        <v>0.25</v>
      </c>
      <c r="J499" t="s">
        <v>1888</v>
      </c>
      <c r="K499" t="s">
        <v>1894</v>
      </c>
      <c r="L499" t="s">
        <v>1895</v>
      </c>
      <c r="Q499" t="s">
        <v>1896</v>
      </c>
      <c r="U499" t="s">
        <v>71</v>
      </c>
      <c r="AF499" t="s">
        <v>91</v>
      </c>
      <c r="AG499" t="s">
        <v>240</v>
      </c>
      <c r="AH499" t="s">
        <v>76</v>
      </c>
      <c r="AI499" t="s">
        <v>304</v>
      </c>
      <c r="AL499" t="s">
        <v>454</v>
      </c>
      <c r="AM499" t="s">
        <v>410</v>
      </c>
      <c r="AN499" t="s">
        <v>135</v>
      </c>
      <c r="AO499" t="s">
        <v>81</v>
      </c>
      <c r="AP499" t="s">
        <v>72</v>
      </c>
      <c r="AQ499">
        <v>3969</v>
      </c>
      <c r="AR499" t="s">
        <v>137</v>
      </c>
      <c r="AS499" t="s">
        <v>81</v>
      </c>
      <c r="BA499" t="s">
        <v>1897</v>
      </c>
    </row>
    <row r="500" spans="1:59" x14ac:dyDescent="0.25">
      <c r="A500">
        <v>906</v>
      </c>
      <c r="B500" t="s">
        <v>1886</v>
      </c>
      <c r="C500" t="s">
        <v>1887</v>
      </c>
      <c r="E500" t="s">
        <v>403</v>
      </c>
      <c r="F500" t="s">
        <v>404</v>
      </c>
      <c r="G500">
        <v>0.25</v>
      </c>
      <c r="J500" t="s">
        <v>1888</v>
      </c>
      <c r="K500" t="s">
        <v>1894</v>
      </c>
      <c r="L500" t="s">
        <v>1898</v>
      </c>
      <c r="Q500" t="s">
        <v>1899</v>
      </c>
      <c r="U500" t="s">
        <v>71</v>
      </c>
      <c r="AF500" t="s">
        <v>91</v>
      </c>
      <c r="AG500" t="s">
        <v>240</v>
      </c>
      <c r="AH500" t="s">
        <v>76</v>
      </c>
      <c r="AI500" t="s">
        <v>304</v>
      </c>
      <c r="AL500" t="s">
        <v>1836</v>
      </c>
      <c r="AM500" t="s">
        <v>205</v>
      </c>
      <c r="AN500" t="s">
        <v>647</v>
      </c>
      <c r="AO500" t="s">
        <v>136</v>
      </c>
      <c r="AP500" t="s">
        <v>154</v>
      </c>
      <c r="AQ500">
        <v>3968</v>
      </c>
      <c r="AR500" t="s">
        <v>648</v>
      </c>
      <c r="AS500" t="s">
        <v>136</v>
      </c>
      <c r="BA500" t="s">
        <v>1900</v>
      </c>
    </row>
    <row r="501" spans="1:59" x14ac:dyDescent="0.25">
      <c r="A501">
        <v>906</v>
      </c>
      <c r="B501" t="s">
        <v>1886</v>
      </c>
      <c r="C501" t="s">
        <v>1887</v>
      </c>
      <c r="E501" t="s">
        <v>403</v>
      </c>
      <c r="F501" t="s">
        <v>404</v>
      </c>
      <c r="G501">
        <v>0.25</v>
      </c>
      <c r="J501" t="s">
        <v>1888</v>
      </c>
      <c r="K501" t="s">
        <v>1894</v>
      </c>
      <c r="L501" t="s">
        <v>1901</v>
      </c>
      <c r="Q501" t="s">
        <v>1902</v>
      </c>
      <c r="U501" t="s">
        <v>71</v>
      </c>
      <c r="AF501" t="s">
        <v>74</v>
      </c>
      <c r="AG501" t="s">
        <v>1903</v>
      </c>
      <c r="AH501" t="s">
        <v>76</v>
      </c>
      <c r="AI501" t="s">
        <v>304</v>
      </c>
      <c r="AL501" t="s">
        <v>277</v>
      </c>
      <c r="AM501" t="s">
        <v>169</v>
      </c>
      <c r="AN501" t="s">
        <v>647</v>
      </c>
      <c r="AO501" t="s">
        <v>136</v>
      </c>
      <c r="AP501" t="s">
        <v>154</v>
      </c>
      <c r="AQ501">
        <v>3967</v>
      </c>
      <c r="AR501" t="s">
        <v>648</v>
      </c>
      <c r="AS501" t="s">
        <v>136</v>
      </c>
      <c r="BA501" t="s">
        <v>1904</v>
      </c>
    </row>
    <row r="502" spans="1:59" x14ac:dyDescent="0.25">
      <c r="A502">
        <v>906</v>
      </c>
      <c r="B502" t="s">
        <v>1886</v>
      </c>
      <c r="C502" t="s">
        <v>1887</v>
      </c>
      <c r="E502" t="s">
        <v>403</v>
      </c>
      <c r="F502" t="s">
        <v>404</v>
      </c>
      <c r="G502">
        <v>0.25</v>
      </c>
      <c r="H502">
        <f t="shared" ref="H502:H506" si="64">ROUND(N502/V502/G502,2)</f>
        <v>1</v>
      </c>
      <c r="J502" t="s">
        <v>1888</v>
      </c>
      <c r="K502" t="s">
        <v>1894</v>
      </c>
      <c r="L502" t="s">
        <v>1905</v>
      </c>
      <c r="M502" t="s">
        <v>144</v>
      </c>
      <c r="N502">
        <v>25</v>
      </c>
      <c r="O502" t="s">
        <v>85</v>
      </c>
      <c r="P502" t="s">
        <v>89</v>
      </c>
      <c r="Q502" t="s">
        <v>1906</v>
      </c>
      <c r="R502" t="s">
        <v>89</v>
      </c>
      <c r="S502" t="s">
        <v>72</v>
      </c>
      <c r="T502" t="s">
        <v>72</v>
      </c>
      <c r="U502" t="s">
        <v>71</v>
      </c>
      <c r="V502">
        <v>100</v>
      </c>
      <c r="W502">
        <v>10</v>
      </c>
      <c r="X502">
        <v>10</v>
      </c>
      <c r="AC502" t="b">
        <f t="shared" ref="AC502:AC506" si="65">IF(PRODUCT(W502:AB502)=V502,TRUE,IF(PRODUCT(W502:AB502)/3=V502/(10/3),TRUE,IF(PRODUCT(W502:AB502)/9=V502/10,TRUE,IF(PRODUCT(W502:AB502)/27=V502/(100/3),TRUE,FALSE))))</f>
        <v>1</v>
      </c>
      <c r="AF502" t="s">
        <v>754</v>
      </c>
      <c r="AG502" t="s">
        <v>755</v>
      </c>
      <c r="AH502" t="s">
        <v>76</v>
      </c>
      <c r="AI502" t="s">
        <v>132</v>
      </c>
      <c r="AL502" t="s">
        <v>1841</v>
      </c>
      <c r="AM502" t="s">
        <v>79</v>
      </c>
      <c r="AN502" t="s">
        <v>647</v>
      </c>
      <c r="AO502" t="s">
        <v>136</v>
      </c>
      <c r="AP502" t="s">
        <v>154</v>
      </c>
      <c r="AQ502">
        <v>3681</v>
      </c>
      <c r="AR502" t="s">
        <v>648</v>
      </c>
      <c r="AS502" t="s">
        <v>136</v>
      </c>
      <c r="BA502" t="s">
        <v>1907</v>
      </c>
    </row>
    <row r="503" spans="1:59" x14ac:dyDescent="0.25">
      <c r="A503">
        <v>312</v>
      </c>
      <c r="B503" t="s">
        <v>1908</v>
      </c>
      <c r="C503" t="s">
        <v>1909</v>
      </c>
      <c r="D503" t="s">
        <v>1910</v>
      </c>
      <c r="E503" t="s">
        <v>403</v>
      </c>
      <c r="F503" t="s">
        <v>404</v>
      </c>
      <c r="G503">
        <v>1.2999999999999999E-2</v>
      </c>
      <c r="H503">
        <f t="shared" si="64"/>
        <v>0.96</v>
      </c>
      <c r="J503" t="s">
        <v>1911</v>
      </c>
      <c r="K503" t="s">
        <v>1912</v>
      </c>
      <c r="L503" t="s">
        <v>1913</v>
      </c>
      <c r="M503" t="s">
        <v>144</v>
      </c>
      <c r="N503">
        <v>1.25</v>
      </c>
      <c r="O503" t="s">
        <v>85</v>
      </c>
      <c r="P503" t="s">
        <v>89</v>
      </c>
      <c r="Q503" t="s">
        <v>1914</v>
      </c>
      <c r="R503" t="s">
        <v>89</v>
      </c>
      <c r="S503" t="s">
        <v>72</v>
      </c>
      <c r="T503" t="s">
        <v>72</v>
      </c>
      <c r="U503" t="s">
        <v>71</v>
      </c>
      <c r="V503">
        <v>100</v>
      </c>
      <c r="W503">
        <v>10</v>
      </c>
      <c r="X503">
        <v>10</v>
      </c>
      <c r="AC503" t="b">
        <f t="shared" si="65"/>
        <v>1</v>
      </c>
      <c r="AF503" t="s">
        <v>91</v>
      </c>
      <c r="AG503" t="s">
        <v>167</v>
      </c>
      <c r="AH503" t="s">
        <v>76</v>
      </c>
      <c r="AI503" t="s">
        <v>304</v>
      </c>
      <c r="AL503" t="s">
        <v>147</v>
      </c>
      <c r="AM503" t="s">
        <v>410</v>
      </c>
      <c r="AN503" t="s">
        <v>96</v>
      </c>
      <c r="AO503" t="s">
        <v>81</v>
      </c>
      <c r="AQ503">
        <v>3685</v>
      </c>
      <c r="AR503" t="s">
        <v>93</v>
      </c>
      <c r="AS503" t="s">
        <v>81</v>
      </c>
    </row>
    <row r="504" spans="1:59" x14ac:dyDescent="0.25">
      <c r="A504">
        <v>312</v>
      </c>
      <c r="B504" t="s">
        <v>1908</v>
      </c>
      <c r="C504" t="s">
        <v>1909</v>
      </c>
      <c r="D504" t="s">
        <v>1910</v>
      </c>
      <c r="E504" t="s">
        <v>64</v>
      </c>
      <c r="F504" t="s">
        <v>86</v>
      </c>
      <c r="G504">
        <v>1.2999999999999999E-2</v>
      </c>
      <c r="H504">
        <f t="shared" si="64"/>
        <v>0.96</v>
      </c>
      <c r="I504" s="1">
        <v>32478</v>
      </c>
      <c r="J504" t="s">
        <v>1915</v>
      </c>
      <c r="K504" t="s">
        <v>1916</v>
      </c>
      <c r="L504" t="s">
        <v>1917</v>
      </c>
      <c r="M504" t="s">
        <v>165</v>
      </c>
      <c r="N504">
        <v>1.25</v>
      </c>
      <c r="O504" t="s">
        <v>85</v>
      </c>
      <c r="P504" t="s">
        <v>89</v>
      </c>
      <c r="Q504" t="s">
        <v>1918</v>
      </c>
      <c r="R504" t="s">
        <v>71</v>
      </c>
      <c r="S504" t="s">
        <v>72</v>
      </c>
      <c r="T504" t="s">
        <v>72</v>
      </c>
      <c r="U504" t="s">
        <v>71</v>
      </c>
      <c r="V504">
        <v>100</v>
      </c>
      <c r="W504">
        <v>10</v>
      </c>
      <c r="X504">
        <v>10</v>
      </c>
      <c r="AC504" t="b">
        <f t="shared" si="65"/>
        <v>1</v>
      </c>
      <c r="AF504" t="s">
        <v>91</v>
      </c>
      <c r="AH504" t="s">
        <v>76</v>
      </c>
      <c r="AI504" t="s">
        <v>304</v>
      </c>
      <c r="AL504" t="s">
        <v>454</v>
      </c>
      <c r="AM504" t="s">
        <v>410</v>
      </c>
      <c r="AN504" t="s">
        <v>135</v>
      </c>
      <c r="AO504" t="s">
        <v>136</v>
      </c>
      <c r="AP504" t="s">
        <v>72</v>
      </c>
      <c r="AQ504">
        <v>209</v>
      </c>
      <c r="AR504" t="s">
        <v>873</v>
      </c>
      <c r="AS504" t="s">
        <v>136</v>
      </c>
      <c r="AT504" t="s">
        <v>84</v>
      </c>
      <c r="AU504" t="s">
        <v>1135</v>
      </c>
      <c r="AW504" t="s">
        <v>121</v>
      </c>
      <c r="BC504">
        <v>0</v>
      </c>
    </row>
    <row r="505" spans="1:59" x14ac:dyDescent="0.25">
      <c r="A505">
        <v>312</v>
      </c>
      <c r="B505" t="s">
        <v>1908</v>
      </c>
      <c r="C505" t="s">
        <v>1909</v>
      </c>
      <c r="D505" t="s">
        <v>1910</v>
      </c>
      <c r="E505" t="s">
        <v>64</v>
      </c>
      <c r="F505" t="s">
        <v>86</v>
      </c>
      <c r="G505">
        <v>1.2999999999999999E-2</v>
      </c>
      <c r="H505">
        <f t="shared" si="64"/>
        <v>0.96</v>
      </c>
      <c r="I505" s="1">
        <v>32478</v>
      </c>
      <c r="J505" t="s">
        <v>1915</v>
      </c>
      <c r="K505" t="s">
        <v>1916</v>
      </c>
      <c r="L505" t="s">
        <v>1917</v>
      </c>
      <c r="M505" t="s">
        <v>165</v>
      </c>
      <c r="N505">
        <v>1.25</v>
      </c>
      <c r="O505" t="s">
        <v>85</v>
      </c>
      <c r="P505" t="s">
        <v>89</v>
      </c>
      <c r="Q505" t="s">
        <v>1918</v>
      </c>
      <c r="R505" t="s">
        <v>71</v>
      </c>
      <c r="S505" t="s">
        <v>72</v>
      </c>
      <c r="T505" t="s">
        <v>72</v>
      </c>
      <c r="U505" t="s">
        <v>71</v>
      </c>
      <c r="V505">
        <v>100</v>
      </c>
      <c r="W505">
        <v>10</v>
      </c>
      <c r="X505">
        <v>10</v>
      </c>
      <c r="AC505" t="b">
        <f t="shared" si="65"/>
        <v>1</v>
      </c>
      <c r="AF505" t="s">
        <v>91</v>
      </c>
      <c r="AH505" t="s">
        <v>76</v>
      </c>
      <c r="AI505" t="s">
        <v>304</v>
      </c>
      <c r="AL505" t="s">
        <v>454</v>
      </c>
      <c r="AM505" t="s">
        <v>410</v>
      </c>
      <c r="AN505" t="s">
        <v>96</v>
      </c>
      <c r="AO505" t="s">
        <v>136</v>
      </c>
      <c r="AP505" t="s">
        <v>72</v>
      </c>
      <c r="AQ505">
        <v>210</v>
      </c>
      <c r="AR505" t="s">
        <v>93</v>
      </c>
      <c r="AS505" t="s">
        <v>136</v>
      </c>
      <c r="AT505" t="s">
        <v>84</v>
      </c>
      <c r="AU505" t="s">
        <v>1919</v>
      </c>
      <c r="AW505" t="s">
        <v>121</v>
      </c>
      <c r="BC505">
        <v>0</v>
      </c>
    </row>
    <row r="506" spans="1:59" x14ac:dyDescent="0.25">
      <c r="A506">
        <v>30</v>
      </c>
      <c r="B506" t="s">
        <v>1920</v>
      </c>
      <c r="C506" t="s">
        <v>1921</v>
      </c>
      <c r="D506" t="s">
        <v>1922</v>
      </c>
      <c r="E506" t="s">
        <v>64</v>
      </c>
      <c r="F506" t="s">
        <v>86</v>
      </c>
      <c r="G506">
        <v>5.0000000000000001E-4</v>
      </c>
      <c r="H506">
        <f t="shared" si="64"/>
        <v>1</v>
      </c>
      <c r="I506" s="1">
        <v>37775</v>
      </c>
      <c r="J506" t="s">
        <v>1923</v>
      </c>
      <c r="K506" t="s">
        <v>1924</v>
      </c>
      <c r="L506" t="s">
        <v>1925</v>
      </c>
      <c r="M506" t="s">
        <v>144</v>
      </c>
      <c r="N506">
        <v>0.05</v>
      </c>
      <c r="O506" t="s">
        <v>85</v>
      </c>
      <c r="P506" t="s">
        <v>89</v>
      </c>
      <c r="Q506" t="s">
        <v>1926</v>
      </c>
      <c r="R506" t="s">
        <v>71</v>
      </c>
      <c r="S506" t="s">
        <v>72</v>
      </c>
      <c r="T506" t="s">
        <v>72</v>
      </c>
      <c r="U506" t="s">
        <v>71</v>
      </c>
      <c r="V506">
        <v>100</v>
      </c>
      <c r="W506">
        <v>10</v>
      </c>
      <c r="X506">
        <v>10</v>
      </c>
      <c r="AC506" t="b">
        <f t="shared" si="65"/>
        <v>1</v>
      </c>
      <c r="AF506" t="s">
        <v>91</v>
      </c>
      <c r="AG506" t="s">
        <v>240</v>
      </c>
      <c r="AH506" t="s">
        <v>76</v>
      </c>
      <c r="AI506" t="s">
        <v>77</v>
      </c>
      <c r="AK506">
        <v>7</v>
      </c>
      <c r="AL506" t="s">
        <v>147</v>
      </c>
      <c r="AM506" t="s">
        <v>148</v>
      </c>
      <c r="AN506" t="s">
        <v>135</v>
      </c>
      <c r="AP506" t="s">
        <v>154</v>
      </c>
      <c r="AQ506">
        <v>15</v>
      </c>
      <c r="AR506" t="s">
        <v>873</v>
      </c>
      <c r="AT506" t="s">
        <v>84</v>
      </c>
      <c r="AU506" t="s">
        <v>1926</v>
      </c>
      <c r="BA506" t="s">
        <v>1927</v>
      </c>
    </row>
    <row r="507" spans="1:59" x14ac:dyDescent="0.25">
      <c r="A507">
        <v>30</v>
      </c>
      <c r="B507" t="s">
        <v>1920</v>
      </c>
      <c r="C507" t="s">
        <v>1921</v>
      </c>
      <c r="D507" t="s">
        <v>1922</v>
      </c>
      <c r="E507" t="s">
        <v>64</v>
      </c>
      <c r="F507" t="s">
        <v>106</v>
      </c>
      <c r="G507">
        <v>2.0000000000000002E-5</v>
      </c>
      <c r="I507" s="1">
        <v>37775</v>
      </c>
      <c r="J507" t="s">
        <v>1923</v>
      </c>
      <c r="K507" t="s">
        <v>1924</v>
      </c>
      <c r="L507" t="s">
        <v>1928</v>
      </c>
      <c r="M507" t="s">
        <v>88</v>
      </c>
      <c r="N507">
        <v>0.02</v>
      </c>
      <c r="O507" t="s">
        <v>111</v>
      </c>
      <c r="P507" t="s">
        <v>89</v>
      </c>
      <c r="Q507" t="s">
        <v>1929</v>
      </c>
      <c r="R507" t="s">
        <v>73</v>
      </c>
      <c r="S507" t="s">
        <v>72</v>
      </c>
      <c r="T507" t="s">
        <v>465</v>
      </c>
      <c r="U507" t="s">
        <v>71</v>
      </c>
      <c r="V507">
        <v>1000</v>
      </c>
      <c r="W507">
        <v>3</v>
      </c>
      <c r="X507">
        <v>10</v>
      </c>
      <c r="Y507">
        <v>10</v>
      </c>
      <c r="Z507">
        <v>3</v>
      </c>
      <c r="AF507" t="s">
        <v>91</v>
      </c>
      <c r="AG507" t="s">
        <v>115</v>
      </c>
      <c r="AH507" t="s">
        <v>76</v>
      </c>
      <c r="AI507" t="s">
        <v>116</v>
      </c>
      <c r="AJ507">
        <v>6</v>
      </c>
      <c r="AK507">
        <v>5</v>
      </c>
      <c r="AL507" t="s">
        <v>266</v>
      </c>
      <c r="AM507" t="s">
        <v>79</v>
      </c>
      <c r="AN507" t="s">
        <v>466</v>
      </c>
      <c r="AP507" t="s">
        <v>376</v>
      </c>
      <c r="AQ507">
        <v>17</v>
      </c>
      <c r="AR507" t="s">
        <v>93</v>
      </c>
      <c r="AT507" t="s">
        <v>84</v>
      </c>
      <c r="AU507" t="s">
        <v>1929</v>
      </c>
      <c r="BA507" t="s">
        <v>1930</v>
      </c>
    </row>
    <row r="508" spans="1:59" x14ac:dyDescent="0.25">
      <c r="A508">
        <v>443</v>
      </c>
      <c r="B508" t="s">
        <v>1931</v>
      </c>
      <c r="C508" t="s">
        <v>1932</v>
      </c>
      <c r="D508" t="s">
        <v>1933</v>
      </c>
      <c r="E508" t="s">
        <v>184</v>
      </c>
      <c r="F508" t="s">
        <v>253</v>
      </c>
      <c r="G508">
        <v>4.5</v>
      </c>
      <c r="J508" t="s">
        <v>185</v>
      </c>
      <c r="K508" t="s">
        <v>163</v>
      </c>
      <c r="L508" t="s">
        <v>1934</v>
      </c>
      <c r="P508" t="s">
        <v>89</v>
      </c>
      <c r="Q508" t="s">
        <v>1935</v>
      </c>
      <c r="R508" t="s">
        <v>73</v>
      </c>
      <c r="S508" t="s">
        <v>72</v>
      </c>
      <c r="T508" t="s">
        <v>189</v>
      </c>
      <c r="U508" t="s">
        <v>73</v>
      </c>
      <c r="AF508" t="s">
        <v>91</v>
      </c>
      <c r="AG508" t="s">
        <v>92</v>
      </c>
      <c r="AH508" t="s">
        <v>76</v>
      </c>
      <c r="AI508" t="s">
        <v>215</v>
      </c>
      <c r="AL508" t="s">
        <v>147</v>
      </c>
      <c r="AM508" t="s">
        <v>148</v>
      </c>
      <c r="AN508" t="s">
        <v>245</v>
      </c>
      <c r="AO508" t="s">
        <v>136</v>
      </c>
      <c r="AP508" t="s">
        <v>72</v>
      </c>
      <c r="AQ508">
        <v>2680</v>
      </c>
      <c r="AR508" t="s">
        <v>83</v>
      </c>
      <c r="AS508" t="s">
        <v>81</v>
      </c>
      <c r="AT508" t="s">
        <v>84</v>
      </c>
      <c r="AU508" t="s">
        <v>1936</v>
      </c>
      <c r="AW508" t="s">
        <v>99</v>
      </c>
      <c r="AZ508" t="s">
        <v>99</v>
      </c>
      <c r="BC508">
        <v>0</v>
      </c>
      <c r="BE508">
        <v>0</v>
      </c>
      <c r="BF508">
        <v>60</v>
      </c>
      <c r="BG508">
        <v>1</v>
      </c>
    </row>
    <row r="509" spans="1:59" x14ac:dyDescent="0.25">
      <c r="A509">
        <v>443</v>
      </c>
      <c r="B509" t="s">
        <v>1931</v>
      </c>
      <c r="C509" t="s">
        <v>1932</v>
      </c>
      <c r="D509" t="s">
        <v>1933</v>
      </c>
      <c r="E509" t="s">
        <v>184</v>
      </c>
      <c r="F509" t="s">
        <v>253</v>
      </c>
      <c r="G509">
        <v>4.5</v>
      </c>
      <c r="J509" t="s">
        <v>185</v>
      </c>
      <c r="K509" t="s">
        <v>163</v>
      </c>
      <c r="L509" t="s">
        <v>1934</v>
      </c>
      <c r="P509" t="s">
        <v>89</v>
      </c>
      <c r="Q509" t="s">
        <v>1935</v>
      </c>
      <c r="R509" t="s">
        <v>73</v>
      </c>
      <c r="S509" t="s">
        <v>72</v>
      </c>
      <c r="T509" t="s">
        <v>189</v>
      </c>
      <c r="U509" t="s">
        <v>73</v>
      </c>
      <c r="AF509" t="s">
        <v>91</v>
      </c>
      <c r="AG509" t="s">
        <v>92</v>
      </c>
      <c r="AH509" t="s">
        <v>76</v>
      </c>
      <c r="AI509" t="s">
        <v>215</v>
      </c>
      <c r="AL509" t="s">
        <v>147</v>
      </c>
      <c r="AM509" t="s">
        <v>148</v>
      </c>
      <c r="AN509" t="s">
        <v>259</v>
      </c>
      <c r="AO509" t="s">
        <v>81</v>
      </c>
      <c r="AP509" t="s">
        <v>72</v>
      </c>
      <c r="AQ509">
        <v>2676</v>
      </c>
      <c r="AR509" t="s">
        <v>83</v>
      </c>
      <c r="AS509" t="s">
        <v>81</v>
      </c>
      <c r="AT509" t="s">
        <v>84</v>
      </c>
      <c r="AU509" t="s">
        <v>1937</v>
      </c>
      <c r="AW509" t="s">
        <v>99</v>
      </c>
      <c r="AZ509" t="s">
        <v>99</v>
      </c>
      <c r="BC509">
        <v>0</v>
      </c>
      <c r="BE509">
        <v>0</v>
      </c>
      <c r="BF509">
        <v>60</v>
      </c>
      <c r="BG509">
        <v>2</v>
      </c>
    </row>
    <row r="510" spans="1:59" x14ac:dyDescent="0.25">
      <c r="A510">
        <v>443</v>
      </c>
      <c r="B510" t="s">
        <v>1931</v>
      </c>
      <c r="C510" t="s">
        <v>1932</v>
      </c>
      <c r="D510" t="s">
        <v>1933</v>
      </c>
      <c r="E510" t="s">
        <v>184</v>
      </c>
      <c r="F510" t="s">
        <v>253</v>
      </c>
      <c r="G510">
        <v>4.5</v>
      </c>
      <c r="J510" t="s">
        <v>185</v>
      </c>
      <c r="K510" t="s">
        <v>163</v>
      </c>
      <c r="L510" t="s">
        <v>1934</v>
      </c>
      <c r="P510" t="s">
        <v>89</v>
      </c>
      <c r="Q510" t="s">
        <v>1935</v>
      </c>
      <c r="R510" t="s">
        <v>73</v>
      </c>
      <c r="S510" t="s">
        <v>72</v>
      </c>
      <c r="T510" t="s">
        <v>189</v>
      </c>
      <c r="U510" t="s">
        <v>73</v>
      </c>
      <c r="AF510" t="s">
        <v>91</v>
      </c>
      <c r="AG510" t="s">
        <v>92</v>
      </c>
      <c r="AH510" t="s">
        <v>76</v>
      </c>
      <c r="AI510" t="s">
        <v>215</v>
      </c>
      <c r="AL510" t="s">
        <v>147</v>
      </c>
      <c r="AM510" t="s">
        <v>148</v>
      </c>
      <c r="AN510" t="s">
        <v>179</v>
      </c>
      <c r="AO510" t="s">
        <v>136</v>
      </c>
      <c r="AP510" t="s">
        <v>72</v>
      </c>
      <c r="AQ510">
        <v>2672</v>
      </c>
      <c r="AR510" t="s">
        <v>83</v>
      </c>
      <c r="AS510" t="s">
        <v>81</v>
      </c>
      <c r="AT510" t="s">
        <v>84</v>
      </c>
      <c r="AU510" t="s">
        <v>1938</v>
      </c>
      <c r="AW510" t="s">
        <v>99</v>
      </c>
      <c r="AZ510" t="s">
        <v>99</v>
      </c>
      <c r="BC510">
        <v>0</v>
      </c>
      <c r="BE510">
        <v>0</v>
      </c>
      <c r="BF510">
        <v>60</v>
      </c>
      <c r="BG510">
        <v>1</v>
      </c>
    </row>
    <row r="511" spans="1:59" x14ac:dyDescent="0.25">
      <c r="A511">
        <v>443</v>
      </c>
      <c r="B511" t="s">
        <v>1931</v>
      </c>
      <c r="C511" t="s">
        <v>1932</v>
      </c>
      <c r="D511" t="s">
        <v>1933</v>
      </c>
      <c r="E511" t="s">
        <v>184</v>
      </c>
      <c r="F511" t="s">
        <v>253</v>
      </c>
      <c r="G511">
        <v>4.5</v>
      </c>
      <c r="J511" t="s">
        <v>185</v>
      </c>
      <c r="K511" t="s">
        <v>163</v>
      </c>
      <c r="L511" t="s">
        <v>1934</v>
      </c>
      <c r="P511" t="s">
        <v>89</v>
      </c>
      <c r="Q511" t="s">
        <v>1935</v>
      </c>
      <c r="R511" t="s">
        <v>73</v>
      </c>
      <c r="S511" t="s">
        <v>72</v>
      </c>
      <c r="T511" t="s">
        <v>189</v>
      </c>
      <c r="U511" t="s">
        <v>73</v>
      </c>
      <c r="AF511" t="s">
        <v>91</v>
      </c>
      <c r="AG511" t="s">
        <v>92</v>
      </c>
      <c r="AH511" t="s">
        <v>76</v>
      </c>
      <c r="AI511" t="s">
        <v>215</v>
      </c>
      <c r="AL511" t="s">
        <v>147</v>
      </c>
      <c r="AM511" t="s">
        <v>148</v>
      </c>
      <c r="AN511" t="s">
        <v>1939</v>
      </c>
      <c r="AO511" t="s">
        <v>136</v>
      </c>
      <c r="AP511" t="s">
        <v>72</v>
      </c>
      <c r="AQ511">
        <v>2675</v>
      </c>
      <c r="AR511" t="s">
        <v>83</v>
      </c>
      <c r="AS511" t="s">
        <v>81</v>
      </c>
      <c r="AT511" t="s">
        <v>84</v>
      </c>
      <c r="AU511" t="s">
        <v>1940</v>
      </c>
      <c r="AW511" t="s">
        <v>99</v>
      </c>
      <c r="AZ511" t="s">
        <v>99</v>
      </c>
      <c r="BC511">
        <v>0</v>
      </c>
      <c r="BE511">
        <v>0</v>
      </c>
      <c r="BF511">
        <v>60</v>
      </c>
      <c r="BG511">
        <v>0</v>
      </c>
    </row>
    <row r="512" spans="1:59" x14ac:dyDescent="0.25">
      <c r="A512">
        <v>443</v>
      </c>
      <c r="B512" t="s">
        <v>1931</v>
      </c>
      <c r="C512" t="s">
        <v>1932</v>
      </c>
      <c r="D512" t="s">
        <v>1933</v>
      </c>
      <c r="E512" t="s">
        <v>184</v>
      </c>
      <c r="F512" t="s">
        <v>253</v>
      </c>
      <c r="G512">
        <v>4.5</v>
      </c>
      <c r="J512" t="s">
        <v>185</v>
      </c>
      <c r="K512" t="s">
        <v>163</v>
      </c>
      <c r="L512" t="s">
        <v>1934</v>
      </c>
      <c r="P512" t="s">
        <v>89</v>
      </c>
      <c r="Q512" t="s">
        <v>1935</v>
      </c>
      <c r="R512" t="s">
        <v>73</v>
      </c>
      <c r="S512" t="s">
        <v>72</v>
      </c>
      <c r="T512" t="s">
        <v>189</v>
      </c>
      <c r="U512" t="s">
        <v>73</v>
      </c>
      <c r="AF512" t="s">
        <v>91</v>
      </c>
      <c r="AG512" t="s">
        <v>92</v>
      </c>
      <c r="AH512" t="s">
        <v>76</v>
      </c>
      <c r="AI512" t="s">
        <v>215</v>
      </c>
      <c r="AL512" t="s">
        <v>147</v>
      </c>
      <c r="AM512" t="s">
        <v>148</v>
      </c>
      <c r="AN512" t="s">
        <v>375</v>
      </c>
      <c r="AO512" t="s">
        <v>81</v>
      </c>
      <c r="AP512" t="s">
        <v>72</v>
      </c>
      <c r="AQ512">
        <v>2681</v>
      </c>
      <c r="AR512" t="s">
        <v>83</v>
      </c>
      <c r="AS512" t="s">
        <v>81</v>
      </c>
      <c r="AT512" t="s">
        <v>84</v>
      </c>
      <c r="AU512" t="s">
        <v>1941</v>
      </c>
      <c r="AW512" t="s">
        <v>99</v>
      </c>
      <c r="AZ512" t="s">
        <v>99</v>
      </c>
      <c r="BC512">
        <v>0</v>
      </c>
      <c r="BE512">
        <v>0</v>
      </c>
      <c r="BF512">
        <v>60</v>
      </c>
      <c r="BG512">
        <v>1</v>
      </c>
    </row>
    <row r="513" spans="1:59" x14ac:dyDescent="0.25">
      <c r="A513">
        <v>443</v>
      </c>
      <c r="B513" t="s">
        <v>1931</v>
      </c>
      <c r="C513" t="s">
        <v>1932</v>
      </c>
      <c r="D513" t="s">
        <v>1933</v>
      </c>
      <c r="E513" t="s">
        <v>184</v>
      </c>
      <c r="F513" t="s">
        <v>253</v>
      </c>
      <c r="G513">
        <v>4.5</v>
      </c>
      <c r="J513" t="s">
        <v>185</v>
      </c>
      <c r="K513" t="s">
        <v>163</v>
      </c>
      <c r="L513" t="s">
        <v>1934</v>
      </c>
      <c r="P513" t="s">
        <v>89</v>
      </c>
      <c r="Q513" t="s">
        <v>1935</v>
      </c>
      <c r="R513" t="s">
        <v>73</v>
      </c>
      <c r="S513" t="s">
        <v>72</v>
      </c>
      <c r="T513" t="s">
        <v>189</v>
      </c>
      <c r="U513" t="s">
        <v>73</v>
      </c>
      <c r="AF513" t="s">
        <v>91</v>
      </c>
      <c r="AG513" t="s">
        <v>92</v>
      </c>
      <c r="AH513" t="s">
        <v>76</v>
      </c>
      <c r="AI513" t="s">
        <v>215</v>
      </c>
      <c r="AL513" t="s">
        <v>147</v>
      </c>
      <c r="AM513" t="s">
        <v>148</v>
      </c>
      <c r="AN513" t="s">
        <v>135</v>
      </c>
      <c r="AO513" t="s">
        <v>81</v>
      </c>
      <c r="AP513" t="s">
        <v>72</v>
      </c>
      <c r="AQ513">
        <v>2667</v>
      </c>
      <c r="AR513" t="s">
        <v>83</v>
      </c>
      <c r="AS513" t="s">
        <v>81</v>
      </c>
      <c r="AT513" t="s">
        <v>84</v>
      </c>
      <c r="AU513" t="s">
        <v>1942</v>
      </c>
      <c r="AW513" t="s">
        <v>99</v>
      </c>
      <c r="AZ513" t="s">
        <v>99</v>
      </c>
      <c r="BC513">
        <v>0</v>
      </c>
      <c r="BE513">
        <v>0</v>
      </c>
      <c r="BF513">
        <v>60</v>
      </c>
      <c r="BG513">
        <v>13</v>
      </c>
    </row>
    <row r="514" spans="1:59" x14ac:dyDescent="0.25">
      <c r="A514">
        <v>443</v>
      </c>
      <c r="B514" t="s">
        <v>1931</v>
      </c>
      <c r="C514" t="s">
        <v>1932</v>
      </c>
      <c r="D514" t="s">
        <v>1933</v>
      </c>
      <c r="E514" t="s">
        <v>64</v>
      </c>
      <c r="F514" t="s">
        <v>86</v>
      </c>
      <c r="G514">
        <v>2E-3</v>
      </c>
      <c r="H514">
        <f t="shared" ref="H514:H515" si="66">ROUND(N514/V514/G514,2)</f>
        <v>0.88</v>
      </c>
      <c r="I514" s="1">
        <v>40259</v>
      </c>
      <c r="J514" t="s">
        <v>1943</v>
      </c>
      <c r="K514" t="s">
        <v>1944</v>
      </c>
      <c r="L514" t="s">
        <v>1945</v>
      </c>
      <c r="M514" t="s">
        <v>129</v>
      </c>
      <c r="N514">
        <v>5.2999999999999999E-2</v>
      </c>
      <c r="O514" t="s">
        <v>85</v>
      </c>
      <c r="P514" t="s">
        <v>1404</v>
      </c>
      <c r="Q514" t="s">
        <v>1946</v>
      </c>
      <c r="R514" t="s">
        <v>71</v>
      </c>
      <c r="S514" t="s">
        <v>72</v>
      </c>
      <c r="T514" t="s">
        <v>69</v>
      </c>
      <c r="U514" t="s">
        <v>73</v>
      </c>
      <c r="V514">
        <v>30</v>
      </c>
      <c r="W514">
        <v>3</v>
      </c>
      <c r="X514">
        <v>10</v>
      </c>
      <c r="AC514" t="b">
        <f t="shared" ref="AC514:AC515" si="67">IF(PRODUCT(W514:AB514)=V514,TRUE,IF(PRODUCT(W514:AB514)/3=V514/(10/3),TRUE,IF(PRODUCT(W514:AB514)/9=V514/10,TRUE,IF(PRODUCT(W514:AB514)/27=V514/(100/3),TRUE,FALSE))))</f>
        <v>1</v>
      </c>
      <c r="AF514" t="s">
        <v>91</v>
      </c>
      <c r="AG514" t="s">
        <v>92</v>
      </c>
      <c r="AH514" t="s">
        <v>76</v>
      </c>
      <c r="AI514" t="s">
        <v>215</v>
      </c>
      <c r="AL514" t="s">
        <v>147</v>
      </c>
      <c r="AM514" t="s">
        <v>148</v>
      </c>
      <c r="AN514" t="s">
        <v>1407</v>
      </c>
      <c r="AO514" t="s">
        <v>136</v>
      </c>
      <c r="AP514" t="s">
        <v>154</v>
      </c>
      <c r="AQ514">
        <v>74</v>
      </c>
      <c r="AR514" t="s">
        <v>93</v>
      </c>
      <c r="AS514" t="s">
        <v>97</v>
      </c>
      <c r="AT514" t="s">
        <v>84</v>
      </c>
      <c r="AU514" t="s">
        <v>1947</v>
      </c>
      <c r="AW514" t="s">
        <v>85</v>
      </c>
      <c r="BA514" t="s">
        <v>1948</v>
      </c>
      <c r="BC514">
        <v>0</v>
      </c>
      <c r="BF514">
        <v>60</v>
      </c>
      <c r="BG514">
        <v>9</v>
      </c>
    </row>
    <row r="515" spans="1:59" x14ac:dyDescent="0.25">
      <c r="A515">
        <v>443</v>
      </c>
      <c r="B515" t="s">
        <v>1931</v>
      </c>
      <c r="C515" t="s">
        <v>1932</v>
      </c>
      <c r="D515" t="s">
        <v>1933</v>
      </c>
      <c r="E515" t="s">
        <v>64</v>
      </c>
      <c r="F515" t="s">
        <v>86</v>
      </c>
      <c r="G515">
        <v>2E-3</v>
      </c>
      <c r="H515">
        <f t="shared" si="66"/>
        <v>0.88</v>
      </c>
      <c r="I515" s="1">
        <v>40259</v>
      </c>
      <c r="J515" t="s">
        <v>1943</v>
      </c>
      <c r="K515" t="s">
        <v>1944</v>
      </c>
      <c r="L515" t="s">
        <v>1945</v>
      </c>
      <c r="M515" t="s">
        <v>129</v>
      </c>
      <c r="N515">
        <v>5.2999999999999999E-2</v>
      </c>
      <c r="O515" t="s">
        <v>85</v>
      </c>
      <c r="P515" t="s">
        <v>1404</v>
      </c>
      <c r="Q515" t="s">
        <v>1946</v>
      </c>
      <c r="R515" t="s">
        <v>71</v>
      </c>
      <c r="S515" t="s">
        <v>72</v>
      </c>
      <c r="T515" t="s">
        <v>69</v>
      </c>
      <c r="U515" t="s">
        <v>73</v>
      </c>
      <c r="V515">
        <v>30</v>
      </c>
      <c r="W515">
        <v>3</v>
      </c>
      <c r="X515">
        <v>10</v>
      </c>
      <c r="AC515" t="b">
        <f t="shared" si="67"/>
        <v>1</v>
      </c>
      <c r="AF515" t="s">
        <v>91</v>
      </c>
      <c r="AG515" t="s">
        <v>92</v>
      </c>
      <c r="AH515" t="s">
        <v>76</v>
      </c>
      <c r="AI515" t="s">
        <v>215</v>
      </c>
      <c r="AL515" t="s">
        <v>147</v>
      </c>
      <c r="AM515" t="s">
        <v>148</v>
      </c>
      <c r="AN515" t="s">
        <v>1407</v>
      </c>
      <c r="AO515" t="s">
        <v>136</v>
      </c>
      <c r="AP515" t="s">
        <v>154</v>
      </c>
      <c r="AQ515">
        <v>75</v>
      </c>
      <c r="AR515" t="s">
        <v>93</v>
      </c>
      <c r="AS515" t="s">
        <v>81</v>
      </c>
      <c r="AT515" t="s">
        <v>84</v>
      </c>
      <c r="AU515" t="s">
        <v>1949</v>
      </c>
      <c r="AW515" t="s">
        <v>85</v>
      </c>
      <c r="BA515" t="s">
        <v>1948</v>
      </c>
      <c r="BC515">
        <v>0</v>
      </c>
      <c r="BF515">
        <v>60</v>
      </c>
      <c r="BG515">
        <v>3</v>
      </c>
    </row>
    <row r="516" spans="1:59" x14ac:dyDescent="0.25">
      <c r="A516">
        <v>443</v>
      </c>
      <c r="B516" t="s">
        <v>1931</v>
      </c>
      <c r="C516" t="s">
        <v>1932</v>
      </c>
      <c r="D516" t="s">
        <v>1933</v>
      </c>
      <c r="E516" t="s">
        <v>64</v>
      </c>
      <c r="F516" t="s">
        <v>65</v>
      </c>
      <c r="G516">
        <v>0.5</v>
      </c>
      <c r="I516" s="1">
        <v>40259</v>
      </c>
      <c r="J516" t="s">
        <v>1950</v>
      </c>
      <c r="K516" t="s">
        <v>1944</v>
      </c>
      <c r="L516" t="s">
        <v>1945</v>
      </c>
      <c r="M516" t="s">
        <v>129</v>
      </c>
      <c r="N516">
        <v>0.19400000000000001</v>
      </c>
      <c r="O516" t="s">
        <v>85</v>
      </c>
      <c r="P516" t="s">
        <v>112</v>
      </c>
      <c r="Q516" t="s">
        <v>1951</v>
      </c>
      <c r="R516" t="s">
        <v>71</v>
      </c>
      <c r="S516" t="s">
        <v>72</v>
      </c>
      <c r="T516" t="s">
        <v>69</v>
      </c>
      <c r="U516" t="s">
        <v>73</v>
      </c>
      <c r="AF516" t="s">
        <v>91</v>
      </c>
      <c r="AG516" t="s">
        <v>92</v>
      </c>
      <c r="AH516" t="s">
        <v>76</v>
      </c>
      <c r="AI516" t="s">
        <v>215</v>
      </c>
      <c r="AL516" t="s">
        <v>147</v>
      </c>
      <c r="AM516" t="s">
        <v>148</v>
      </c>
      <c r="AN516" t="s">
        <v>245</v>
      </c>
      <c r="AO516" t="s">
        <v>136</v>
      </c>
      <c r="AP516" t="s">
        <v>154</v>
      </c>
      <c r="AQ516">
        <v>82</v>
      </c>
      <c r="AR516" t="s">
        <v>83</v>
      </c>
      <c r="AS516" t="s">
        <v>97</v>
      </c>
      <c r="AT516" t="s">
        <v>84</v>
      </c>
      <c r="AU516" t="s">
        <v>1952</v>
      </c>
      <c r="AW516" t="s">
        <v>85</v>
      </c>
      <c r="BA516" t="s">
        <v>1953</v>
      </c>
      <c r="BC516">
        <v>0</v>
      </c>
      <c r="BF516">
        <v>60</v>
      </c>
      <c r="BG516">
        <v>1</v>
      </c>
    </row>
    <row r="517" spans="1:59" x14ac:dyDescent="0.25">
      <c r="A517">
        <v>443</v>
      </c>
      <c r="B517" t="s">
        <v>1931</v>
      </c>
      <c r="C517" t="s">
        <v>1932</v>
      </c>
      <c r="D517" t="s">
        <v>1933</v>
      </c>
      <c r="E517" t="s">
        <v>64</v>
      </c>
      <c r="F517" t="s">
        <v>65</v>
      </c>
      <c r="G517">
        <v>0.5</v>
      </c>
      <c r="I517" s="1">
        <v>40259</v>
      </c>
      <c r="J517" t="s">
        <v>1950</v>
      </c>
      <c r="K517" t="s">
        <v>1944</v>
      </c>
      <c r="L517" t="s">
        <v>1945</v>
      </c>
      <c r="M517" t="s">
        <v>129</v>
      </c>
      <c r="N517">
        <v>0.19400000000000001</v>
      </c>
      <c r="O517" t="s">
        <v>85</v>
      </c>
      <c r="P517" t="s">
        <v>112</v>
      </c>
      <c r="Q517" t="s">
        <v>1951</v>
      </c>
      <c r="R517" t="s">
        <v>71</v>
      </c>
      <c r="S517" t="s">
        <v>72</v>
      </c>
      <c r="T517" t="s">
        <v>69</v>
      </c>
      <c r="U517" t="s">
        <v>73</v>
      </c>
      <c r="AF517" t="s">
        <v>91</v>
      </c>
      <c r="AG517" t="s">
        <v>92</v>
      </c>
      <c r="AH517" t="s">
        <v>76</v>
      </c>
      <c r="AI517" t="s">
        <v>215</v>
      </c>
      <c r="AL517" t="s">
        <v>147</v>
      </c>
      <c r="AM517" t="s">
        <v>148</v>
      </c>
      <c r="AN517" t="s">
        <v>118</v>
      </c>
      <c r="AO517" t="s">
        <v>97</v>
      </c>
      <c r="AP517" t="s">
        <v>154</v>
      </c>
      <c r="AQ517">
        <v>83</v>
      </c>
      <c r="AR517" t="s">
        <v>83</v>
      </c>
      <c r="AS517" t="s">
        <v>97</v>
      </c>
      <c r="AT517" t="s">
        <v>84</v>
      </c>
      <c r="AU517" t="s">
        <v>1954</v>
      </c>
      <c r="AW517" t="s">
        <v>99</v>
      </c>
      <c r="BC517">
        <v>0</v>
      </c>
      <c r="BF517">
        <v>60</v>
      </c>
      <c r="BG517">
        <v>3</v>
      </c>
    </row>
    <row r="518" spans="1:59" x14ac:dyDescent="0.25">
      <c r="A518">
        <v>443</v>
      </c>
      <c r="B518" t="s">
        <v>1931</v>
      </c>
      <c r="C518" t="s">
        <v>1932</v>
      </c>
      <c r="D518" t="s">
        <v>1933</v>
      </c>
      <c r="E518" t="s">
        <v>64</v>
      </c>
      <c r="F518" t="s">
        <v>101</v>
      </c>
      <c r="G518">
        <v>1E-4</v>
      </c>
      <c r="I518" s="1">
        <v>40259</v>
      </c>
      <c r="J518" t="s">
        <v>1950</v>
      </c>
      <c r="K518" t="s">
        <v>1944</v>
      </c>
      <c r="L518" t="s">
        <v>1945</v>
      </c>
      <c r="M518" t="s">
        <v>129</v>
      </c>
      <c r="N518">
        <v>0.68</v>
      </c>
      <c r="O518" t="s">
        <v>111</v>
      </c>
      <c r="P518" t="s">
        <v>112</v>
      </c>
      <c r="Q518" t="s">
        <v>1955</v>
      </c>
      <c r="R518" t="s">
        <v>89</v>
      </c>
      <c r="S518" t="s">
        <v>175</v>
      </c>
      <c r="T518" t="s">
        <v>72</v>
      </c>
      <c r="U518" t="s">
        <v>73</v>
      </c>
      <c r="AF518" t="s">
        <v>91</v>
      </c>
      <c r="AG518" t="s">
        <v>92</v>
      </c>
      <c r="AH518" t="s">
        <v>76</v>
      </c>
      <c r="AI518" t="s">
        <v>215</v>
      </c>
      <c r="AL518" t="s">
        <v>147</v>
      </c>
      <c r="AM518" t="s">
        <v>148</v>
      </c>
      <c r="AN518" t="s">
        <v>245</v>
      </c>
      <c r="AO518" t="s">
        <v>136</v>
      </c>
      <c r="AP518" t="s">
        <v>154</v>
      </c>
      <c r="AQ518">
        <v>2065</v>
      </c>
      <c r="AR518" t="s">
        <v>83</v>
      </c>
      <c r="AS518" t="s">
        <v>97</v>
      </c>
      <c r="AT518" t="s">
        <v>84</v>
      </c>
      <c r="AU518" t="s">
        <v>1952</v>
      </c>
      <c r="BA518" t="s">
        <v>1956</v>
      </c>
    </row>
    <row r="519" spans="1:59" x14ac:dyDescent="0.25">
      <c r="A519">
        <v>443</v>
      </c>
      <c r="B519" t="s">
        <v>1931</v>
      </c>
      <c r="C519" t="s">
        <v>1932</v>
      </c>
      <c r="D519" t="s">
        <v>1933</v>
      </c>
      <c r="E519" t="s">
        <v>64</v>
      </c>
      <c r="F519" t="s">
        <v>101</v>
      </c>
      <c r="G519">
        <v>1E-4</v>
      </c>
      <c r="I519" s="1">
        <v>40259</v>
      </c>
      <c r="J519" t="s">
        <v>1950</v>
      </c>
      <c r="K519" t="s">
        <v>1944</v>
      </c>
      <c r="L519" t="s">
        <v>1945</v>
      </c>
      <c r="M519" t="s">
        <v>129</v>
      </c>
      <c r="N519">
        <v>0.68</v>
      </c>
      <c r="O519" t="s">
        <v>111</v>
      </c>
      <c r="P519" t="s">
        <v>112</v>
      </c>
      <c r="Q519" t="s">
        <v>1955</v>
      </c>
      <c r="R519" t="s">
        <v>89</v>
      </c>
      <c r="S519" t="s">
        <v>175</v>
      </c>
      <c r="T519" t="s">
        <v>72</v>
      </c>
      <c r="U519" t="s">
        <v>73</v>
      </c>
      <c r="AF519" t="s">
        <v>91</v>
      </c>
      <c r="AG519" t="s">
        <v>92</v>
      </c>
      <c r="AH519" t="s">
        <v>76</v>
      </c>
      <c r="AI519" t="s">
        <v>215</v>
      </c>
      <c r="AL519" t="s">
        <v>147</v>
      </c>
      <c r="AM519" t="s">
        <v>148</v>
      </c>
      <c r="AN519" t="s">
        <v>118</v>
      </c>
      <c r="AO519" t="s">
        <v>97</v>
      </c>
      <c r="AP519" t="s">
        <v>154</v>
      </c>
      <c r="AQ519">
        <v>2064</v>
      </c>
      <c r="AR519" t="s">
        <v>83</v>
      </c>
      <c r="AS519" t="s">
        <v>97</v>
      </c>
      <c r="AT519" t="s">
        <v>84</v>
      </c>
      <c r="AU519" t="s">
        <v>1954</v>
      </c>
      <c r="BA519" t="s">
        <v>1957</v>
      </c>
    </row>
    <row r="520" spans="1:59" x14ac:dyDescent="0.25">
      <c r="A520">
        <v>443</v>
      </c>
      <c r="B520" t="s">
        <v>1931</v>
      </c>
      <c r="C520" t="s">
        <v>1932</v>
      </c>
      <c r="D520" t="s">
        <v>1933</v>
      </c>
      <c r="E520" t="s">
        <v>64</v>
      </c>
      <c r="F520" t="s">
        <v>86</v>
      </c>
      <c r="G520">
        <v>2E-3</v>
      </c>
      <c r="H520">
        <f t="shared" ref="H520:H521" si="68">ROUND(N520/V520/G520,2)</f>
        <v>0.88</v>
      </c>
      <c r="I520" s="1">
        <v>40259</v>
      </c>
      <c r="J520" t="s">
        <v>1943</v>
      </c>
      <c r="K520" t="s">
        <v>1944</v>
      </c>
      <c r="L520" t="s">
        <v>1945</v>
      </c>
      <c r="M520" t="s">
        <v>129</v>
      </c>
      <c r="N520">
        <v>5.2999999999999999E-2</v>
      </c>
      <c r="O520" t="s">
        <v>85</v>
      </c>
      <c r="P520" t="s">
        <v>1404</v>
      </c>
      <c r="Q520" t="s">
        <v>1946</v>
      </c>
      <c r="R520" t="s">
        <v>71</v>
      </c>
      <c r="S520" t="s">
        <v>72</v>
      </c>
      <c r="T520" t="s">
        <v>69</v>
      </c>
      <c r="U520" t="s">
        <v>73</v>
      </c>
      <c r="V520">
        <v>30</v>
      </c>
      <c r="W520">
        <v>3</v>
      </c>
      <c r="X520">
        <v>10</v>
      </c>
      <c r="AC520" t="b">
        <f t="shared" ref="AC520:AC521" si="69">IF(PRODUCT(W520:AB520)=V520,TRUE,IF(PRODUCT(W520:AB520)/3=V520/(10/3),TRUE,IF(PRODUCT(W520:AB520)/9=V520/10,TRUE,IF(PRODUCT(W520:AB520)/27=V520/(100/3),TRUE,FALSE))))</f>
        <v>1</v>
      </c>
      <c r="AF520" t="s">
        <v>91</v>
      </c>
      <c r="AG520" t="s">
        <v>92</v>
      </c>
      <c r="AH520" t="s">
        <v>76</v>
      </c>
      <c r="AI520" t="s">
        <v>215</v>
      </c>
      <c r="AL520" t="s">
        <v>147</v>
      </c>
      <c r="AM520" t="s">
        <v>148</v>
      </c>
      <c r="AN520" t="s">
        <v>1407</v>
      </c>
      <c r="AO520" t="s">
        <v>136</v>
      </c>
      <c r="AP520" t="s">
        <v>154</v>
      </c>
      <c r="AQ520">
        <v>74</v>
      </c>
      <c r="AR520" t="s">
        <v>93</v>
      </c>
      <c r="AS520" t="s">
        <v>97</v>
      </c>
      <c r="AT520" t="s">
        <v>138</v>
      </c>
    </row>
    <row r="521" spans="1:59" x14ac:dyDescent="0.25">
      <c r="A521">
        <v>443</v>
      </c>
      <c r="B521" t="s">
        <v>1931</v>
      </c>
      <c r="C521" t="s">
        <v>1932</v>
      </c>
      <c r="D521" t="s">
        <v>1933</v>
      </c>
      <c r="E521" t="s">
        <v>64</v>
      </c>
      <c r="F521" t="s">
        <v>86</v>
      </c>
      <c r="G521">
        <v>2E-3</v>
      </c>
      <c r="H521">
        <f t="shared" si="68"/>
        <v>0.88</v>
      </c>
      <c r="I521" s="1">
        <v>40259</v>
      </c>
      <c r="J521" t="s">
        <v>1943</v>
      </c>
      <c r="K521" t="s">
        <v>1944</v>
      </c>
      <c r="L521" t="s">
        <v>1945</v>
      </c>
      <c r="M521" t="s">
        <v>129</v>
      </c>
      <c r="N521">
        <v>5.2999999999999999E-2</v>
      </c>
      <c r="O521" t="s">
        <v>85</v>
      </c>
      <c r="P521" t="s">
        <v>1404</v>
      </c>
      <c r="Q521" t="s">
        <v>1946</v>
      </c>
      <c r="R521" t="s">
        <v>71</v>
      </c>
      <c r="S521" t="s">
        <v>72</v>
      </c>
      <c r="T521" t="s">
        <v>69</v>
      </c>
      <c r="U521" t="s">
        <v>73</v>
      </c>
      <c r="V521">
        <v>30</v>
      </c>
      <c r="W521">
        <v>3</v>
      </c>
      <c r="X521">
        <v>10</v>
      </c>
      <c r="AC521" t="b">
        <f t="shared" si="69"/>
        <v>1</v>
      </c>
      <c r="AF521" t="s">
        <v>91</v>
      </c>
      <c r="AG521" t="s">
        <v>92</v>
      </c>
      <c r="AH521" t="s">
        <v>76</v>
      </c>
      <c r="AI521" t="s">
        <v>215</v>
      </c>
      <c r="AL521" t="s">
        <v>147</v>
      </c>
      <c r="AM521" t="s">
        <v>148</v>
      </c>
      <c r="AN521" t="s">
        <v>1407</v>
      </c>
      <c r="AO521" t="s">
        <v>136</v>
      </c>
      <c r="AP521" t="s">
        <v>154</v>
      </c>
      <c r="AQ521">
        <v>75</v>
      </c>
      <c r="AR521" t="s">
        <v>93</v>
      </c>
      <c r="AS521" t="s">
        <v>81</v>
      </c>
      <c r="AT521" t="s">
        <v>138</v>
      </c>
      <c r="AU521" t="s">
        <v>1946</v>
      </c>
    </row>
    <row r="522" spans="1:59" x14ac:dyDescent="0.25">
      <c r="A522">
        <v>443</v>
      </c>
      <c r="B522" t="s">
        <v>1931</v>
      </c>
      <c r="C522" t="s">
        <v>1932</v>
      </c>
      <c r="D522" t="s">
        <v>1933</v>
      </c>
      <c r="E522" t="s">
        <v>64</v>
      </c>
      <c r="F522" t="s">
        <v>106</v>
      </c>
      <c r="G522">
        <v>6.0000000000000001E-3</v>
      </c>
      <c r="I522" s="1">
        <v>40259</v>
      </c>
      <c r="J522" t="s">
        <v>1943</v>
      </c>
      <c r="K522" t="s">
        <v>1944</v>
      </c>
      <c r="L522" t="s">
        <v>1945</v>
      </c>
      <c r="M522" t="s">
        <v>129</v>
      </c>
      <c r="N522">
        <v>0.18</v>
      </c>
      <c r="O522" t="s">
        <v>111</v>
      </c>
      <c r="P522" t="s">
        <v>1404</v>
      </c>
      <c r="Q522" t="s">
        <v>1958</v>
      </c>
      <c r="R522" t="s">
        <v>71</v>
      </c>
      <c r="S522" t="s">
        <v>175</v>
      </c>
      <c r="T522" t="s">
        <v>72</v>
      </c>
      <c r="U522" t="s">
        <v>73</v>
      </c>
      <c r="V522">
        <v>30</v>
      </c>
      <c r="W522">
        <v>3</v>
      </c>
      <c r="X522">
        <v>10</v>
      </c>
      <c r="AF522" t="s">
        <v>91</v>
      </c>
      <c r="AG522" t="s">
        <v>92</v>
      </c>
      <c r="AH522" t="s">
        <v>76</v>
      </c>
      <c r="AI522" t="s">
        <v>215</v>
      </c>
      <c r="AK522">
        <v>7</v>
      </c>
      <c r="AL522" t="s">
        <v>147</v>
      </c>
      <c r="AM522" t="s">
        <v>148</v>
      </c>
      <c r="AN522" t="s">
        <v>1407</v>
      </c>
      <c r="AO522" t="s">
        <v>136</v>
      </c>
      <c r="AP522" t="s">
        <v>154</v>
      </c>
      <c r="AQ522">
        <v>76</v>
      </c>
      <c r="AR522" t="s">
        <v>93</v>
      </c>
      <c r="AS522" t="s">
        <v>136</v>
      </c>
      <c r="AT522" t="s">
        <v>84</v>
      </c>
      <c r="AU522" t="s">
        <v>1959</v>
      </c>
      <c r="BA522" t="s">
        <v>1960</v>
      </c>
    </row>
    <row r="523" spans="1:59" x14ac:dyDescent="0.25">
      <c r="A523">
        <v>444</v>
      </c>
      <c r="B523" t="s">
        <v>1961</v>
      </c>
      <c r="C523" t="s">
        <v>1962</v>
      </c>
      <c r="D523" t="s">
        <v>1963</v>
      </c>
      <c r="E523" t="s">
        <v>64</v>
      </c>
      <c r="F523" t="s">
        <v>106</v>
      </c>
      <c r="G523">
        <v>1E-3</v>
      </c>
      <c r="I523" s="1">
        <v>34820</v>
      </c>
      <c r="J523" t="s">
        <v>1964</v>
      </c>
      <c r="K523" t="s">
        <v>1569</v>
      </c>
      <c r="L523" t="s">
        <v>1965</v>
      </c>
      <c r="M523" t="s">
        <v>88</v>
      </c>
      <c r="N523">
        <v>0.33</v>
      </c>
      <c r="O523" t="s">
        <v>111</v>
      </c>
      <c r="P523" t="s">
        <v>89</v>
      </c>
      <c r="Q523" t="s">
        <v>1966</v>
      </c>
      <c r="R523" t="s">
        <v>73</v>
      </c>
      <c r="S523" t="s">
        <v>72</v>
      </c>
      <c r="T523" t="s">
        <v>465</v>
      </c>
      <c r="U523" t="s">
        <v>73</v>
      </c>
      <c r="V523">
        <v>300</v>
      </c>
      <c r="W523">
        <v>10</v>
      </c>
      <c r="X523">
        <v>10</v>
      </c>
      <c r="Y523">
        <v>3</v>
      </c>
      <c r="AF523" t="s">
        <v>74</v>
      </c>
      <c r="AG523" t="s">
        <v>75</v>
      </c>
      <c r="AH523" t="s">
        <v>76</v>
      </c>
      <c r="AI523" t="s">
        <v>116</v>
      </c>
      <c r="AJ523">
        <v>6</v>
      </c>
      <c r="AK523">
        <v>5</v>
      </c>
      <c r="AL523" t="s">
        <v>266</v>
      </c>
      <c r="AM523" t="s">
        <v>79</v>
      </c>
      <c r="AN523" t="s">
        <v>466</v>
      </c>
      <c r="AO523" t="s">
        <v>136</v>
      </c>
      <c r="AP523" t="s">
        <v>154</v>
      </c>
      <c r="AQ523">
        <v>1021</v>
      </c>
      <c r="AR523" t="s">
        <v>93</v>
      </c>
      <c r="AS523" t="s">
        <v>97</v>
      </c>
      <c r="AT523" t="s">
        <v>84</v>
      </c>
      <c r="AU523" t="s">
        <v>1966</v>
      </c>
      <c r="AW523" t="s">
        <v>121</v>
      </c>
      <c r="AY523" t="s">
        <v>111</v>
      </c>
      <c r="BA523" t="s">
        <v>1967</v>
      </c>
      <c r="BC523">
        <v>0</v>
      </c>
      <c r="BD523">
        <v>0</v>
      </c>
      <c r="BF523">
        <v>10</v>
      </c>
      <c r="BG523">
        <v>1</v>
      </c>
    </row>
    <row r="524" spans="1:59" x14ac:dyDescent="0.25">
      <c r="A524">
        <v>444</v>
      </c>
      <c r="B524" t="s">
        <v>1961</v>
      </c>
      <c r="C524" t="s">
        <v>1962</v>
      </c>
      <c r="D524" t="s">
        <v>1963</v>
      </c>
      <c r="E524" t="s">
        <v>64</v>
      </c>
      <c r="F524" t="s">
        <v>106</v>
      </c>
      <c r="G524">
        <v>1E-3</v>
      </c>
      <c r="I524" s="1">
        <v>34820</v>
      </c>
      <c r="J524" t="s">
        <v>1964</v>
      </c>
      <c r="K524" t="s">
        <v>1569</v>
      </c>
      <c r="L524" t="s">
        <v>1965</v>
      </c>
      <c r="M524" t="s">
        <v>88</v>
      </c>
      <c r="N524">
        <v>0.33</v>
      </c>
      <c r="O524" t="s">
        <v>111</v>
      </c>
      <c r="P524" t="s">
        <v>89</v>
      </c>
      <c r="Q524" t="s">
        <v>1966</v>
      </c>
      <c r="R524" t="s">
        <v>73</v>
      </c>
      <c r="S524" t="s">
        <v>72</v>
      </c>
      <c r="T524" t="s">
        <v>465</v>
      </c>
      <c r="U524" t="s">
        <v>73</v>
      </c>
      <c r="V524">
        <v>300</v>
      </c>
      <c r="W524">
        <v>10</v>
      </c>
      <c r="X524">
        <v>10</v>
      </c>
      <c r="Y524">
        <v>3</v>
      </c>
      <c r="AF524" t="s">
        <v>74</v>
      </c>
      <c r="AG524" t="s">
        <v>75</v>
      </c>
      <c r="AH524" t="s">
        <v>76</v>
      </c>
      <c r="AI524" t="s">
        <v>116</v>
      </c>
      <c r="AJ524">
        <v>6</v>
      </c>
      <c r="AK524">
        <v>5</v>
      </c>
      <c r="AL524" t="s">
        <v>266</v>
      </c>
      <c r="AM524" t="s">
        <v>79</v>
      </c>
      <c r="AN524" t="s">
        <v>466</v>
      </c>
      <c r="AO524" t="s">
        <v>136</v>
      </c>
      <c r="AP524" t="s">
        <v>154</v>
      </c>
      <c r="AQ524">
        <v>1022</v>
      </c>
      <c r="AR524" t="s">
        <v>93</v>
      </c>
      <c r="AS524" t="s">
        <v>81</v>
      </c>
      <c r="AT524" t="s">
        <v>84</v>
      </c>
      <c r="AU524" t="s">
        <v>1966</v>
      </c>
      <c r="AW524" t="s">
        <v>121</v>
      </c>
      <c r="AY524" t="s">
        <v>111</v>
      </c>
      <c r="BA524" t="s">
        <v>1967</v>
      </c>
      <c r="BC524">
        <v>0</v>
      </c>
      <c r="BD524">
        <v>0</v>
      </c>
      <c r="BF524">
        <v>10</v>
      </c>
      <c r="BG524">
        <v>0</v>
      </c>
    </row>
    <row r="525" spans="1:59" x14ac:dyDescent="0.25">
      <c r="A525">
        <v>444</v>
      </c>
      <c r="B525" t="s">
        <v>1961</v>
      </c>
      <c r="C525" t="s">
        <v>1962</v>
      </c>
      <c r="D525" t="s">
        <v>1963</v>
      </c>
      <c r="E525" t="s">
        <v>64</v>
      </c>
      <c r="F525" t="s">
        <v>86</v>
      </c>
      <c r="G525">
        <v>0.5</v>
      </c>
      <c r="H525">
        <f>ROUND(N525/V525/G525,2)</f>
        <v>1.06</v>
      </c>
      <c r="I525" s="1">
        <v>34455</v>
      </c>
      <c r="J525" t="s">
        <v>1964</v>
      </c>
      <c r="K525" t="s">
        <v>1968</v>
      </c>
      <c r="L525" t="s">
        <v>1969</v>
      </c>
      <c r="M525" t="s">
        <v>144</v>
      </c>
      <c r="N525">
        <v>53</v>
      </c>
      <c r="O525" t="s">
        <v>85</v>
      </c>
      <c r="P525" t="s">
        <v>89</v>
      </c>
      <c r="Q525" t="s">
        <v>1970</v>
      </c>
      <c r="R525" t="s">
        <v>71</v>
      </c>
      <c r="S525" t="s">
        <v>72</v>
      </c>
      <c r="T525" t="s">
        <v>72</v>
      </c>
      <c r="U525" t="s">
        <v>71</v>
      </c>
      <c r="V525">
        <v>100</v>
      </c>
      <c r="W525">
        <v>10</v>
      </c>
      <c r="X525">
        <v>10</v>
      </c>
      <c r="AC525" t="b">
        <f>IF(PRODUCT(W525:AB525)=V525,TRUE,IF(PRODUCT(W525:AB525)/3=V525/(10/3),TRUE,IF(PRODUCT(W525:AB525)/9=V525/10,TRUE,IF(PRODUCT(W525:AB525)/27=V525/(100/3),TRUE,FALSE))))</f>
        <v>1</v>
      </c>
      <c r="AF525" t="s">
        <v>91</v>
      </c>
      <c r="AG525" t="s">
        <v>115</v>
      </c>
      <c r="AH525" t="s">
        <v>76</v>
      </c>
      <c r="AI525" t="s">
        <v>215</v>
      </c>
      <c r="AL525" t="s">
        <v>147</v>
      </c>
      <c r="AM525" t="s">
        <v>410</v>
      </c>
      <c r="AN525" t="s">
        <v>135</v>
      </c>
      <c r="AO525" t="s">
        <v>136</v>
      </c>
      <c r="AP525" t="s">
        <v>72</v>
      </c>
      <c r="AQ525">
        <v>1259</v>
      </c>
      <c r="AR525" t="s">
        <v>1306</v>
      </c>
      <c r="AS525" t="s">
        <v>136</v>
      </c>
    </row>
    <row r="526" spans="1:59" x14ac:dyDescent="0.25">
      <c r="A526">
        <v>33</v>
      </c>
      <c r="B526" t="s">
        <v>1971</v>
      </c>
      <c r="C526" t="s">
        <v>1972</v>
      </c>
      <c r="D526" t="s">
        <v>1973</v>
      </c>
      <c r="E526" t="s">
        <v>64</v>
      </c>
      <c r="F526" t="s">
        <v>65</v>
      </c>
      <c r="G526">
        <v>0.54</v>
      </c>
      <c r="I526" s="1">
        <v>33239</v>
      </c>
      <c r="J526" t="s">
        <v>1974</v>
      </c>
      <c r="K526" t="s">
        <v>67</v>
      </c>
      <c r="L526" t="s">
        <v>1975</v>
      </c>
      <c r="P526" t="s">
        <v>69</v>
      </c>
      <c r="Q526" t="s">
        <v>1976</v>
      </c>
      <c r="U526" t="s">
        <v>73</v>
      </c>
      <c r="AF526" t="s">
        <v>91</v>
      </c>
      <c r="AG526" t="s">
        <v>240</v>
      </c>
      <c r="AH526" t="s">
        <v>97</v>
      </c>
      <c r="AI526" t="s">
        <v>215</v>
      </c>
      <c r="AK526">
        <v>7</v>
      </c>
      <c r="AL526" t="s">
        <v>277</v>
      </c>
      <c r="AM526" t="s">
        <v>169</v>
      </c>
      <c r="AN526" t="s">
        <v>135</v>
      </c>
      <c r="AO526" t="s">
        <v>136</v>
      </c>
      <c r="AP526" t="s">
        <v>82</v>
      </c>
      <c r="AQ526">
        <v>89</v>
      </c>
      <c r="AR526" t="s">
        <v>83</v>
      </c>
      <c r="AS526" t="s">
        <v>136</v>
      </c>
      <c r="AT526" t="s">
        <v>84</v>
      </c>
      <c r="AU526" t="s">
        <v>1976</v>
      </c>
      <c r="AW526" t="s">
        <v>121</v>
      </c>
      <c r="AY526" t="s">
        <v>99</v>
      </c>
      <c r="AZ526" t="s">
        <v>99</v>
      </c>
      <c r="BC526">
        <v>0</v>
      </c>
      <c r="BD526">
        <v>0</v>
      </c>
      <c r="BE526">
        <v>0</v>
      </c>
      <c r="BF526">
        <v>100</v>
      </c>
      <c r="BG526">
        <v>6</v>
      </c>
    </row>
    <row r="527" spans="1:59" x14ac:dyDescent="0.25">
      <c r="A527">
        <v>33</v>
      </c>
      <c r="B527" t="s">
        <v>1971</v>
      </c>
      <c r="C527" t="s">
        <v>1972</v>
      </c>
      <c r="D527" t="s">
        <v>1973</v>
      </c>
      <c r="E527" t="s">
        <v>64</v>
      </c>
      <c r="F527" t="s">
        <v>65</v>
      </c>
      <c r="G527">
        <v>0.54</v>
      </c>
      <c r="I527" s="1">
        <v>33239</v>
      </c>
      <c r="J527" t="s">
        <v>1974</v>
      </c>
      <c r="K527" t="s">
        <v>67</v>
      </c>
      <c r="L527" t="s">
        <v>1977</v>
      </c>
      <c r="P527" t="s">
        <v>69</v>
      </c>
      <c r="Q527" t="s">
        <v>1976</v>
      </c>
      <c r="U527" t="s">
        <v>73</v>
      </c>
      <c r="AF527" t="s">
        <v>91</v>
      </c>
      <c r="AG527" t="s">
        <v>240</v>
      </c>
      <c r="AH527" t="s">
        <v>97</v>
      </c>
      <c r="AI527" t="s">
        <v>215</v>
      </c>
      <c r="AK527">
        <v>7</v>
      </c>
      <c r="AL527" t="s">
        <v>147</v>
      </c>
      <c r="AM527" t="s">
        <v>148</v>
      </c>
      <c r="AN527" t="s">
        <v>135</v>
      </c>
      <c r="AO527" t="s">
        <v>136</v>
      </c>
      <c r="AP527" t="s">
        <v>82</v>
      </c>
      <c r="AQ527">
        <v>91</v>
      </c>
      <c r="AR527" t="s">
        <v>83</v>
      </c>
      <c r="AS527" t="s">
        <v>136</v>
      </c>
      <c r="AT527" t="s">
        <v>84</v>
      </c>
      <c r="AU527" t="s">
        <v>1976</v>
      </c>
      <c r="AW527" t="s">
        <v>121</v>
      </c>
      <c r="AY527" t="s">
        <v>99</v>
      </c>
      <c r="AZ527" t="s">
        <v>99</v>
      </c>
      <c r="BC527">
        <v>0</v>
      </c>
      <c r="BD527">
        <v>0</v>
      </c>
      <c r="BE527">
        <v>0</v>
      </c>
      <c r="BF527">
        <v>80</v>
      </c>
      <c r="BG527">
        <v>4</v>
      </c>
    </row>
    <row r="528" spans="1:59" x14ac:dyDescent="0.25">
      <c r="A528">
        <v>33</v>
      </c>
      <c r="B528" t="s">
        <v>1971</v>
      </c>
      <c r="C528" t="s">
        <v>1972</v>
      </c>
      <c r="D528" t="s">
        <v>1973</v>
      </c>
      <c r="E528" t="s">
        <v>64</v>
      </c>
      <c r="F528" t="s">
        <v>65</v>
      </c>
      <c r="G528">
        <v>0.54</v>
      </c>
      <c r="I528" s="1">
        <v>33239</v>
      </c>
      <c r="J528" t="s">
        <v>1974</v>
      </c>
      <c r="K528" t="s">
        <v>67</v>
      </c>
      <c r="L528" t="s">
        <v>1978</v>
      </c>
      <c r="P528" t="s">
        <v>69</v>
      </c>
      <c r="Q528" t="s">
        <v>1976</v>
      </c>
      <c r="U528" t="s">
        <v>73</v>
      </c>
      <c r="AF528" t="s">
        <v>91</v>
      </c>
      <c r="AG528" t="s">
        <v>92</v>
      </c>
      <c r="AH528" t="s">
        <v>97</v>
      </c>
      <c r="AI528" t="s">
        <v>215</v>
      </c>
      <c r="AK528">
        <v>7</v>
      </c>
      <c r="AL528" t="s">
        <v>277</v>
      </c>
      <c r="AM528" t="s">
        <v>169</v>
      </c>
      <c r="AN528" t="s">
        <v>135</v>
      </c>
      <c r="AO528" t="s">
        <v>136</v>
      </c>
      <c r="AP528" t="s">
        <v>82</v>
      </c>
      <c r="AQ528">
        <v>90</v>
      </c>
      <c r="AR528" t="s">
        <v>83</v>
      </c>
      <c r="AS528" t="s">
        <v>136</v>
      </c>
      <c r="AT528" t="s">
        <v>84</v>
      </c>
      <c r="AU528" t="s">
        <v>1976</v>
      </c>
      <c r="AW528" t="s">
        <v>121</v>
      </c>
      <c r="AY528" t="s">
        <v>99</v>
      </c>
      <c r="AZ528" t="s">
        <v>99</v>
      </c>
      <c r="BC528">
        <v>0</v>
      </c>
      <c r="BD528">
        <v>0</v>
      </c>
      <c r="BE528">
        <v>0</v>
      </c>
      <c r="BF528">
        <v>200</v>
      </c>
      <c r="BG528">
        <v>5</v>
      </c>
    </row>
    <row r="529" spans="1:59" x14ac:dyDescent="0.25">
      <c r="A529">
        <v>33</v>
      </c>
      <c r="B529" t="s">
        <v>1971</v>
      </c>
      <c r="C529" t="s">
        <v>1972</v>
      </c>
      <c r="D529" t="s">
        <v>1973</v>
      </c>
      <c r="E529" t="s">
        <v>64</v>
      </c>
      <c r="F529" t="s">
        <v>106</v>
      </c>
      <c r="G529">
        <v>2E-3</v>
      </c>
      <c r="I529" s="1">
        <v>33573</v>
      </c>
      <c r="J529" t="s">
        <v>1974</v>
      </c>
      <c r="K529" t="s">
        <v>596</v>
      </c>
      <c r="L529" t="s">
        <v>1979</v>
      </c>
      <c r="M529" t="s">
        <v>88</v>
      </c>
      <c r="N529">
        <v>1.9</v>
      </c>
      <c r="O529" t="s">
        <v>111</v>
      </c>
      <c r="P529" t="s">
        <v>89</v>
      </c>
      <c r="Q529" t="s">
        <v>1980</v>
      </c>
      <c r="R529" t="s">
        <v>73</v>
      </c>
      <c r="S529" t="s">
        <v>72</v>
      </c>
      <c r="T529" t="s">
        <v>465</v>
      </c>
      <c r="U529" t="s">
        <v>73</v>
      </c>
      <c r="V529">
        <v>1000</v>
      </c>
      <c r="W529">
        <v>3</v>
      </c>
      <c r="X529">
        <v>10</v>
      </c>
      <c r="Z529">
        <v>3</v>
      </c>
      <c r="AA529">
        <v>10</v>
      </c>
      <c r="AF529" t="s">
        <v>91</v>
      </c>
      <c r="AG529" t="s">
        <v>240</v>
      </c>
      <c r="AH529" t="s">
        <v>76</v>
      </c>
      <c r="AI529" t="s">
        <v>116</v>
      </c>
      <c r="AJ529">
        <v>6</v>
      </c>
      <c r="AK529">
        <v>5</v>
      </c>
      <c r="AL529" t="s">
        <v>147</v>
      </c>
      <c r="AM529" t="s">
        <v>148</v>
      </c>
      <c r="AN529" t="s">
        <v>466</v>
      </c>
      <c r="AO529" t="s">
        <v>136</v>
      </c>
      <c r="AP529" t="s">
        <v>72</v>
      </c>
      <c r="AQ529">
        <v>55</v>
      </c>
      <c r="AR529" t="s">
        <v>93</v>
      </c>
      <c r="AS529" t="s">
        <v>97</v>
      </c>
      <c r="AT529" t="s">
        <v>84</v>
      </c>
      <c r="AU529" t="s">
        <v>1981</v>
      </c>
      <c r="AW529" t="s">
        <v>121</v>
      </c>
      <c r="AY529" t="s">
        <v>1982</v>
      </c>
      <c r="AZ529" t="s">
        <v>111</v>
      </c>
      <c r="BC529">
        <v>0</v>
      </c>
      <c r="BD529">
        <v>0</v>
      </c>
      <c r="BE529">
        <v>0</v>
      </c>
      <c r="BF529">
        <v>11</v>
      </c>
      <c r="BG529">
        <v>0</v>
      </c>
    </row>
    <row r="530" spans="1:59" x14ac:dyDescent="0.25">
      <c r="A530">
        <v>33</v>
      </c>
      <c r="B530" t="s">
        <v>1971</v>
      </c>
      <c r="C530" t="s">
        <v>1972</v>
      </c>
      <c r="D530" t="s">
        <v>1973</v>
      </c>
      <c r="E530" t="s">
        <v>64</v>
      </c>
      <c r="F530" t="s">
        <v>106</v>
      </c>
      <c r="G530">
        <v>2E-3</v>
      </c>
      <c r="I530" s="1">
        <v>33573</v>
      </c>
      <c r="J530" t="s">
        <v>1974</v>
      </c>
      <c r="K530" t="s">
        <v>596</v>
      </c>
      <c r="L530" t="s">
        <v>1979</v>
      </c>
      <c r="M530" t="s">
        <v>88</v>
      </c>
      <c r="N530">
        <v>1.9</v>
      </c>
      <c r="O530" t="s">
        <v>111</v>
      </c>
      <c r="P530" t="s">
        <v>89</v>
      </c>
      <c r="Q530" t="s">
        <v>1980</v>
      </c>
      <c r="R530" t="s">
        <v>73</v>
      </c>
      <c r="S530" t="s">
        <v>72</v>
      </c>
      <c r="T530" t="s">
        <v>465</v>
      </c>
      <c r="U530" t="s">
        <v>73</v>
      </c>
      <c r="V530">
        <v>1000</v>
      </c>
      <c r="W530">
        <v>3</v>
      </c>
      <c r="X530">
        <v>10</v>
      </c>
      <c r="Z530">
        <v>3</v>
      </c>
      <c r="AA530">
        <v>10</v>
      </c>
      <c r="AF530" t="s">
        <v>91</v>
      </c>
      <c r="AG530" t="s">
        <v>240</v>
      </c>
      <c r="AH530" t="s">
        <v>76</v>
      </c>
      <c r="AI530" t="s">
        <v>116</v>
      </c>
      <c r="AJ530">
        <v>6</v>
      </c>
      <c r="AK530">
        <v>5</v>
      </c>
      <c r="AL530" t="s">
        <v>147</v>
      </c>
      <c r="AM530" t="s">
        <v>148</v>
      </c>
      <c r="AN530" t="s">
        <v>466</v>
      </c>
      <c r="AO530" t="s">
        <v>136</v>
      </c>
      <c r="AP530" t="s">
        <v>72</v>
      </c>
      <c r="AQ530">
        <v>53</v>
      </c>
      <c r="AR530" t="s">
        <v>93</v>
      </c>
      <c r="AS530" t="s">
        <v>81</v>
      </c>
      <c r="AT530" t="s">
        <v>84</v>
      </c>
      <c r="AU530" t="s">
        <v>1983</v>
      </c>
      <c r="AW530" t="s">
        <v>121</v>
      </c>
      <c r="AY530" t="s">
        <v>1982</v>
      </c>
      <c r="AZ530" t="s">
        <v>111</v>
      </c>
      <c r="BC530">
        <v>0</v>
      </c>
      <c r="BD530">
        <v>0</v>
      </c>
      <c r="BE530">
        <v>0</v>
      </c>
      <c r="BF530">
        <v>11</v>
      </c>
      <c r="BG530">
        <v>2</v>
      </c>
    </row>
    <row r="531" spans="1:59" x14ac:dyDescent="0.25">
      <c r="A531">
        <v>33</v>
      </c>
      <c r="B531" t="s">
        <v>1971</v>
      </c>
      <c r="C531" t="s">
        <v>1972</v>
      </c>
      <c r="D531" t="s">
        <v>1973</v>
      </c>
      <c r="E531" t="s">
        <v>64</v>
      </c>
      <c r="F531" t="s">
        <v>101</v>
      </c>
      <c r="G531">
        <v>6.7999999999999999E-5</v>
      </c>
      <c r="I531" s="1">
        <v>33239</v>
      </c>
      <c r="J531" t="s">
        <v>1974</v>
      </c>
      <c r="K531" t="s">
        <v>67</v>
      </c>
      <c r="L531" t="s">
        <v>1984</v>
      </c>
      <c r="Q531" t="s">
        <v>1985</v>
      </c>
      <c r="R531" t="s">
        <v>73</v>
      </c>
      <c r="S531" t="s">
        <v>72</v>
      </c>
      <c r="T531" t="s">
        <v>89</v>
      </c>
      <c r="U531" t="s">
        <v>71</v>
      </c>
      <c r="AF531" t="s">
        <v>176</v>
      </c>
      <c r="AI531" t="s">
        <v>116</v>
      </c>
      <c r="AL531" t="s">
        <v>1986</v>
      </c>
      <c r="AM531" t="s">
        <v>148</v>
      </c>
      <c r="AN531" t="s">
        <v>372</v>
      </c>
      <c r="AO531" t="s">
        <v>136</v>
      </c>
      <c r="AP531" t="s">
        <v>72</v>
      </c>
      <c r="AQ531">
        <v>1360</v>
      </c>
      <c r="AR531" t="s">
        <v>83</v>
      </c>
      <c r="AS531" t="s">
        <v>136</v>
      </c>
      <c r="AT531" t="s">
        <v>84</v>
      </c>
      <c r="AU531" t="s">
        <v>1985</v>
      </c>
      <c r="BA531" t="s">
        <v>1987</v>
      </c>
    </row>
    <row r="532" spans="1:59" x14ac:dyDescent="0.25">
      <c r="A532">
        <v>33</v>
      </c>
      <c r="B532" t="s">
        <v>1971</v>
      </c>
      <c r="C532" t="s">
        <v>1972</v>
      </c>
      <c r="D532" t="s">
        <v>1973</v>
      </c>
      <c r="E532" t="s">
        <v>279</v>
      </c>
      <c r="F532" t="s">
        <v>280</v>
      </c>
      <c r="G532">
        <v>0.04</v>
      </c>
      <c r="H532">
        <f t="shared" ref="H532:H534" si="70">ROUND(N532/V532/G532,2)</f>
        <v>1.05</v>
      </c>
      <c r="J532" t="s">
        <v>1988</v>
      </c>
      <c r="K532" t="s">
        <v>1989</v>
      </c>
      <c r="L532" t="s">
        <v>1990</v>
      </c>
      <c r="M532" t="s">
        <v>144</v>
      </c>
      <c r="N532">
        <v>4.2</v>
      </c>
      <c r="O532" t="s">
        <v>85</v>
      </c>
      <c r="P532" t="s">
        <v>89</v>
      </c>
      <c r="Q532" t="s">
        <v>1991</v>
      </c>
      <c r="R532" t="s">
        <v>71</v>
      </c>
      <c r="S532" t="s">
        <v>72</v>
      </c>
      <c r="T532" t="s">
        <v>72</v>
      </c>
      <c r="U532" t="s">
        <v>71</v>
      </c>
      <c r="V532">
        <v>100</v>
      </c>
      <c r="W532">
        <v>10</v>
      </c>
      <c r="X532">
        <v>10</v>
      </c>
      <c r="AC532" t="b">
        <f t="shared" ref="AC532:AC534" si="71">IF(PRODUCT(W532:AB532)=V532,TRUE,IF(PRODUCT(W532:AB532)/3=V532/(10/3),TRUE,IF(PRODUCT(W532:AB532)/9=V532/10,TRUE,IF(PRODUCT(W532:AB532)/27=V532/(100/3),TRUE,FALSE))))</f>
        <v>1</v>
      </c>
      <c r="AF532" t="s">
        <v>91</v>
      </c>
      <c r="AG532" t="s">
        <v>92</v>
      </c>
      <c r="AH532" t="s">
        <v>76</v>
      </c>
      <c r="AI532" t="s">
        <v>215</v>
      </c>
      <c r="AL532" t="s">
        <v>168</v>
      </c>
      <c r="AM532" t="s">
        <v>169</v>
      </c>
      <c r="AN532" t="s">
        <v>647</v>
      </c>
      <c r="AO532" t="s">
        <v>136</v>
      </c>
      <c r="AP532" t="s">
        <v>82</v>
      </c>
      <c r="AQ532">
        <v>4407</v>
      </c>
      <c r="AR532" t="s">
        <v>648</v>
      </c>
      <c r="AS532" t="s">
        <v>136</v>
      </c>
      <c r="AT532" t="s">
        <v>138</v>
      </c>
      <c r="AU532" t="s">
        <v>1991</v>
      </c>
      <c r="BA532" t="s">
        <v>1992</v>
      </c>
    </row>
    <row r="533" spans="1:59" x14ac:dyDescent="0.25">
      <c r="A533">
        <v>33</v>
      </c>
      <c r="B533" t="s">
        <v>1971</v>
      </c>
      <c r="C533" t="s">
        <v>1972</v>
      </c>
      <c r="D533" t="s">
        <v>1973</v>
      </c>
      <c r="E533" t="s">
        <v>161</v>
      </c>
      <c r="F533" t="s">
        <v>86</v>
      </c>
      <c r="G533">
        <v>1E-3</v>
      </c>
      <c r="H533">
        <f t="shared" si="70"/>
        <v>1</v>
      </c>
      <c r="J533" t="s">
        <v>1993</v>
      </c>
      <c r="K533" t="s">
        <v>1718</v>
      </c>
      <c r="L533" t="s">
        <v>1994</v>
      </c>
      <c r="M533" t="s">
        <v>144</v>
      </c>
      <c r="N533">
        <v>1</v>
      </c>
      <c r="O533" t="s">
        <v>85</v>
      </c>
      <c r="P533" t="s">
        <v>89</v>
      </c>
      <c r="Q533" t="s">
        <v>1995</v>
      </c>
      <c r="R533" t="s">
        <v>71</v>
      </c>
      <c r="S533" t="s">
        <v>72</v>
      </c>
      <c r="T533" t="s">
        <v>72</v>
      </c>
      <c r="U533" t="s">
        <v>71</v>
      </c>
      <c r="V533">
        <v>1000</v>
      </c>
      <c r="W533">
        <v>10</v>
      </c>
      <c r="X533">
        <v>10</v>
      </c>
      <c r="Y533">
        <v>10</v>
      </c>
      <c r="AC533" t="b">
        <f t="shared" si="71"/>
        <v>1</v>
      </c>
      <c r="AF533" t="s">
        <v>74</v>
      </c>
      <c r="AG533" t="s">
        <v>481</v>
      </c>
      <c r="AH533" t="s">
        <v>97</v>
      </c>
      <c r="AI533" t="s">
        <v>77</v>
      </c>
      <c r="AK533">
        <v>7</v>
      </c>
      <c r="AL533" t="s">
        <v>1754</v>
      </c>
      <c r="AM533" t="s">
        <v>134</v>
      </c>
      <c r="AN533" t="s">
        <v>118</v>
      </c>
      <c r="AO533" t="s">
        <v>97</v>
      </c>
      <c r="AQ533">
        <v>3417</v>
      </c>
      <c r="AR533" t="s">
        <v>489</v>
      </c>
      <c r="AS533" t="s">
        <v>136</v>
      </c>
      <c r="AT533" t="s">
        <v>84</v>
      </c>
      <c r="AU533" t="s">
        <v>1996</v>
      </c>
      <c r="BA533" t="s">
        <v>1997</v>
      </c>
    </row>
    <row r="534" spans="1:59" x14ac:dyDescent="0.25">
      <c r="A534">
        <v>33</v>
      </c>
      <c r="B534" t="s">
        <v>1971</v>
      </c>
      <c r="C534" t="s">
        <v>1972</v>
      </c>
      <c r="D534" t="s">
        <v>1973</v>
      </c>
      <c r="E534" t="s">
        <v>161</v>
      </c>
      <c r="F534" t="s">
        <v>86</v>
      </c>
      <c r="G534">
        <v>1E-3</v>
      </c>
      <c r="H534">
        <f t="shared" si="70"/>
        <v>1</v>
      </c>
      <c r="J534" t="s">
        <v>1993</v>
      </c>
      <c r="K534" t="s">
        <v>1718</v>
      </c>
      <c r="L534" t="s">
        <v>1994</v>
      </c>
      <c r="M534" t="s">
        <v>144</v>
      </c>
      <c r="N534">
        <v>1</v>
      </c>
      <c r="O534" t="s">
        <v>85</v>
      </c>
      <c r="P534" t="s">
        <v>89</v>
      </c>
      <c r="Q534" t="s">
        <v>1995</v>
      </c>
      <c r="R534" t="s">
        <v>71</v>
      </c>
      <c r="S534" t="s">
        <v>72</v>
      </c>
      <c r="T534" t="s">
        <v>72</v>
      </c>
      <c r="U534" t="s">
        <v>71</v>
      </c>
      <c r="V534">
        <v>1000</v>
      </c>
      <c r="W534">
        <v>10</v>
      </c>
      <c r="X534">
        <v>10</v>
      </c>
      <c r="Y534">
        <v>10</v>
      </c>
      <c r="AC534" t="b">
        <f t="shared" si="71"/>
        <v>1</v>
      </c>
      <c r="AF534" t="s">
        <v>74</v>
      </c>
      <c r="AG534" t="s">
        <v>481</v>
      </c>
      <c r="AH534" t="s">
        <v>97</v>
      </c>
      <c r="AI534" t="s">
        <v>77</v>
      </c>
      <c r="AK534">
        <v>7</v>
      </c>
      <c r="AL534" t="s">
        <v>1754</v>
      </c>
      <c r="AM534" t="s">
        <v>134</v>
      </c>
      <c r="AN534" t="s">
        <v>118</v>
      </c>
      <c r="AO534" t="s">
        <v>97</v>
      </c>
      <c r="AQ534">
        <v>3416</v>
      </c>
      <c r="AR534" t="s">
        <v>93</v>
      </c>
      <c r="AS534" t="s">
        <v>97</v>
      </c>
      <c r="AU534" t="s">
        <v>1393</v>
      </c>
      <c r="BA534" t="s">
        <v>1998</v>
      </c>
    </row>
    <row r="535" spans="1:59" x14ac:dyDescent="0.25">
      <c r="A535">
        <v>538</v>
      </c>
      <c r="B535" t="s">
        <v>1999</v>
      </c>
      <c r="C535" t="s">
        <v>2000</v>
      </c>
      <c r="E535" t="s">
        <v>184</v>
      </c>
      <c r="F535" t="s">
        <v>253</v>
      </c>
      <c r="G535">
        <v>8700</v>
      </c>
      <c r="J535" t="s">
        <v>223</v>
      </c>
      <c r="L535" t="s">
        <v>2001</v>
      </c>
      <c r="P535" t="s">
        <v>112</v>
      </c>
      <c r="Q535" t="s">
        <v>2002</v>
      </c>
      <c r="R535" t="s">
        <v>89</v>
      </c>
      <c r="S535" t="s">
        <v>72</v>
      </c>
      <c r="T535" t="s">
        <v>189</v>
      </c>
      <c r="U535" t="s">
        <v>71</v>
      </c>
      <c r="AF535" t="s">
        <v>91</v>
      </c>
      <c r="AG535" t="s">
        <v>296</v>
      </c>
      <c r="AH535" t="s">
        <v>76</v>
      </c>
      <c r="AI535" t="s">
        <v>69</v>
      </c>
      <c r="AM535" t="s">
        <v>205</v>
      </c>
      <c r="AN535" t="s">
        <v>135</v>
      </c>
      <c r="AO535" t="s">
        <v>136</v>
      </c>
      <c r="AP535" t="s">
        <v>72</v>
      </c>
      <c r="AQ535">
        <v>2859</v>
      </c>
      <c r="AR535" t="s">
        <v>83</v>
      </c>
      <c r="AS535" t="s">
        <v>97</v>
      </c>
    </row>
    <row r="536" spans="1:59" x14ac:dyDescent="0.25">
      <c r="A536">
        <v>908</v>
      </c>
      <c r="B536" t="s">
        <v>2003</v>
      </c>
      <c r="C536" t="s">
        <v>2004</v>
      </c>
      <c r="E536" t="s">
        <v>403</v>
      </c>
      <c r="F536" t="s">
        <v>404</v>
      </c>
      <c r="G536">
        <v>0.44</v>
      </c>
      <c r="H536">
        <f>ROUND(N536/V536/G536,2)</f>
        <v>1</v>
      </c>
      <c r="J536" t="s">
        <v>2005</v>
      </c>
      <c r="K536" t="s">
        <v>475</v>
      </c>
      <c r="L536" t="s">
        <v>2006</v>
      </c>
      <c r="M536" t="s">
        <v>144</v>
      </c>
      <c r="N536">
        <v>44</v>
      </c>
      <c r="O536" t="s">
        <v>85</v>
      </c>
      <c r="P536" t="s">
        <v>89</v>
      </c>
      <c r="Q536" t="s">
        <v>2007</v>
      </c>
      <c r="R536" t="s">
        <v>89</v>
      </c>
      <c r="S536" t="s">
        <v>72</v>
      </c>
      <c r="T536" t="s">
        <v>72</v>
      </c>
      <c r="U536" t="s">
        <v>71</v>
      </c>
      <c r="V536">
        <v>100</v>
      </c>
      <c r="W536">
        <v>10</v>
      </c>
      <c r="X536">
        <v>10</v>
      </c>
      <c r="AC536" t="b">
        <f>IF(PRODUCT(W536:AB536)=V536,TRUE,IF(PRODUCT(W536:AB536)/3=V536/(10/3),TRUE,IF(PRODUCT(W536:AB536)/9=V536/10,TRUE,IF(PRODUCT(W536:AB536)/27=V536/(100/3),TRUE,FALSE))))</f>
        <v>1</v>
      </c>
      <c r="AF536" t="s">
        <v>91</v>
      </c>
      <c r="AG536" t="s">
        <v>240</v>
      </c>
      <c r="AH536" t="s">
        <v>76</v>
      </c>
      <c r="AI536" t="s">
        <v>304</v>
      </c>
      <c r="AL536" t="s">
        <v>117</v>
      </c>
      <c r="AM536" t="s">
        <v>79</v>
      </c>
      <c r="AN536" t="s">
        <v>135</v>
      </c>
      <c r="AO536" t="s">
        <v>136</v>
      </c>
      <c r="AP536" t="s">
        <v>72</v>
      </c>
      <c r="AQ536">
        <v>3686</v>
      </c>
      <c r="AR536" t="s">
        <v>137</v>
      </c>
      <c r="AS536" t="s">
        <v>136</v>
      </c>
    </row>
    <row r="537" spans="1:59" x14ac:dyDescent="0.25">
      <c r="A537">
        <v>64</v>
      </c>
      <c r="B537" t="s">
        <v>2008</v>
      </c>
      <c r="C537" t="s">
        <v>2009</v>
      </c>
      <c r="D537" t="s">
        <v>658</v>
      </c>
      <c r="E537" t="s">
        <v>261</v>
      </c>
      <c r="F537" t="s">
        <v>106</v>
      </c>
      <c r="G537">
        <v>6.0000000000000001E-3</v>
      </c>
      <c r="J537" t="s">
        <v>2010</v>
      </c>
      <c r="K537" t="s">
        <v>2011</v>
      </c>
      <c r="L537" t="s">
        <v>2012</v>
      </c>
      <c r="M537" t="s">
        <v>144</v>
      </c>
      <c r="N537">
        <v>6</v>
      </c>
      <c r="O537" t="s">
        <v>111</v>
      </c>
      <c r="P537" t="s">
        <v>89</v>
      </c>
      <c r="Q537" t="s">
        <v>2013</v>
      </c>
      <c r="R537" t="s">
        <v>73</v>
      </c>
      <c r="S537" t="s">
        <v>72</v>
      </c>
      <c r="T537" t="s">
        <v>114</v>
      </c>
      <c r="U537" t="s">
        <v>71</v>
      </c>
      <c r="V537">
        <v>1000</v>
      </c>
      <c r="W537">
        <v>3</v>
      </c>
      <c r="X537">
        <v>10</v>
      </c>
      <c r="Y537">
        <v>10</v>
      </c>
      <c r="AA537">
        <v>3</v>
      </c>
      <c r="AF537" t="s">
        <v>91</v>
      </c>
      <c r="AG537" t="s">
        <v>296</v>
      </c>
      <c r="AH537" t="s">
        <v>76</v>
      </c>
      <c r="AI537" t="s">
        <v>116</v>
      </c>
      <c r="AJ537">
        <v>6</v>
      </c>
      <c r="AK537">
        <v>5</v>
      </c>
      <c r="AL537" t="s">
        <v>266</v>
      </c>
      <c r="AM537" t="s">
        <v>79</v>
      </c>
      <c r="AN537" t="s">
        <v>647</v>
      </c>
      <c r="AO537" t="s">
        <v>136</v>
      </c>
      <c r="AP537" t="s">
        <v>72</v>
      </c>
      <c r="AQ537">
        <v>3275</v>
      </c>
      <c r="AR537" t="s">
        <v>648</v>
      </c>
      <c r="AS537" t="s">
        <v>81</v>
      </c>
      <c r="AT537" t="s">
        <v>138</v>
      </c>
      <c r="AU537" t="s">
        <v>2013</v>
      </c>
      <c r="BA537" t="s">
        <v>2014</v>
      </c>
    </row>
    <row r="538" spans="1:59" x14ac:dyDescent="0.25">
      <c r="A538">
        <v>698</v>
      </c>
      <c r="B538" t="s">
        <v>2015</v>
      </c>
      <c r="C538" t="s">
        <v>2016</v>
      </c>
      <c r="E538" t="s">
        <v>184</v>
      </c>
      <c r="F538" t="s">
        <v>65</v>
      </c>
      <c r="G538">
        <v>0.24</v>
      </c>
      <c r="J538" t="s">
        <v>206</v>
      </c>
      <c r="K538" t="s">
        <v>1147</v>
      </c>
      <c r="L538" t="s">
        <v>2017</v>
      </c>
      <c r="P538" t="s">
        <v>89</v>
      </c>
      <c r="Q538" t="s">
        <v>2018</v>
      </c>
      <c r="R538" t="s">
        <v>71</v>
      </c>
      <c r="S538" t="s">
        <v>72</v>
      </c>
      <c r="T538" t="s">
        <v>189</v>
      </c>
      <c r="U538" t="s">
        <v>71</v>
      </c>
      <c r="AF538" t="s">
        <v>91</v>
      </c>
      <c r="AG538" t="s">
        <v>115</v>
      </c>
      <c r="AH538" t="s">
        <v>81</v>
      </c>
      <c r="AI538" t="s">
        <v>304</v>
      </c>
      <c r="AM538" t="s">
        <v>205</v>
      </c>
      <c r="AN538" t="s">
        <v>259</v>
      </c>
      <c r="AO538" t="s">
        <v>136</v>
      </c>
      <c r="AP538" t="s">
        <v>72</v>
      </c>
      <c r="AQ538">
        <v>4046</v>
      </c>
      <c r="AR538" t="s">
        <v>83</v>
      </c>
      <c r="AS538" t="s">
        <v>136</v>
      </c>
      <c r="AT538" t="s">
        <v>84</v>
      </c>
      <c r="AU538" t="s">
        <v>1587</v>
      </c>
      <c r="BA538" t="s">
        <v>2019</v>
      </c>
    </row>
    <row r="539" spans="1:59" x14ac:dyDescent="0.25">
      <c r="A539">
        <v>698</v>
      </c>
      <c r="B539" t="s">
        <v>2015</v>
      </c>
      <c r="C539" t="s">
        <v>2016</v>
      </c>
      <c r="E539" t="s">
        <v>184</v>
      </c>
      <c r="F539" t="s">
        <v>65</v>
      </c>
      <c r="G539">
        <v>0.24</v>
      </c>
      <c r="J539" t="s">
        <v>206</v>
      </c>
      <c r="K539" t="s">
        <v>1147</v>
      </c>
      <c r="L539" t="s">
        <v>2017</v>
      </c>
      <c r="P539" t="s">
        <v>89</v>
      </c>
      <c r="Q539" t="s">
        <v>2018</v>
      </c>
      <c r="R539" t="s">
        <v>71</v>
      </c>
      <c r="S539" t="s">
        <v>72</v>
      </c>
      <c r="T539" t="s">
        <v>189</v>
      </c>
      <c r="U539" t="s">
        <v>71</v>
      </c>
      <c r="AF539" t="s">
        <v>91</v>
      </c>
      <c r="AG539" t="s">
        <v>240</v>
      </c>
      <c r="AH539" t="s">
        <v>76</v>
      </c>
      <c r="AI539" t="s">
        <v>304</v>
      </c>
      <c r="AL539" t="s">
        <v>117</v>
      </c>
      <c r="AM539" t="s">
        <v>79</v>
      </c>
      <c r="AN539" t="s">
        <v>259</v>
      </c>
      <c r="AO539" t="s">
        <v>136</v>
      </c>
      <c r="AP539" t="s">
        <v>72</v>
      </c>
      <c r="AQ539">
        <v>4380</v>
      </c>
      <c r="AR539" t="s">
        <v>83</v>
      </c>
      <c r="AS539" t="s">
        <v>136</v>
      </c>
      <c r="AT539" t="s">
        <v>84</v>
      </c>
      <c r="AU539" t="s">
        <v>1587</v>
      </c>
      <c r="BA539" t="s">
        <v>2019</v>
      </c>
    </row>
    <row r="540" spans="1:59" x14ac:dyDescent="0.25">
      <c r="A540">
        <v>145</v>
      </c>
      <c r="B540" t="s">
        <v>2020</v>
      </c>
      <c r="C540" t="s">
        <v>2021</v>
      </c>
      <c r="D540" t="s">
        <v>1832</v>
      </c>
      <c r="E540" t="s">
        <v>161</v>
      </c>
      <c r="F540" t="s">
        <v>65</v>
      </c>
      <c r="G540">
        <v>0.08</v>
      </c>
      <c r="J540" t="s">
        <v>2022</v>
      </c>
      <c r="L540" t="s">
        <v>2023</v>
      </c>
      <c r="Q540" t="s">
        <v>2024</v>
      </c>
      <c r="U540" t="s">
        <v>71</v>
      </c>
      <c r="AI540" t="s">
        <v>304</v>
      </c>
      <c r="AM540" t="s">
        <v>205</v>
      </c>
      <c r="AN540" t="s">
        <v>392</v>
      </c>
      <c r="AO540" t="s">
        <v>136</v>
      </c>
      <c r="AQ540">
        <v>3419</v>
      </c>
      <c r="AR540" t="s">
        <v>83</v>
      </c>
      <c r="AS540" t="s">
        <v>136</v>
      </c>
    </row>
    <row r="541" spans="1:59" x14ac:dyDescent="0.25">
      <c r="A541">
        <v>145</v>
      </c>
      <c r="B541" t="s">
        <v>2020</v>
      </c>
      <c r="C541" t="s">
        <v>2021</v>
      </c>
      <c r="D541" t="s">
        <v>1832</v>
      </c>
      <c r="E541" t="s">
        <v>403</v>
      </c>
      <c r="F541" t="s">
        <v>404</v>
      </c>
      <c r="G541">
        <v>0.01</v>
      </c>
      <c r="H541">
        <f t="shared" ref="H541:H551" si="72">ROUND(N541/V541/G541,2)</f>
        <v>1</v>
      </c>
      <c r="J541" t="s">
        <v>2025</v>
      </c>
      <c r="K541" t="s">
        <v>2026</v>
      </c>
      <c r="L541" t="s">
        <v>2027</v>
      </c>
      <c r="M541" t="s">
        <v>165</v>
      </c>
      <c r="N541">
        <v>1</v>
      </c>
      <c r="O541" t="s">
        <v>85</v>
      </c>
      <c r="Q541" t="s">
        <v>2028</v>
      </c>
      <c r="U541" t="s">
        <v>208</v>
      </c>
      <c r="V541">
        <v>100</v>
      </c>
      <c r="W541">
        <v>10</v>
      </c>
      <c r="X541">
        <v>10</v>
      </c>
      <c r="AC541" t="b">
        <f t="shared" ref="AC541:AC551" si="73">IF(PRODUCT(W541:AB541)=V541,TRUE,IF(PRODUCT(W541:AB541)/3=V541/(10/3),TRUE,IF(PRODUCT(W541:AB541)/9=V541/10,TRUE,IF(PRODUCT(W541:AB541)/27=V541/(100/3),TRUE,FALSE))))</f>
        <v>1</v>
      </c>
      <c r="AF541" t="s">
        <v>754</v>
      </c>
      <c r="AG541" t="s">
        <v>755</v>
      </c>
      <c r="AH541" t="s">
        <v>97</v>
      </c>
      <c r="AI541" t="s">
        <v>132</v>
      </c>
      <c r="AL541" t="s">
        <v>454</v>
      </c>
      <c r="AM541" t="s">
        <v>148</v>
      </c>
      <c r="AN541" t="s">
        <v>135</v>
      </c>
      <c r="AO541" t="s">
        <v>136</v>
      </c>
      <c r="AQ541">
        <v>3687</v>
      </c>
      <c r="AR541" t="s">
        <v>648</v>
      </c>
      <c r="AS541" t="s">
        <v>136</v>
      </c>
      <c r="AU541" t="s">
        <v>2028</v>
      </c>
      <c r="BA541" t="s">
        <v>2029</v>
      </c>
    </row>
    <row r="542" spans="1:59" x14ac:dyDescent="0.25">
      <c r="A542">
        <v>145</v>
      </c>
      <c r="B542" t="s">
        <v>2020</v>
      </c>
      <c r="C542" t="s">
        <v>2021</v>
      </c>
      <c r="D542" t="s">
        <v>1832</v>
      </c>
      <c r="E542" t="s">
        <v>64</v>
      </c>
      <c r="F542" t="s">
        <v>86</v>
      </c>
      <c r="G542">
        <v>0.01</v>
      </c>
      <c r="H542">
        <f t="shared" si="72"/>
        <v>1</v>
      </c>
      <c r="I542" s="1">
        <v>34213</v>
      </c>
      <c r="J542" t="s">
        <v>2030</v>
      </c>
      <c r="K542" t="s">
        <v>1838</v>
      </c>
      <c r="L542" t="s">
        <v>2031</v>
      </c>
      <c r="M542" t="s">
        <v>144</v>
      </c>
      <c r="N542">
        <v>1</v>
      </c>
      <c r="O542" t="s">
        <v>85</v>
      </c>
      <c r="P542" t="s">
        <v>89</v>
      </c>
      <c r="Q542" t="s">
        <v>2032</v>
      </c>
      <c r="R542" t="s">
        <v>71</v>
      </c>
      <c r="S542" t="s">
        <v>72</v>
      </c>
      <c r="T542" t="s">
        <v>72</v>
      </c>
      <c r="U542" t="s">
        <v>71</v>
      </c>
      <c r="V542">
        <v>100</v>
      </c>
      <c r="W542">
        <v>10</v>
      </c>
      <c r="X542">
        <v>10</v>
      </c>
      <c r="AC542" t="b">
        <f t="shared" si="73"/>
        <v>1</v>
      </c>
      <c r="AF542" t="s">
        <v>754</v>
      </c>
      <c r="AG542" t="s">
        <v>755</v>
      </c>
      <c r="AH542" t="s">
        <v>76</v>
      </c>
      <c r="AI542" t="s">
        <v>132</v>
      </c>
      <c r="AK542">
        <v>7</v>
      </c>
      <c r="AL542" t="s">
        <v>454</v>
      </c>
      <c r="AM542" t="s">
        <v>148</v>
      </c>
      <c r="AN542" t="s">
        <v>647</v>
      </c>
      <c r="AO542" t="s">
        <v>136</v>
      </c>
      <c r="AP542" t="s">
        <v>72</v>
      </c>
      <c r="AQ542">
        <v>122</v>
      </c>
      <c r="AR542" t="s">
        <v>648</v>
      </c>
      <c r="AS542" t="s">
        <v>136</v>
      </c>
      <c r="AT542" t="s">
        <v>84</v>
      </c>
      <c r="AU542" t="s">
        <v>2033</v>
      </c>
      <c r="AW542" t="s">
        <v>85</v>
      </c>
    </row>
    <row r="543" spans="1:59" x14ac:dyDescent="0.25">
      <c r="A543">
        <v>145</v>
      </c>
      <c r="B543" t="s">
        <v>2020</v>
      </c>
      <c r="C543" t="s">
        <v>2021</v>
      </c>
      <c r="D543" t="s">
        <v>1832</v>
      </c>
      <c r="E543" t="s">
        <v>64</v>
      </c>
      <c r="F543" t="s">
        <v>86</v>
      </c>
      <c r="G543">
        <v>0.01</v>
      </c>
      <c r="H543">
        <f t="shared" si="72"/>
        <v>1</v>
      </c>
      <c r="I543" s="1">
        <v>34213</v>
      </c>
      <c r="J543" t="s">
        <v>2030</v>
      </c>
      <c r="K543" t="s">
        <v>1838</v>
      </c>
      <c r="L543" t="s">
        <v>2031</v>
      </c>
      <c r="M543" t="s">
        <v>144</v>
      </c>
      <c r="N543">
        <v>1</v>
      </c>
      <c r="O543" t="s">
        <v>85</v>
      </c>
      <c r="P543" t="s">
        <v>89</v>
      </c>
      <c r="Q543" t="s">
        <v>2032</v>
      </c>
      <c r="R543" t="s">
        <v>71</v>
      </c>
      <c r="S543" t="s">
        <v>72</v>
      </c>
      <c r="T543" t="s">
        <v>72</v>
      </c>
      <c r="U543" t="s">
        <v>71</v>
      </c>
      <c r="V543">
        <v>100</v>
      </c>
      <c r="W543">
        <v>10</v>
      </c>
      <c r="X543">
        <v>10</v>
      </c>
      <c r="AC543" t="b">
        <f t="shared" si="73"/>
        <v>1</v>
      </c>
      <c r="AF543" t="s">
        <v>754</v>
      </c>
      <c r="AG543" t="s">
        <v>755</v>
      </c>
      <c r="AH543" t="s">
        <v>76</v>
      </c>
      <c r="AI543" t="s">
        <v>132</v>
      </c>
      <c r="AK543">
        <v>7</v>
      </c>
      <c r="AL543" t="s">
        <v>454</v>
      </c>
      <c r="AM543" t="s">
        <v>148</v>
      </c>
      <c r="AN543" t="s">
        <v>647</v>
      </c>
      <c r="AO543" t="s">
        <v>136</v>
      </c>
      <c r="AP543" t="s">
        <v>72</v>
      </c>
      <c r="AQ543">
        <v>121</v>
      </c>
      <c r="AR543" t="s">
        <v>648</v>
      </c>
      <c r="AS543" t="s">
        <v>136</v>
      </c>
      <c r="AT543" t="s">
        <v>84</v>
      </c>
      <c r="AU543" t="s">
        <v>2034</v>
      </c>
      <c r="AW543" t="s">
        <v>85</v>
      </c>
    </row>
    <row r="544" spans="1:59" x14ac:dyDescent="0.25">
      <c r="A544">
        <v>145</v>
      </c>
      <c r="B544" t="s">
        <v>2020</v>
      </c>
      <c r="C544" t="s">
        <v>2021</v>
      </c>
      <c r="D544" t="s">
        <v>1832</v>
      </c>
      <c r="E544" t="s">
        <v>64</v>
      </c>
      <c r="F544" t="s">
        <v>86</v>
      </c>
      <c r="G544">
        <v>0.01</v>
      </c>
      <c r="H544">
        <f t="shared" si="72"/>
        <v>1</v>
      </c>
      <c r="I544" s="1">
        <v>34213</v>
      </c>
      <c r="J544" t="s">
        <v>2030</v>
      </c>
      <c r="K544" t="s">
        <v>1838</v>
      </c>
      <c r="L544" t="s">
        <v>2031</v>
      </c>
      <c r="M544" t="s">
        <v>144</v>
      </c>
      <c r="N544">
        <v>1</v>
      </c>
      <c r="O544" t="s">
        <v>85</v>
      </c>
      <c r="P544" t="s">
        <v>89</v>
      </c>
      <c r="Q544" t="s">
        <v>2032</v>
      </c>
      <c r="R544" t="s">
        <v>71</v>
      </c>
      <c r="S544" t="s">
        <v>72</v>
      </c>
      <c r="T544" t="s">
        <v>72</v>
      </c>
      <c r="U544" t="s">
        <v>71</v>
      </c>
      <c r="V544">
        <v>100</v>
      </c>
      <c r="W544">
        <v>10</v>
      </c>
      <c r="X544">
        <v>10</v>
      </c>
      <c r="AC544" t="b">
        <f t="shared" si="73"/>
        <v>1</v>
      </c>
      <c r="AF544" t="s">
        <v>754</v>
      </c>
      <c r="AG544" t="s">
        <v>755</v>
      </c>
      <c r="AH544" t="s">
        <v>76</v>
      </c>
      <c r="AI544" t="s">
        <v>132</v>
      </c>
      <c r="AK544">
        <v>7</v>
      </c>
      <c r="AL544" t="s">
        <v>454</v>
      </c>
      <c r="AM544" t="s">
        <v>148</v>
      </c>
      <c r="AN544" t="s">
        <v>647</v>
      </c>
      <c r="AO544" t="s">
        <v>136</v>
      </c>
      <c r="AP544" t="s">
        <v>72</v>
      </c>
      <c r="AQ544">
        <v>120</v>
      </c>
      <c r="AR544" t="s">
        <v>648</v>
      </c>
      <c r="AS544" t="s">
        <v>136</v>
      </c>
      <c r="AT544" t="s">
        <v>84</v>
      </c>
      <c r="AU544" t="s">
        <v>2035</v>
      </c>
      <c r="AW544" t="s">
        <v>85</v>
      </c>
    </row>
    <row r="545" spans="1:59" x14ac:dyDescent="0.25">
      <c r="A545">
        <v>69</v>
      </c>
      <c r="B545" t="s">
        <v>2036</v>
      </c>
      <c r="C545" t="s">
        <v>2037</v>
      </c>
      <c r="D545" t="s">
        <v>2038</v>
      </c>
      <c r="E545" t="s">
        <v>403</v>
      </c>
      <c r="F545" t="s">
        <v>404</v>
      </c>
      <c r="G545">
        <v>1.7000000000000001E-4</v>
      </c>
      <c r="H545">
        <f t="shared" si="72"/>
        <v>0.98</v>
      </c>
      <c r="J545" t="s">
        <v>2039</v>
      </c>
      <c r="K545" t="s">
        <v>2040</v>
      </c>
      <c r="L545" t="s">
        <v>2041</v>
      </c>
      <c r="M545" t="s">
        <v>88</v>
      </c>
      <c r="N545">
        <v>0.05</v>
      </c>
      <c r="O545" t="s">
        <v>85</v>
      </c>
      <c r="P545" t="s">
        <v>89</v>
      </c>
      <c r="Q545" t="s">
        <v>2042</v>
      </c>
      <c r="R545" t="s">
        <v>71</v>
      </c>
      <c r="S545" t="s">
        <v>72</v>
      </c>
      <c r="T545" t="s">
        <v>72</v>
      </c>
      <c r="U545" t="s">
        <v>71</v>
      </c>
      <c r="V545">
        <v>300</v>
      </c>
      <c r="W545">
        <v>3</v>
      </c>
      <c r="X545">
        <v>10</v>
      </c>
      <c r="Z545">
        <v>10</v>
      </c>
      <c r="AC545" t="b">
        <f t="shared" si="73"/>
        <v>1</v>
      </c>
      <c r="AD545" t="s">
        <v>2043</v>
      </c>
      <c r="AF545" t="s">
        <v>91</v>
      </c>
      <c r="AG545" t="s">
        <v>240</v>
      </c>
      <c r="AH545" t="s">
        <v>177</v>
      </c>
      <c r="AI545" t="s">
        <v>304</v>
      </c>
      <c r="AL545" t="s">
        <v>2044</v>
      </c>
      <c r="AM545" t="s">
        <v>205</v>
      </c>
      <c r="AN545" t="s">
        <v>179</v>
      </c>
      <c r="AO545" t="s">
        <v>136</v>
      </c>
      <c r="AQ545">
        <v>3688</v>
      </c>
      <c r="AR545" t="s">
        <v>424</v>
      </c>
      <c r="AS545" t="s">
        <v>136</v>
      </c>
    </row>
    <row r="546" spans="1:59" x14ac:dyDescent="0.25">
      <c r="A546">
        <v>69</v>
      </c>
      <c r="B546" t="s">
        <v>2036</v>
      </c>
      <c r="C546" t="s">
        <v>2037</v>
      </c>
      <c r="D546" t="s">
        <v>2038</v>
      </c>
      <c r="E546" t="s">
        <v>403</v>
      </c>
      <c r="F546" t="s">
        <v>404</v>
      </c>
      <c r="G546">
        <v>1.7000000000000001E-4</v>
      </c>
      <c r="H546">
        <f t="shared" si="72"/>
        <v>0.98</v>
      </c>
      <c r="J546" t="s">
        <v>2039</v>
      </c>
      <c r="K546" t="s">
        <v>2040</v>
      </c>
      <c r="L546" t="s">
        <v>2041</v>
      </c>
      <c r="M546" t="s">
        <v>88</v>
      </c>
      <c r="N546">
        <v>0.05</v>
      </c>
      <c r="O546" t="s">
        <v>85</v>
      </c>
      <c r="P546" t="s">
        <v>89</v>
      </c>
      <c r="Q546" t="s">
        <v>2042</v>
      </c>
      <c r="R546" t="s">
        <v>71</v>
      </c>
      <c r="S546" t="s">
        <v>72</v>
      </c>
      <c r="T546" t="s">
        <v>72</v>
      </c>
      <c r="U546" t="s">
        <v>71</v>
      </c>
      <c r="V546">
        <v>300</v>
      </c>
      <c r="W546">
        <v>3</v>
      </c>
      <c r="X546">
        <v>10</v>
      </c>
      <c r="Z546">
        <v>10</v>
      </c>
      <c r="AC546" t="b">
        <f t="shared" si="73"/>
        <v>1</v>
      </c>
      <c r="AD546" t="s">
        <v>2043</v>
      </c>
      <c r="AF546" t="s">
        <v>91</v>
      </c>
      <c r="AG546" t="s">
        <v>240</v>
      </c>
      <c r="AH546" t="s">
        <v>177</v>
      </c>
      <c r="AI546" t="s">
        <v>304</v>
      </c>
      <c r="AL546" t="s">
        <v>2044</v>
      </c>
      <c r="AM546" t="s">
        <v>205</v>
      </c>
      <c r="AN546" t="s">
        <v>179</v>
      </c>
      <c r="AO546" t="s">
        <v>136</v>
      </c>
      <c r="AQ546">
        <v>3689</v>
      </c>
      <c r="AR546" t="s">
        <v>829</v>
      </c>
      <c r="AS546" t="s">
        <v>136</v>
      </c>
    </row>
    <row r="547" spans="1:59" x14ac:dyDescent="0.25">
      <c r="A547">
        <v>69</v>
      </c>
      <c r="B547" t="s">
        <v>2036</v>
      </c>
      <c r="C547" t="s">
        <v>2037</v>
      </c>
      <c r="D547" t="s">
        <v>2038</v>
      </c>
      <c r="E547" t="s">
        <v>403</v>
      </c>
      <c r="F547" t="s">
        <v>404</v>
      </c>
      <c r="G547">
        <v>1.7000000000000001E-4</v>
      </c>
      <c r="H547">
        <f t="shared" si="72"/>
        <v>0.98</v>
      </c>
      <c r="J547" t="s">
        <v>2039</v>
      </c>
      <c r="K547" t="s">
        <v>2040</v>
      </c>
      <c r="L547" t="s">
        <v>2041</v>
      </c>
      <c r="M547" t="s">
        <v>88</v>
      </c>
      <c r="N547">
        <v>0.05</v>
      </c>
      <c r="O547" t="s">
        <v>85</v>
      </c>
      <c r="P547" t="s">
        <v>89</v>
      </c>
      <c r="Q547" t="s">
        <v>2042</v>
      </c>
      <c r="R547" t="s">
        <v>71</v>
      </c>
      <c r="S547" t="s">
        <v>72</v>
      </c>
      <c r="T547" t="s">
        <v>72</v>
      </c>
      <c r="U547" t="s">
        <v>71</v>
      </c>
      <c r="V547">
        <v>300</v>
      </c>
      <c r="W547">
        <v>3</v>
      </c>
      <c r="X547">
        <v>10</v>
      </c>
      <c r="Z547">
        <v>10</v>
      </c>
      <c r="AC547" t="b">
        <f t="shared" si="73"/>
        <v>1</v>
      </c>
      <c r="AD547" t="s">
        <v>2043</v>
      </c>
      <c r="AF547" t="s">
        <v>91</v>
      </c>
      <c r="AG547" t="s">
        <v>854</v>
      </c>
      <c r="AH547" t="s">
        <v>76</v>
      </c>
      <c r="AI547" t="s">
        <v>304</v>
      </c>
      <c r="AL547" t="s">
        <v>2045</v>
      </c>
      <c r="AM547" t="s">
        <v>205</v>
      </c>
      <c r="AN547" t="s">
        <v>179</v>
      </c>
      <c r="AO547" t="s">
        <v>136</v>
      </c>
      <c r="AQ547">
        <v>3690</v>
      </c>
      <c r="AR547" t="s">
        <v>424</v>
      </c>
      <c r="AS547" t="s">
        <v>136</v>
      </c>
    </row>
    <row r="548" spans="1:59" x14ac:dyDescent="0.25">
      <c r="A548">
        <v>69</v>
      </c>
      <c r="B548" t="s">
        <v>2036</v>
      </c>
      <c r="C548" t="s">
        <v>2037</v>
      </c>
      <c r="D548" t="s">
        <v>2038</v>
      </c>
      <c r="E548" t="s">
        <v>403</v>
      </c>
      <c r="F548" t="s">
        <v>404</v>
      </c>
      <c r="G548">
        <v>1.7000000000000001E-4</v>
      </c>
      <c r="H548">
        <f t="shared" si="72"/>
        <v>0.98</v>
      </c>
      <c r="J548" t="s">
        <v>2039</v>
      </c>
      <c r="K548" t="s">
        <v>2040</v>
      </c>
      <c r="L548" t="s">
        <v>2041</v>
      </c>
      <c r="M548" t="s">
        <v>88</v>
      </c>
      <c r="N548">
        <v>0.05</v>
      </c>
      <c r="O548" t="s">
        <v>85</v>
      </c>
      <c r="P548" t="s">
        <v>89</v>
      </c>
      <c r="Q548" t="s">
        <v>2042</v>
      </c>
      <c r="R548" t="s">
        <v>71</v>
      </c>
      <c r="S548" t="s">
        <v>72</v>
      </c>
      <c r="T548" t="s">
        <v>72</v>
      </c>
      <c r="U548" t="s">
        <v>71</v>
      </c>
      <c r="V548">
        <v>300</v>
      </c>
      <c r="W548">
        <v>3</v>
      </c>
      <c r="X548">
        <v>10</v>
      </c>
      <c r="Z548">
        <v>10</v>
      </c>
      <c r="AC548" t="b">
        <f t="shared" si="73"/>
        <v>1</v>
      </c>
      <c r="AD548" t="s">
        <v>2043</v>
      </c>
      <c r="AF548" t="s">
        <v>176</v>
      </c>
      <c r="AH548" t="s">
        <v>76</v>
      </c>
      <c r="AI548" t="s">
        <v>132</v>
      </c>
      <c r="AL548" t="s">
        <v>454</v>
      </c>
      <c r="AM548" t="s">
        <v>134</v>
      </c>
      <c r="AN548" t="s">
        <v>179</v>
      </c>
      <c r="AO548" t="s">
        <v>136</v>
      </c>
      <c r="AQ548">
        <v>3692</v>
      </c>
      <c r="AR548" t="s">
        <v>829</v>
      </c>
      <c r="AS548" t="s">
        <v>97</v>
      </c>
    </row>
    <row r="549" spans="1:59" x14ac:dyDescent="0.25">
      <c r="A549">
        <v>69</v>
      </c>
      <c r="B549" t="s">
        <v>2036</v>
      </c>
      <c r="C549" t="s">
        <v>2037</v>
      </c>
      <c r="D549" t="s">
        <v>2038</v>
      </c>
      <c r="E549" t="s">
        <v>403</v>
      </c>
      <c r="F549" t="s">
        <v>404</v>
      </c>
      <c r="G549">
        <v>1.7000000000000001E-4</v>
      </c>
      <c r="H549">
        <f t="shared" si="72"/>
        <v>0.98</v>
      </c>
      <c r="J549" t="s">
        <v>2039</v>
      </c>
      <c r="K549" t="s">
        <v>2040</v>
      </c>
      <c r="L549" t="s">
        <v>2041</v>
      </c>
      <c r="M549" t="s">
        <v>88</v>
      </c>
      <c r="N549">
        <v>0.05</v>
      </c>
      <c r="O549" t="s">
        <v>85</v>
      </c>
      <c r="P549" t="s">
        <v>89</v>
      </c>
      <c r="Q549" t="s">
        <v>2042</v>
      </c>
      <c r="R549" t="s">
        <v>71</v>
      </c>
      <c r="S549" t="s">
        <v>72</v>
      </c>
      <c r="T549" t="s">
        <v>72</v>
      </c>
      <c r="U549" t="s">
        <v>71</v>
      </c>
      <c r="V549">
        <v>300</v>
      </c>
      <c r="W549">
        <v>3</v>
      </c>
      <c r="X549">
        <v>10</v>
      </c>
      <c r="Z549">
        <v>10</v>
      </c>
      <c r="AC549" t="b">
        <f t="shared" si="73"/>
        <v>1</v>
      </c>
      <c r="AD549" t="s">
        <v>2043</v>
      </c>
      <c r="AF549" t="s">
        <v>176</v>
      </c>
      <c r="AH549" t="s">
        <v>76</v>
      </c>
      <c r="AI549" t="s">
        <v>132</v>
      </c>
      <c r="AL549" t="s">
        <v>454</v>
      </c>
      <c r="AM549" t="s">
        <v>134</v>
      </c>
      <c r="AN549" t="s">
        <v>179</v>
      </c>
      <c r="AO549" t="s">
        <v>136</v>
      </c>
      <c r="AQ549">
        <v>3691</v>
      </c>
      <c r="AR549" t="s">
        <v>424</v>
      </c>
      <c r="AS549" t="s">
        <v>136</v>
      </c>
      <c r="BA549" t="s">
        <v>2046</v>
      </c>
    </row>
    <row r="550" spans="1:59" x14ac:dyDescent="0.25">
      <c r="A550">
        <v>69</v>
      </c>
      <c r="B550" t="s">
        <v>2036</v>
      </c>
      <c r="C550" t="s">
        <v>2037</v>
      </c>
      <c r="D550" t="s">
        <v>2038</v>
      </c>
      <c r="E550" t="s">
        <v>64</v>
      </c>
      <c r="F550" t="s">
        <v>86</v>
      </c>
      <c r="G550">
        <v>1E-3</v>
      </c>
      <c r="H550">
        <f t="shared" si="72"/>
        <v>1</v>
      </c>
      <c r="I550" s="1">
        <v>34274</v>
      </c>
      <c r="J550" t="s">
        <v>2047</v>
      </c>
      <c r="K550" t="s">
        <v>2048</v>
      </c>
      <c r="L550" t="s">
        <v>2049</v>
      </c>
      <c r="M550" t="s">
        <v>144</v>
      </c>
      <c r="N550">
        <v>0.01</v>
      </c>
      <c r="O550" t="s">
        <v>85</v>
      </c>
      <c r="P550" t="s">
        <v>89</v>
      </c>
      <c r="Q550" t="s">
        <v>2050</v>
      </c>
      <c r="R550" t="s">
        <v>71</v>
      </c>
      <c r="S550" t="s">
        <v>72</v>
      </c>
      <c r="T550" t="s">
        <v>72</v>
      </c>
      <c r="U550" t="s">
        <v>71</v>
      </c>
      <c r="V550">
        <v>10</v>
      </c>
      <c r="X550">
        <v>10</v>
      </c>
      <c r="AC550" t="b">
        <f t="shared" si="73"/>
        <v>1</v>
      </c>
      <c r="AF550" t="s">
        <v>176</v>
      </c>
      <c r="AH550" t="s">
        <v>76</v>
      </c>
      <c r="AI550" t="s">
        <v>215</v>
      </c>
      <c r="AJ550">
        <v>0</v>
      </c>
      <c r="AL550" t="s">
        <v>454</v>
      </c>
      <c r="AM550" t="s">
        <v>134</v>
      </c>
      <c r="AN550" t="s">
        <v>135</v>
      </c>
      <c r="AO550" t="s">
        <v>97</v>
      </c>
      <c r="AP550" t="s">
        <v>72</v>
      </c>
      <c r="AQ550">
        <v>103</v>
      </c>
      <c r="AR550" t="s">
        <v>829</v>
      </c>
      <c r="AS550" t="s">
        <v>97</v>
      </c>
      <c r="AT550" t="s">
        <v>84</v>
      </c>
      <c r="AU550" t="s">
        <v>2051</v>
      </c>
      <c r="AW550" t="s">
        <v>85</v>
      </c>
      <c r="BC550">
        <v>0</v>
      </c>
      <c r="BF550">
        <v>38</v>
      </c>
    </row>
    <row r="551" spans="1:59" x14ac:dyDescent="0.25">
      <c r="A551">
        <v>150</v>
      </c>
      <c r="B551" t="s">
        <v>2052</v>
      </c>
      <c r="C551" t="s">
        <v>2053</v>
      </c>
      <c r="D551" t="s">
        <v>2054</v>
      </c>
      <c r="E551" t="s">
        <v>64</v>
      </c>
      <c r="F551" t="s">
        <v>86</v>
      </c>
      <c r="G551">
        <v>1E-3</v>
      </c>
      <c r="H551">
        <f t="shared" si="72"/>
        <v>1.1000000000000001</v>
      </c>
      <c r="I551" s="1">
        <v>34274</v>
      </c>
      <c r="J551" t="s">
        <v>2055</v>
      </c>
      <c r="K551" t="s">
        <v>2048</v>
      </c>
      <c r="L551" t="s">
        <v>2056</v>
      </c>
      <c r="M551" t="s">
        <v>144</v>
      </c>
      <c r="N551">
        <v>0.11</v>
      </c>
      <c r="O551" t="s">
        <v>85</v>
      </c>
      <c r="P551" t="s">
        <v>89</v>
      </c>
      <c r="Q551" t="s">
        <v>2057</v>
      </c>
      <c r="R551" t="s">
        <v>71</v>
      </c>
      <c r="S551" t="s">
        <v>72</v>
      </c>
      <c r="T551" t="s">
        <v>72</v>
      </c>
      <c r="U551" t="s">
        <v>71</v>
      </c>
      <c r="V551">
        <v>100</v>
      </c>
      <c r="W551">
        <v>10</v>
      </c>
      <c r="X551">
        <v>10</v>
      </c>
      <c r="AC551" t="b">
        <f t="shared" si="73"/>
        <v>1</v>
      </c>
      <c r="AF551" t="s">
        <v>754</v>
      </c>
      <c r="AG551" t="s">
        <v>755</v>
      </c>
      <c r="AH551" t="s">
        <v>76</v>
      </c>
      <c r="AI551" t="s">
        <v>304</v>
      </c>
      <c r="AK551">
        <v>7</v>
      </c>
      <c r="AL551" t="s">
        <v>454</v>
      </c>
      <c r="AM551" t="s">
        <v>148</v>
      </c>
      <c r="AN551" t="s">
        <v>412</v>
      </c>
      <c r="AO551" t="s">
        <v>81</v>
      </c>
      <c r="AP551" t="s">
        <v>72</v>
      </c>
      <c r="AQ551">
        <v>125</v>
      </c>
      <c r="AR551" t="s">
        <v>1794</v>
      </c>
      <c r="AS551" t="s">
        <v>81</v>
      </c>
      <c r="AT551" t="s">
        <v>84</v>
      </c>
    </row>
    <row r="552" spans="1:59" x14ac:dyDescent="0.25">
      <c r="A552">
        <v>211</v>
      </c>
      <c r="B552" t="s">
        <v>2058</v>
      </c>
      <c r="C552" t="s">
        <v>2059</v>
      </c>
      <c r="D552" t="s">
        <v>2060</v>
      </c>
      <c r="E552" t="s">
        <v>184</v>
      </c>
      <c r="F552" t="s">
        <v>253</v>
      </c>
      <c r="G552">
        <v>17</v>
      </c>
      <c r="J552" t="s">
        <v>206</v>
      </c>
      <c r="K552" t="s">
        <v>1718</v>
      </c>
      <c r="L552" t="s">
        <v>2061</v>
      </c>
      <c r="Q552" t="s">
        <v>2062</v>
      </c>
      <c r="U552" t="s">
        <v>73</v>
      </c>
      <c r="AF552" t="s">
        <v>74</v>
      </c>
      <c r="AG552" t="s">
        <v>75</v>
      </c>
      <c r="AH552" t="s">
        <v>76</v>
      </c>
      <c r="AI552" t="s">
        <v>304</v>
      </c>
      <c r="AL552" t="s">
        <v>305</v>
      </c>
      <c r="AM552" t="s">
        <v>79</v>
      </c>
      <c r="AN552" t="s">
        <v>80</v>
      </c>
      <c r="AO552" t="s">
        <v>97</v>
      </c>
      <c r="AP552" t="s">
        <v>72</v>
      </c>
      <c r="AQ552">
        <v>2761</v>
      </c>
      <c r="AR552" t="s">
        <v>83</v>
      </c>
      <c r="AS552" t="s">
        <v>97</v>
      </c>
      <c r="AT552" t="s">
        <v>84</v>
      </c>
      <c r="AU552" t="s">
        <v>2062</v>
      </c>
      <c r="AW552" t="s">
        <v>121</v>
      </c>
      <c r="AZ552" t="s">
        <v>99</v>
      </c>
      <c r="BC552">
        <v>0</v>
      </c>
      <c r="BE552">
        <v>0</v>
      </c>
      <c r="BF552">
        <v>20</v>
      </c>
      <c r="BG552">
        <v>3</v>
      </c>
    </row>
    <row r="553" spans="1:59" x14ac:dyDescent="0.25">
      <c r="A553">
        <v>211</v>
      </c>
      <c r="B553" t="s">
        <v>2058</v>
      </c>
      <c r="C553" t="s">
        <v>2059</v>
      </c>
      <c r="D553" t="s">
        <v>2060</v>
      </c>
      <c r="E553" t="s">
        <v>184</v>
      </c>
      <c r="F553" t="s">
        <v>253</v>
      </c>
      <c r="G553">
        <v>17</v>
      </c>
      <c r="J553" t="s">
        <v>206</v>
      </c>
      <c r="K553" t="s">
        <v>1718</v>
      </c>
      <c r="L553" t="s">
        <v>2063</v>
      </c>
      <c r="P553" t="s">
        <v>69</v>
      </c>
      <c r="Q553" t="s">
        <v>2062</v>
      </c>
      <c r="R553" t="s">
        <v>71</v>
      </c>
      <c r="S553" t="s">
        <v>72</v>
      </c>
      <c r="T553" t="s">
        <v>189</v>
      </c>
      <c r="U553" t="s">
        <v>73</v>
      </c>
      <c r="AF553" t="s">
        <v>74</v>
      </c>
      <c r="AG553" t="s">
        <v>2064</v>
      </c>
      <c r="AH553" t="s">
        <v>76</v>
      </c>
      <c r="AI553" t="s">
        <v>304</v>
      </c>
      <c r="AL553" t="s">
        <v>147</v>
      </c>
      <c r="AM553" t="s">
        <v>148</v>
      </c>
      <c r="AN553" t="s">
        <v>80</v>
      </c>
      <c r="AO553" t="s">
        <v>136</v>
      </c>
      <c r="AP553" t="s">
        <v>72</v>
      </c>
      <c r="AQ553">
        <v>4381</v>
      </c>
      <c r="AR553" t="s">
        <v>83</v>
      </c>
      <c r="AS553" t="s">
        <v>97</v>
      </c>
      <c r="AT553" t="s">
        <v>84</v>
      </c>
      <c r="AU553" t="s">
        <v>2062</v>
      </c>
      <c r="AW553" t="s">
        <v>121</v>
      </c>
      <c r="AZ553" t="s">
        <v>85</v>
      </c>
      <c r="BC553">
        <v>0</v>
      </c>
      <c r="BE553">
        <v>0</v>
      </c>
      <c r="BF553">
        <v>73</v>
      </c>
      <c r="BG553">
        <v>22</v>
      </c>
    </row>
    <row r="554" spans="1:59" x14ac:dyDescent="0.25">
      <c r="A554">
        <v>211</v>
      </c>
      <c r="B554" t="s">
        <v>2058</v>
      </c>
      <c r="C554" t="s">
        <v>2059</v>
      </c>
      <c r="D554" t="s">
        <v>2060</v>
      </c>
      <c r="E554" t="s">
        <v>184</v>
      </c>
      <c r="F554" t="s">
        <v>253</v>
      </c>
      <c r="G554">
        <v>17</v>
      </c>
      <c r="J554" t="s">
        <v>206</v>
      </c>
      <c r="K554" t="s">
        <v>1718</v>
      </c>
      <c r="L554" t="s">
        <v>2063</v>
      </c>
      <c r="P554" t="s">
        <v>69</v>
      </c>
      <c r="Q554" t="s">
        <v>2062</v>
      </c>
      <c r="R554" t="s">
        <v>71</v>
      </c>
      <c r="S554" t="s">
        <v>72</v>
      </c>
      <c r="T554" t="s">
        <v>189</v>
      </c>
      <c r="U554" t="s">
        <v>73</v>
      </c>
      <c r="AF554" t="s">
        <v>74</v>
      </c>
      <c r="AG554" t="s">
        <v>2064</v>
      </c>
      <c r="AH554" t="s">
        <v>76</v>
      </c>
      <c r="AI554" t="s">
        <v>304</v>
      </c>
      <c r="AL554" t="s">
        <v>147</v>
      </c>
      <c r="AM554" t="s">
        <v>148</v>
      </c>
      <c r="AN554" t="s">
        <v>80</v>
      </c>
      <c r="AO554" t="s">
        <v>136</v>
      </c>
      <c r="AP554" t="s">
        <v>72</v>
      </c>
      <c r="AQ554">
        <v>2754</v>
      </c>
      <c r="AR554" t="s">
        <v>83</v>
      </c>
      <c r="AS554" t="s">
        <v>81</v>
      </c>
      <c r="AT554" t="s">
        <v>84</v>
      </c>
      <c r="AU554" t="s">
        <v>2062</v>
      </c>
      <c r="AW554" t="s">
        <v>121</v>
      </c>
      <c r="AZ554" t="s">
        <v>99</v>
      </c>
      <c r="BA554" t="s">
        <v>2065</v>
      </c>
      <c r="BC554">
        <v>0</v>
      </c>
      <c r="BE554">
        <v>0</v>
      </c>
      <c r="BF554">
        <v>53</v>
      </c>
      <c r="BG554">
        <v>2</v>
      </c>
    </row>
    <row r="555" spans="1:59" x14ac:dyDescent="0.25">
      <c r="A555">
        <v>211</v>
      </c>
      <c r="B555" t="s">
        <v>2058</v>
      </c>
      <c r="C555" t="s">
        <v>2059</v>
      </c>
      <c r="D555" t="s">
        <v>2060</v>
      </c>
      <c r="E555" t="s">
        <v>279</v>
      </c>
      <c r="F555" t="s">
        <v>280</v>
      </c>
      <c r="G555">
        <v>3.0000000000000001E-5</v>
      </c>
      <c r="H555">
        <f t="shared" ref="H555:H556" si="74">ROUND(N555/V555/G555,2)</f>
        <v>0.83</v>
      </c>
      <c r="J555" t="s">
        <v>2066</v>
      </c>
      <c r="K555" t="s">
        <v>2067</v>
      </c>
      <c r="L555" t="s">
        <v>2068</v>
      </c>
      <c r="M555" t="s">
        <v>88</v>
      </c>
      <c r="N555">
        <v>2.5000000000000001E-2</v>
      </c>
      <c r="O555" t="s">
        <v>85</v>
      </c>
      <c r="P555" t="s">
        <v>89</v>
      </c>
      <c r="Q555" t="s">
        <v>2069</v>
      </c>
      <c r="R555" t="s">
        <v>71</v>
      </c>
      <c r="S555" t="s">
        <v>72</v>
      </c>
      <c r="T555" t="s">
        <v>72</v>
      </c>
      <c r="U555" t="s">
        <v>71</v>
      </c>
      <c r="V555">
        <v>1000</v>
      </c>
      <c r="W555">
        <v>10</v>
      </c>
      <c r="X555">
        <v>10</v>
      </c>
      <c r="Z555">
        <v>10</v>
      </c>
      <c r="AC555" t="b">
        <f t="shared" ref="AC555:AC556" si="75">IF(PRODUCT(W555:AB555)=V555,TRUE,IF(PRODUCT(W555:AB555)/3=V555/(10/3),TRUE,IF(PRODUCT(W555:AB555)/9=V555/10,TRUE,IF(PRODUCT(W555:AB555)/27=V555/(100/3),TRUE,FALSE))))</f>
        <v>1</v>
      </c>
      <c r="AF555" t="s">
        <v>91</v>
      </c>
      <c r="AG555" t="s">
        <v>258</v>
      </c>
      <c r="AH555" t="s">
        <v>76</v>
      </c>
      <c r="AI555" t="s">
        <v>304</v>
      </c>
      <c r="AL555" t="s">
        <v>147</v>
      </c>
      <c r="AM555" t="s">
        <v>148</v>
      </c>
      <c r="AN555" t="s">
        <v>80</v>
      </c>
      <c r="AO555" t="s">
        <v>136</v>
      </c>
      <c r="AP555" t="s">
        <v>72</v>
      </c>
      <c r="AQ555">
        <v>4408</v>
      </c>
      <c r="AR555" t="s">
        <v>93</v>
      </c>
      <c r="AS555" t="s">
        <v>136</v>
      </c>
      <c r="AT555" t="s">
        <v>84</v>
      </c>
      <c r="AU555" t="s">
        <v>2069</v>
      </c>
      <c r="BA555" t="s">
        <v>286</v>
      </c>
    </row>
    <row r="556" spans="1:59" x14ac:dyDescent="0.25">
      <c r="A556">
        <v>211</v>
      </c>
      <c r="B556" t="s">
        <v>2058</v>
      </c>
      <c r="C556" t="s">
        <v>2059</v>
      </c>
      <c r="D556" t="s">
        <v>2060</v>
      </c>
      <c r="E556" t="s">
        <v>64</v>
      </c>
      <c r="F556" t="s">
        <v>86</v>
      </c>
      <c r="G556">
        <v>3.0000000000000001E-5</v>
      </c>
      <c r="H556">
        <f t="shared" si="74"/>
        <v>0.83</v>
      </c>
      <c r="I556" s="1">
        <v>32203</v>
      </c>
      <c r="J556" t="s">
        <v>2070</v>
      </c>
      <c r="K556" t="s">
        <v>736</v>
      </c>
      <c r="L556" t="s">
        <v>2071</v>
      </c>
      <c r="M556" t="s">
        <v>88</v>
      </c>
      <c r="N556">
        <v>2.5000000000000001E-2</v>
      </c>
      <c r="O556" t="s">
        <v>85</v>
      </c>
      <c r="Q556" t="s">
        <v>793</v>
      </c>
      <c r="R556" t="s">
        <v>71</v>
      </c>
      <c r="S556" t="s">
        <v>72</v>
      </c>
      <c r="T556" t="s">
        <v>72</v>
      </c>
      <c r="U556" t="s">
        <v>71</v>
      </c>
      <c r="V556">
        <v>1000</v>
      </c>
      <c r="W556">
        <v>10</v>
      </c>
      <c r="X556">
        <v>10</v>
      </c>
      <c r="Z556">
        <v>10</v>
      </c>
      <c r="AC556" t="b">
        <f t="shared" si="75"/>
        <v>1</v>
      </c>
      <c r="AF556" t="s">
        <v>91</v>
      </c>
      <c r="AH556" t="s">
        <v>76</v>
      </c>
      <c r="AI556" t="s">
        <v>304</v>
      </c>
      <c r="AL556" t="s">
        <v>147</v>
      </c>
      <c r="AM556" t="s">
        <v>148</v>
      </c>
      <c r="AN556" t="s">
        <v>80</v>
      </c>
      <c r="AO556" t="s">
        <v>136</v>
      </c>
      <c r="AP556" t="s">
        <v>72</v>
      </c>
      <c r="AQ556">
        <v>144</v>
      </c>
      <c r="AR556" t="s">
        <v>93</v>
      </c>
      <c r="AS556" t="s">
        <v>136</v>
      </c>
      <c r="AT556" t="s">
        <v>84</v>
      </c>
      <c r="AU556" t="s">
        <v>793</v>
      </c>
      <c r="AW556" t="s">
        <v>121</v>
      </c>
      <c r="BA556" t="s">
        <v>2072</v>
      </c>
      <c r="BC556">
        <v>0</v>
      </c>
      <c r="BF556">
        <v>17</v>
      </c>
      <c r="BG556">
        <v>1</v>
      </c>
    </row>
    <row r="557" spans="1:59" x14ac:dyDescent="0.25">
      <c r="A557">
        <v>211</v>
      </c>
      <c r="B557" t="s">
        <v>2058</v>
      </c>
      <c r="C557" t="s">
        <v>2059</v>
      </c>
      <c r="D557" t="s">
        <v>2060</v>
      </c>
      <c r="E557" t="s">
        <v>64</v>
      </c>
      <c r="F557" t="s">
        <v>65</v>
      </c>
      <c r="G557">
        <v>17</v>
      </c>
      <c r="I557" s="1">
        <v>34151</v>
      </c>
      <c r="J557" t="s">
        <v>2070</v>
      </c>
      <c r="K557" t="s">
        <v>309</v>
      </c>
      <c r="L557" t="s">
        <v>2073</v>
      </c>
      <c r="P557" t="s">
        <v>69</v>
      </c>
      <c r="Q557" t="s">
        <v>2062</v>
      </c>
      <c r="R557" t="s">
        <v>71</v>
      </c>
      <c r="S557" t="s">
        <v>72</v>
      </c>
      <c r="T557" t="s">
        <v>89</v>
      </c>
      <c r="U557" t="s">
        <v>73</v>
      </c>
      <c r="AF557" t="s">
        <v>74</v>
      </c>
      <c r="AG557" t="s">
        <v>2064</v>
      </c>
      <c r="AH557" t="s">
        <v>76</v>
      </c>
      <c r="AI557" t="s">
        <v>304</v>
      </c>
      <c r="AL557" t="s">
        <v>147</v>
      </c>
      <c r="AM557" t="s">
        <v>148</v>
      </c>
      <c r="AN557" t="s">
        <v>80</v>
      </c>
      <c r="AO557" t="s">
        <v>136</v>
      </c>
      <c r="AP557" t="s">
        <v>82</v>
      </c>
      <c r="AQ557">
        <v>148</v>
      </c>
      <c r="AR557" t="s">
        <v>83</v>
      </c>
      <c r="AS557" t="s">
        <v>81</v>
      </c>
      <c r="AT557" t="s">
        <v>84</v>
      </c>
      <c r="AU557" t="s">
        <v>2062</v>
      </c>
      <c r="AW557" t="s">
        <v>121</v>
      </c>
      <c r="AZ557" t="s">
        <v>99</v>
      </c>
      <c r="BA557" t="s">
        <v>2074</v>
      </c>
      <c r="BC557">
        <v>0</v>
      </c>
      <c r="BE557">
        <v>0</v>
      </c>
      <c r="BF557">
        <v>53</v>
      </c>
      <c r="BG557">
        <v>2</v>
      </c>
    </row>
    <row r="558" spans="1:59" x14ac:dyDescent="0.25">
      <c r="A558">
        <v>211</v>
      </c>
      <c r="B558" t="s">
        <v>2058</v>
      </c>
      <c r="C558" t="s">
        <v>2059</v>
      </c>
      <c r="D558" t="s">
        <v>2060</v>
      </c>
      <c r="E558" t="s">
        <v>64</v>
      </c>
      <c r="F558" t="s">
        <v>65</v>
      </c>
      <c r="G558">
        <v>17</v>
      </c>
      <c r="I558" s="1">
        <v>34151</v>
      </c>
      <c r="J558" t="s">
        <v>2070</v>
      </c>
      <c r="K558" t="s">
        <v>309</v>
      </c>
      <c r="L558" t="s">
        <v>2073</v>
      </c>
      <c r="P558" t="s">
        <v>69</v>
      </c>
      <c r="Q558" t="s">
        <v>2062</v>
      </c>
      <c r="R558" t="s">
        <v>71</v>
      </c>
      <c r="S558" t="s">
        <v>72</v>
      </c>
      <c r="T558" t="s">
        <v>89</v>
      </c>
      <c r="U558" t="s">
        <v>73</v>
      </c>
      <c r="AF558" t="s">
        <v>74</v>
      </c>
      <c r="AG558" t="s">
        <v>2064</v>
      </c>
      <c r="AH558" t="s">
        <v>76</v>
      </c>
      <c r="AI558" t="s">
        <v>304</v>
      </c>
      <c r="AL558" t="s">
        <v>147</v>
      </c>
      <c r="AM558" t="s">
        <v>148</v>
      </c>
      <c r="AN558" t="s">
        <v>80</v>
      </c>
      <c r="AO558" t="s">
        <v>136</v>
      </c>
      <c r="AP558" t="s">
        <v>82</v>
      </c>
      <c r="AQ558">
        <v>148</v>
      </c>
      <c r="AR558" t="s">
        <v>83</v>
      </c>
      <c r="AS558" t="s">
        <v>81</v>
      </c>
      <c r="AT558" t="s">
        <v>138</v>
      </c>
      <c r="AU558" t="s">
        <v>2075</v>
      </c>
      <c r="AW558" t="s">
        <v>121</v>
      </c>
      <c r="AZ558" t="s">
        <v>99</v>
      </c>
      <c r="BC558">
        <v>0</v>
      </c>
      <c r="BE558">
        <v>0</v>
      </c>
      <c r="BF558">
        <v>53</v>
      </c>
      <c r="BG558">
        <v>2</v>
      </c>
    </row>
    <row r="559" spans="1:59" x14ac:dyDescent="0.25">
      <c r="A559">
        <v>211</v>
      </c>
      <c r="B559" t="s">
        <v>2058</v>
      </c>
      <c r="C559" t="s">
        <v>2059</v>
      </c>
      <c r="D559" t="s">
        <v>2060</v>
      </c>
      <c r="E559" t="s">
        <v>64</v>
      </c>
      <c r="F559" t="s">
        <v>65</v>
      </c>
      <c r="G559">
        <v>17</v>
      </c>
      <c r="I559" s="1">
        <v>34151</v>
      </c>
      <c r="J559" t="s">
        <v>2070</v>
      </c>
      <c r="K559" t="s">
        <v>309</v>
      </c>
      <c r="L559" t="s">
        <v>2073</v>
      </c>
      <c r="P559" t="s">
        <v>69</v>
      </c>
      <c r="Q559" t="s">
        <v>2062</v>
      </c>
      <c r="R559" t="s">
        <v>71</v>
      </c>
      <c r="S559" t="s">
        <v>72</v>
      </c>
      <c r="T559" t="s">
        <v>89</v>
      </c>
      <c r="U559" t="s">
        <v>73</v>
      </c>
      <c r="AF559" t="s">
        <v>74</v>
      </c>
      <c r="AG559" t="s">
        <v>2064</v>
      </c>
      <c r="AH559" t="s">
        <v>76</v>
      </c>
      <c r="AI559" t="s">
        <v>304</v>
      </c>
      <c r="AL559" t="s">
        <v>147</v>
      </c>
      <c r="AM559" t="s">
        <v>148</v>
      </c>
      <c r="AN559" t="s">
        <v>80</v>
      </c>
      <c r="AO559" t="s">
        <v>136</v>
      </c>
      <c r="AP559" t="s">
        <v>82</v>
      </c>
      <c r="AQ559">
        <v>4063</v>
      </c>
      <c r="AR559" t="s">
        <v>83</v>
      </c>
      <c r="AS559" t="s">
        <v>97</v>
      </c>
      <c r="AT559" t="s">
        <v>84</v>
      </c>
      <c r="AU559" t="s">
        <v>2076</v>
      </c>
      <c r="AW559" t="s">
        <v>121</v>
      </c>
      <c r="AZ559" t="s">
        <v>99</v>
      </c>
      <c r="BC559">
        <v>0</v>
      </c>
      <c r="BE559">
        <v>0</v>
      </c>
      <c r="BF559">
        <v>20</v>
      </c>
      <c r="BG559">
        <v>3</v>
      </c>
    </row>
    <row r="560" spans="1:59" x14ac:dyDescent="0.25">
      <c r="A560">
        <v>211</v>
      </c>
      <c r="B560" t="s">
        <v>2058</v>
      </c>
      <c r="C560" t="s">
        <v>2059</v>
      </c>
      <c r="D560" t="s">
        <v>2060</v>
      </c>
      <c r="E560" t="s">
        <v>64</v>
      </c>
      <c r="F560" t="s">
        <v>65</v>
      </c>
      <c r="G560">
        <v>17</v>
      </c>
      <c r="I560" s="1">
        <v>34151</v>
      </c>
      <c r="J560" t="s">
        <v>2070</v>
      </c>
      <c r="K560" t="s">
        <v>309</v>
      </c>
      <c r="L560" t="s">
        <v>2073</v>
      </c>
      <c r="P560" t="s">
        <v>69</v>
      </c>
      <c r="Q560" t="s">
        <v>2062</v>
      </c>
      <c r="R560" t="s">
        <v>71</v>
      </c>
      <c r="S560" t="s">
        <v>72</v>
      </c>
      <c r="T560" t="s">
        <v>89</v>
      </c>
      <c r="U560" t="s">
        <v>73</v>
      </c>
      <c r="AF560" t="s">
        <v>74</v>
      </c>
      <c r="AG560" t="s">
        <v>2064</v>
      </c>
      <c r="AH560" t="s">
        <v>76</v>
      </c>
      <c r="AI560" t="s">
        <v>304</v>
      </c>
      <c r="AL560" t="s">
        <v>147</v>
      </c>
      <c r="AM560" t="s">
        <v>148</v>
      </c>
      <c r="AN560" t="s">
        <v>80</v>
      </c>
      <c r="AO560" t="s">
        <v>136</v>
      </c>
      <c r="AP560" t="s">
        <v>82</v>
      </c>
      <c r="AQ560">
        <v>149</v>
      </c>
      <c r="AR560" t="s">
        <v>83</v>
      </c>
      <c r="AS560" t="s">
        <v>97</v>
      </c>
      <c r="AT560" t="s">
        <v>84</v>
      </c>
      <c r="AU560" t="s">
        <v>2062</v>
      </c>
      <c r="AW560" t="s">
        <v>121</v>
      </c>
      <c r="AZ560" t="s">
        <v>99</v>
      </c>
      <c r="BA560" t="s">
        <v>2074</v>
      </c>
      <c r="BC560">
        <v>0</v>
      </c>
      <c r="BE560">
        <v>0</v>
      </c>
      <c r="BF560">
        <v>73</v>
      </c>
      <c r="BG560">
        <v>22</v>
      </c>
    </row>
    <row r="561" spans="1:61" x14ac:dyDescent="0.25">
      <c r="A561">
        <v>211</v>
      </c>
      <c r="B561" t="s">
        <v>2058</v>
      </c>
      <c r="C561" t="s">
        <v>2059</v>
      </c>
      <c r="D561" t="s">
        <v>2060</v>
      </c>
      <c r="E561" t="s">
        <v>64</v>
      </c>
      <c r="F561" t="s">
        <v>65</v>
      </c>
      <c r="G561">
        <v>17</v>
      </c>
      <c r="I561" s="1">
        <v>34151</v>
      </c>
      <c r="J561" t="s">
        <v>2070</v>
      </c>
      <c r="K561" t="s">
        <v>309</v>
      </c>
      <c r="L561" t="s">
        <v>2073</v>
      </c>
      <c r="P561" t="s">
        <v>69</v>
      </c>
      <c r="Q561" t="s">
        <v>2062</v>
      </c>
      <c r="R561" t="s">
        <v>71</v>
      </c>
      <c r="S561" t="s">
        <v>72</v>
      </c>
      <c r="T561" t="s">
        <v>89</v>
      </c>
      <c r="U561" t="s">
        <v>73</v>
      </c>
      <c r="AF561" t="s">
        <v>74</v>
      </c>
      <c r="AG561" t="s">
        <v>2064</v>
      </c>
      <c r="AH561" t="s">
        <v>76</v>
      </c>
      <c r="AI561" t="s">
        <v>304</v>
      </c>
      <c r="AL561" t="s">
        <v>147</v>
      </c>
      <c r="AM561" t="s">
        <v>148</v>
      </c>
      <c r="AN561" t="s">
        <v>80</v>
      </c>
      <c r="AO561" t="s">
        <v>136</v>
      </c>
      <c r="AP561" t="s">
        <v>82</v>
      </c>
      <c r="AQ561">
        <v>149</v>
      </c>
      <c r="AR561" t="s">
        <v>83</v>
      </c>
      <c r="AS561" t="s">
        <v>97</v>
      </c>
      <c r="AT561" t="s">
        <v>138</v>
      </c>
      <c r="AU561" t="s">
        <v>2075</v>
      </c>
      <c r="AZ561" t="s">
        <v>85</v>
      </c>
      <c r="BC561">
        <v>0</v>
      </c>
      <c r="BE561">
        <v>0</v>
      </c>
      <c r="BH561">
        <v>73</v>
      </c>
      <c r="BI561">
        <v>22</v>
      </c>
    </row>
    <row r="562" spans="1:61" x14ac:dyDescent="0.25">
      <c r="A562">
        <v>211</v>
      </c>
      <c r="B562" t="s">
        <v>2058</v>
      </c>
      <c r="C562" t="s">
        <v>2059</v>
      </c>
      <c r="D562" t="s">
        <v>2060</v>
      </c>
      <c r="E562" t="s">
        <v>64</v>
      </c>
      <c r="F562" t="s">
        <v>65</v>
      </c>
      <c r="G562">
        <v>17</v>
      </c>
      <c r="I562" s="1">
        <v>34151</v>
      </c>
      <c r="J562" t="s">
        <v>2070</v>
      </c>
      <c r="K562" t="s">
        <v>309</v>
      </c>
      <c r="L562" t="s">
        <v>2077</v>
      </c>
      <c r="P562" t="s">
        <v>69</v>
      </c>
      <c r="Q562" t="s">
        <v>2062</v>
      </c>
      <c r="R562" t="s">
        <v>71</v>
      </c>
      <c r="S562" t="s">
        <v>72</v>
      </c>
      <c r="T562" t="s">
        <v>89</v>
      </c>
      <c r="U562" t="s">
        <v>73</v>
      </c>
      <c r="AF562" t="s">
        <v>74</v>
      </c>
      <c r="AG562" t="s">
        <v>75</v>
      </c>
      <c r="AH562" t="s">
        <v>76</v>
      </c>
      <c r="AI562" t="s">
        <v>304</v>
      </c>
      <c r="AL562" t="s">
        <v>305</v>
      </c>
      <c r="AM562" t="s">
        <v>79</v>
      </c>
      <c r="AN562" t="s">
        <v>80</v>
      </c>
      <c r="AO562" t="s">
        <v>97</v>
      </c>
      <c r="AP562" t="s">
        <v>82</v>
      </c>
      <c r="AQ562">
        <v>152</v>
      </c>
      <c r="AR562" t="s">
        <v>83</v>
      </c>
      <c r="AS562" t="s">
        <v>97</v>
      </c>
      <c r="AT562" t="s">
        <v>84</v>
      </c>
      <c r="AU562" t="s">
        <v>2062</v>
      </c>
      <c r="AW562" t="s">
        <v>121</v>
      </c>
      <c r="AZ562" t="s">
        <v>99</v>
      </c>
      <c r="BC562">
        <v>0</v>
      </c>
      <c r="BE562">
        <v>0</v>
      </c>
      <c r="BF562">
        <v>20</v>
      </c>
      <c r="BG562">
        <v>3</v>
      </c>
    </row>
    <row r="563" spans="1:61" x14ac:dyDescent="0.25">
      <c r="A563">
        <v>211</v>
      </c>
      <c r="B563" t="s">
        <v>2058</v>
      </c>
      <c r="C563" t="s">
        <v>2059</v>
      </c>
      <c r="D563" t="s">
        <v>2060</v>
      </c>
      <c r="E563" t="s">
        <v>64</v>
      </c>
      <c r="F563" t="s">
        <v>86</v>
      </c>
      <c r="G563">
        <v>3.0000000000000001E-5</v>
      </c>
      <c r="H563">
        <f>ROUND(N563/V563/G563,2)</f>
        <v>0.83</v>
      </c>
      <c r="I563" s="1">
        <v>32203</v>
      </c>
      <c r="J563" t="s">
        <v>2070</v>
      </c>
      <c r="K563" t="s">
        <v>736</v>
      </c>
      <c r="L563" t="s">
        <v>2071</v>
      </c>
      <c r="M563" t="s">
        <v>88</v>
      </c>
      <c r="N563">
        <v>2.5000000000000001E-2</v>
      </c>
      <c r="O563" t="s">
        <v>85</v>
      </c>
      <c r="Q563" t="s">
        <v>793</v>
      </c>
      <c r="R563" t="s">
        <v>71</v>
      </c>
      <c r="S563" t="s">
        <v>72</v>
      </c>
      <c r="T563" t="s">
        <v>72</v>
      </c>
      <c r="U563" t="s">
        <v>71</v>
      </c>
      <c r="V563">
        <v>1000</v>
      </c>
      <c r="W563">
        <v>10</v>
      </c>
      <c r="X563">
        <v>10</v>
      </c>
      <c r="Z563">
        <v>10</v>
      </c>
      <c r="AC563" t="b">
        <f>IF(PRODUCT(W563:AB563)=V563,TRUE,IF(PRODUCT(W563:AB563)/3=V563/(10/3),TRUE,IF(PRODUCT(W563:AB563)/9=V563/10,TRUE,IF(PRODUCT(W563:AB563)/27=V563/(100/3),TRUE,FALSE))))</f>
        <v>1</v>
      </c>
      <c r="AF563" t="s">
        <v>91</v>
      </c>
      <c r="AH563" t="s">
        <v>76</v>
      </c>
      <c r="AI563" t="s">
        <v>304</v>
      </c>
      <c r="AL563" t="s">
        <v>147</v>
      </c>
      <c r="AM563" t="s">
        <v>148</v>
      </c>
      <c r="AN563" t="s">
        <v>80</v>
      </c>
      <c r="AO563" t="s">
        <v>136</v>
      </c>
      <c r="AP563" t="s">
        <v>72</v>
      </c>
      <c r="AQ563">
        <v>144</v>
      </c>
      <c r="AR563" t="s">
        <v>93</v>
      </c>
      <c r="AS563" t="s">
        <v>136</v>
      </c>
      <c r="AT563" t="s">
        <v>84</v>
      </c>
      <c r="AU563" t="s">
        <v>2078</v>
      </c>
      <c r="AW563" t="s">
        <v>121</v>
      </c>
      <c r="BC563">
        <v>0</v>
      </c>
    </row>
    <row r="564" spans="1:61" x14ac:dyDescent="0.25">
      <c r="A564">
        <v>211</v>
      </c>
      <c r="B564" t="s">
        <v>2058</v>
      </c>
      <c r="C564" t="s">
        <v>2059</v>
      </c>
      <c r="D564" t="s">
        <v>2060</v>
      </c>
      <c r="E564" t="s">
        <v>64</v>
      </c>
      <c r="F564" t="s">
        <v>101</v>
      </c>
      <c r="G564">
        <v>4.8999999999999998E-3</v>
      </c>
      <c r="I564" s="1">
        <v>34151</v>
      </c>
      <c r="J564" t="s">
        <v>2070</v>
      </c>
      <c r="K564" t="s">
        <v>309</v>
      </c>
      <c r="L564" t="s">
        <v>2073</v>
      </c>
      <c r="Q564" t="s">
        <v>2079</v>
      </c>
      <c r="S564" t="s">
        <v>69</v>
      </c>
      <c r="U564" t="s">
        <v>73</v>
      </c>
      <c r="AF564" t="s">
        <v>74</v>
      </c>
      <c r="AG564" t="s">
        <v>2064</v>
      </c>
      <c r="AH564" t="s">
        <v>76</v>
      </c>
      <c r="AI564" t="s">
        <v>304</v>
      </c>
      <c r="AL564" t="s">
        <v>147</v>
      </c>
      <c r="AM564" t="s">
        <v>148</v>
      </c>
      <c r="AN564" t="s">
        <v>80</v>
      </c>
      <c r="AO564" t="s">
        <v>136</v>
      </c>
      <c r="AP564" t="s">
        <v>82</v>
      </c>
      <c r="AQ564">
        <v>1383</v>
      </c>
      <c r="AR564" t="s">
        <v>83</v>
      </c>
      <c r="AS564" t="s">
        <v>136</v>
      </c>
    </row>
    <row r="565" spans="1:61" x14ac:dyDescent="0.25">
      <c r="A565">
        <v>211</v>
      </c>
      <c r="B565" t="s">
        <v>2058</v>
      </c>
      <c r="C565" t="s">
        <v>2059</v>
      </c>
      <c r="D565" t="s">
        <v>2060</v>
      </c>
      <c r="E565" t="s">
        <v>64</v>
      </c>
      <c r="F565" t="s">
        <v>101</v>
      </c>
      <c r="G565">
        <v>4.8999999999999998E-3</v>
      </c>
      <c r="I565" s="1">
        <v>34151</v>
      </c>
      <c r="J565" t="s">
        <v>2070</v>
      </c>
      <c r="K565" t="s">
        <v>309</v>
      </c>
      <c r="L565" t="s">
        <v>2077</v>
      </c>
      <c r="P565" t="s">
        <v>69</v>
      </c>
      <c r="Q565" t="s">
        <v>2079</v>
      </c>
      <c r="S565" t="s">
        <v>69</v>
      </c>
      <c r="U565" t="s">
        <v>73</v>
      </c>
      <c r="AF565" t="s">
        <v>74</v>
      </c>
      <c r="AG565" t="s">
        <v>75</v>
      </c>
      <c r="AH565" t="s">
        <v>76</v>
      </c>
      <c r="AI565" t="s">
        <v>304</v>
      </c>
      <c r="AL565" t="s">
        <v>305</v>
      </c>
      <c r="AM565" t="s">
        <v>79</v>
      </c>
      <c r="AN565" t="s">
        <v>80</v>
      </c>
      <c r="AO565" t="s">
        <v>136</v>
      </c>
      <c r="AP565" t="s">
        <v>82</v>
      </c>
      <c r="AQ565">
        <v>1388</v>
      </c>
      <c r="AR565" t="s">
        <v>83</v>
      </c>
      <c r="AS565" t="s">
        <v>97</v>
      </c>
    </row>
    <row r="566" spans="1:61" x14ac:dyDescent="0.25">
      <c r="A566">
        <v>211</v>
      </c>
      <c r="B566" t="s">
        <v>2058</v>
      </c>
      <c r="C566" t="s">
        <v>2059</v>
      </c>
      <c r="D566" t="s">
        <v>2060</v>
      </c>
      <c r="E566" t="s">
        <v>64</v>
      </c>
      <c r="F566" t="s">
        <v>86</v>
      </c>
      <c r="G566">
        <v>3.0000000000000001E-5</v>
      </c>
      <c r="H566">
        <f t="shared" ref="H566:H575" si="76">ROUND(N566/V566/G566,2)</f>
        <v>0.83</v>
      </c>
      <c r="I566" s="1">
        <v>32203</v>
      </c>
      <c r="J566" t="s">
        <v>2070</v>
      </c>
      <c r="K566" t="s">
        <v>736</v>
      </c>
      <c r="L566" t="s">
        <v>2071</v>
      </c>
      <c r="M566" t="s">
        <v>88</v>
      </c>
      <c r="N566">
        <v>2.5000000000000001E-2</v>
      </c>
      <c r="O566" t="s">
        <v>85</v>
      </c>
      <c r="Q566" t="s">
        <v>793</v>
      </c>
      <c r="R566" t="s">
        <v>71</v>
      </c>
      <c r="S566" t="s">
        <v>72</v>
      </c>
      <c r="T566" t="s">
        <v>72</v>
      </c>
      <c r="U566" t="s">
        <v>71</v>
      </c>
      <c r="V566">
        <v>1000</v>
      </c>
      <c r="W566">
        <v>10</v>
      </c>
      <c r="X566">
        <v>10</v>
      </c>
      <c r="Z566">
        <v>10</v>
      </c>
      <c r="AC566" t="b">
        <f t="shared" ref="AC566:AC575" si="77">IF(PRODUCT(W566:AB566)=V566,TRUE,IF(PRODUCT(W566:AB566)/3=V566/(10/3),TRUE,IF(PRODUCT(W566:AB566)/9=V566/10,TRUE,IF(PRODUCT(W566:AB566)/27=V566/(100/3),TRUE,FALSE))))</f>
        <v>1</v>
      </c>
      <c r="AF566" t="s">
        <v>91</v>
      </c>
      <c r="AH566" t="s">
        <v>76</v>
      </c>
      <c r="AI566" t="s">
        <v>304</v>
      </c>
      <c r="AL566" t="s">
        <v>147</v>
      </c>
      <c r="AM566" t="s">
        <v>148</v>
      </c>
      <c r="AN566" t="s">
        <v>80</v>
      </c>
      <c r="AO566" t="s">
        <v>136</v>
      </c>
      <c r="AP566" t="s">
        <v>72</v>
      </c>
      <c r="AQ566">
        <v>145</v>
      </c>
      <c r="AR566" t="s">
        <v>197</v>
      </c>
      <c r="AS566" t="s">
        <v>136</v>
      </c>
      <c r="AT566" t="s">
        <v>138</v>
      </c>
      <c r="AU566" t="s">
        <v>2080</v>
      </c>
    </row>
    <row r="567" spans="1:61" x14ac:dyDescent="0.25">
      <c r="A567">
        <v>211</v>
      </c>
      <c r="B567" t="s">
        <v>2058</v>
      </c>
      <c r="C567" t="s">
        <v>2059</v>
      </c>
      <c r="D567" t="s">
        <v>2060</v>
      </c>
      <c r="E567" t="s">
        <v>64</v>
      </c>
      <c r="F567" t="s">
        <v>86</v>
      </c>
      <c r="G567">
        <v>3.0000000000000001E-5</v>
      </c>
      <c r="H567">
        <f t="shared" si="76"/>
        <v>0.83</v>
      </c>
      <c r="I567" s="1">
        <v>32203</v>
      </c>
      <c r="J567" t="s">
        <v>2070</v>
      </c>
      <c r="K567" t="s">
        <v>736</v>
      </c>
      <c r="L567" t="s">
        <v>2071</v>
      </c>
      <c r="M567" t="s">
        <v>88</v>
      </c>
      <c r="N567">
        <v>2.5000000000000001E-2</v>
      </c>
      <c r="O567" t="s">
        <v>85</v>
      </c>
      <c r="Q567" t="s">
        <v>793</v>
      </c>
      <c r="R567" t="s">
        <v>71</v>
      </c>
      <c r="S567" t="s">
        <v>72</v>
      </c>
      <c r="T567" t="s">
        <v>72</v>
      </c>
      <c r="U567" t="s">
        <v>71</v>
      </c>
      <c r="V567">
        <v>1000</v>
      </c>
      <c r="W567">
        <v>10</v>
      </c>
      <c r="X567">
        <v>10</v>
      </c>
      <c r="Z567">
        <v>10</v>
      </c>
      <c r="AC567" t="b">
        <f t="shared" si="77"/>
        <v>1</v>
      </c>
      <c r="AF567" t="s">
        <v>91</v>
      </c>
      <c r="AH567" t="s">
        <v>76</v>
      </c>
      <c r="AI567" t="s">
        <v>304</v>
      </c>
      <c r="AL567" t="s">
        <v>147</v>
      </c>
      <c r="AM567" t="s">
        <v>148</v>
      </c>
      <c r="AN567" t="s">
        <v>80</v>
      </c>
      <c r="AO567" t="s">
        <v>136</v>
      </c>
      <c r="AP567" t="s">
        <v>72</v>
      </c>
      <c r="AQ567">
        <v>145</v>
      </c>
      <c r="AR567" t="s">
        <v>197</v>
      </c>
      <c r="AS567" t="s">
        <v>136</v>
      </c>
      <c r="AT567" t="s">
        <v>84</v>
      </c>
    </row>
    <row r="568" spans="1:61" x14ac:dyDescent="0.25">
      <c r="A568">
        <v>36</v>
      </c>
      <c r="B568" t="s">
        <v>2081</v>
      </c>
      <c r="C568" t="s">
        <v>2082</v>
      </c>
      <c r="D568" t="s">
        <v>1850</v>
      </c>
      <c r="E568" t="s">
        <v>64</v>
      </c>
      <c r="F568" t="s">
        <v>86</v>
      </c>
      <c r="G568">
        <v>5.0000000000000001E-3</v>
      </c>
      <c r="H568">
        <f t="shared" si="76"/>
        <v>0.96</v>
      </c>
      <c r="I568" s="1">
        <v>32721</v>
      </c>
      <c r="J568" t="s">
        <v>2083</v>
      </c>
      <c r="K568" t="s">
        <v>2084</v>
      </c>
      <c r="L568" t="s">
        <v>2085</v>
      </c>
      <c r="M568" t="s">
        <v>165</v>
      </c>
      <c r="N568">
        <v>4.8</v>
      </c>
      <c r="O568" t="s">
        <v>85</v>
      </c>
      <c r="P568" t="s">
        <v>89</v>
      </c>
      <c r="Q568" t="s">
        <v>2086</v>
      </c>
      <c r="R568" t="s">
        <v>71</v>
      </c>
      <c r="S568" t="s">
        <v>72</v>
      </c>
      <c r="T568" t="s">
        <v>72</v>
      </c>
      <c r="U568" t="s">
        <v>71</v>
      </c>
      <c r="V568">
        <v>1000</v>
      </c>
      <c r="W568">
        <v>10</v>
      </c>
      <c r="X568">
        <v>10</v>
      </c>
      <c r="Y568">
        <v>10</v>
      </c>
      <c r="AC568" t="b">
        <f t="shared" si="77"/>
        <v>1</v>
      </c>
      <c r="AF568" t="s">
        <v>91</v>
      </c>
      <c r="AG568" t="s">
        <v>115</v>
      </c>
      <c r="AH568" t="s">
        <v>76</v>
      </c>
      <c r="AI568" t="s">
        <v>215</v>
      </c>
      <c r="AK568">
        <v>7</v>
      </c>
      <c r="AL568" t="s">
        <v>2087</v>
      </c>
      <c r="AM568" t="s">
        <v>79</v>
      </c>
      <c r="AN568" t="s">
        <v>96</v>
      </c>
      <c r="AO568" t="s">
        <v>136</v>
      </c>
      <c r="AP568" t="s">
        <v>72</v>
      </c>
      <c r="AQ568">
        <v>65</v>
      </c>
      <c r="AR568" t="s">
        <v>197</v>
      </c>
      <c r="AS568" t="s">
        <v>97</v>
      </c>
      <c r="AT568" t="s">
        <v>138</v>
      </c>
      <c r="AU568" t="s">
        <v>2088</v>
      </c>
      <c r="AW568" t="s">
        <v>218</v>
      </c>
      <c r="AX568" t="s">
        <v>2089</v>
      </c>
      <c r="AY568" t="s">
        <v>99</v>
      </c>
      <c r="BA568" t="s">
        <v>2090</v>
      </c>
      <c r="BC568">
        <v>0</v>
      </c>
      <c r="BD568">
        <v>0</v>
      </c>
      <c r="BF568">
        <v>15</v>
      </c>
      <c r="BH568">
        <v>0.56000000000000005</v>
      </c>
    </row>
    <row r="569" spans="1:61" x14ac:dyDescent="0.25">
      <c r="A569">
        <v>36</v>
      </c>
      <c r="B569" t="s">
        <v>2081</v>
      </c>
      <c r="C569" t="s">
        <v>2082</v>
      </c>
      <c r="D569" t="s">
        <v>1850</v>
      </c>
      <c r="E569" t="s">
        <v>64</v>
      </c>
      <c r="F569" t="s">
        <v>86</v>
      </c>
      <c r="G569">
        <v>5.0000000000000001E-3</v>
      </c>
      <c r="H569">
        <f t="shared" si="76"/>
        <v>0.96</v>
      </c>
      <c r="I569" s="1">
        <v>32721</v>
      </c>
      <c r="J569" t="s">
        <v>2083</v>
      </c>
      <c r="K569" t="s">
        <v>2084</v>
      </c>
      <c r="L569" t="s">
        <v>2085</v>
      </c>
      <c r="M569" t="s">
        <v>165</v>
      </c>
      <c r="N569">
        <v>4.8</v>
      </c>
      <c r="O569" t="s">
        <v>85</v>
      </c>
      <c r="P569" t="s">
        <v>89</v>
      </c>
      <c r="Q569" t="s">
        <v>2086</v>
      </c>
      <c r="R569" t="s">
        <v>71</v>
      </c>
      <c r="S569" t="s">
        <v>72</v>
      </c>
      <c r="T569" t="s">
        <v>72</v>
      </c>
      <c r="U569" t="s">
        <v>71</v>
      </c>
      <c r="V569">
        <v>1000</v>
      </c>
      <c r="W569">
        <v>10</v>
      </c>
      <c r="X569">
        <v>10</v>
      </c>
      <c r="Y569">
        <v>10</v>
      </c>
      <c r="AC569" t="b">
        <f t="shared" si="77"/>
        <v>1</v>
      </c>
      <c r="AF569" t="s">
        <v>91</v>
      </c>
      <c r="AG569" t="s">
        <v>115</v>
      </c>
      <c r="AH569" t="s">
        <v>76</v>
      </c>
      <c r="AI569" t="s">
        <v>215</v>
      </c>
      <c r="AK569">
        <v>7</v>
      </c>
      <c r="AL569" t="s">
        <v>2087</v>
      </c>
      <c r="AM569" t="s">
        <v>79</v>
      </c>
      <c r="AN569" t="s">
        <v>96</v>
      </c>
      <c r="AO569" t="s">
        <v>136</v>
      </c>
      <c r="AP569" t="s">
        <v>72</v>
      </c>
      <c r="AQ569">
        <v>66</v>
      </c>
      <c r="AR569" t="s">
        <v>197</v>
      </c>
      <c r="AS569" t="s">
        <v>81</v>
      </c>
      <c r="AT569" t="s">
        <v>138</v>
      </c>
      <c r="AU569" t="s">
        <v>2088</v>
      </c>
      <c r="AW569" t="s">
        <v>218</v>
      </c>
      <c r="AX569" t="s">
        <v>2089</v>
      </c>
      <c r="AY569" t="s">
        <v>99</v>
      </c>
      <c r="BA569" t="s">
        <v>2090</v>
      </c>
      <c r="BC569">
        <v>0</v>
      </c>
      <c r="BD569">
        <v>0</v>
      </c>
      <c r="BF569">
        <v>15</v>
      </c>
      <c r="BH569">
        <v>0.59</v>
      </c>
    </row>
    <row r="570" spans="1:61" x14ac:dyDescent="0.25">
      <c r="A570">
        <v>36</v>
      </c>
      <c r="B570" t="s">
        <v>2081</v>
      </c>
      <c r="C570" t="s">
        <v>2082</v>
      </c>
      <c r="D570" t="s">
        <v>1850</v>
      </c>
      <c r="E570" t="s">
        <v>64</v>
      </c>
      <c r="F570" t="s">
        <v>86</v>
      </c>
      <c r="G570">
        <v>5.0000000000000001E-3</v>
      </c>
      <c r="H570">
        <f t="shared" si="76"/>
        <v>0.96</v>
      </c>
      <c r="I570" s="1">
        <v>32721</v>
      </c>
      <c r="J570" t="s">
        <v>2083</v>
      </c>
      <c r="K570" t="s">
        <v>2084</v>
      </c>
      <c r="L570" t="s">
        <v>2085</v>
      </c>
      <c r="M570" t="s">
        <v>165</v>
      </c>
      <c r="N570">
        <v>4.8</v>
      </c>
      <c r="O570" t="s">
        <v>85</v>
      </c>
      <c r="P570" t="s">
        <v>89</v>
      </c>
      <c r="Q570" t="s">
        <v>2086</v>
      </c>
      <c r="R570" t="s">
        <v>71</v>
      </c>
      <c r="S570" t="s">
        <v>72</v>
      </c>
      <c r="T570" t="s">
        <v>72</v>
      </c>
      <c r="U570" t="s">
        <v>71</v>
      </c>
      <c r="V570">
        <v>1000</v>
      </c>
      <c r="W570">
        <v>10</v>
      </c>
      <c r="X570">
        <v>10</v>
      </c>
      <c r="Y570">
        <v>10</v>
      </c>
      <c r="AC570" t="b">
        <f t="shared" si="77"/>
        <v>1</v>
      </c>
      <c r="AF570" t="s">
        <v>91</v>
      </c>
      <c r="AG570" t="s">
        <v>115</v>
      </c>
      <c r="AH570" t="s">
        <v>76</v>
      </c>
      <c r="AI570" t="s">
        <v>215</v>
      </c>
      <c r="AK570">
        <v>7</v>
      </c>
      <c r="AL570" t="s">
        <v>2087</v>
      </c>
      <c r="AM570" t="s">
        <v>79</v>
      </c>
      <c r="AN570" t="s">
        <v>80</v>
      </c>
      <c r="AO570" t="s">
        <v>136</v>
      </c>
      <c r="AP570" t="s">
        <v>72</v>
      </c>
      <c r="AQ570">
        <v>67</v>
      </c>
      <c r="AR570" t="s">
        <v>197</v>
      </c>
      <c r="AS570" t="s">
        <v>97</v>
      </c>
      <c r="AT570" t="s">
        <v>138</v>
      </c>
      <c r="AU570" t="s">
        <v>2091</v>
      </c>
      <c r="AW570" t="s">
        <v>218</v>
      </c>
      <c r="AX570" t="s">
        <v>2089</v>
      </c>
      <c r="AY570" t="s">
        <v>99</v>
      </c>
      <c r="BA570" t="s">
        <v>2090</v>
      </c>
      <c r="BC570">
        <v>0</v>
      </c>
      <c r="BD570">
        <v>0</v>
      </c>
      <c r="BF570">
        <v>15</v>
      </c>
      <c r="BH570">
        <v>2.52</v>
      </c>
    </row>
    <row r="571" spans="1:61" x14ac:dyDescent="0.25">
      <c r="A571">
        <v>36</v>
      </c>
      <c r="B571" t="s">
        <v>2081</v>
      </c>
      <c r="C571" t="s">
        <v>2082</v>
      </c>
      <c r="D571" t="s">
        <v>1850</v>
      </c>
      <c r="E571" t="s">
        <v>64</v>
      </c>
      <c r="F571" t="s">
        <v>86</v>
      </c>
      <c r="G571">
        <v>5.0000000000000001E-3</v>
      </c>
      <c r="H571">
        <f t="shared" si="76"/>
        <v>0.96</v>
      </c>
      <c r="I571" s="1">
        <v>32721</v>
      </c>
      <c r="J571" t="s">
        <v>2083</v>
      </c>
      <c r="K571" t="s">
        <v>2084</v>
      </c>
      <c r="L571" t="s">
        <v>2085</v>
      </c>
      <c r="M571" t="s">
        <v>165</v>
      </c>
      <c r="N571">
        <v>4.8</v>
      </c>
      <c r="O571" t="s">
        <v>85</v>
      </c>
      <c r="P571" t="s">
        <v>89</v>
      </c>
      <c r="Q571" t="s">
        <v>2086</v>
      </c>
      <c r="R571" t="s">
        <v>71</v>
      </c>
      <c r="S571" t="s">
        <v>72</v>
      </c>
      <c r="T571" t="s">
        <v>72</v>
      </c>
      <c r="U571" t="s">
        <v>71</v>
      </c>
      <c r="V571">
        <v>1000</v>
      </c>
      <c r="W571">
        <v>10</v>
      </c>
      <c r="X571">
        <v>10</v>
      </c>
      <c r="Y571">
        <v>10</v>
      </c>
      <c r="AC571" t="b">
        <f t="shared" si="77"/>
        <v>1</v>
      </c>
      <c r="AF571" t="s">
        <v>91</v>
      </c>
      <c r="AG571" t="s">
        <v>115</v>
      </c>
      <c r="AH571" t="s">
        <v>76</v>
      </c>
      <c r="AI571" t="s">
        <v>215</v>
      </c>
      <c r="AK571">
        <v>7</v>
      </c>
      <c r="AL571" t="s">
        <v>2087</v>
      </c>
      <c r="AM571" t="s">
        <v>79</v>
      </c>
      <c r="AN571" t="s">
        <v>80</v>
      </c>
      <c r="AO571" t="s">
        <v>136</v>
      </c>
      <c r="AP571" t="s">
        <v>72</v>
      </c>
      <c r="AQ571">
        <v>68</v>
      </c>
      <c r="AR571" t="s">
        <v>197</v>
      </c>
      <c r="AS571" t="s">
        <v>81</v>
      </c>
      <c r="AT571" t="s">
        <v>138</v>
      </c>
      <c r="AU571" t="s">
        <v>2091</v>
      </c>
      <c r="AW571" t="s">
        <v>218</v>
      </c>
      <c r="AX571" t="s">
        <v>2089</v>
      </c>
      <c r="AY571" t="s">
        <v>99</v>
      </c>
      <c r="BA571" t="s">
        <v>2090</v>
      </c>
      <c r="BC571">
        <v>0</v>
      </c>
      <c r="BD571">
        <v>0</v>
      </c>
      <c r="BF571">
        <v>15</v>
      </c>
      <c r="BH571">
        <v>2.33</v>
      </c>
    </row>
    <row r="572" spans="1:61" x14ac:dyDescent="0.25">
      <c r="A572">
        <v>36</v>
      </c>
      <c r="B572" t="s">
        <v>2081</v>
      </c>
      <c r="C572" t="s">
        <v>2082</v>
      </c>
      <c r="D572" t="s">
        <v>1850</v>
      </c>
      <c r="E572" t="s">
        <v>64</v>
      </c>
      <c r="F572" t="s">
        <v>86</v>
      </c>
      <c r="G572">
        <v>5.0000000000000001E-3</v>
      </c>
      <c r="H572">
        <f t="shared" si="76"/>
        <v>0.96</v>
      </c>
      <c r="I572" s="1">
        <v>32721</v>
      </c>
      <c r="J572" t="s">
        <v>2083</v>
      </c>
      <c r="K572" t="s">
        <v>2084</v>
      </c>
      <c r="L572" t="s">
        <v>2085</v>
      </c>
      <c r="M572" t="s">
        <v>165</v>
      </c>
      <c r="N572">
        <v>4.8</v>
      </c>
      <c r="O572" t="s">
        <v>85</v>
      </c>
      <c r="P572" t="s">
        <v>89</v>
      </c>
      <c r="Q572" t="s">
        <v>2086</v>
      </c>
      <c r="R572" t="s">
        <v>71</v>
      </c>
      <c r="S572" t="s">
        <v>72</v>
      </c>
      <c r="T572" t="s">
        <v>72</v>
      </c>
      <c r="U572" t="s">
        <v>71</v>
      </c>
      <c r="V572">
        <v>1000</v>
      </c>
      <c r="W572">
        <v>10</v>
      </c>
      <c r="X572">
        <v>10</v>
      </c>
      <c r="Y572">
        <v>10</v>
      </c>
      <c r="AC572" t="b">
        <f t="shared" si="77"/>
        <v>1</v>
      </c>
      <c r="AF572" t="s">
        <v>91</v>
      </c>
      <c r="AG572" t="s">
        <v>115</v>
      </c>
      <c r="AH572" t="s">
        <v>76</v>
      </c>
      <c r="AI572" t="s">
        <v>215</v>
      </c>
      <c r="AK572">
        <v>7</v>
      </c>
      <c r="AL572" t="s">
        <v>2087</v>
      </c>
      <c r="AM572" t="s">
        <v>79</v>
      </c>
      <c r="AN572" t="s">
        <v>96</v>
      </c>
      <c r="AO572" t="s">
        <v>136</v>
      </c>
      <c r="AP572" t="s">
        <v>72</v>
      </c>
      <c r="AQ572">
        <v>63</v>
      </c>
      <c r="AR572" t="s">
        <v>1166</v>
      </c>
      <c r="AS572" t="s">
        <v>97</v>
      </c>
      <c r="AT572" t="s">
        <v>138</v>
      </c>
      <c r="AU572" t="s">
        <v>2092</v>
      </c>
    </row>
    <row r="573" spans="1:61" x14ac:dyDescent="0.25">
      <c r="A573">
        <v>36</v>
      </c>
      <c r="B573" t="s">
        <v>2081</v>
      </c>
      <c r="C573" t="s">
        <v>2082</v>
      </c>
      <c r="D573" t="s">
        <v>1850</v>
      </c>
      <c r="E573" t="s">
        <v>64</v>
      </c>
      <c r="F573" t="s">
        <v>86</v>
      </c>
      <c r="G573">
        <v>5.0000000000000001E-3</v>
      </c>
      <c r="H573">
        <f t="shared" si="76"/>
        <v>0.96</v>
      </c>
      <c r="I573" s="1">
        <v>32721</v>
      </c>
      <c r="J573" t="s">
        <v>2083</v>
      </c>
      <c r="K573" t="s">
        <v>2084</v>
      </c>
      <c r="L573" t="s">
        <v>2085</v>
      </c>
      <c r="M573" t="s">
        <v>165</v>
      </c>
      <c r="N573">
        <v>4.8</v>
      </c>
      <c r="O573" t="s">
        <v>85</v>
      </c>
      <c r="P573" t="s">
        <v>89</v>
      </c>
      <c r="Q573" t="s">
        <v>2086</v>
      </c>
      <c r="R573" t="s">
        <v>71</v>
      </c>
      <c r="S573" t="s">
        <v>72</v>
      </c>
      <c r="T573" t="s">
        <v>72</v>
      </c>
      <c r="U573" t="s">
        <v>71</v>
      </c>
      <c r="V573">
        <v>1000</v>
      </c>
      <c r="W573">
        <v>10</v>
      </c>
      <c r="X573">
        <v>10</v>
      </c>
      <c r="Y573">
        <v>10</v>
      </c>
      <c r="AC573" t="b">
        <f t="shared" si="77"/>
        <v>1</v>
      </c>
      <c r="AF573" t="s">
        <v>91</v>
      </c>
      <c r="AG573" t="s">
        <v>115</v>
      </c>
      <c r="AH573" t="s">
        <v>76</v>
      </c>
      <c r="AI573" t="s">
        <v>215</v>
      </c>
      <c r="AK573">
        <v>7</v>
      </c>
      <c r="AL573" t="s">
        <v>2087</v>
      </c>
      <c r="AM573" t="s">
        <v>79</v>
      </c>
      <c r="AN573" t="s">
        <v>96</v>
      </c>
      <c r="AO573" t="s">
        <v>136</v>
      </c>
      <c r="AP573" t="s">
        <v>72</v>
      </c>
      <c r="AQ573">
        <v>63</v>
      </c>
      <c r="AR573" t="s">
        <v>1166</v>
      </c>
      <c r="AS573" t="s">
        <v>97</v>
      </c>
      <c r="AT573" t="s">
        <v>84</v>
      </c>
      <c r="AW573" t="s">
        <v>85</v>
      </c>
    </row>
    <row r="574" spans="1:61" x14ac:dyDescent="0.25">
      <c r="A574">
        <v>36</v>
      </c>
      <c r="B574" t="s">
        <v>2081</v>
      </c>
      <c r="C574" t="s">
        <v>2082</v>
      </c>
      <c r="D574" t="s">
        <v>1850</v>
      </c>
      <c r="E574" t="s">
        <v>64</v>
      </c>
      <c r="F574" t="s">
        <v>86</v>
      </c>
      <c r="G574">
        <v>5.0000000000000001E-3</v>
      </c>
      <c r="H574">
        <f t="shared" si="76"/>
        <v>0.96</v>
      </c>
      <c r="I574" s="1">
        <v>32721</v>
      </c>
      <c r="J574" t="s">
        <v>2083</v>
      </c>
      <c r="K574" t="s">
        <v>2084</v>
      </c>
      <c r="L574" t="s">
        <v>2085</v>
      </c>
      <c r="M574" t="s">
        <v>165</v>
      </c>
      <c r="N574">
        <v>4.8</v>
      </c>
      <c r="O574" t="s">
        <v>85</v>
      </c>
      <c r="P574" t="s">
        <v>89</v>
      </c>
      <c r="Q574" t="s">
        <v>2086</v>
      </c>
      <c r="R574" t="s">
        <v>71</v>
      </c>
      <c r="S574" t="s">
        <v>72</v>
      </c>
      <c r="T574" t="s">
        <v>72</v>
      </c>
      <c r="U574" t="s">
        <v>71</v>
      </c>
      <c r="V574">
        <v>1000</v>
      </c>
      <c r="W574">
        <v>10</v>
      </c>
      <c r="X574">
        <v>10</v>
      </c>
      <c r="Y574">
        <v>10</v>
      </c>
      <c r="AC574" t="b">
        <f t="shared" si="77"/>
        <v>1</v>
      </c>
      <c r="AF574" t="s">
        <v>91</v>
      </c>
      <c r="AG574" t="s">
        <v>115</v>
      </c>
      <c r="AH574" t="s">
        <v>76</v>
      </c>
      <c r="AI574" t="s">
        <v>215</v>
      </c>
      <c r="AK574">
        <v>7</v>
      </c>
      <c r="AL574" t="s">
        <v>2087</v>
      </c>
      <c r="AM574" t="s">
        <v>79</v>
      </c>
      <c r="AN574" t="s">
        <v>96</v>
      </c>
      <c r="AO574" t="s">
        <v>136</v>
      </c>
      <c r="AP574" t="s">
        <v>72</v>
      </c>
      <c r="AQ574">
        <v>64</v>
      </c>
      <c r="AR574" t="s">
        <v>1166</v>
      </c>
      <c r="AS574" t="s">
        <v>81</v>
      </c>
      <c r="AT574" t="s">
        <v>84</v>
      </c>
      <c r="AW574" t="s">
        <v>85</v>
      </c>
    </row>
    <row r="575" spans="1:61" x14ac:dyDescent="0.25">
      <c r="A575">
        <v>36</v>
      </c>
      <c r="B575" t="s">
        <v>2081</v>
      </c>
      <c r="C575" t="s">
        <v>2082</v>
      </c>
      <c r="D575" t="s">
        <v>1850</v>
      </c>
      <c r="E575" t="s">
        <v>64</v>
      </c>
      <c r="F575" t="s">
        <v>86</v>
      </c>
      <c r="G575">
        <v>5.0000000000000001E-3</v>
      </c>
      <c r="H575">
        <f t="shared" si="76"/>
        <v>0.96</v>
      </c>
      <c r="I575" s="1">
        <v>32721</v>
      </c>
      <c r="J575" t="s">
        <v>2083</v>
      </c>
      <c r="K575" t="s">
        <v>2084</v>
      </c>
      <c r="L575" t="s">
        <v>2085</v>
      </c>
      <c r="M575" t="s">
        <v>165</v>
      </c>
      <c r="N575">
        <v>4.8</v>
      </c>
      <c r="O575" t="s">
        <v>85</v>
      </c>
      <c r="P575" t="s">
        <v>89</v>
      </c>
      <c r="Q575" t="s">
        <v>2086</v>
      </c>
      <c r="R575" t="s">
        <v>71</v>
      </c>
      <c r="S575" t="s">
        <v>72</v>
      </c>
      <c r="T575" t="s">
        <v>72</v>
      </c>
      <c r="U575" t="s">
        <v>71</v>
      </c>
      <c r="V575">
        <v>1000</v>
      </c>
      <c r="W575">
        <v>10</v>
      </c>
      <c r="X575">
        <v>10</v>
      </c>
      <c r="Y575">
        <v>10</v>
      </c>
      <c r="AC575" t="b">
        <f t="shared" si="77"/>
        <v>1</v>
      </c>
      <c r="AF575" t="s">
        <v>91</v>
      </c>
      <c r="AG575" t="s">
        <v>115</v>
      </c>
      <c r="AH575" t="s">
        <v>76</v>
      </c>
      <c r="AI575" t="s">
        <v>215</v>
      </c>
      <c r="AK575">
        <v>7</v>
      </c>
      <c r="AL575" t="s">
        <v>2087</v>
      </c>
      <c r="AM575" t="s">
        <v>79</v>
      </c>
      <c r="AN575" t="s">
        <v>96</v>
      </c>
      <c r="AO575" t="s">
        <v>136</v>
      </c>
      <c r="AP575" t="s">
        <v>72</v>
      </c>
      <c r="AQ575">
        <v>64</v>
      </c>
      <c r="AR575" t="s">
        <v>1166</v>
      </c>
      <c r="AS575" t="s">
        <v>81</v>
      </c>
      <c r="AT575" t="s">
        <v>138</v>
      </c>
      <c r="AU575" t="s">
        <v>2092</v>
      </c>
    </row>
    <row r="576" spans="1:61" x14ac:dyDescent="0.25">
      <c r="A576">
        <v>3</v>
      </c>
      <c r="B576" t="s">
        <v>2093</v>
      </c>
      <c r="C576" t="s">
        <v>2094</v>
      </c>
      <c r="D576" t="s">
        <v>1364</v>
      </c>
      <c r="E576" t="s">
        <v>64</v>
      </c>
      <c r="F576" t="s">
        <v>65</v>
      </c>
      <c r="G576">
        <v>0.17</v>
      </c>
      <c r="I576" s="1">
        <v>34547</v>
      </c>
      <c r="J576" t="s">
        <v>2095</v>
      </c>
      <c r="K576" t="s">
        <v>2096</v>
      </c>
      <c r="L576" t="s">
        <v>2097</v>
      </c>
      <c r="P576" t="s">
        <v>69</v>
      </c>
      <c r="R576" t="s">
        <v>73</v>
      </c>
      <c r="S576" t="s">
        <v>72</v>
      </c>
      <c r="T576" t="s">
        <v>69</v>
      </c>
      <c r="U576" t="s">
        <v>73</v>
      </c>
      <c r="AF576" t="s">
        <v>91</v>
      </c>
      <c r="AG576" t="s">
        <v>92</v>
      </c>
      <c r="AH576" t="s">
        <v>76</v>
      </c>
      <c r="AI576" t="s">
        <v>77</v>
      </c>
      <c r="AK576">
        <v>3</v>
      </c>
      <c r="AL576" t="s">
        <v>117</v>
      </c>
      <c r="AM576" t="s">
        <v>79</v>
      </c>
      <c r="AN576" t="s">
        <v>245</v>
      </c>
      <c r="AO576" t="s">
        <v>81</v>
      </c>
      <c r="AP576" t="s">
        <v>82</v>
      </c>
      <c r="AQ576">
        <v>2931</v>
      </c>
      <c r="AR576" t="s">
        <v>83</v>
      </c>
      <c r="AS576" t="s">
        <v>81</v>
      </c>
      <c r="AT576" t="s">
        <v>84</v>
      </c>
      <c r="AU576" t="s">
        <v>2098</v>
      </c>
      <c r="AW576" t="s">
        <v>306</v>
      </c>
      <c r="AZ576" t="s">
        <v>99</v>
      </c>
      <c r="BC576">
        <v>0</v>
      </c>
      <c r="BE576">
        <v>0</v>
      </c>
      <c r="BF576">
        <v>52</v>
      </c>
      <c r="BG576">
        <v>4</v>
      </c>
    </row>
    <row r="577" spans="1:59" x14ac:dyDescent="0.25">
      <c r="A577">
        <v>3</v>
      </c>
      <c r="B577" t="s">
        <v>2093</v>
      </c>
      <c r="C577" t="s">
        <v>2094</v>
      </c>
      <c r="D577" t="s">
        <v>1364</v>
      </c>
      <c r="E577" t="s">
        <v>184</v>
      </c>
      <c r="F577" t="s">
        <v>253</v>
      </c>
      <c r="G577">
        <v>0.17</v>
      </c>
      <c r="J577" t="s">
        <v>185</v>
      </c>
      <c r="L577" t="s">
        <v>2099</v>
      </c>
      <c r="P577" t="s">
        <v>89</v>
      </c>
      <c r="Q577" t="s">
        <v>2100</v>
      </c>
      <c r="R577" t="s">
        <v>71</v>
      </c>
      <c r="S577" t="s">
        <v>72</v>
      </c>
      <c r="T577" t="s">
        <v>189</v>
      </c>
      <c r="U577" t="s">
        <v>73</v>
      </c>
      <c r="AF577" t="s">
        <v>91</v>
      </c>
      <c r="AG577" t="s">
        <v>92</v>
      </c>
      <c r="AH577" t="s">
        <v>76</v>
      </c>
      <c r="AI577" t="s">
        <v>77</v>
      </c>
      <c r="AK577">
        <v>3</v>
      </c>
      <c r="AL577" t="s">
        <v>147</v>
      </c>
      <c r="AM577" t="s">
        <v>148</v>
      </c>
      <c r="AN577" t="s">
        <v>245</v>
      </c>
      <c r="AO577" t="s">
        <v>81</v>
      </c>
      <c r="AP577" t="s">
        <v>72</v>
      </c>
      <c r="AQ577">
        <v>2768</v>
      </c>
      <c r="AR577" t="s">
        <v>83</v>
      </c>
      <c r="AS577" t="s">
        <v>81</v>
      </c>
      <c r="AT577" t="s">
        <v>84</v>
      </c>
      <c r="AU577" t="s">
        <v>2100</v>
      </c>
      <c r="AW577" t="s">
        <v>99</v>
      </c>
      <c r="AZ577" t="s">
        <v>99</v>
      </c>
      <c r="BC577">
        <v>0</v>
      </c>
      <c r="BE577">
        <v>0</v>
      </c>
      <c r="BF577">
        <v>52</v>
      </c>
      <c r="BG577">
        <v>4</v>
      </c>
    </row>
    <row r="578" spans="1:59" x14ac:dyDescent="0.25">
      <c r="A578">
        <v>3</v>
      </c>
      <c r="B578" t="s">
        <v>2093</v>
      </c>
      <c r="C578" t="s">
        <v>2094</v>
      </c>
      <c r="D578" t="s">
        <v>1364</v>
      </c>
      <c r="E578" t="s">
        <v>261</v>
      </c>
      <c r="F578" t="s">
        <v>106</v>
      </c>
      <c r="G578">
        <v>1E-3</v>
      </c>
      <c r="J578" t="s">
        <v>2101</v>
      </c>
      <c r="K578" t="s">
        <v>2102</v>
      </c>
      <c r="L578" t="s">
        <v>2103</v>
      </c>
      <c r="M578" t="s">
        <v>110</v>
      </c>
      <c r="N578">
        <v>1.17</v>
      </c>
      <c r="O578" t="s">
        <v>111</v>
      </c>
      <c r="P578" t="s">
        <v>112</v>
      </c>
      <c r="Q578" t="s">
        <v>2104</v>
      </c>
      <c r="R578" t="s">
        <v>73</v>
      </c>
      <c r="S578" t="s">
        <v>72</v>
      </c>
      <c r="T578" t="s">
        <v>465</v>
      </c>
      <c r="U578" t="s">
        <v>73</v>
      </c>
      <c r="V578">
        <v>1000</v>
      </c>
      <c r="W578">
        <v>3</v>
      </c>
      <c r="X578">
        <v>10</v>
      </c>
      <c r="Y578">
        <v>3</v>
      </c>
      <c r="AA578">
        <v>10</v>
      </c>
      <c r="AD578" t="s">
        <v>2105</v>
      </c>
      <c r="AF578" t="s">
        <v>69</v>
      </c>
      <c r="AH578" t="s">
        <v>97</v>
      </c>
      <c r="AI578" t="s">
        <v>116</v>
      </c>
      <c r="AJ578">
        <v>6</v>
      </c>
      <c r="AK578">
        <v>5</v>
      </c>
      <c r="AL578" t="s">
        <v>1121</v>
      </c>
      <c r="AM578" t="s">
        <v>79</v>
      </c>
      <c r="AN578" t="s">
        <v>372</v>
      </c>
      <c r="AO578" t="s">
        <v>136</v>
      </c>
      <c r="AP578" t="s">
        <v>72</v>
      </c>
      <c r="AQ578">
        <v>3279</v>
      </c>
      <c r="AR578" t="s">
        <v>529</v>
      </c>
      <c r="AS578" t="s">
        <v>136</v>
      </c>
      <c r="AT578" t="s">
        <v>84</v>
      </c>
      <c r="AU578" t="s">
        <v>2106</v>
      </c>
      <c r="AW578" t="s">
        <v>111</v>
      </c>
      <c r="AY578" t="s">
        <v>119</v>
      </c>
      <c r="BA578" t="s">
        <v>2107</v>
      </c>
      <c r="BC578">
        <v>0</v>
      </c>
      <c r="BD578">
        <v>0</v>
      </c>
      <c r="BF578">
        <v>10</v>
      </c>
      <c r="BG578">
        <v>0</v>
      </c>
    </row>
    <row r="579" spans="1:59" x14ac:dyDescent="0.25">
      <c r="A579">
        <v>3</v>
      </c>
      <c r="B579" t="s">
        <v>2093</v>
      </c>
      <c r="C579" t="s">
        <v>2094</v>
      </c>
      <c r="D579" t="s">
        <v>1364</v>
      </c>
      <c r="E579" t="s">
        <v>261</v>
      </c>
      <c r="F579" t="s">
        <v>86</v>
      </c>
      <c r="G579">
        <v>2E-3</v>
      </c>
      <c r="H579">
        <f>ROUND(N579/V579/G579,2)</f>
        <v>1.07</v>
      </c>
      <c r="J579" t="s">
        <v>2101</v>
      </c>
      <c r="K579" t="s">
        <v>2102</v>
      </c>
      <c r="L579" t="s">
        <v>2108</v>
      </c>
      <c r="M579" t="s">
        <v>88</v>
      </c>
      <c r="N579">
        <v>6.4</v>
      </c>
      <c r="O579" t="s">
        <v>85</v>
      </c>
      <c r="P579" t="s">
        <v>89</v>
      </c>
      <c r="Q579" t="s">
        <v>2109</v>
      </c>
      <c r="R579" t="s">
        <v>73</v>
      </c>
      <c r="S579" t="s">
        <v>72</v>
      </c>
      <c r="T579" t="s">
        <v>72</v>
      </c>
      <c r="U579" t="s">
        <v>71</v>
      </c>
      <c r="V579">
        <v>3000</v>
      </c>
      <c r="W579">
        <v>10</v>
      </c>
      <c r="X579">
        <v>10</v>
      </c>
      <c r="Z579">
        <v>10</v>
      </c>
      <c r="AA579">
        <v>3</v>
      </c>
      <c r="AC579" t="b">
        <f>IF(PRODUCT(W579:AB579)=V579,TRUE,IF(PRODUCT(W579:AB579)/3=V579/(10/3),TRUE,IF(PRODUCT(W579:AB579)/9=V579/10,TRUE,IF(PRODUCT(W579:AB579)/27=V579/(100/3),TRUE,FALSE))))</f>
        <v>1</v>
      </c>
      <c r="AD579" t="s">
        <v>2110</v>
      </c>
      <c r="AF579" t="s">
        <v>91</v>
      </c>
      <c r="AG579" t="s">
        <v>92</v>
      </c>
      <c r="AH579" t="s">
        <v>76</v>
      </c>
      <c r="AI579" t="s">
        <v>77</v>
      </c>
      <c r="AK579">
        <v>3</v>
      </c>
      <c r="AL579" t="s">
        <v>2111</v>
      </c>
      <c r="AM579" t="s">
        <v>79</v>
      </c>
      <c r="AN579" t="s">
        <v>1046</v>
      </c>
      <c r="AO579" t="s">
        <v>136</v>
      </c>
      <c r="AP579" t="s">
        <v>72</v>
      </c>
      <c r="AQ579">
        <v>3276</v>
      </c>
      <c r="AR579" t="s">
        <v>93</v>
      </c>
      <c r="AS579" t="s">
        <v>97</v>
      </c>
      <c r="AT579" t="s">
        <v>138</v>
      </c>
      <c r="AU579" t="s">
        <v>2112</v>
      </c>
      <c r="BA579" t="s">
        <v>2113</v>
      </c>
    </row>
    <row r="580" spans="1:59" x14ac:dyDescent="0.25">
      <c r="A580">
        <v>213</v>
      </c>
      <c r="B580" t="s">
        <v>2114</v>
      </c>
      <c r="C580" t="s">
        <v>2115</v>
      </c>
      <c r="D580" t="s">
        <v>299</v>
      </c>
      <c r="E580" t="s">
        <v>64</v>
      </c>
      <c r="F580" t="s">
        <v>65</v>
      </c>
      <c r="G580">
        <v>6.3</v>
      </c>
      <c r="I580" s="1">
        <v>34151</v>
      </c>
      <c r="J580" t="s">
        <v>2116</v>
      </c>
      <c r="K580" t="s">
        <v>309</v>
      </c>
      <c r="L580" t="s">
        <v>2117</v>
      </c>
      <c r="P580" t="s">
        <v>69</v>
      </c>
      <c r="Q580" t="s">
        <v>2118</v>
      </c>
      <c r="R580" t="s">
        <v>71</v>
      </c>
      <c r="S580" t="s">
        <v>72</v>
      </c>
      <c r="T580" t="s">
        <v>69</v>
      </c>
      <c r="U580" t="s">
        <v>73</v>
      </c>
      <c r="AF580" t="s">
        <v>74</v>
      </c>
      <c r="AH580" t="s">
        <v>97</v>
      </c>
      <c r="AI580" t="s">
        <v>304</v>
      </c>
      <c r="AL580" t="s">
        <v>168</v>
      </c>
      <c r="AM580" t="s">
        <v>79</v>
      </c>
      <c r="AN580" t="s">
        <v>80</v>
      </c>
      <c r="AO580" t="s">
        <v>136</v>
      </c>
      <c r="AP580" t="s">
        <v>72</v>
      </c>
      <c r="AQ580">
        <v>153</v>
      </c>
      <c r="AR580" t="s">
        <v>83</v>
      </c>
      <c r="AS580" t="s">
        <v>136</v>
      </c>
      <c r="AT580" t="s">
        <v>84</v>
      </c>
      <c r="AU580" t="s">
        <v>2118</v>
      </c>
      <c r="AW580" t="s">
        <v>121</v>
      </c>
      <c r="AY580" t="s">
        <v>99</v>
      </c>
      <c r="AZ580" t="s">
        <v>99</v>
      </c>
      <c r="BC580">
        <v>0</v>
      </c>
      <c r="BD580">
        <v>0</v>
      </c>
      <c r="BE580">
        <v>0</v>
      </c>
      <c r="BF580">
        <v>20</v>
      </c>
      <c r="BG580">
        <v>0</v>
      </c>
    </row>
    <row r="581" spans="1:59" x14ac:dyDescent="0.25">
      <c r="A581">
        <v>213</v>
      </c>
      <c r="B581" t="s">
        <v>2114</v>
      </c>
      <c r="C581" t="s">
        <v>2115</v>
      </c>
      <c r="D581" t="s">
        <v>299</v>
      </c>
      <c r="E581" t="s">
        <v>184</v>
      </c>
      <c r="F581" t="s">
        <v>253</v>
      </c>
      <c r="G581">
        <v>2.7</v>
      </c>
      <c r="J581" t="s">
        <v>2119</v>
      </c>
      <c r="Q581" t="s">
        <v>2120</v>
      </c>
      <c r="U581" t="s">
        <v>208</v>
      </c>
    </row>
    <row r="582" spans="1:59" x14ac:dyDescent="0.25">
      <c r="A582">
        <v>213</v>
      </c>
      <c r="B582" t="s">
        <v>2114</v>
      </c>
      <c r="C582" t="s">
        <v>2115</v>
      </c>
      <c r="D582" t="s">
        <v>299</v>
      </c>
      <c r="E582" t="s">
        <v>64</v>
      </c>
      <c r="F582" t="s">
        <v>101</v>
      </c>
      <c r="G582">
        <v>1.8E-3</v>
      </c>
      <c r="I582" s="1">
        <v>34151</v>
      </c>
      <c r="J582" t="s">
        <v>2116</v>
      </c>
      <c r="K582" t="s">
        <v>309</v>
      </c>
      <c r="L582" t="s">
        <v>2117</v>
      </c>
      <c r="P582" t="s">
        <v>69</v>
      </c>
      <c r="Q582" t="s">
        <v>2118</v>
      </c>
      <c r="R582" t="s">
        <v>89</v>
      </c>
      <c r="S582" t="s">
        <v>69</v>
      </c>
      <c r="T582" t="s">
        <v>69</v>
      </c>
      <c r="U582" t="s">
        <v>73</v>
      </c>
    </row>
    <row r="583" spans="1:59" x14ac:dyDescent="0.25">
      <c r="A583">
        <v>213</v>
      </c>
      <c r="B583" t="s">
        <v>2114</v>
      </c>
      <c r="C583" t="s">
        <v>2115</v>
      </c>
      <c r="D583" t="s">
        <v>299</v>
      </c>
      <c r="E583" t="s">
        <v>279</v>
      </c>
      <c r="F583" t="s">
        <v>280</v>
      </c>
      <c r="G583">
        <v>8.0000000000000002E-3</v>
      </c>
      <c r="H583">
        <f t="shared" ref="H583:H584" si="78">ROUND(N583/V583/G583,2)</f>
        <v>1</v>
      </c>
      <c r="J583" t="s">
        <v>2121</v>
      </c>
      <c r="K583" t="s">
        <v>1440</v>
      </c>
      <c r="L583" t="s">
        <v>2122</v>
      </c>
      <c r="M583" t="s">
        <v>144</v>
      </c>
      <c r="N583">
        <v>0.8</v>
      </c>
      <c r="O583" t="s">
        <v>85</v>
      </c>
      <c r="P583" t="s">
        <v>89</v>
      </c>
      <c r="Q583" t="s">
        <v>2123</v>
      </c>
      <c r="R583" t="s">
        <v>73</v>
      </c>
      <c r="S583" t="s">
        <v>72</v>
      </c>
      <c r="T583" t="s">
        <v>72</v>
      </c>
      <c r="U583" t="s">
        <v>71</v>
      </c>
      <c r="V583">
        <v>100</v>
      </c>
      <c r="W583">
        <v>10</v>
      </c>
      <c r="X583">
        <v>10</v>
      </c>
      <c r="AC583" t="b">
        <f t="shared" ref="AC583:AC584" si="79">IF(PRODUCT(W583:AB583)=V583,TRUE,IF(PRODUCT(W583:AB583)/3=V583/(10/3),TRUE,IF(PRODUCT(W583:AB583)/9=V583/10,TRUE,IF(PRODUCT(W583:AB583)/27=V583/(100/3),TRUE,FALSE))))</f>
        <v>1</v>
      </c>
      <c r="AF583" t="s">
        <v>91</v>
      </c>
      <c r="AG583" t="s">
        <v>115</v>
      </c>
      <c r="AH583" t="s">
        <v>76</v>
      </c>
      <c r="AI583" t="s">
        <v>304</v>
      </c>
      <c r="AL583" t="s">
        <v>552</v>
      </c>
      <c r="AM583" t="s">
        <v>205</v>
      </c>
      <c r="AN583" t="s">
        <v>80</v>
      </c>
      <c r="AO583" t="s">
        <v>136</v>
      </c>
      <c r="AP583" t="s">
        <v>154</v>
      </c>
      <c r="AQ583">
        <v>4409</v>
      </c>
      <c r="AR583" t="s">
        <v>93</v>
      </c>
      <c r="AS583" t="s">
        <v>136</v>
      </c>
      <c r="AT583" t="s">
        <v>84</v>
      </c>
      <c r="AU583" t="s">
        <v>2124</v>
      </c>
      <c r="BA583" t="s">
        <v>2125</v>
      </c>
    </row>
    <row r="584" spans="1:59" x14ac:dyDescent="0.25">
      <c r="A584">
        <v>213</v>
      </c>
      <c r="B584" t="s">
        <v>2114</v>
      </c>
      <c r="C584" t="s">
        <v>2115</v>
      </c>
      <c r="D584" t="s">
        <v>299</v>
      </c>
      <c r="E584" t="s">
        <v>279</v>
      </c>
      <c r="F584" t="s">
        <v>280</v>
      </c>
      <c r="G584">
        <v>8.0000000000000002E-3</v>
      </c>
      <c r="H584">
        <f t="shared" si="78"/>
        <v>1</v>
      </c>
      <c r="J584" t="s">
        <v>2121</v>
      </c>
      <c r="K584" t="s">
        <v>1440</v>
      </c>
      <c r="L584" t="s">
        <v>2122</v>
      </c>
      <c r="M584" t="s">
        <v>144</v>
      </c>
      <c r="N584">
        <v>0.8</v>
      </c>
      <c r="O584" t="s">
        <v>85</v>
      </c>
      <c r="P584" t="s">
        <v>89</v>
      </c>
      <c r="Q584" t="s">
        <v>2123</v>
      </c>
      <c r="R584" t="s">
        <v>73</v>
      </c>
      <c r="S584" t="s">
        <v>72</v>
      </c>
      <c r="T584" t="s">
        <v>72</v>
      </c>
      <c r="U584" t="s">
        <v>71</v>
      </c>
      <c r="V584">
        <v>100</v>
      </c>
      <c r="W584">
        <v>10</v>
      </c>
      <c r="X584">
        <v>10</v>
      </c>
      <c r="AC584" t="b">
        <f t="shared" si="79"/>
        <v>1</v>
      </c>
      <c r="AF584" t="s">
        <v>91</v>
      </c>
      <c r="AG584" t="s">
        <v>115</v>
      </c>
      <c r="AH584" t="s">
        <v>76</v>
      </c>
      <c r="AI584" t="s">
        <v>304</v>
      </c>
      <c r="AL584" t="s">
        <v>552</v>
      </c>
      <c r="AM584" t="s">
        <v>205</v>
      </c>
      <c r="AN584" t="s">
        <v>80</v>
      </c>
      <c r="AO584" t="s">
        <v>136</v>
      </c>
      <c r="AP584" t="s">
        <v>154</v>
      </c>
      <c r="AQ584">
        <v>4410</v>
      </c>
      <c r="AR584" t="s">
        <v>197</v>
      </c>
      <c r="AS584" t="s">
        <v>136</v>
      </c>
      <c r="AT584" t="s">
        <v>138</v>
      </c>
      <c r="AU584" t="s">
        <v>2091</v>
      </c>
      <c r="BA584" t="s">
        <v>2126</v>
      </c>
    </row>
    <row r="585" spans="1:59" x14ac:dyDescent="0.25">
      <c r="A585">
        <v>705</v>
      </c>
      <c r="B585" t="s">
        <v>2127</v>
      </c>
      <c r="C585" t="s">
        <v>2128</v>
      </c>
    </row>
    <row r="586" spans="1:59" x14ac:dyDescent="0.25">
      <c r="A586">
        <v>179</v>
      </c>
      <c r="B586" t="s">
        <v>2129</v>
      </c>
      <c r="C586" t="s">
        <v>2130</v>
      </c>
      <c r="D586" t="s">
        <v>2131</v>
      </c>
      <c r="E586" t="s">
        <v>64</v>
      </c>
      <c r="F586" t="s">
        <v>86</v>
      </c>
      <c r="G586">
        <v>4.0000000000000002E-4</v>
      </c>
      <c r="H586">
        <f t="shared" ref="H586:H605" si="80">ROUND(N586/V586/G586,2)</f>
        <v>1.08</v>
      </c>
      <c r="I586" s="1">
        <v>32203</v>
      </c>
      <c r="J586" t="s">
        <v>2132</v>
      </c>
      <c r="K586" t="s">
        <v>736</v>
      </c>
      <c r="L586" t="s">
        <v>2133</v>
      </c>
      <c r="M586" t="s">
        <v>144</v>
      </c>
      <c r="N586">
        <v>4.2999999999999997E-2</v>
      </c>
      <c r="O586" t="s">
        <v>85</v>
      </c>
      <c r="P586" t="s">
        <v>89</v>
      </c>
      <c r="Q586" t="s">
        <v>2134</v>
      </c>
      <c r="R586" t="s">
        <v>71</v>
      </c>
      <c r="S586" t="s">
        <v>72</v>
      </c>
      <c r="T586" t="s">
        <v>72</v>
      </c>
      <c r="U586" t="s">
        <v>71</v>
      </c>
      <c r="V586">
        <v>100</v>
      </c>
      <c r="W586">
        <v>10</v>
      </c>
      <c r="X586">
        <v>10</v>
      </c>
      <c r="AC586" t="b">
        <f t="shared" ref="AC586:AC605" si="81">IF(PRODUCT(W586:AB586)=V586,TRUE,IF(PRODUCT(W586:AB586)/3=V586/(10/3),TRUE,IF(PRODUCT(W586:AB586)/9=V586/10,TRUE,IF(PRODUCT(W586:AB586)/27=V586/(100/3),TRUE,FALSE))))</f>
        <v>1</v>
      </c>
      <c r="AF586" t="s">
        <v>91</v>
      </c>
      <c r="AH586" t="s">
        <v>76</v>
      </c>
      <c r="AI586" t="s">
        <v>304</v>
      </c>
      <c r="AL586" t="s">
        <v>147</v>
      </c>
      <c r="AM586" t="s">
        <v>148</v>
      </c>
      <c r="AN586" t="s">
        <v>135</v>
      </c>
      <c r="AO586" t="s">
        <v>136</v>
      </c>
      <c r="AP586" t="s">
        <v>72</v>
      </c>
      <c r="AQ586">
        <v>133</v>
      </c>
      <c r="AR586" t="s">
        <v>216</v>
      </c>
      <c r="AS586" t="s">
        <v>136</v>
      </c>
      <c r="AT586" t="s">
        <v>138</v>
      </c>
      <c r="AU586" t="s">
        <v>2135</v>
      </c>
    </row>
    <row r="587" spans="1:59" x14ac:dyDescent="0.25">
      <c r="A587">
        <v>179</v>
      </c>
      <c r="B587" t="s">
        <v>2129</v>
      </c>
      <c r="C587" t="s">
        <v>2130</v>
      </c>
      <c r="D587" t="s">
        <v>2131</v>
      </c>
      <c r="E587" t="s">
        <v>64</v>
      </c>
      <c r="F587" t="s">
        <v>86</v>
      </c>
      <c r="G587">
        <v>4.0000000000000002E-4</v>
      </c>
      <c r="H587">
        <f t="shared" si="80"/>
        <v>1.08</v>
      </c>
      <c r="I587" s="1">
        <v>32203</v>
      </c>
      <c r="J587" t="s">
        <v>2132</v>
      </c>
      <c r="K587" t="s">
        <v>736</v>
      </c>
      <c r="L587" t="s">
        <v>2133</v>
      </c>
      <c r="M587" t="s">
        <v>144</v>
      </c>
      <c r="N587">
        <v>4.2999999999999997E-2</v>
      </c>
      <c r="O587" t="s">
        <v>85</v>
      </c>
      <c r="P587" t="s">
        <v>89</v>
      </c>
      <c r="Q587" t="s">
        <v>2134</v>
      </c>
      <c r="R587" t="s">
        <v>71</v>
      </c>
      <c r="S587" t="s">
        <v>72</v>
      </c>
      <c r="T587" t="s">
        <v>72</v>
      </c>
      <c r="U587" t="s">
        <v>71</v>
      </c>
      <c r="V587">
        <v>100</v>
      </c>
      <c r="W587">
        <v>10</v>
      </c>
      <c r="X587">
        <v>10</v>
      </c>
      <c r="AC587" t="b">
        <f t="shared" si="81"/>
        <v>1</v>
      </c>
      <c r="AF587" t="s">
        <v>91</v>
      </c>
      <c r="AH587" t="s">
        <v>76</v>
      </c>
      <c r="AI587" t="s">
        <v>304</v>
      </c>
      <c r="AL587" t="s">
        <v>147</v>
      </c>
      <c r="AM587" t="s">
        <v>148</v>
      </c>
      <c r="AN587" t="s">
        <v>135</v>
      </c>
      <c r="AO587" t="s">
        <v>136</v>
      </c>
      <c r="AP587" t="s">
        <v>72</v>
      </c>
      <c r="AQ587">
        <v>2782</v>
      </c>
      <c r="AR587" t="s">
        <v>93</v>
      </c>
      <c r="AS587" t="s">
        <v>136</v>
      </c>
      <c r="AT587" t="s">
        <v>84</v>
      </c>
      <c r="AU587" t="s">
        <v>2136</v>
      </c>
    </row>
    <row r="588" spans="1:59" x14ac:dyDescent="0.25">
      <c r="A588">
        <v>179</v>
      </c>
      <c r="B588" t="s">
        <v>2129</v>
      </c>
      <c r="C588" t="s">
        <v>2130</v>
      </c>
      <c r="D588" t="s">
        <v>2131</v>
      </c>
      <c r="E588" t="s">
        <v>64</v>
      </c>
      <c r="F588" t="s">
        <v>86</v>
      </c>
      <c r="G588">
        <v>4.0000000000000002E-4</v>
      </c>
      <c r="H588">
        <f t="shared" si="80"/>
        <v>1.08</v>
      </c>
      <c r="I588" s="1">
        <v>32203</v>
      </c>
      <c r="J588" t="s">
        <v>2132</v>
      </c>
      <c r="K588" t="s">
        <v>736</v>
      </c>
      <c r="L588" t="s">
        <v>2133</v>
      </c>
      <c r="M588" t="s">
        <v>144</v>
      </c>
      <c r="N588">
        <v>4.2999999999999997E-2</v>
      </c>
      <c r="O588" t="s">
        <v>85</v>
      </c>
      <c r="P588" t="s">
        <v>89</v>
      </c>
      <c r="Q588" t="s">
        <v>2134</v>
      </c>
      <c r="R588" t="s">
        <v>71</v>
      </c>
      <c r="S588" t="s">
        <v>72</v>
      </c>
      <c r="T588" t="s">
        <v>72</v>
      </c>
      <c r="U588" t="s">
        <v>71</v>
      </c>
      <c r="V588">
        <v>100</v>
      </c>
      <c r="W588">
        <v>10</v>
      </c>
      <c r="X588">
        <v>10</v>
      </c>
      <c r="AC588" t="b">
        <f t="shared" si="81"/>
        <v>1</v>
      </c>
      <c r="AF588" t="s">
        <v>91</v>
      </c>
      <c r="AH588" t="s">
        <v>76</v>
      </c>
      <c r="AI588" t="s">
        <v>304</v>
      </c>
      <c r="AL588" t="s">
        <v>147</v>
      </c>
      <c r="AM588" t="s">
        <v>148</v>
      </c>
      <c r="AN588" t="s">
        <v>135</v>
      </c>
      <c r="AO588" t="s">
        <v>136</v>
      </c>
      <c r="AP588" t="s">
        <v>72</v>
      </c>
      <c r="AQ588">
        <v>2781</v>
      </c>
      <c r="AR588" t="s">
        <v>267</v>
      </c>
      <c r="AS588" t="s">
        <v>136</v>
      </c>
      <c r="AT588" t="s">
        <v>138</v>
      </c>
      <c r="AU588" t="s">
        <v>2137</v>
      </c>
    </row>
    <row r="589" spans="1:59" x14ac:dyDescent="0.25">
      <c r="A589">
        <v>179</v>
      </c>
      <c r="B589" t="s">
        <v>2129</v>
      </c>
      <c r="C589" t="s">
        <v>2130</v>
      </c>
      <c r="D589" t="s">
        <v>2131</v>
      </c>
      <c r="E589" t="s">
        <v>64</v>
      </c>
      <c r="F589" t="s">
        <v>86</v>
      </c>
      <c r="G589">
        <v>4.0000000000000002E-4</v>
      </c>
      <c r="H589">
        <f t="shared" si="80"/>
        <v>1.08</v>
      </c>
      <c r="I589" s="1">
        <v>32203</v>
      </c>
      <c r="J589" t="s">
        <v>2132</v>
      </c>
      <c r="K589" t="s">
        <v>736</v>
      </c>
      <c r="L589" t="s">
        <v>2133</v>
      </c>
      <c r="M589" t="s">
        <v>144</v>
      </c>
      <c r="N589">
        <v>4.2999999999999997E-2</v>
      </c>
      <c r="O589" t="s">
        <v>85</v>
      </c>
      <c r="P589" t="s">
        <v>89</v>
      </c>
      <c r="Q589" t="s">
        <v>2134</v>
      </c>
      <c r="R589" t="s">
        <v>71</v>
      </c>
      <c r="S589" t="s">
        <v>72</v>
      </c>
      <c r="T589" t="s">
        <v>72</v>
      </c>
      <c r="U589" t="s">
        <v>71</v>
      </c>
      <c r="V589">
        <v>100</v>
      </c>
      <c r="W589">
        <v>10</v>
      </c>
      <c r="X589">
        <v>10</v>
      </c>
      <c r="AC589" t="b">
        <f t="shared" si="81"/>
        <v>1</v>
      </c>
      <c r="AF589" t="s">
        <v>91</v>
      </c>
      <c r="AH589" t="s">
        <v>76</v>
      </c>
      <c r="AI589" t="s">
        <v>304</v>
      </c>
      <c r="AL589" t="s">
        <v>147</v>
      </c>
      <c r="AM589" t="s">
        <v>148</v>
      </c>
      <c r="AN589" t="s">
        <v>135</v>
      </c>
      <c r="AO589" t="s">
        <v>136</v>
      </c>
      <c r="AP589" t="s">
        <v>72</v>
      </c>
      <c r="AQ589">
        <v>132</v>
      </c>
      <c r="AR589" t="s">
        <v>137</v>
      </c>
      <c r="AS589" t="s">
        <v>97</v>
      </c>
      <c r="AT589" t="s">
        <v>138</v>
      </c>
      <c r="AU589" t="s">
        <v>2138</v>
      </c>
      <c r="AV589" t="s">
        <v>199</v>
      </c>
      <c r="AX589" t="s">
        <v>638</v>
      </c>
      <c r="BA589" t="s">
        <v>2139</v>
      </c>
    </row>
    <row r="590" spans="1:59" x14ac:dyDescent="0.25">
      <c r="A590">
        <v>179</v>
      </c>
      <c r="B590" t="s">
        <v>2129</v>
      </c>
      <c r="C590" t="s">
        <v>2130</v>
      </c>
      <c r="D590" t="s">
        <v>2131</v>
      </c>
      <c r="E590" t="s">
        <v>64</v>
      </c>
      <c r="F590" t="s">
        <v>86</v>
      </c>
      <c r="G590">
        <v>4.0000000000000002E-4</v>
      </c>
      <c r="H590">
        <f t="shared" si="80"/>
        <v>1.08</v>
      </c>
      <c r="I590" s="1">
        <v>32203</v>
      </c>
      <c r="J590" t="s">
        <v>2132</v>
      </c>
      <c r="K590" t="s">
        <v>736</v>
      </c>
      <c r="L590" t="s">
        <v>2133</v>
      </c>
      <c r="M590" t="s">
        <v>144</v>
      </c>
      <c r="N590">
        <v>4.2999999999999997E-2</v>
      </c>
      <c r="O590" t="s">
        <v>85</v>
      </c>
      <c r="P590" t="s">
        <v>89</v>
      </c>
      <c r="Q590" t="s">
        <v>2134</v>
      </c>
      <c r="R590" t="s">
        <v>71</v>
      </c>
      <c r="S590" t="s">
        <v>72</v>
      </c>
      <c r="T590" t="s">
        <v>72</v>
      </c>
      <c r="U590" t="s">
        <v>71</v>
      </c>
      <c r="V590">
        <v>100</v>
      </c>
      <c r="W590">
        <v>10</v>
      </c>
      <c r="X590">
        <v>10</v>
      </c>
      <c r="AC590" t="b">
        <f t="shared" si="81"/>
        <v>1</v>
      </c>
      <c r="AF590" t="s">
        <v>91</v>
      </c>
      <c r="AH590" t="s">
        <v>76</v>
      </c>
      <c r="AI590" t="s">
        <v>304</v>
      </c>
      <c r="AL590" t="s">
        <v>147</v>
      </c>
      <c r="AM590" t="s">
        <v>148</v>
      </c>
      <c r="AN590" t="s">
        <v>135</v>
      </c>
      <c r="AO590" t="s">
        <v>136</v>
      </c>
      <c r="AP590" t="s">
        <v>72</v>
      </c>
      <c r="AQ590">
        <v>2170</v>
      </c>
      <c r="AR590" t="s">
        <v>137</v>
      </c>
      <c r="AS590" t="s">
        <v>81</v>
      </c>
      <c r="AT590" t="s">
        <v>138</v>
      </c>
      <c r="AU590" t="s">
        <v>2138</v>
      </c>
      <c r="AV590" t="s">
        <v>199</v>
      </c>
      <c r="AW590" t="s">
        <v>85</v>
      </c>
      <c r="AX590" t="s">
        <v>638</v>
      </c>
      <c r="BA590" t="s">
        <v>2139</v>
      </c>
    </row>
    <row r="591" spans="1:59" x14ac:dyDescent="0.25">
      <c r="A591">
        <v>466</v>
      </c>
      <c r="B591" t="s">
        <v>2140</v>
      </c>
      <c r="C591" t="s">
        <v>2141</v>
      </c>
      <c r="D591" t="s">
        <v>2142</v>
      </c>
      <c r="E591" t="s">
        <v>403</v>
      </c>
      <c r="F591" t="s">
        <v>404</v>
      </c>
      <c r="G591">
        <v>7.1999999999999995E-2</v>
      </c>
      <c r="H591">
        <f t="shared" si="80"/>
        <v>1</v>
      </c>
      <c r="J591" t="s">
        <v>2143</v>
      </c>
      <c r="K591" t="s">
        <v>2040</v>
      </c>
      <c r="M591" t="s">
        <v>144</v>
      </c>
      <c r="N591">
        <v>7.2</v>
      </c>
      <c r="O591" t="s">
        <v>85</v>
      </c>
      <c r="P591" t="s">
        <v>89</v>
      </c>
      <c r="Q591" t="s">
        <v>2144</v>
      </c>
      <c r="R591" t="s">
        <v>89</v>
      </c>
      <c r="S591" t="s">
        <v>72</v>
      </c>
      <c r="T591" t="s">
        <v>72</v>
      </c>
      <c r="U591" t="s">
        <v>71</v>
      </c>
      <c r="V591">
        <v>100</v>
      </c>
      <c r="W591">
        <v>10</v>
      </c>
      <c r="X591">
        <v>10</v>
      </c>
      <c r="AC591" t="b">
        <f t="shared" si="81"/>
        <v>1</v>
      </c>
      <c r="AF591" t="s">
        <v>754</v>
      </c>
      <c r="AI591" t="s">
        <v>304</v>
      </c>
      <c r="AL591" t="s">
        <v>1836</v>
      </c>
      <c r="AM591" t="s">
        <v>205</v>
      </c>
    </row>
    <row r="592" spans="1:59" x14ac:dyDescent="0.25">
      <c r="A592">
        <v>466</v>
      </c>
      <c r="B592" t="s">
        <v>2140</v>
      </c>
      <c r="C592" t="s">
        <v>2141</v>
      </c>
      <c r="D592" t="s">
        <v>2142</v>
      </c>
      <c r="E592" t="s">
        <v>64</v>
      </c>
      <c r="F592" t="s">
        <v>86</v>
      </c>
      <c r="G592">
        <v>8.9999999999999993E-3</v>
      </c>
      <c r="H592">
        <f t="shared" si="80"/>
        <v>0.96</v>
      </c>
      <c r="I592" s="1">
        <v>32813</v>
      </c>
      <c r="J592" t="s">
        <v>2145</v>
      </c>
      <c r="K592" t="s">
        <v>2146</v>
      </c>
      <c r="L592" t="s">
        <v>2147</v>
      </c>
      <c r="M592" t="s">
        <v>165</v>
      </c>
      <c r="N592">
        <v>8.6</v>
      </c>
      <c r="O592" t="s">
        <v>85</v>
      </c>
      <c r="P592" t="s">
        <v>89</v>
      </c>
      <c r="Q592" t="s">
        <v>793</v>
      </c>
      <c r="R592" t="s">
        <v>73</v>
      </c>
      <c r="S592" t="s">
        <v>72</v>
      </c>
      <c r="T592" t="s">
        <v>72</v>
      </c>
      <c r="U592" t="s">
        <v>71</v>
      </c>
      <c r="V592">
        <v>1000</v>
      </c>
      <c r="W592">
        <v>10</v>
      </c>
      <c r="X592">
        <v>10</v>
      </c>
      <c r="Y592">
        <v>10</v>
      </c>
      <c r="AC592" t="b">
        <f t="shared" si="81"/>
        <v>1</v>
      </c>
      <c r="AF592" t="s">
        <v>91</v>
      </c>
      <c r="AH592" t="s">
        <v>76</v>
      </c>
      <c r="AI592" t="s">
        <v>77</v>
      </c>
      <c r="AK592">
        <v>6</v>
      </c>
      <c r="AL592" t="s">
        <v>266</v>
      </c>
      <c r="AM592" t="s">
        <v>79</v>
      </c>
      <c r="AN592" t="s">
        <v>80</v>
      </c>
      <c r="AO592" t="s">
        <v>136</v>
      </c>
      <c r="AP592" t="s">
        <v>72</v>
      </c>
      <c r="AQ592">
        <v>344</v>
      </c>
      <c r="AR592" t="s">
        <v>93</v>
      </c>
      <c r="AS592" t="s">
        <v>136</v>
      </c>
      <c r="AT592" t="s">
        <v>84</v>
      </c>
      <c r="AU592" t="s">
        <v>2148</v>
      </c>
      <c r="BA592" t="s">
        <v>2149</v>
      </c>
    </row>
    <row r="593" spans="1:59" x14ac:dyDescent="0.25">
      <c r="A593">
        <v>909</v>
      </c>
      <c r="B593" t="s">
        <v>2150</v>
      </c>
      <c r="C593" t="s">
        <v>2151</v>
      </c>
      <c r="E593" t="s">
        <v>403</v>
      </c>
      <c r="F593" t="s">
        <v>404</v>
      </c>
      <c r="G593">
        <v>2.3E-2</v>
      </c>
      <c r="H593">
        <f t="shared" si="80"/>
        <v>1</v>
      </c>
      <c r="J593" t="s">
        <v>2152</v>
      </c>
      <c r="K593" t="s">
        <v>2153</v>
      </c>
      <c r="L593" t="s">
        <v>2154</v>
      </c>
      <c r="M593" t="s">
        <v>144</v>
      </c>
      <c r="N593">
        <v>2.2999999999999998</v>
      </c>
      <c r="O593" t="s">
        <v>85</v>
      </c>
      <c r="P593" t="s">
        <v>89</v>
      </c>
      <c r="Q593" t="s">
        <v>2155</v>
      </c>
      <c r="R593" t="s">
        <v>89</v>
      </c>
      <c r="S593" t="s">
        <v>72</v>
      </c>
      <c r="T593" t="s">
        <v>72</v>
      </c>
      <c r="U593" t="s">
        <v>71</v>
      </c>
      <c r="V593">
        <v>100</v>
      </c>
      <c r="W593">
        <v>10</v>
      </c>
      <c r="X593">
        <v>10</v>
      </c>
      <c r="AC593" t="b">
        <f t="shared" si="81"/>
        <v>1</v>
      </c>
      <c r="AF593" t="s">
        <v>91</v>
      </c>
      <c r="AG593" t="s">
        <v>92</v>
      </c>
      <c r="AH593" t="s">
        <v>76</v>
      </c>
      <c r="AI593" t="s">
        <v>304</v>
      </c>
      <c r="AL593" t="s">
        <v>168</v>
      </c>
      <c r="AM593" t="s">
        <v>169</v>
      </c>
      <c r="AN593" t="s">
        <v>135</v>
      </c>
      <c r="AO593" t="s">
        <v>136</v>
      </c>
      <c r="AP593" t="s">
        <v>72</v>
      </c>
      <c r="AQ593">
        <v>3693</v>
      </c>
      <c r="AR593" t="s">
        <v>137</v>
      </c>
      <c r="AS593" t="s">
        <v>136</v>
      </c>
    </row>
    <row r="594" spans="1:59" x14ac:dyDescent="0.25">
      <c r="A594">
        <v>909</v>
      </c>
      <c r="B594" t="s">
        <v>2150</v>
      </c>
      <c r="C594" t="s">
        <v>2151</v>
      </c>
      <c r="E594" t="s">
        <v>403</v>
      </c>
      <c r="F594" t="s">
        <v>404</v>
      </c>
      <c r="G594">
        <v>2.3E-2</v>
      </c>
      <c r="H594">
        <f t="shared" si="80"/>
        <v>1</v>
      </c>
      <c r="J594" t="s">
        <v>2152</v>
      </c>
      <c r="K594" t="s">
        <v>2153</v>
      </c>
      <c r="L594" t="s">
        <v>2156</v>
      </c>
      <c r="M594" t="s">
        <v>144</v>
      </c>
      <c r="N594">
        <v>2.2999999999999998</v>
      </c>
      <c r="O594" t="s">
        <v>85</v>
      </c>
      <c r="P594" t="s">
        <v>89</v>
      </c>
      <c r="Q594" t="s">
        <v>2157</v>
      </c>
      <c r="R594" t="s">
        <v>89</v>
      </c>
      <c r="S594" t="s">
        <v>72</v>
      </c>
      <c r="T594" t="s">
        <v>72</v>
      </c>
      <c r="U594" t="s">
        <v>71</v>
      </c>
      <c r="V594">
        <v>100</v>
      </c>
      <c r="W594">
        <v>10</v>
      </c>
      <c r="X594">
        <v>10</v>
      </c>
      <c r="AC594" t="b">
        <f t="shared" si="81"/>
        <v>1</v>
      </c>
      <c r="AF594" t="s">
        <v>754</v>
      </c>
      <c r="AG594" t="s">
        <v>755</v>
      </c>
      <c r="AH594" t="s">
        <v>76</v>
      </c>
      <c r="AI594" t="s">
        <v>304</v>
      </c>
      <c r="AL594" t="s">
        <v>454</v>
      </c>
      <c r="AM594" t="s">
        <v>148</v>
      </c>
      <c r="AN594" t="s">
        <v>80</v>
      </c>
      <c r="AO594" t="s">
        <v>136</v>
      </c>
      <c r="AP594" t="s">
        <v>72</v>
      </c>
      <c r="AQ594">
        <v>3992</v>
      </c>
      <c r="AR594" t="s">
        <v>197</v>
      </c>
      <c r="AS594" t="s">
        <v>97</v>
      </c>
    </row>
    <row r="595" spans="1:59" x14ac:dyDescent="0.25">
      <c r="A595">
        <v>909</v>
      </c>
      <c r="B595" t="s">
        <v>2150</v>
      </c>
      <c r="C595" t="s">
        <v>2151</v>
      </c>
      <c r="E595" t="s">
        <v>403</v>
      </c>
      <c r="F595" t="s">
        <v>404</v>
      </c>
      <c r="G595">
        <v>2.3E-2</v>
      </c>
      <c r="H595">
        <f t="shared" si="80"/>
        <v>1</v>
      </c>
      <c r="J595" t="s">
        <v>2152</v>
      </c>
      <c r="K595" t="s">
        <v>2153</v>
      </c>
      <c r="L595" t="s">
        <v>2156</v>
      </c>
      <c r="M595" t="s">
        <v>144</v>
      </c>
      <c r="N595">
        <v>2.2999999999999998</v>
      </c>
      <c r="O595" t="s">
        <v>85</v>
      </c>
      <c r="P595" t="s">
        <v>89</v>
      </c>
      <c r="Q595" t="s">
        <v>2157</v>
      </c>
      <c r="R595" t="s">
        <v>89</v>
      </c>
      <c r="S595" t="s">
        <v>72</v>
      </c>
      <c r="T595" t="s">
        <v>72</v>
      </c>
      <c r="U595" t="s">
        <v>71</v>
      </c>
      <c r="V595">
        <v>100</v>
      </c>
      <c r="W595">
        <v>10</v>
      </c>
      <c r="X595">
        <v>10</v>
      </c>
      <c r="AC595" t="b">
        <f t="shared" si="81"/>
        <v>1</v>
      </c>
      <c r="AF595" t="s">
        <v>754</v>
      </c>
      <c r="AG595" t="s">
        <v>755</v>
      </c>
      <c r="AH595" t="s">
        <v>76</v>
      </c>
      <c r="AI595" t="s">
        <v>304</v>
      </c>
      <c r="AL595" t="s">
        <v>454</v>
      </c>
      <c r="AM595" t="s">
        <v>148</v>
      </c>
      <c r="AN595" t="s">
        <v>80</v>
      </c>
      <c r="AO595" t="s">
        <v>136</v>
      </c>
      <c r="AP595" t="s">
        <v>72</v>
      </c>
      <c r="AQ595">
        <v>3993</v>
      </c>
      <c r="AR595" t="s">
        <v>216</v>
      </c>
      <c r="AS595" t="s">
        <v>136</v>
      </c>
    </row>
    <row r="596" spans="1:59" x14ac:dyDescent="0.25">
      <c r="A596">
        <v>799</v>
      </c>
      <c r="B596" t="s">
        <v>2158</v>
      </c>
      <c r="C596" t="s">
        <v>2159</v>
      </c>
      <c r="E596" t="s">
        <v>261</v>
      </c>
      <c r="F596" t="s">
        <v>86</v>
      </c>
      <c r="G596">
        <v>0.08</v>
      </c>
      <c r="H596">
        <f t="shared" si="80"/>
        <v>1</v>
      </c>
      <c r="J596" t="s">
        <v>2160</v>
      </c>
      <c r="K596" t="s">
        <v>263</v>
      </c>
      <c r="L596" s="2" t="s">
        <v>2161</v>
      </c>
      <c r="M596" t="s">
        <v>144</v>
      </c>
      <c r="N596" s="2">
        <v>240</v>
      </c>
      <c r="O596" t="s">
        <v>85</v>
      </c>
      <c r="P596" t="s">
        <v>89</v>
      </c>
      <c r="Q596" s="2" t="s">
        <v>2162</v>
      </c>
      <c r="R596" t="s">
        <v>89</v>
      </c>
      <c r="S596" t="s">
        <v>72</v>
      </c>
      <c r="T596" t="s">
        <v>72</v>
      </c>
      <c r="U596" t="s">
        <v>71</v>
      </c>
      <c r="V596">
        <v>3000</v>
      </c>
      <c r="W596">
        <v>10</v>
      </c>
      <c r="X596">
        <v>3</v>
      </c>
      <c r="Y596">
        <v>10</v>
      </c>
      <c r="AA596">
        <v>10</v>
      </c>
      <c r="AC596" t="b">
        <f t="shared" si="81"/>
        <v>1</v>
      </c>
      <c r="AD596" t="s">
        <v>2163</v>
      </c>
      <c r="AF596" t="s">
        <v>91</v>
      </c>
      <c r="AG596" t="s">
        <v>92</v>
      </c>
      <c r="AH596" t="s">
        <v>76</v>
      </c>
      <c r="AI596" t="s">
        <v>77</v>
      </c>
      <c r="AL596" t="s">
        <v>277</v>
      </c>
      <c r="AM596" t="s">
        <v>134</v>
      </c>
      <c r="AN596" s="2" t="s">
        <v>647</v>
      </c>
      <c r="AO596" t="s">
        <v>136</v>
      </c>
      <c r="AP596" t="s">
        <v>72</v>
      </c>
      <c r="AQ596">
        <v>3283</v>
      </c>
      <c r="AR596" s="2" t="s">
        <v>648</v>
      </c>
      <c r="AS596" t="s">
        <v>136</v>
      </c>
      <c r="BA596" t="s">
        <v>2164</v>
      </c>
    </row>
    <row r="597" spans="1:59" x14ac:dyDescent="0.25">
      <c r="A597">
        <v>800</v>
      </c>
      <c r="B597" t="s">
        <v>2165</v>
      </c>
      <c r="C597" t="s">
        <v>2166</v>
      </c>
      <c r="E597" t="s">
        <v>261</v>
      </c>
      <c r="F597" t="s">
        <v>86</v>
      </c>
      <c r="G597">
        <v>0.02</v>
      </c>
      <c r="H597">
        <f t="shared" si="80"/>
        <v>0.83</v>
      </c>
      <c r="J597" t="s">
        <v>2167</v>
      </c>
      <c r="K597" t="s">
        <v>2168</v>
      </c>
      <c r="L597" t="s">
        <v>2169</v>
      </c>
      <c r="M597" t="s">
        <v>144</v>
      </c>
      <c r="N597">
        <v>50</v>
      </c>
      <c r="O597" t="s">
        <v>85</v>
      </c>
      <c r="P597" t="s">
        <v>89</v>
      </c>
      <c r="Q597" t="s">
        <v>2170</v>
      </c>
      <c r="R597" t="s">
        <v>89</v>
      </c>
      <c r="S597" t="s">
        <v>72</v>
      </c>
      <c r="T597" t="s">
        <v>72</v>
      </c>
      <c r="U597" t="s">
        <v>73</v>
      </c>
      <c r="V597">
        <v>3000</v>
      </c>
      <c r="W597">
        <v>10</v>
      </c>
      <c r="X597">
        <v>10</v>
      </c>
      <c r="Y597">
        <v>10</v>
      </c>
      <c r="AA597">
        <v>3</v>
      </c>
      <c r="AC597" t="b">
        <f t="shared" si="81"/>
        <v>1</v>
      </c>
      <c r="AF597" t="s">
        <v>91</v>
      </c>
      <c r="AG597" t="s">
        <v>240</v>
      </c>
      <c r="AH597" t="s">
        <v>76</v>
      </c>
      <c r="AI597" t="s">
        <v>304</v>
      </c>
      <c r="AL597" t="s">
        <v>266</v>
      </c>
      <c r="AM597" t="s">
        <v>79</v>
      </c>
      <c r="AN597" t="s">
        <v>96</v>
      </c>
      <c r="AO597" t="s">
        <v>136</v>
      </c>
      <c r="AP597" t="s">
        <v>72</v>
      </c>
      <c r="AQ597">
        <v>3287</v>
      </c>
      <c r="AR597" t="s">
        <v>93</v>
      </c>
      <c r="AS597" t="s">
        <v>136</v>
      </c>
      <c r="AT597" t="s">
        <v>84</v>
      </c>
      <c r="AU597" t="s">
        <v>2170</v>
      </c>
      <c r="AW597" t="s">
        <v>85</v>
      </c>
      <c r="BA597" t="s">
        <v>2171</v>
      </c>
      <c r="BC597">
        <v>0</v>
      </c>
      <c r="BF597">
        <v>10</v>
      </c>
      <c r="BG597">
        <v>0</v>
      </c>
    </row>
    <row r="598" spans="1:59" x14ac:dyDescent="0.25">
      <c r="A598">
        <v>800</v>
      </c>
      <c r="B598" t="s">
        <v>2165</v>
      </c>
      <c r="C598" t="s">
        <v>2166</v>
      </c>
      <c r="E598" t="s">
        <v>261</v>
      </c>
      <c r="F598" t="s">
        <v>86</v>
      </c>
      <c r="G598">
        <v>0.02</v>
      </c>
      <c r="H598">
        <f t="shared" si="80"/>
        <v>0.83</v>
      </c>
      <c r="J598" t="s">
        <v>2167</v>
      </c>
      <c r="K598" t="s">
        <v>2168</v>
      </c>
      <c r="L598" t="s">
        <v>2169</v>
      </c>
      <c r="M598" t="s">
        <v>144</v>
      </c>
      <c r="N598">
        <v>50</v>
      </c>
      <c r="O598" t="s">
        <v>85</v>
      </c>
      <c r="P598" t="s">
        <v>89</v>
      </c>
      <c r="Q598" t="s">
        <v>2170</v>
      </c>
      <c r="R598" t="s">
        <v>89</v>
      </c>
      <c r="S598" t="s">
        <v>72</v>
      </c>
      <c r="T598" t="s">
        <v>72</v>
      </c>
      <c r="U598" t="s">
        <v>73</v>
      </c>
      <c r="V598">
        <v>3000</v>
      </c>
      <c r="W598">
        <v>10</v>
      </c>
      <c r="X598">
        <v>10</v>
      </c>
      <c r="Y598">
        <v>10</v>
      </c>
      <c r="AA598">
        <v>3</v>
      </c>
      <c r="AC598" t="b">
        <f t="shared" si="81"/>
        <v>1</v>
      </c>
      <c r="AF598" t="s">
        <v>91</v>
      </c>
      <c r="AG598" t="s">
        <v>240</v>
      </c>
      <c r="AH598" t="s">
        <v>76</v>
      </c>
      <c r="AI598" t="s">
        <v>304</v>
      </c>
      <c r="AL598" t="s">
        <v>266</v>
      </c>
      <c r="AM598" t="s">
        <v>79</v>
      </c>
      <c r="AN598" t="s">
        <v>96</v>
      </c>
      <c r="AO598" t="s">
        <v>136</v>
      </c>
      <c r="AP598" t="s">
        <v>72</v>
      </c>
      <c r="AQ598">
        <v>3285</v>
      </c>
      <c r="AR598" t="s">
        <v>93</v>
      </c>
      <c r="AS598" t="s">
        <v>136</v>
      </c>
      <c r="AT598" t="s">
        <v>84</v>
      </c>
      <c r="AU598" t="s">
        <v>2170</v>
      </c>
      <c r="AW598" t="s">
        <v>85</v>
      </c>
      <c r="BA598" t="s">
        <v>2172</v>
      </c>
      <c r="BC598">
        <v>0</v>
      </c>
      <c r="BF598">
        <v>10</v>
      </c>
      <c r="BG598">
        <v>2</v>
      </c>
    </row>
    <row r="599" spans="1:59" x14ac:dyDescent="0.25">
      <c r="A599">
        <v>800</v>
      </c>
      <c r="B599" t="s">
        <v>2165</v>
      </c>
      <c r="C599" t="s">
        <v>2166</v>
      </c>
      <c r="E599" t="s">
        <v>261</v>
      </c>
      <c r="F599" t="s">
        <v>86</v>
      </c>
      <c r="G599">
        <v>0.02</v>
      </c>
      <c r="H599">
        <f t="shared" si="80"/>
        <v>0.83</v>
      </c>
      <c r="J599" t="s">
        <v>2167</v>
      </c>
      <c r="K599" t="s">
        <v>2168</v>
      </c>
      <c r="L599" t="s">
        <v>2169</v>
      </c>
      <c r="M599" t="s">
        <v>144</v>
      </c>
      <c r="N599">
        <v>50</v>
      </c>
      <c r="O599" t="s">
        <v>85</v>
      </c>
      <c r="P599" t="s">
        <v>89</v>
      </c>
      <c r="Q599" t="s">
        <v>2170</v>
      </c>
      <c r="R599" t="s">
        <v>89</v>
      </c>
      <c r="S599" t="s">
        <v>72</v>
      </c>
      <c r="T599" t="s">
        <v>72</v>
      </c>
      <c r="U599" t="s">
        <v>73</v>
      </c>
      <c r="V599">
        <v>3000</v>
      </c>
      <c r="W599">
        <v>10</v>
      </c>
      <c r="X599">
        <v>10</v>
      </c>
      <c r="Y599">
        <v>10</v>
      </c>
      <c r="AA599">
        <v>3</v>
      </c>
      <c r="AC599" t="b">
        <f t="shared" si="81"/>
        <v>1</v>
      </c>
      <c r="AF599" t="s">
        <v>91</v>
      </c>
      <c r="AG599" t="s">
        <v>240</v>
      </c>
      <c r="AH599" t="s">
        <v>76</v>
      </c>
      <c r="AI599" t="s">
        <v>304</v>
      </c>
      <c r="AL599" t="s">
        <v>266</v>
      </c>
      <c r="AM599" t="s">
        <v>79</v>
      </c>
      <c r="AN599" t="s">
        <v>96</v>
      </c>
      <c r="AO599" t="s">
        <v>136</v>
      </c>
      <c r="AP599" t="s">
        <v>72</v>
      </c>
      <c r="AQ599">
        <v>3284</v>
      </c>
      <c r="AR599" t="s">
        <v>93</v>
      </c>
      <c r="AS599" t="s">
        <v>97</v>
      </c>
      <c r="AT599" t="s">
        <v>84</v>
      </c>
      <c r="AU599" t="s">
        <v>2170</v>
      </c>
      <c r="AW599" t="s">
        <v>85</v>
      </c>
      <c r="BA599" t="s">
        <v>2173</v>
      </c>
      <c r="BC599">
        <v>0</v>
      </c>
      <c r="BF599">
        <v>10</v>
      </c>
      <c r="BG599">
        <v>5</v>
      </c>
    </row>
    <row r="600" spans="1:59" x14ac:dyDescent="0.25">
      <c r="A600">
        <v>800</v>
      </c>
      <c r="B600" t="s">
        <v>2165</v>
      </c>
      <c r="C600" t="s">
        <v>2166</v>
      </c>
      <c r="E600" t="s">
        <v>261</v>
      </c>
      <c r="F600" t="s">
        <v>86</v>
      </c>
      <c r="G600">
        <v>0.02</v>
      </c>
      <c r="H600">
        <f t="shared" si="80"/>
        <v>0.83</v>
      </c>
      <c r="J600" t="s">
        <v>2167</v>
      </c>
      <c r="K600" t="s">
        <v>2168</v>
      </c>
      <c r="L600" t="s">
        <v>2169</v>
      </c>
      <c r="M600" t="s">
        <v>144</v>
      </c>
      <c r="N600">
        <v>50</v>
      </c>
      <c r="O600" t="s">
        <v>85</v>
      </c>
      <c r="P600" t="s">
        <v>89</v>
      </c>
      <c r="Q600" t="s">
        <v>2170</v>
      </c>
      <c r="R600" t="s">
        <v>89</v>
      </c>
      <c r="S600" t="s">
        <v>72</v>
      </c>
      <c r="T600" t="s">
        <v>72</v>
      </c>
      <c r="U600" t="s">
        <v>73</v>
      </c>
      <c r="V600">
        <v>3000</v>
      </c>
      <c r="W600">
        <v>10</v>
      </c>
      <c r="X600">
        <v>10</v>
      </c>
      <c r="Y600">
        <v>10</v>
      </c>
      <c r="AA600">
        <v>3</v>
      </c>
      <c r="AC600" t="b">
        <f t="shared" si="81"/>
        <v>1</v>
      </c>
      <c r="AF600" t="s">
        <v>91</v>
      </c>
      <c r="AG600" t="s">
        <v>240</v>
      </c>
      <c r="AH600" t="s">
        <v>76</v>
      </c>
      <c r="AI600" t="s">
        <v>304</v>
      </c>
      <c r="AL600" t="s">
        <v>266</v>
      </c>
      <c r="AM600" t="s">
        <v>79</v>
      </c>
      <c r="AN600" t="s">
        <v>96</v>
      </c>
      <c r="AO600" t="s">
        <v>136</v>
      </c>
      <c r="AP600" t="s">
        <v>72</v>
      </c>
      <c r="AQ600">
        <v>3286</v>
      </c>
      <c r="AR600" t="s">
        <v>93</v>
      </c>
      <c r="AS600" t="s">
        <v>136</v>
      </c>
      <c r="AT600" t="s">
        <v>84</v>
      </c>
      <c r="AU600" t="s">
        <v>2170</v>
      </c>
      <c r="AW600" t="s">
        <v>85</v>
      </c>
      <c r="BA600" t="s">
        <v>2174</v>
      </c>
      <c r="BC600">
        <v>0</v>
      </c>
      <c r="BF600">
        <v>10</v>
      </c>
      <c r="BG600">
        <v>0</v>
      </c>
    </row>
    <row r="601" spans="1:59" x14ac:dyDescent="0.25">
      <c r="A601">
        <v>910</v>
      </c>
      <c r="B601" t="s">
        <v>2175</v>
      </c>
      <c r="C601" t="s">
        <v>2176</v>
      </c>
      <c r="E601" t="s">
        <v>403</v>
      </c>
      <c r="F601" t="s">
        <v>404</v>
      </c>
      <c r="G601">
        <v>0.5</v>
      </c>
      <c r="H601">
        <f t="shared" si="80"/>
        <v>1</v>
      </c>
      <c r="J601" t="s">
        <v>2177</v>
      </c>
      <c r="K601" t="s">
        <v>2178</v>
      </c>
      <c r="L601" t="s">
        <v>2179</v>
      </c>
      <c r="M601" t="s">
        <v>144</v>
      </c>
      <c r="N601">
        <v>50</v>
      </c>
      <c r="O601" t="s">
        <v>85</v>
      </c>
      <c r="P601" t="s">
        <v>89</v>
      </c>
      <c r="Q601" t="s">
        <v>2180</v>
      </c>
      <c r="R601" t="s">
        <v>89</v>
      </c>
      <c r="S601" t="s">
        <v>72</v>
      </c>
      <c r="T601" t="s">
        <v>72</v>
      </c>
      <c r="U601" t="s">
        <v>71</v>
      </c>
      <c r="V601">
        <v>100</v>
      </c>
      <c r="W601">
        <v>10</v>
      </c>
      <c r="X601">
        <v>10</v>
      </c>
      <c r="AC601" t="b">
        <f t="shared" si="81"/>
        <v>1</v>
      </c>
      <c r="AF601" t="s">
        <v>91</v>
      </c>
      <c r="AG601" t="s">
        <v>92</v>
      </c>
      <c r="AH601" t="s">
        <v>76</v>
      </c>
      <c r="AI601" t="s">
        <v>304</v>
      </c>
      <c r="AL601" t="s">
        <v>147</v>
      </c>
      <c r="AM601" t="s">
        <v>148</v>
      </c>
      <c r="AN601" t="s">
        <v>2181</v>
      </c>
      <c r="AO601" t="s">
        <v>136</v>
      </c>
      <c r="AP601" t="s">
        <v>72</v>
      </c>
      <c r="AQ601">
        <v>3698</v>
      </c>
      <c r="AR601" t="s">
        <v>93</v>
      </c>
      <c r="AS601" t="s">
        <v>97</v>
      </c>
    </row>
    <row r="602" spans="1:59" x14ac:dyDescent="0.25">
      <c r="A602">
        <v>910</v>
      </c>
      <c r="B602" t="s">
        <v>2175</v>
      </c>
      <c r="C602" t="s">
        <v>2176</v>
      </c>
      <c r="E602" t="s">
        <v>403</v>
      </c>
      <c r="F602" t="s">
        <v>404</v>
      </c>
      <c r="G602">
        <v>0.5</v>
      </c>
      <c r="H602">
        <f t="shared" si="80"/>
        <v>1</v>
      </c>
      <c r="J602" t="s">
        <v>2177</v>
      </c>
      <c r="K602" t="s">
        <v>2178</v>
      </c>
      <c r="L602" t="s">
        <v>2179</v>
      </c>
      <c r="M602" t="s">
        <v>144</v>
      </c>
      <c r="N602">
        <v>50</v>
      </c>
      <c r="O602" t="s">
        <v>85</v>
      </c>
      <c r="P602" t="s">
        <v>89</v>
      </c>
      <c r="Q602" t="s">
        <v>2180</v>
      </c>
      <c r="R602" t="s">
        <v>89</v>
      </c>
      <c r="S602" t="s">
        <v>72</v>
      </c>
      <c r="T602" t="s">
        <v>72</v>
      </c>
      <c r="U602" t="s">
        <v>71</v>
      </c>
      <c r="V602">
        <v>100</v>
      </c>
      <c r="W602">
        <v>10</v>
      </c>
      <c r="X602">
        <v>10</v>
      </c>
      <c r="AC602" t="b">
        <f t="shared" si="81"/>
        <v>1</v>
      </c>
      <c r="AF602" t="s">
        <v>91</v>
      </c>
      <c r="AG602" t="s">
        <v>92</v>
      </c>
      <c r="AH602" t="s">
        <v>76</v>
      </c>
      <c r="AI602" t="s">
        <v>304</v>
      </c>
      <c r="AL602" t="s">
        <v>147</v>
      </c>
      <c r="AM602" t="s">
        <v>148</v>
      </c>
      <c r="AN602" t="s">
        <v>2181</v>
      </c>
      <c r="AO602" t="s">
        <v>136</v>
      </c>
      <c r="AP602" t="s">
        <v>72</v>
      </c>
      <c r="AQ602">
        <v>3697</v>
      </c>
      <c r="AR602" t="s">
        <v>529</v>
      </c>
      <c r="AS602" t="s">
        <v>136</v>
      </c>
    </row>
    <row r="603" spans="1:59" x14ac:dyDescent="0.25">
      <c r="A603">
        <v>910</v>
      </c>
      <c r="B603" t="s">
        <v>2175</v>
      </c>
      <c r="C603" t="s">
        <v>2176</v>
      </c>
      <c r="E603" t="s">
        <v>403</v>
      </c>
      <c r="F603" t="s">
        <v>404</v>
      </c>
      <c r="G603">
        <v>0.5</v>
      </c>
      <c r="H603">
        <f t="shared" si="80"/>
        <v>1</v>
      </c>
      <c r="J603" t="s">
        <v>2177</v>
      </c>
      <c r="K603" t="s">
        <v>2178</v>
      </c>
      <c r="L603" t="s">
        <v>2179</v>
      </c>
      <c r="M603" t="s">
        <v>144</v>
      </c>
      <c r="N603">
        <v>50</v>
      </c>
      <c r="O603" t="s">
        <v>85</v>
      </c>
      <c r="P603" t="s">
        <v>89</v>
      </c>
      <c r="Q603" t="s">
        <v>2180</v>
      </c>
      <c r="R603" t="s">
        <v>89</v>
      </c>
      <c r="S603" t="s">
        <v>72</v>
      </c>
      <c r="T603" t="s">
        <v>72</v>
      </c>
      <c r="U603" t="s">
        <v>71</v>
      </c>
      <c r="V603">
        <v>100</v>
      </c>
      <c r="W603">
        <v>10</v>
      </c>
      <c r="X603">
        <v>10</v>
      </c>
      <c r="AC603" t="b">
        <f t="shared" si="81"/>
        <v>1</v>
      </c>
      <c r="AF603" t="s">
        <v>91</v>
      </c>
      <c r="AG603" t="s">
        <v>92</v>
      </c>
      <c r="AH603" t="s">
        <v>76</v>
      </c>
      <c r="AI603" t="s">
        <v>304</v>
      </c>
      <c r="AL603" t="s">
        <v>147</v>
      </c>
      <c r="AM603" t="s">
        <v>148</v>
      </c>
      <c r="AN603" t="s">
        <v>135</v>
      </c>
      <c r="AO603" t="s">
        <v>136</v>
      </c>
      <c r="AP603" t="s">
        <v>72</v>
      </c>
      <c r="AQ603">
        <v>3699</v>
      </c>
      <c r="AR603" t="s">
        <v>137</v>
      </c>
      <c r="AS603" t="s">
        <v>136</v>
      </c>
    </row>
    <row r="604" spans="1:59" x14ac:dyDescent="0.25">
      <c r="A604">
        <v>220</v>
      </c>
      <c r="B604" t="s">
        <v>2182</v>
      </c>
      <c r="C604" t="s">
        <v>2183</v>
      </c>
      <c r="D604" t="s">
        <v>2184</v>
      </c>
      <c r="E604" t="s">
        <v>64</v>
      </c>
      <c r="F604" t="s">
        <v>86</v>
      </c>
      <c r="G604">
        <v>2.5000000000000001E-3</v>
      </c>
      <c r="H604">
        <f t="shared" si="80"/>
        <v>1</v>
      </c>
      <c r="I604" s="1">
        <v>32478</v>
      </c>
      <c r="J604" t="s">
        <v>2185</v>
      </c>
      <c r="K604" t="s">
        <v>1916</v>
      </c>
      <c r="L604" t="s">
        <v>2186</v>
      </c>
      <c r="M604" t="s">
        <v>144</v>
      </c>
      <c r="N604">
        <v>0.25</v>
      </c>
      <c r="O604" t="s">
        <v>85</v>
      </c>
      <c r="Q604" t="s">
        <v>2187</v>
      </c>
      <c r="R604" t="s">
        <v>71</v>
      </c>
      <c r="S604" t="s">
        <v>72</v>
      </c>
      <c r="T604" t="s">
        <v>72</v>
      </c>
      <c r="U604" t="s">
        <v>71</v>
      </c>
      <c r="V604">
        <v>100</v>
      </c>
      <c r="W604">
        <v>10</v>
      </c>
      <c r="X604">
        <v>10</v>
      </c>
      <c r="AC604" t="b">
        <f t="shared" si="81"/>
        <v>1</v>
      </c>
      <c r="AF604" t="s">
        <v>754</v>
      </c>
      <c r="AG604" t="s">
        <v>755</v>
      </c>
      <c r="AH604" t="s">
        <v>76</v>
      </c>
      <c r="AI604" t="s">
        <v>132</v>
      </c>
      <c r="AL604" t="s">
        <v>147</v>
      </c>
      <c r="AM604" t="s">
        <v>148</v>
      </c>
      <c r="AN604" t="s">
        <v>647</v>
      </c>
      <c r="AO604" t="s">
        <v>136</v>
      </c>
      <c r="AP604" t="s">
        <v>72</v>
      </c>
      <c r="AQ604">
        <v>353</v>
      </c>
      <c r="AR604" t="s">
        <v>216</v>
      </c>
      <c r="AS604" t="s">
        <v>136</v>
      </c>
      <c r="AT604" t="s">
        <v>138</v>
      </c>
      <c r="AU604" t="s">
        <v>2188</v>
      </c>
      <c r="AW604" t="s">
        <v>85</v>
      </c>
      <c r="BC604">
        <v>0</v>
      </c>
    </row>
    <row r="605" spans="1:59" x14ac:dyDescent="0.25">
      <c r="A605">
        <v>220</v>
      </c>
      <c r="B605" t="s">
        <v>2182</v>
      </c>
      <c r="C605" t="s">
        <v>2183</v>
      </c>
      <c r="D605" t="s">
        <v>2184</v>
      </c>
      <c r="E605" t="s">
        <v>64</v>
      </c>
      <c r="F605" t="s">
        <v>86</v>
      </c>
      <c r="G605">
        <v>2.5000000000000001E-3</v>
      </c>
      <c r="H605">
        <f t="shared" si="80"/>
        <v>1</v>
      </c>
      <c r="I605" s="1">
        <v>32478</v>
      </c>
      <c r="J605" t="s">
        <v>2185</v>
      </c>
      <c r="K605" t="s">
        <v>1916</v>
      </c>
      <c r="L605" t="s">
        <v>2186</v>
      </c>
      <c r="M605" t="s">
        <v>144</v>
      </c>
      <c r="N605">
        <v>0.25</v>
      </c>
      <c r="O605" t="s">
        <v>85</v>
      </c>
      <c r="Q605" t="s">
        <v>2187</v>
      </c>
      <c r="R605" t="s">
        <v>71</v>
      </c>
      <c r="S605" t="s">
        <v>72</v>
      </c>
      <c r="T605" t="s">
        <v>72</v>
      </c>
      <c r="U605" t="s">
        <v>71</v>
      </c>
      <c r="V605">
        <v>100</v>
      </c>
      <c r="W605">
        <v>10</v>
      </c>
      <c r="X605">
        <v>10</v>
      </c>
      <c r="AC605" t="b">
        <f t="shared" si="81"/>
        <v>1</v>
      </c>
      <c r="AF605" t="s">
        <v>754</v>
      </c>
      <c r="AG605" t="s">
        <v>755</v>
      </c>
      <c r="AH605" t="s">
        <v>76</v>
      </c>
      <c r="AI605" t="s">
        <v>132</v>
      </c>
      <c r="AL605" t="s">
        <v>147</v>
      </c>
      <c r="AM605" t="s">
        <v>148</v>
      </c>
      <c r="AN605" t="s">
        <v>135</v>
      </c>
      <c r="AO605" t="s">
        <v>136</v>
      </c>
      <c r="AP605" t="s">
        <v>72</v>
      </c>
      <c r="AQ605">
        <v>348</v>
      </c>
      <c r="AR605" t="s">
        <v>829</v>
      </c>
      <c r="AS605" t="s">
        <v>136</v>
      </c>
      <c r="AT605" t="s">
        <v>84</v>
      </c>
      <c r="AU605" t="s">
        <v>2189</v>
      </c>
      <c r="BA605" t="s">
        <v>2190</v>
      </c>
      <c r="BC605">
        <v>0</v>
      </c>
    </row>
    <row r="606" spans="1:59" x14ac:dyDescent="0.25">
      <c r="A606">
        <v>556</v>
      </c>
      <c r="B606" t="s">
        <v>2191</v>
      </c>
      <c r="C606" t="s">
        <v>2192</v>
      </c>
      <c r="E606" t="s">
        <v>184</v>
      </c>
      <c r="F606" t="s">
        <v>253</v>
      </c>
      <c r="G606">
        <v>0.94</v>
      </c>
      <c r="J606" t="s">
        <v>223</v>
      </c>
      <c r="L606" t="s">
        <v>2193</v>
      </c>
      <c r="P606" t="s">
        <v>112</v>
      </c>
      <c r="Q606" t="s">
        <v>2194</v>
      </c>
      <c r="R606" t="s">
        <v>89</v>
      </c>
      <c r="S606" t="s">
        <v>72</v>
      </c>
      <c r="T606" t="s">
        <v>189</v>
      </c>
      <c r="U606" t="s">
        <v>73</v>
      </c>
      <c r="AF606" t="s">
        <v>91</v>
      </c>
      <c r="AG606" t="s">
        <v>115</v>
      </c>
      <c r="AH606" t="s">
        <v>76</v>
      </c>
      <c r="AI606" t="s">
        <v>304</v>
      </c>
      <c r="AL606" t="s">
        <v>2195</v>
      </c>
      <c r="AM606" t="s">
        <v>79</v>
      </c>
      <c r="AN606" t="s">
        <v>245</v>
      </c>
      <c r="AO606" t="s">
        <v>81</v>
      </c>
      <c r="AP606" t="s">
        <v>72</v>
      </c>
      <c r="AQ606">
        <v>2791</v>
      </c>
      <c r="AR606" t="s">
        <v>83</v>
      </c>
      <c r="AS606" t="s">
        <v>81</v>
      </c>
      <c r="AT606" t="s">
        <v>84</v>
      </c>
      <c r="AU606" t="s">
        <v>1952</v>
      </c>
      <c r="AW606" t="s">
        <v>121</v>
      </c>
      <c r="BA606" t="s">
        <v>2196</v>
      </c>
      <c r="BC606">
        <v>0</v>
      </c>
      <c r="BF606">
        <v>75</v>
      </c>
      <c r="BG606">
        <v>7</v>
      </c>
    </row>
    <row r="607" spans="1:59" x14ac:dyDescent="0.25">
      <c r="A607">
        <v>413</v>
      </c>
      <c r="B607" t="s">
        <v>2197</v>
      </c>
      <c r="C607" t="s">
        <v>2198</v>
      </c>
      <c r="D607" t="s">
        <v>2199</v>
      </c>
      <c r="E607" t="s">
        <v>64</v>
      </c>
      <c r="F607" t="s">
        <v>106</v>
      </c>
      <c r="G607">
        <v>0.1</v>
      </c>
      <c r="I607" s="1">
        <v>33359</v>
      </c>
      <c r="J607" t="s">
        <v>2200</v>
      </c>
      <c r="K607" t="s">
        <v>1384</v>
      </c>
      <c r="L607" t="s">
        <v>2201</v>
      </c>
      <c r="M607" t="s">
        <v>144</v>
      </c>
      <c r="N607">
        <v>2.2999999999999998</v>
      </c>
      <c r="O607" t="s">
        <v>111</v>
      </c>
      <c r="P607" t="s">
        <v>89</v>
      </c>
      <c r="Q607" t="s">
        <v>2202</v>
      </c>
      <c r="R607" t="s">
        <v>73</v>
      </c>
      <c r="S607" t="s">
        <v>72</v>
      </c>
      <c r="T607" t="s">
        <v>72</v>
      </c>
      <c r="U607" t="s">
        <v>71</v>
      </c>
      <c r="V607">
        <v>30</v>
      </c>
      <c r="X607">
        <v>10</v>
      </c>
      <c r="AA607">
        <v>3</v>
      </c>
      <c r="AF607" t="s">
        <v>176</v>
      </c>
      <c r="AI607" t="s">
        <v>116</v>
      </c>
      <c r="AJ607">
        <v>8</v>
      </c>
      <c r="AK607">
        <v>5</v>
      </c>
      <c r="AL607" t="s">
        <v>2203</v>
      </c>
      <c r="AM607" t="s">
        <v>148</v>
      </c>
      <c r="AN607" t="s">
        <v>149</v>
      </c>
      <c r="AO607" t="s">
        <v>136</v>
      </c>
      <c r="AP607" t="s">
        <v>72</v>
      </c>
      <c r="AQ607">
        <v>1933</v>
      </c>
      <c r="AR607" t="s">
        <v>149</v>
      </c>
      <c r="AS607" t="s">
        <v>136</v>
      </c>
    </row>
    <row r="608" spans="1:59" x14ac:dyDescent="0.25">
      <c r="A608">
        <v>148</v>
      </c>
      <c r="B608" t="s">
        <v>2204</v>
      </c>
      <c r="C608" t="s">
        <v>2205</v>
      </c>
      <c r="D608" t="s">
        <v>2206</v>
      </c>
      <c r="E608" t="s">
        <v>64</v>
      </c>
      <c r="I608" s="1">
        <v>33298</v>
      </c>
      <c r="J608" t="s">
        <v>2207</v>
      </c>
      <c r="K608" t="s">
        <v>335</v>
      </c>
    </row>
    <row r="609" spans="1:59" x14ac:dyDescent="0.25">
      <c r="A609">
        <v>429</v>
      </c>
      <c r="B609" t="s">
        <v>2208</v>
      </c>
      <c r="C609" t="s">
        <v>2209</v>
      </c>
      <c r="D609" t="s">
        <v>2210</v>
      </c>
      <c r="E609" t="s">
        <v>64</v>
      </c>
      <c r="F609" t="s">
        <v>86</v>
      </c>
      <c r="G609">
        <v>6.9999999999999999E-4</v>
      </c>
      <c r="H609">
        <f t="shared" ref="H609:H610" si="82">ROUND(N609/V609/G609,2)</f>
        <v>1</v>
      </c>
      <c r="I609" s="1">
        <v>38401</v>
      </c>
      <c r="J609" t="s">
        <v>2211</v>
      </c>
      <c r="K609" t="s">
        <v>2212</v>
      </c>
      <c r="L609" t="s">
        <v>2213</v>
      </c>
      <c r="M609" t="s">
        <v>165</v>
      </c>
      <c r="N609">
        <v>7.0000000000000001E-3</v>
      </c>
      <c r="O609" t="s">
        <v>85</v>
      </c>
      <c r="P609" t="s">
        <v>89</v>
      </c>
      <c r="Q609" t="s">
        <v>2214</v>
      </c>
      <c r="R609" t="s">
        <v>71</v>
      </c>
      <c r="S609" t="s">
        <v>72</v>
      </c>
      <c r="T609" t="s">
        <v>72</v>
      </c>
      <c r="U609" t="s">
        <v>71</v>
      </c>
      <c r="V609">
        <v>10</v>
      </c>
      <c r="X609">
        <v>10</v>
      </c>
      <c r="AC609" t="b">
        <f t="shared" ref="AC609:AC610" si="83">IF(PRODUCT(W609:AB609)=V609,TRUE,IF(PRODUCT(W609:AB609)/3=V609/(10/3),TRUE,IF(PRODUCT(W609:AB609)/9=V609/10,TRUE,IF(PRODUCT(W609:AB609)/27=V609/(100/3),TRUE,FALSE))))</f>
        <v>1</v>
      </c>
      <c r="AE609" t="s">
        <v>2215</v>
      </c>
      <c r="AF609" t="s">
        <v>176</v>
      </c>
      <c r="AH609" t="s">
        <v>76</v>
      </c>
      <c r="AL609" t="s">
        <v>153</v>
      </c>
      <c r="AM609" t="s">
        <v>134</v>
      </c>
      <c r="AN609" t="s">
        <v>245</v>
      </c>
      <c r="AO609" t="s">
        <v>136</v>
      </c>
      <c r="AP609" t="s">
        <v>154</v>
      </c>
      <c r="AQ609">
        <v>1937</v>
      </c>
      <c r="AR609" t="s">
        <v>1166</v>
      </c>
      <c r="AS609" t="s">
        <v>136</v>
      </c>
      <c r="AT609" t="s">
        <v>138</v>
      </c>
      <c r="AU609" t="s">
        <v>2216</v>
      </c>
      <c r="BA609" t="s">
        <v>2217</v>
      </c>
    </row>
    <row r="610" spans="1:59" x14ac:dyDescent="0.25">
      <c r="A610">
        <v>421</v>
      </c>
      <c r="B610" t="s">
        <v>2218</v>
      </c>
      <c r="C610" t="s">
        <v>2219</v>
      </c>
      <c r="D610" t="s">
        <v>2220</v>
      </c>
      <c r="E610" t="s">
        <v>64</v>
      </c>
      <c r="F610" t="s">
        <v>86</v>
      </c>
      <c r="G610">
        <v>0.2</v>
      </c>
      <c r="H610">
        <f t="shared" si="82"/>
        <v>1.07</v>
      </c>
      <c r="I610" s="1">
        <v>33298</v>
      </c>
      <c r="J610" t="s">
        <v>2221</v>
      </c>
      <c r="K610" t="s">
        <v>335</v>
      </c>
      <c r="L610" t="s">
        <v>2222</v>
      </c>
      <c r="M610" t="s">
        <v>165</v>
      </c>
      <c r="N610">
        <v>214.3</v>
      </c>
      <c r="O610" t="s">
        <v>85</v>
      </c>
      <c r="P610" t="s">
        <v>89</v>
      </c>
      <c r="Q610" t="s">
        <v>2223</v>
      </c>
      <c r="R610" t="s">
        <v>73</v>
      </c>
      <c r="S610" t="s">
        <v>72</v>
      </c>
      <c r="T610" t="s">
        <v>72</v>
      </c>
      <c r="U610" t="s">
        <v>71</v>
      </c>
      <c r="V610">
        <v>1000</v>
      </c>
      <c r="W610">
        <v>10</v>
      </c>
      <c r="X610">
        <v>10</v>
      </c>
      <c r="Y610">
        <v>10</v>
      </c>
      <c r="AC610" t="b">
        <f t="shared" si="83"/>
        <v>1</v>
      </c>
      <c r="AF610" t="s">
        <v>91</v>
      </c>
      <c r="AH610" t="s">
        <v>76</v>
      </c>
      <c r="AI610" t="s">
        <v>304</v>
      </c>
      <c r="AK610">
        <v>6</v>
      </c>
      <c r="AL610" t="s">
        <v>133</v>
      </c>
      <c r="AM610" t="s">
        <v>134</v>
      </c>
      <c r="AN610" t="s">
        <v>135</v>
      </c>
      <c r="AO610" t="s">
        <v>81</v>
      </c>
      <c r="AP610" t="s">
        <v>72</v>
      </c>
      <c r="AQ610">
        <v>352</v>
      </c>
      <c r="AR610" t="s">
        <v>137</v>
      </c>
      <c r="AS610" t="s">
        <v>81</v>
      </c>
      <c r="AT610" t="s">
        <v>138</v>
      </c>
      <c r="AU610" t="s">
        <v>2223</v>
      </c>
      <c r="BA610" t="s">
        <v>2224</v>
      </c>
    </row>
    <row r="611" spans="1:59" x14ac:dyDescent="0.25">
      <c r="A611">
        <v>313</v>
      </c>
      <c r="B611" t="s">
        <v>2225</v>
      </c>
      <c r="C611" t="s">
        <v>2226</v>
      </c>
      <c r="D611" t="s">
        <v>2227</v>
      </c>
      <c r="E611" t="s">
        <v>64</v>
      </c>
      <c r="F611" t="s">
        <v>65</v>
      </c>
      <c r="G611">
        <v>5.7000000000000002E-3</v>
      </c>
      <c r="I611" s="1">
        <v>34366</v>
      </c>
      <c r="J611" t="s">
        <v>2228</v>
      </c>
      <c r="K611" t="s">
        <v>227</v>
      </c>
      <c r="L611" t="s">
        <v>2229</v>
      </c>
      <c r="P611" t="s">
        <v>69</v>
      </c>
      <c r="Q611" t="s">
        <v>2230</v>
      </c>
      <c r="R611" t="s">
        <v>71</v>
      </c>
      <c r="S611" t="s">
        <v>72</v>
      </c>
      <c r="T611" t="s">
        <v>69</v>
      </c>
      <c r="U611" t="s">
        <v>73</v>
      </c>
      <c r="AF611" t="s">
        <v>91</v>
      </c>
      <c r="AG611" t="s">
        <v>296</v>
      </c>
      <c r="AH611" t="s">
        <v>76</v>
      </c>
      <c r="AI611" t="s">
        <v>304</v>
      </c>
      <c r="AL611" t="s">
        <v>147</v>
      </c>
      <c r="AM611" t="s">
        <v>148</v>
      </c>
      <c r="AN611" t="s">
        <v>635</v>
      </c>
      <c r="AO611" t="s">
        <v>97</v>
      </c>
      <c r="AP611" t="s">
        <v>82</v>
      </c>
      <c r="AQ611">
        <v>1954</v>
      </c>
      <c r="AR611" t="s">
        <v>83</v>
      </c>
      <c r="AS611" t="s">
        <v>97</v>
      </c>
      <c r="AT611" t="s">
        <v>84</v>
      </c>
      <c r="AU611" t="s">
        <v>2230</v>
      </c>
      <c r="AW611" t="s">
        <v>121</v>
      </c>
      <c r="AZ611" t="s">
        <v>99</v>
      </c>
      <c r="BA611" t="s">
        <v>2231</v>
      </c>
      <c r="BC611">
        <v>0</v>
      </c>
      <c r="BE611">
        <v>0</v>
      </c>
      <c r="BF611">
        <v>64</v>
      </c>
      <c r="BG611">
        <v>0</v>
      </c>
    </row>
    <row r="612" spans="1:59" x14ac:dyDescent="0.25">
      <c r="A612">
        <v>313</v>
      </c>
      <c r="B612" t="s">
        <v>2225</v>
      </c>
      <c r="C612" t="s">
        <v>2226</v>
      </c>
      <c r="D612" t="s">
        <v>2227</v>
      </c>
      <c r="E612" t="s">
        <v>184</v>
      </c>
      <c r="F612" t="s">
        <v>253</v>
      </c>
      <c r="G612">
        <v>5.7000000000000002E-3</v>
      </c>
      <c r="J612" t="s">
        <v>185</v>
      </c>
      <c r="K612" t="s">
        <v>1579</v>
      </c>
      <c r="L612" t="s">
        <v>2232</v>
      </c>
      <c r="P612" t="s">
        <v>89</v>
      </c>
      <c r="Q612" t="s">
        <v>2233</v>
      </c>
      <c r="R612" t="s">
        <v>71</v>
      </c>
      <c r="S612" t="s">
        <v>72</v>
      </c>
      <c r="T612" t="s">
        <v>189</v>
      </c>
      <c r="U612" t="s">
        <v>73</v>
      </c>
      <c r="AE612" t="s">
        <v>2234</v>
      </c>
      <c r="AF612" t="s">
        <v>91</v>
      </c>
      <c r="AG612" t="s">
        <v>296</v>
      </c>
      <c r="AH612" t="s">
        <v>76</v>
      </c>
      <c r="AI612" t="s">
        <v>304</v>
      </c>
      <c r="AL612" t="s">
        <v>147</v>
      </c>
      <c r="AM612" t="s">
        <v>148</v>
      </c>
      <c r="AN612" t="s">
        <v>635</v>
      </c>
      <c r="AO612" t="s">
        <v>97</v>
      </c>
      <c r="AP612" t="s">
        <v>72</v>
      </c>
      <c r="AQ612">
        <v>2796</v>
      </c>
      <c r="AR612" t="s">
        <v>83</v>
      </c>
      <c r="AS612" t="s">
        <v>97</v>
      </c>
      <c r="AT612" t="s">
        <v>84</v>
      </c>
      <c r="AU612" t="s">
        <v>2233</v>
      </c>
      <c r="AW612" t="s">
        <v>121</v>
      </c>
      <c r="AY612" t="s">
        <v>2235</v>
      </c>
      <c r="AZ612" t="s">
        <v>99</v>
      </c>
      <c r="BA612" t="s">
        <v>2236</v>
      </c>
      <c r="BC612">
        <v>0</v>
      </c>
      <c r="BD612">
        <v>0</v>
      </c>
      <c r="BE612">
        <v>0</v>
      </c>
      <c r="BF612">
        <v>64</v>
      </c>
      <c r="BG612">
        <v>0</v>
      </c>
    </row>
    <row r="613" spans="1:59" x14ac:dyDescent="0.25">
      <c r="A613">
        <v>313</v>
      </c>
      <c r="B613" t="s">
        <v>2225</v>
      </c>
      <c r="C613" t="s">
        <v>2226</v>
      </c>
      <c r="D613" t="s">
        <v>2227</v>
      </c>
      <c r="E613" t="s">
        <v>261</v>
      </c>
      <c r="F613" t="s">
        <v>86</v>
      </c>
      <c r="G613">
        <v>7.0000000000000001E-3</v>
      </c>
      <c r="H613">
        <f t="shared" ref="H613:H614" si="84">ROUND(N613/V613/G613,2)</f>
        <v>1</v>
      </c>
      <c r="J613" t="s">
        <v>2237</v>
      </c>
      <c r="K613" t="s">
        <v>2238</v>
      </c>
      <c r="L613" t="s">
        <v>2239</v>
      </c>
      <c r="M613" t="s">
        <v>88</v>
      </c>
      <c r="N613">
        <v>7</v>
      </c>
      <c r="O613" t="s">
        <v>85</v>
      </c>
      <c r="P613" t="s">
        <v>89</v>
      </c>
      <c r="Q613" t="s">
        <v>2240</v>
      </c>
      <c r="R613" t="s">
        <v>89</v>
      </c>
      <c r="S613" t="s">
        <v>72</v>
      </c>
      <c r="T613" t="s">
        <v>72</v>
      </c>
      <c r="U613" t="s">
        <v>73</v>
      </c>
      <c r="V613">
        <v>1000</v>
      </c>
      <c r="W613">
        <v>10</v>
      </c>
      <c r="X613">
        <v>10</v>
      </c>
      <c r="Z613">
        <v>3</v>
      </c>
      <c r="AA613">
        <v>3</v>
      </c>
      <c r="AC613" t="b">
        <f t="shared" ref="AC613:AC614" si="85">IF(PRODUCT(W613:AB613)=V613,TRUE,IF(PRODUCT(W613:AB613)/3=V613/(10/3),TRUE,IF(PRODUCT(W613:AB613)/9=V613/10,TRUE,IF(PRODUCT(W613:AB613)/27=V613/(100/3),TRUE,FALSE))))</f>
        <v>1</v>
      </c>
      <c r="AE613" t="s">
        <v>2241</v>
      </c>
      <c r="AF613" t="s">
        <v>91</v>
      </c>
      <c r="AG613" t="s">
        <v>296</v>
      </c>
      <c r="AH613" t="s">
        <v>76</v>
      </c>
      <c r="AI613" t="s">
        <v>304</v>
      </c>
      <c r="AL613" t="s">
        <v>117</v>
      </c>
      <c r="AM613" t="s">
        <v>79</v>
      </c>
      <c r="AN613" t="s">
        <v>647</v>
      </c>
      <c r="AO613" t="s">
        <v>136</v>
      </c>
      <c r="AQ613">
        <v>3289</v>
      </c>
      <c r="AR613" t="s">
        <v>648</v>
      </c>
      <c r="AS613" t="s">
        <v>136</v>
      </c>
      <c r="AT613" t="s">
        <v>138</v>
      </c>
      <c r="AU613" t="s">
        <v>2242</v>
      </c>
      <c r="BA613" t="s">
        <v>2243</v>
      </c>
    </row>
    <row r="614" spans="1:59" x14ac:dyDescent="0.25">
      <c r="A614">
        <v>313</v>
      </c>
      <c r="B614" t="s">
        <v>2225</v>
      </c>
      <c r="C614" t="s">
        <v>2226</v>
      </c>
      <c r="D614" t="s">
        <v>2227</v>
      </c>
      <c r="E614" t="s">
        <v>261</v>
      </c>
      <c r="F614" t="s">
        <v>86</v>
      </c>
      <c r="G614">
        <v>7.0000000000000001E-3</v>
      </c>
      <c r="H614">
        <f t="shared" si="84"/>
        <v>1</v>
      </c>
      <c r="J614" t="s">
        <v>2237</v>
      </c>
      <c r="K614" t="s">
        <v>2238</v>
      </c>
      <c r="L614" t="s">
        <v>2239</v>
      </c>
      <c r="M614" t="s">
        <v>88</v>
      </c>
      <c r="N614">
        <v>7</v>
      </c>
      <c r="O614" t="s">
        <v>85</v>
      </c>
      <c r="P614" t="s">
        <v>89</v>
      </c>
      <c r="Q614" t="s">
        <v>2240</v>
      </c>
      <c r="R614" t="s">
        <v>89</v>
      </c>
      <c r="S614" t="s">
        <v>72</v>
      </c>
      <c r="T614" t="s">
        <v>72</v>
      </c>
      <c r="U614" t="s">
        <v>73</v>
      </c>
      <c r="V614">
        <v>1000</v>
      </c>
      <c r="W614">
        <v>10</v>
      </c>
      <c r="X614">
        <v>10</v>
      </c>
      <c r="Z614">
        <v>3</v>
      </c>
      <c r="AA614">
        <v>3</v>
      </c>
      <c r="AC614" t="b">
        <f t="shared" si="85"/>
        <v>1</v>
      </c>
      <c r="AE614" t="s">
        <v>2241</v>
      </c>
      <c r="AF614" t="s">
        <v>91</v>
      </c>
      <c r="AG614" t="s">
        <v>296</v>
      </c>
      <c r="AH614" t="s">
        <v>76</v>
      </c>
      <c r="AI614" t="s">
        <v>304</v>
      </c>
      <c r="AL614" t="s">
        <v>117</v>
      </c>
      <c r="AM614" t="s">
        <v>79</v>
      </c>
      <c r="AN614" t="s">
        <v>635</v>
      </c>
      <c r="AO614" t="s">
        <v>136</v>
      </c>
      <c r="AQ614">
        <v>3290</v>
      </c>
      <c r="AR614" t="s">
        <v>93</v>
      </c>
      <c r="AS614" t="s">
        <v>136</v>
      </c>
      <c r="AT614" t="s">
        <v>84</v>
      </c>
      <c r="AU614" t="s">
        <v>2244</v>
      </c>
      <c r="BA614" t="s">
        <v>2245</v>
      </c>
    </row>
    <row r="615" spans="1:59" x14ac:dyDescent="0.25">
      <c r="A615">
        <v>313</v>
      </c>
      <c r="B615" t="s">
        <v>2225</v>
      </c>
      <c r="C615" t="s">
        <v>2226</v>
      </c>
      <c r="D615" t="s">
        <v>2227</v>
      </c>
      <c r="E615" t="s">
        <v>64</v>
      </c>
      <c r="F615" t="s">
        <v>106</v>
      </c>
      <c r="G615">
        <v>1E-3</v>
      </c>
      <c r="I615" s="1">
        <v>34304</v>
      </c>
      <c r="J615" t="s">
        <v>2228</v>
      </c>
      <c r="K615" t="s">
        <v>2246</v>
      </c>
      <c r="L615" t="s">
        <v>2247</v>
      </c>
      <c r="M615" t="s">
        <v>144</v>
      </c>
      <c r="N615">
        <v>3.4</v>
      </c>
      <c r="O615" t="s">
        <v>111</v>
      </c>
      <c r="P615" t="s">
        <v>89</v>
      </c>
      <c r="Q615" t="s">
        <v>1881</v>
      </c>
      <c r="R615" t="s">
        <v>73</v>
      </c>
      <c r="S615" t="s">
        <v>72</v>
      </c>
      <c r="T615" t="s">
        <v>465</v>
      </c>
      <c r="U615" t="s">
        <v>71</v>
      </c>
      <c r="V615">
        <v>3000</v>
      </c>
      <c r="W615">
        <v>10</v>
      </c>
      <c r="X615">
        <v>10</v>
      </c>
      <c r="Y615">
        <v>10</v>
      </c>
      <c r="AA615">
        <v>3</v>
      </c>
      <c r="AF615" t="s">
        <v>91</v>
      </c>
      <c r="AG615" t="s">
        <v>115</v>
      </c>
      <c r="AH615" t="s">
        <v>97</v>
      </c>
      <c r="AI615" t="s">
        <v>116</v>
      </c>
      <c r="AJ615">
        <v>6</v>
      </c>
      <c r="AK615">
        <v>5</v>
      </c>
      <c r="AL615" t="s">
        <v>2248</v>
      </c>
      <c r="AM615" t="s">
        <v>79</v>
      </c>
      <c r="AN615" t="s">
        <v>149</v>
      </c>
      <c r="AO615" t="s">
        <v>136</v>
      </c>
      <c r="AP615" t="s">
        <v>72</v>
      </c>
      <c r="AQ615">
        <v>1949</v>
      </c>
      <c r="AR615" t="s">
        <v>149</v>
      </c>
      <c r="AS615" t="s">
        <v>97</v>
      </c>
      <c r="AU615" t="s">
        <v>1881</v>
      </c>
    </row>
    <row r="616" spans="1:59" x14ac:dyDescent="0.25">
      <c r="A616">
        <v>313</v>
      </c>
      <c r="B616" t="s">
        <v>2225</v>
      </c>
      <c r="C616" t="s">
        <v>2226</v>
      </c>
      <c r="D616" t="s">
        <v>2227</v>
      </c>
      <c r="E616" t="s">
        <v>64</v>
      </c>
      <c r="F616" t="s">
        <v>106</v>
      </c>
      <c r="G616">
        <v>1E-3</v>
      </c>
      <c r="I616" s="1">
        <v>34304</v>
      </c>
      <c r="J616" t="s">
        <v>2228</v>
      </c>
      <c r="K616" t="s">
        <v>2246</v>
      </c>
      <c r="L616" t="s">
        <v>2247</v>
      </c>
      <c r="M616" t="s">
        <v>144</v>
      </c>
      <c r="N616">
        <v>3.4</v>
      </c>
      <c r="O616" t="s">
        <v>111</v>
      </c>
      <c r="P616" t="s">
        <v>89</v>
      </c>
      <c r="Q616" t="s">
        <v>1881</v>
      </c>
      <c r="R616" t="s">
        <v>73</v>
      </c>
      <c r="S616" t="s">
        <v>72</v>
      </c>
      <c r="T616" t="s">
        <v>465</v>
      </c>
      <c r="U616" t="s">
        <v>71</v>
      </c>
      <c r="V616">
        <v>3000</v>
      </c>
      <c r="W616">
        <v>10</v>
      </c>
      <c r="X616">
        <v>10</v>
      </c>
      <c r="Y616">
        <v>10</v>
      </c>
      <c r="AA616">
        <v>3</v>
      </c>
      <c r="AF616" t="s">
        <v>69</v>
      </c>
      <c r="AH616" t="s">
        <v>177</v>
      </c>
      <c r="AI616" t="s">
        <v>116</v>
      </c>
      <c r="AJ616">
        <v>6</v>
      </c>
      <c r="AK616">
        <v>5</v>
      </c>
      <c r="AL616" t="s">
        <v>2249</v>
      </c>
      <c r="AM616" t="s">
        <v>79</v>
      </c>
      <c r="AN616" t="s">
        <v>149</v>
      </c>
      <c r="AO616" t="s">
        <v>136</v>
      </c>
      <c r="AP616" t="s">
        <v>72</v>
      </c>
      <c r="AQ616">
        <v>1951</v>
      </c>
      <c r="AR616" t="s">
        <v>149</v>
      </c>
      <c r="AS616" t="s">
        <v>136</v>
      </c>
    </row>
    <row r="617" spans="1:59" x14ac:dyDescent="0.25">
      <c r="A617">
        <v>313</v>
      </c>
      <c r="B617" t="s">
        <v>2225</v>
      </c>
      <c r="C617" t="s">
        <v>2226</v>
      </c>
      <c r="D617" t="s">
        <v>2227</v>
      </c>
      <c r="E617" t="s">
        <v>64</v>
      </c>
      <c r="F617" t="s">
        <v>106</v>
      </c>
      <c r="G617">
        <v>1E-3</v>
      </c>
      <c r="I617" s="1">
        <v>34304</v>
      </c>
      <c r="J617" t="s">
        <v>2228</v>
      </c>
      <c r="K617" t="s">
        <v>2246</v>
      </c>
      <c r="L617" t="s">
        <v>2247</v>
      </c>
      <c r="M617" t="s">
        <v>144</v>
      </c>
      <c r="N617">
        <v>3.4</v>
      </c>
      <c r="O617" t="s">
        <v>111</v>
      </c>
      <c r="P617" t="s">
        <v>89</v>
      </c>
      <c r="Q617" t="s">
        <v>1881</v>
      </c>
      <c r="R617" t="s">
        <v>73</v>
      </c>
      <c r="S617" t="s">
        <v>72</v>
      </c>
      <c r="T617" t="s">
        <v>465</v>
      </c>
      <c r="U617" t="s">
        <v>71</v>
      </c>
      <c r="V617">
        <v>3000</v>
      </c>
      <c r="W617">
        <v>10</v>
      </c>
      <c r="X617">
        <v>10</v>
      </c>
      <c r="Y617">
        <v>10</v>
      </c>
      <c r="AA617">
        <v>3</v>
      </c>
      <c r="AF617" t="s">
        <v>754</v>
      </c>
      <c r="AH617" t="s">
        <v>177</v>
      </c>
      <c r="AI617" t="s">
        <v>116</v>
      </c>
      <c r="AJ617">
        <v>6</v>
      </c>
      <c r="AK617">
        <v>5</v>
      </c>
      <c r="AL617" t="s">
        <v>2248</v>
      </c>
      <c r="AM617" t="s">
        <v>79</v>
      </c>
      <c r="AN617" t="s">
        <v>149</v>
      </c>
      <c r="AO617" t="s">
        <v>136</v>
      </c>
      <c r="AP617" t="s">
        <v>72</v>
      </c>
      <c r="AQ617">
        <v>1952</v>
      </c>
      <c r="AR617" t="s">
        <v>149</v>
      </c>
      <c r="AS617" t="s">
        <v>136</v>
      </c>
    </row>
    <row r="618" spans="1:59" x14ac:dyDescent="0.25">
      <c r="A618">
        <v>313</v>
      </c>
      <c r="B618" t="s">
        <v>2225</v>
      </c>
      <c r="C618" t="s">
        <v>2226</v>
      </c>
      <c r="D618" t="s">
        <v>2227</v>
      </c>
      <c r="E618" t="s">
        <v>64</v>
      </c>
      <c r="F618" t="s">
        <v>106</v>
      </c>
      <c r="G618">
        <v>1E-3</v>
      </c>
      <c r="I618" s="1">
        <v>34304</v>
      </c>
      <c r="J618" t="s">
        <v>2228</v>
      </c>
      <c r="K618" t="s">
        <v>2246</v>
      </c>
      <c r="L618" t="s">
        <v>2247</v>
      </c>
      <c r="M618" t="s">
        <v>144</v>
      </c>
      <c r="N618">
        <v>3.4</v>
      </c>
      <c r="O618" t="s">
        <v>111</v>
      </c>
      <c r="P618" t="s">
        <v>89</v>
      </c>
      <c r="Q618" t="s">
        <v>1881</v>
      </c>
      <c r="R618" t="s">
        <v>73</v>
      </c>
      <c r="S618" t="s">
        <v>72</v>
      </c>
      <c r="T618" t="s">
        <v>465</v>
      </c>
      <c r="U618" t="s">
        <v>71</v>
      </c>
      <c r="V618">
        <v>3000</v>
      </c>
      <c r="W618">
        <v>10</v>
      </c>
      <c r="X618">
        <v>10</v>
      </c>
      <c r="Y618">
        <v>10</v>
      </c>
      <c r="AA618">
        <v>3</v>
      </c>
      <c r="AF618" t="s">
        <v>74</v>
      </c>
      <c r="AG618" t="s">
        <v>896</v>
      </c>
      <c r="AH618" t="s">
        <v>81</v>
      </c>
      <c r="AI618" t="s">
        <v>116</v>
      </c>
      <c r="AJ618">
        <v>6</v>
      </c>
      <c r="AK618">
        <v>5</v>
      </c>
      <c r="AL618" t="s">
        <v>2249</v>
      </c>
      <c r="AM618" t="s">
        <v>79</v>
      </c>
      <c r="AN618" t="s">
        <v>149</v>
      </c>
      <c r="AO618" t="s">
        <v>136</v>
      </c>
      <c r="AP618" t="s">
        <v>72</v>
      </c>
      <c r="AQ618">
        <v>1950</v>
      </c>
      <c r="AR618" t="s">
        <v>149</v>
      </c>
      <c r="AS618" t="s">
        <v>136</v>
      </c>
    </row>
    <row r="619" spans="1:59" x14ac:dyDescent="0.25">
      <c r="A619">
        <v>74</v>
      </c>
      <c r="B619" t="s">
        <v>2250</v>
      </c>
      <c r="C619" t="s">
        <v>2251</v>
      </c>
      <c r="D619" t="s">
        <v>2252</v>
      </c>
      <c r="E619" t="s">
        <v>64</v>
      </c>
      <c r="F619" t="s">
        <v>86</v>
      </c>
      <c r="G619">
        <v>0.3</v>
      </c>
      <c r="H619">
        <f>ROUND(N619/V619/G619,2)</f>
        <v>1.1100000000000001</v>
      </c>
      <c r="I619" s="1">
        <v>34151</v>
      </c>
      <c r="J619" t="s">
        <v>2253</v>
      </c>
      <c r="K619" t="s">
        <v>309</v>
      </c>
      <c r="L619" t="s">
        <v>2254</v>
      </c>
      <c r="M619" t="s">
        <v>165</v>
      </c>
      <c r="N619">
        <v>1000</v>
      </c>
      <c r="O619" t="s">
        <v>85</v>
      </c>
      <c r="P619" t="s">
        <v>89</v>
      </c>
      <c r="Q619" t="s">
        <v>2255</v>
      </c>
      <c r="R619" t="s">
        <v>71</v>
      </c>
      <c r="S619" t="s">
        <v>72</v>
      </c>
      <c r="T619" t="s">
        <v>72</v>
      </c>
      <c r="U619" t="s">
        <v>71</v>
      </c>
      <c r="V619">
        <v>3000</v>
      </c>
      <c r="W619">
        <v>10</v>
      </c>
      <c r="X619">
        <v>10</v>
      </c>
      <c r="Y619">
        <v>10</v>
      </c>
      <c r="AA619">
        <v>3</v>
      </c>
      <c r="AC619" t="b">
        <f>IF(PRODUCT(W619:AB619)=V619,TRUE,IF(PRODUCT(W619:AB619)/3=V619/(10/3),TRUE,IF(PRODUCT(W619:AB619)/9=V619/10,TRUE,IF(PRODUCT(W619:AB619)/27=V619/(100/3),TRUE,FALSE))))</f>
        <v>1</v>
      </c>
      <c r="AD619" t="s">
        <v>2256</v>
      </c>
      <c r="AF619" t="s">
        <v>74</v>
      </c>
      <c r="AG619" t="s">
        <v>481</v>
      </c>
      <c r="AH619" t="s">
        <v>76</v>
      </c>
      <c r="AI619" t="s">
        <v>77</v>
      </c>
      <c r="AL619" t="s">
        <v>133</v>
      </c>
      <c r="AM619" t="s">
        <v>134</v>
      </c>
      <c r="AN619" t="s">
        <v>149</v>
      </c>
      <c r="AO619" t="s">
        <v>136</v>
      </c>
      <c r="AP619" t="s">
        <v>72</v>
      </c>
      <c r="AQ619">
        <v>1956</v>
      </c>
      <c r="AR619" t="s">
        <v>149</v>
      </c>
      <c r="AS619" t="s">
        <v>136</v>
      </c>
    </row>
    <row r="620" spans="1:59" x14ac:dyDescent="0.25">
      <c r="A620">
        <v>801</v>
      </c>
      <c r="B620" t="s">
        <v>2257</v>
      </c>
      <c r="C620" t="s">
        <v>2258</v>
      </c>
      <c r="E620" t="s">
        <v>261</v>
      </c>
      <c r="F620" t="s">
        <v>65</v>
      </c>
      <c r="G620">
        <v>0.04</v>
      </c>
      <c r="J620" t="s">
        <v>2259</v>
      </c>
      <c r="K620" t="s">
        <v>2260</v>
      </c>
      <c r="L620" t="s">
        <v>2261</v>
      </c>
      <c r="M620" t="s">
        <v>129</v>
      </c>
      <c r="N620">
        <v>0.39500000000000002</v>
      </c>
      <c r="O620" t="s">
        <v>85</v>
      </c>
      <c r="P620" t="s">
        <v>112</v>
      </c>
      <c r="Q620" t="s">
        <v>2262</v>
      </c>
      <c r="R620" t="s">
        <v>89</v>
      </c>
      <c r="S620" t="s">
        <v>72</v>
      </c>
      <c r="T620" t="s">
        <v>204</v>
      </c>
      <c r="U620" t="s">
        <v>73</v>
      </c>
      <c r="AF620" t="s">
        <v>74</v>
      </c>
      <c r="AG620" t="s">
        <v>75</v>
      </c>
      <c r="AH620" t="s">
        <v>76</v>
      </c>
      <c r="AI620" t="s">
        <v>304</v>
      </c>
      <c r="AL620" t="s">
        <v>147</v>
      </c>
      <c r="AM620" t="s">
        <v>148</v>
      </c>
      <c r="AN620" t="s">
        <v>80</v>
      </c>
      <c r="AO620" t="s">
        <v>136</v>
      </c>
      <c r="AP620" t="s">
        <v>82</v>
      </c>
      <c r="AQ620">
        <v>3295</v>
      </c>
      <c r="AR620" t="s">
        <v>83</v>
      </c>
      <c r="AS620" t="s">
        <v>97</v>
      </c>
      <c r="AT620" t="s">
        <v>84</v>
      </c>
      <c r="AU620" t="s">
        <v>2262</v>
      </c>
      <c r="AW620" t="s">
        <v>121</v>
      </c>
      <c r="AY620" t="s">
        <v>85</v>
      </c>
      <c r="AZ620" t="s">
        <v>85</v>
      </c>
      <c r="BC620">
        <v>0</v>
      </c>
      <c r="BD620">
        <v>0</v>
      </c>
      <c r="BE620">
        <v>0</v>
      </c>
      <c r="BF620">
        <v>50</v>
      </c>
      <c r="BG620">
        <v>26</v>
      </c>
    </row>
    <row r="621" spans="1:59" x14ac:dyDescent="0.25">
      <c r="A621">
        <v>366</v>
      </c>
      <c r="B621" t="s">
        <v>2263</v>
      </c>
      <c r="C621" t="s">
        <v>2264</v>
      </c>
      <c r="D621" t="s">
        <v>2265</v>
      </c>
      <c r="E621" t="s">
        <v>64</v>
      </c>
      <c r="F621" t="s">
        <v>86</v>
      </c>
      <c r="G621">
        <v>4.0000000000000002E-4</v>
      </c>
      <c r="H621">
        <f t="shared" ref="H621:H631" si="86">ROUND(N621/V621/G621,2)</f>
        <v>0.88</v>
      </c>
      <c r="I621" s="1">
        <v>33270</v>
      </c>
      <c r="J621" t="s">
        <v>2266</v>
      </c>
      <c r="K621" t="s">
        <v>2267</v>
      </c>
      <c r="L621" t="s">
        <v>2268</v>
      </c>
      <c r="M621" t="s">
        <v>88</v>
      </c>
      <c r="N621">
        <v>0.35</v>
      </c>
      <c r="O621" t="s">
        <v>85</v>
      </c>
      <c r="P621" t="s">
        <v>89</v>
      </c>
      <c r="Q621" t="s">
        <v>2269</v>
      </c>
      <c r="R621" t="s">
        <v>71</v>
      </c>
      <c r="S621" t="s">
        <v>72</v>
      </c>
      <c r="T621" t="s">
        <v>72</v>
      </c>
      <c r="U621" t="s">
        <v>71</v>
      </c>
      <c r="V621">
        <v>1000</v>
      </c>
      <c r="W621">
        <v>10</v>
      </c>
      <c r="X621">
        <v>10</v>
      </c>
      <c r="Z621">
        <v>10</v>
      </c>
      <c r="AC621" t="b">
        <f t="shared" ref="AC621:AC631" si="87">IF(PRODUCT(W621:AB621)=V621,TRUE,IF(PRODUCT(W621:AB621)/3=V621/(10/3),TRUE,IF(PRODUCT(W621:AB621)/9=V621/10,TRUE,IF(PRODUCT(W621:AB621)/27=V621/(100/3),TRUE,FALSE))))</f>
        <v>1</v>
      </c>
      <c r="AF621" t="s">
        <v>91</v>
      </c>
      <c r="AH621" t="s">
        <v>76</v>
      </c>
      <c r="AI621" t="s">
        <v>215</v>
      </c>
      <c r="AM621" t="s">
        <v>205</v>
      </c>
      <c r="AN621" t="s">
        <v>647</v>
      </c>
      <c r="AO621" t="s">
        <v>136</v>
      </c>
      <c r="AP621" t="s">
        <v>72</v>
      </c>
      <c r="AQ621">
        <v>229</v>
      </c>
      <c r="AR621" t="s">
        <v>216</v>
      </c>
      <c r="AS621" t="s">
        <v>136</v>
      </c>
      <c r="AT621" t="s">
        <v>138</v>
      </c>
      <c r="AU621" t="s">
        <v>2270</v>
      </c>
      <c r="BA621" t="s">
        <v>2271</v>
      </c>
    </row>
    <row r="622" spans="1:59" x14ac:dyDescent="0.25">
      <c r="A622">
        <v>366</v>
      </c>
      <c r="B622" t="s">
        <v>2263</v>
      </c>
      <c r="C622" t="s">
        <v>2264</v>
      </c>
      <c r="D622" t="s">
        <v>2265</v>
      </c>
      <c r="E622" t="s">
        <v>64</v>
      </c>
      <c r="F622" t="s">
        <v>86</v>
      </c>
      <c r="G622">
        <v>4.0000000000000002E-4</v>
      </c>
      <c r="H622">
        <f t="shared" si="86"/>
        <v>0.88</v>
      </c>
      <c r="I622" s="1">
        <v>33270</v>
      </c>
      <c r="J622" t="s">
        <v>2266</v>
      </c>
      <c r="K622" t="s">
        <v>2267</v>
      </c>
      <c r="L622" t="s">
        <v>2268</v>
      </c>
      <c r="M622" t="s">
        <v>88</v>
      </c>
      <c r="N622">
        <v>0.35</v>
      </c>
      <c r="O622" t="s">
        <v>85</v>
      </c>
      <c r="P622" t="s">
        <v>89</v>
      </c>
      <c r="Q622" t="s">
        <v>2269</v>
      </c>
      <c r="R622" t="s">
        <v>71</v>
      </c>
      <c r="S622" t="s">
        <v>72</v>
      </c>
      <c r="T622" t="s">
        <v>72</v>
      </c>
      <c r="U622" t="s">
        <v>71</v>
      </c>
      <c r="V622">
        <v>1000</v>
      </c>
      <c r="W622">
        <v>10</v>
      </c>
      <c r="X622">
        <v>10</v>
      </c>
      <c r="Z622">
        <v>10</v>
      </c>
      <c r="AC622" t="b">
        <f t="shared" si="87"/>
        <v>1</v>
      </c>
      <c r="AF622" t="s">
        <v>91</v>
      </c>
      <c r="AH622" t="s">
        <v>76</v>
      </c>
      <c r="AI622" t="s">
        <v>215</v>
      </c>
      <c r="AM622" t="s">
        <v>205</v>
      </c>
      <c r="AN622" t="s">
        <v>647</v>
      </c>
      <c r="AO622" t="s">
        <v>136</v>
      </c>
      <c r="AP622" t="s">
        <v>72</v>
      </c>
      <c r="AQ622">
        <v>229</v>
      </c>
      <c r="AR622" t="s">
        <v>216</v>
      </c>
      <c r="AS622" t="s">
        <v>136</v>
      </c>
      <c r="AT622" t="s">
        <v>84</v>
      </c>
      <c r="AU622" t="s">
        <v>2272</v>
      </c>
    </row>
    <row r="623" spans="1:59" x14ac:dyDescent="0.25">
      <c r="A623">
        <v>366</v>
      </c>
      <c r="B623" t="s">
        <v>2263</v>
      </c>
      <c r="C623" t="s">
        <v>2264</v>
      </c>
      <c r="D623" t="s">
        <v>2265</v>
      </c>
      <c r="E623" t="s">
        <v>64</v>
      </c>
      <c r="F623" t="s">
        <v>86</v>
      </c>
      <c r="G623">
        <v>4.0000000000000002E-4</v>
      </c>
      <c r="H623">
        <f t="shared" si="86"/>
        <v>0.88</v>
      </c>
      <c r="I623" s="1">
        <v>33270</v>
      </c>
      <c r="J623" t="s">
        <v>2266</v>
      </c>
      <c r="K623" t="s">
        <v>2267</v>
      </c>
      <c r="L623" t="s">
        <v>2268</v>
      </c>
      <c r="M623" t="s">
        <v>88</v>
      </c>
      <c r="N623">
        <v>0.35</v>
      </c>
      <c r="O623" t="s">
        <v>85</v>
      </c>
      <c r="P623" t="s">
        <v>89</v>
      </c>
      <c r="Q623" t="s">
        <v>2269</v>
      </c>
      <c r="R623" t="s">
        <v>71</v>
      </c>
      <c r="S623" t="s">
        <v>72</v>
      </c>
      <c r="T623" t="s">
        <v>72</v>
      </c>
      <c r="U623" t="s">
        <v>71</v>
      </c>
      <c r="V623">
        <v>1000</v>
      </c>
      <c r="W623">
        <v>10</v>
      </c>
      <c r="X623">
        <v>10</v>
      </c>
      <c r="Z623">
        <v>10</v>
      </c>
      <c r="AC623" t="b">
        <f t="shared" si="87"/>
        <v>1</v>
      </c>
      <c r="AF623" t="s">
        <v>91</v>
      </c>
      <c r="AH623" t="s">
        <v>76</v>
      </c>
      <c r="AI623" t="s">
        <v>215</v>
      </c>
      <c r="AM623" t="s">
        <v>205</v>
      </c>
      <c r="AN623" t="s">
        <v>647</v>
      </c>
      <c r="AO623" t="s">
        <v>136</v>
      </c>
      <c r="AP623" t="s">
        <v>72</v>
      </c>
      <c r="AQ623">
        <v>228</v>
      </c>
      <c r="AR623" t="s">
        <v>216</v>
      </c>
      <c r="AS623" t="s">
        <v>97</v>
      </c>
      <c r="AT623" t="s">
        <v>138</v>
      </c>
      <c r="AU623" t="s">
        <v>2273</v>
      </c>
      <c r="BA623" t="s">
        <v>2271</v>
      </c>
    </row>
    <row r="624" spans="1:59" x14ac:dyDescent="0.25">
      <c r="A624">
        <v>366</v>
      </c>
      <c r="B624" t="s">
        <v>2263</v>
      </c>
      <c r="C624" t="s">
        <v>2264</v>
      </c>
      <c r="D624" t="s">
        <v>2265</v>
      </c>
      <c r="E624" t="s">
        <v>64</v>
      </c>
      <c r="F624" t="s">
        <v>86</v>
      </c>
      <c r="G624">
        <v>4.0000000000000002E-4</v>
      </c>
      <c r="H624">
        <f t="shared" si="86"/>
        <v>0.88</v>
      </c>
      <c r="I624" s="1">
        <v>33270</v>
      </c>
      <c r="J624" t="s">
        <v>2266</v>
      </c>
      <c r="K624" t="s">
        <v>2267</v>
      </c>
      <c r="L624" t="s">
        <v>2268</v>
      </c>
      <c r="M624" t="s">
        <v>88</v>
      </c>
      <c r="N624">
        <v>0.35</v>
      </c>
      <c r="O624" t="s">
        <v>85</v>
      </c>
      <c r="P624" t="s">
        <v>89</v>
      </c>
      <c r="Q624" t="s">
        <v>2269</v>
      </c>
      <c r="R624" t="s">
        <v>71</v>
      </c>
      <c r="S624" t="s">
        <v>72</v>
      </c>
      <c r="T624" t="s">
        <v>72</v>
      </c>
      <c r="U624" t="s">
        <v>71</v>
      </c>
      <c r="V624">
        <v>1000</v>
      </c>
      <c r="W624">
        <v>10</v>
      </c>
      <c r="X624">
        <v>10</v>
      </c>
      <c r="Z624">
        <v>10</v>
      </c>
      <c r="AC624" t="b">
        <f t="shared" si="87"/>
        <v>1</v>
      </c>
      <c r="AF624" t="s">
        <v>91</v>
      </c>
      <c r="AH624" t="s">
        <v>76</v>
      </c>
      <c r="AI624" t="s">
        <v>215</v>
      </c>
      <c r="AM624" t="s">
        <v>205</v>
      </c>
      <c r="AN624" t="s">
        <v>647</v>
      </c>
      <c r="AO624" t="s">
        <v>136</v>
      </c>
      <c r="AP624" t="s">
        <v>72</v>
      </c>
      <c r="AQ624">
        <v>228</v>
      </c>
      <c r="AR624" t="s">
        <v>216</v>
      </c>
      <c r="AS624" t="s">
        <v>97</v>
      </c>
      <c r="AT624" t="s">
        <v>84</v>
      </c>
      <c r="AU624" t="s">
        <v>2274</v>
      </c>
    </row>
    <row r="625" spans="1:61" x14ac:dyDescent="0.25">
      <c r="A625">
        <v>366</v>
      </c>
      <c r="B625" t="s">
        <v>2263</v>
      </c>
      <c r="C625" t="s">
        <v>2264</v>
      </c>
      <c r="D625" t="s">
        <v>2265</v>
      </c>
      <c r="E625" t="s">
        <v>64</v>
      </c>
      <c r="F625" t="s">
        <v>86</v>
      </c>
      <c r="G625">
        <v>4.0000000000000002E-4</v>
      </c>
      <c r="H625">
        <f t="shared" si="86"/>
        <v>0.88</v>
      </c>
      <c r="I625" s="1">
        <v>33270</v>
      </c>
      <c r="J625" t="s">
        <v>2266</v>
      </c>
      <c r="K625" t="s">
        <v>2267</v>
      </c>
      <c r="L625" t="s">
        <v>2268</v>
      </c>
      <c r="M625" t="s">
        <v>88</v>
      </c>
      <c r="N625">
        <v>0.35</v>
      </c>
      <c r="O625" t="s">
        <v>85</v>
      </c>
      <c r="P625" t="s">
        <v>89</v>
      </c>
      <c r="Q625" t="s">
        <v>2269</v>
      </c>
      <c r="R625" t="s">
        <v>71</v>
      </c>
      <c r="S625" t="s">
        <v>72</v>
      </c>
      <c r="T625" t="s">
        <v>72</v>
      </c>
      <c r="U625" t="s">
        <v>71</v>
      </c>
      <c r="V625">
        <v>1000</v>
      </c>
      <c r="W625">
        <v>10</v>
      </c>
      <c r="X625">
        <v>10</v>
      </c>
      <c r="Z625">
        <v>10</v>
      </c>
      <c r="AC625" t="b">
        <f t="shared" si="87"/>
        <v>1</v>
      </c>
      <c r="AF625" t="s">
        <v>91</v>
      </c>
      <c r="AH625" t="s">
        <v>76</v>
      </c>
      <c r="AI625" t="s">
        <v>215</v>
      </c>
      <c r="AM625" t="s">
        <v>205</v>
      </c>
      <c r="AN625" t="s">
        <v>135</v>
      </c>
      <c r="AO625" t="s">
        <v>136</v>
      </c>
      <c r="AP625" t="s">
        <v>72</v>
      </c>
      <c r="AQ625">
        <v>227</v>
      </c>
      <c r="AR625" t="s">
        <v>873</v>
      </c>
      <c r="AS625" t="s">
        <v>136</v>
      </c>
      <c r="AT625" t="s">
        <v>84</v>
      </c>
      <c r="AU625" t="s">
        <v>2275</v>
      </c>
      <c r="BA625" t="s">
        <v>2271</v>
      </c>
    </row>
    <row r="626" spans="1:61" x14ac:dyDescent="0.25">
      <c r="A626">
        <v>855</v>
      </c>
      <c r="B626" t="s">
        <v>2276</v>
      </c>
      <c r="C626" t="s">
        <v>2277</v>
      </c>
      <c r="E626" t="s">
        <v>161</v>
      </c>
      <c r="F626" t="s">
        <v>86</v>
      </c>
      <c r="G626">
        <v>8.9999999999999998E-4</v>
      </c>
      <c r="H626">
        <f t="shared" si="86"/>
        <v>1.01</v>
      </c>
      <c r="J626" t="s">
        <v>2278</v>
      </c>
      <c r="K626" t="s">
        <v>388</v>
      </c>
      <c r="L626" t="s">
        <v>2279</v>
      </c>
      <c r="M626" t="s">
        <v>88</v>
      </c>
      <c r="N626">
        <v>0.91</v>
      </c>
      <c r="O626" t="s">
        <v>85</v>
      </c>
      <c r="P626" t="s">
        <v>89</v>
      </c>
      <c r="Q626" t="s">
        <v>2280</v>
      </c>
      <c r="R626" t="s">
        <v>89</v>
      </c>
      <c r="S626" t="s">
        <v>72</v>
      </c>
      <c r="T626" t="s">
        <v>72</v>
      </c>
      <c r="U626" t="s">
        <v>71</v>
      </c>
      <c r="V626">
        <v>1000</v>
      </c>
      <c r="W626">
        <v>10</v>
      </c>
      <c r="X626">
        <v>10</v>
      </c>
      <c r="Z626">
        <v>10</v>
      </c>
      <c r="AC626" t="b">
        <f t="shared" si="87"/>
        <v>1</v>
      </c>
      <c r="AE626" t="s">
        <v>2281</v>
      </c>
      <c r="AF626" t="s">
        <v>91</v>
      </c>
      <c r="AG626" t="s">
        <v>854</v>
      </c>
      <c r="AH626" t="s">
        <v>76</v>
      </c>
      <c r="AI626" t="s">
        <v>215</v>
      </c>
      <c r="AL626" t="s">
        <v>552</v>
      </c>
      <c r="AM626" t="s">
        <v>205</v>
      </c>
      <c r="AN626" t="s">
        <v>647</v>
      </c>
      <c r="AO626" t="s">
        <v>136</v>
      </c>
      <c r="AP626" t="s">
        <v>72</v>
      </c>
      <c r="AQ626">
        <v>3421</v>
      </c>
      <c r="AR626" t="s">
        <v>216</v>
      </c>
      <c r="AS626" t="s">
        <v>97</v>
      </c>
      <c r="AT626" t="s">
        <v>84</v>
      </c>
      <c r="AU626" t="s">
        <v>2282</v>
      </c>
      <c r="AV626" t="s">
        <v>199</v>
      </c>
      <c r="AW626" t="s">
        <v>121</v>
      </c>
      <c r="AX626" t="s">
        <v>2283</v>
      </c>
      <c r="AY626" t="s">
        <v>85</v>
      </c>
      <c r="BA626" t="s">
        <v>2284</v>
      </c>
      <c r="BC626">
        <v>0</v>
      </c>
      <c r="BD626">
        <v>0</v>
      </c>
      <c r="BF626">
        <v>12</v>
      </c>
      <c r="BH626">
        <v>134.4</v>
      </c>
      <c r="BI626">
        <v>5.0999999999999996</v>
      </c>
    </row>
    <row r="627" spans="1:61" x14ac:dyDescent="0.25">
      <c r="A627">
        <v>855</v>
      </c>
      <c r="B627" t="s">
        <v>2276</v>
      </c>
      <c r="C627" t="s">
        <v>2277</v>
      </c>
      <c r="E627" t="s">
        <v>161</v>
      </c>
      <c r="F627" t="s">
        <v>86</v>
      </c>
      <c r="G627">
        <v>8.9999999999999998E-4</v>
      </c>
      <c r="H627">
        <f t="shared" si="86"/>
        <v>1.01</v>
      </c>
      <c r="J627" t="s">
        <v>2278</v>
      </c>
      <c r="K627" t="s">
        <v>388</v>
      </c>
      <c r="L627" t="s">
        <v>2279</v>
      </c>
      <c r="M627" t="s">
        <v>88</v>
      </c>
      <c r="N627">
        <v>0.91</v>
      </c>
      <c r="O627" t="s">
        <v>85</v>
      </c>
      <c r="P627" t="s">
        <v>89</v>
      </c>
      <c r="Q627" t="s">
        <v>2280</v>
      </c>
      <c r="R627" t="s">
        <v>89</v>
      </c>
      <c r="S627" t="s">
        <v>72</v>
      </c>
      <c r="T627" t="s">
        <v>72</v>
      </c>
      <c r="U627" t="s">
        <v>71</v>
      </c>
      <c r="V627">
        <v>1000</v>
      </c>
      <c r="W627">
        <v>10</v>
      </c>
      <c r="X627">
        <v>10</v>
      </c>
      <c r="Z627">
        <v>10</v>
      </c>
      <c r="AC627" t="b">
        <f t="shared" si="87"/>
        <v>1</v>
      </c>
      <c r="AE627" t="s">
        <v>2281</v>
      </c>
      <c r="AF627" t="s">
        <v>91</v>
      </c>
      <c r="AG627" t="s">
        <v>854</v>
      </c>
      <c r="AH627" t="s">
        <v>76</v>
      </c>
      <c r="AI627" t="s">
        <v>215</v>
      </c>
      <c r="AL627" t="s">
        <v>552</v>
      </c>
      <c r="AM627" t="s">
        <v>205</v>
      </c>
      <c r="AN627" t="s">
        <v>647</v>
      </c>
      <c r="AO627" t="s">
        <v>136</v>
      </c>
      <c r="AP627" t="s">
        <v>72</v>
      </c>
      <c r="AQ627">
        <v>3609</v>
      </c>
      <c r="AR627" t="s">
        <v>216</v>
      </c>
      <c r="AS627" t="s">
        <v>81</v>
      </c>
      <c r="AT627" t="s">
        <v>138</v>
      </c>
      <c r="AU627" t="s">
        <v>2282</v>
      </c>
      <c r="AV627" t="s">
        <v>199</v>
      </c>
      <c r="AW627" t="s">
        <v>121</v>
      </c>
      <c r="AX627" t="s">
        <v>2283</v>
      </c>
      <c r="AY627" t="s">
        <v>85</v>
      </c>
      <c r="BA627" t="s">
        <v>2284</v>
      </c>
      <c r="BC627">
        <v>0</v>
      </c>
      <c r="BD627">
        <v>0</v>
      </c>
      <c r="BF627">
        <v>12</v>
      </c>
      <c r="BH627">
        <v>114.2</v>
      </c>
      <c r="BI627">
        <v>5.4</v>
      </c>
    </row>
    <row r="628" spans="1:61" x14ac:dyDescent="0.25">
      <c r="A628">
        <v>855</v>
      </c>
      <c r="B628" t="s">
        <v>2276</v>
      </c>
      <c r="C628" t="s">
        <v>2277</v>
      </c>
      <c r="E628" t="s">
        <v>161</v>
      </c>
      <c r="F628" t="s">
        <v>86</v>
      </c>
      <c r="G628">
        <v>8.9999999999999998E-4</v>
      </c>
      <c r="H628">
        <f t="shared" si="86"/>
        <v>1.01</v>
      </c>
      <c r="J628" t="s">
        <v>2278</v>
      </c>
      <c r="K628" t="s">
        <v>388</v>
      </c>
      <c r="L628" t="s">
        <v>2279</v>
      </c>
      <c r="M628" t="s">
        <v>88</v>
      </c>
      <c r="N628">
        <v>0.91</v>
      </c>
      <c r="O628" t="s">
        <v>85</v>
      </c>
      <c r="P628" t="s">
        <v>89</v>
      </c>
      <c r="Q628" t="s">
        <v>2280</v>
      </c>
      <c r="R628" t="s">
        <v>89</v>
      </c>
      <c r="S628" t="s">
        <v>72</v>
      </c>
      <c r="T628" t="s">
        <v>72</v>
      </c>
      <c r="U628" t="s">
        <v>71</v>
      </c>
      <c r="V628">
        <v>1000</v>
      </c>
      <c r="W628">
        <v>10</v>
      </c>
      <c r="X628">
        <v>10</v>
      </c>
      <c r="Z628">
        <v>10</v>
      </c>
      <c r="AC628" t="b">
        <f t="shared" si="87"/>
        <v>1</v>
      </c>
      <c r="AE628" t="s">
        <v>2281</v>
      </c>
      <c r="AF628" t="s">
        <v>91</v>
      </c>
      <c r="AG628" t="s">
        <v>854</v>
      </c>
      <c r="AH628" t="s">
        <v>76</v>
      </c>
      <c r="AI628" t="s">
        <v>215</v>
      </c>
      <c r="AL628" t="s">
        <v>552</v>
      </c>
      <c r="AM628" t="s">
        <v>205</v>
      </c>
      <c r="AN628" t="s">
        <v>647</v>
      </c>
      <c r="AO628" t="s">
        <v>136</v>
      </c>
      <c r="AP628" t="s">
        <v>72</v>
      </c>
      <c r="AQ628">
        <v>3610</v>
      </c>
      <c r="AR628" t="s">
        <v>216</v>
      </c>
      <c r="AS628" t="s">
        <v>97</v>
      </c>
      <c r="AT628" t="s">
        <v>138</v>
      </c>
      <c r="AU628" t="s">
        <v>2285</v>
      </c>
      <c r="AV628" t="s">
        <v>199</v>
      </c>
      <c r="AW628" t="s">
        <v>121</v>
      </c>
      <c r="AX628" t="s">
        <v>2283</v>
      </c>
      <c r="AY628" t="s">
        <v>85</v>
      </c>
      <c r="BA628" t="s">
        <v>2284</v>
      </c>
      <c r="BC628">
        <v>0</v>
      </c>
      <c r="BD628">
        <v>0</v>
      </c>
      <c r="BF628">
        <v>12</v>
      </c>
      <c r="BH628">
        <v>77.5</v>
      </c>
      <c r="BI628">
        <v>2.1</v>
      </c>
    </row>
    <row r="629" spans="1:61" x14ac:dyDescent="0.25">
      <c r="A629">
        <v>855</v>
      </c>
      <c r="B629" t="s">
        <v>2276</v>
      </c>
      <c r="C629" t="s">
        <v>2277</v>
      </c>
      <c r="E629" t="s">
        <v>161</v>
      </c>
      <c r="F629" t="s">
        <v>86</v>
      </c>
      <c r="G629">
        <v>8.9999999999999998E-4</v>
      </c>
      <c r="H629">
        <f t="shared" si="86"/>
        <v>1.01</v>
      </c>
      <c r="J629" t="s">
        <v>2278</v>
      </c>
      <c r="K629" t="s">
        <v>388</v>
      </c>
      <c r="L629" t="s">
        <v>2279</v>
      </c>
      <c r="M629" t="s">
        <v>88</v>
      </c>
      <c r="N629">
        <v>0.91</v>
      </c>
      <c r="O629" t="s">
        <v>85</v>
      </c>
      <c r="P629" t="s">
        <v>89</v>
      </c>
      <c r="Q629" t="s">
        <v>2280</v>
      </c>
      <c r="R629" t="s">
        <v>89</v>
      </c>
      <c r="S629" t="s">
        <v>72</v>
      </c>
      <c r="T629" t="s">
        <v>72</v>
      </c>
      <c r="U629" t="s">
        <v>71</v>
      </c>
      <c r="V629">
        <v>1000</v>
      </c>
      <c r="W629">
        <v>10</v>
      </c>
      <c r="X629">
        <v>10</v>
      </c>
      <c r="Z629">
        <v>10</v>
      </c>
      <c r="AC629" t="b">
        <f t="shared" si="87"/>
        <v>1</v>
      </c>
      <c r="AE629" t="s">
        <v>2281</v>
      </c>
      <c r="AF629" t="s">
        <v>91</v>
      </c>
      <c r="AG629" t="s">
        <v>854</v>
      </c>
      <c r="AH629" t="s">
        <v>76</v>
      </c>
      <c r="AI629" t="s">
        <v>215</v>
      </c>
      <c r="AL629" t="s">
        <v>552</v>
      </c>
      <c r="AM629" t="s">
        <v>205</v>
      </c>
      <c r="AN629" t="s">
        <v>647</v>
      </c>
      <c r="AO629" t="s">
        <v>136</v>
      </c>
      <c r="AP629" t="s">
        <v>72</v>
      </c>
      <c r="AQ629">
        <v>3611</v>
      </c>
      <c r="AR629" t="s">
        <v>216</v>
      </c>
      <c r="AS629" t="s">
        <v>81</v>
      </c>
      <c r="AT629" t="s">
        <v>138</v>
      </c>
      <c r="AU629" t="s">
        <v>2285</v>
      </c>
      <c r="AV629" t="s">
        <v>199</v>
      </c>
      <c r="AW629" t="s">
        <v>2286</v>
      </c>
      <c r="AX629" t="s">
        <v>2283</v>
      </c>
      <c r="AY629" t="s">
        <v>2287</v>
      </c>
      <c r="BA629" t="s">
        <v>2284</v>
      </c>
      <c r="BC629">
        <v>0</v>
      </c>
      <c r="BD629">
        <v>0</v>
      </c>
      <c r="BH629">
        <v>116</v>
      </c>
      <c r="BI629">
        <v>6</v>
      </c>
    </row>
    <row r="630" spans="1:61" x14ac:dyDescent="0.25">
      <c r="A630">
        <v>855</v>
      </c>
      <c r="B630" t="s">
        <v>2276</v>
      </c>
      <c r="C630" t="s">
        <v>2277</v>
      </c>
      <c r="E630" t="s">
        <v>161</v>
      </c>
      <c r="F630" t="s">
        <v>86</v>
      </c>
      <c r="G630">
        <v>8.9999999999999998E-4</v>
      </c>
      <c r="H630">
        <f t="shared" si="86"/>
        <v>1.01</v>
      </c>
      <c r="J630" t="s">
        <v>2278</v>
      </c>
      <c r="K630" t="s">
        <v>388</v>
      </c>
      <c r="L630" t="s">
        <v>2279</v>
      </c>
      <c r="M630" t="s">
        <v>88</v>
      </c>
      <c r="N630">
        <v>0.91</v>
      </c>
      <c r="O630" t="s">
        <v>85</v>
      </c>
      <c r="P630" t="s">
        <v>89</v>
      </c>
      <c r="Q630" t="s">
        <v>2280</v>
      </c>
      <c r="R630" t="s">
        <v>89</v>
      </c>
      <c r="S630" t="s">
        <v>72</v>
      </c>
      <c r="T630" t="s">
        <v>72</v>
      </c>
      <c r="U630" t="s">
        <v>71</v>
      </c>
      <c r="V630">
        <v>1000</v>
      </c>
      <c r="W630">
        <v>10</v>
      </c>
      <c r="X630">
        <v>10</v>
      </c>
      <c r="Z630">
        <v>10</v>
      </c>
      <c r="AC630" t="b">
        <f t="shared" si="87"/>
        <v>1</v>
      </c>
      <c r="AE630" t="s">
        <v>2281</v>
      </c>
      <c r="AF630" t="s">
        <v>91</v>
      </c>
      <c r="AG630" t="s">
        <v>854</v>
      </c>
      <c r="AH630" t="s">
        <v>76</v>
      </c>
      <c r="AI630" t="s">
        <v>215</v>
      </c>
      <c r="AL630" t="s">
        <v>552</v>
      </c>
      <c r="AM630" t="s">
        <v>205</v>
      </c>
      <c r="AN630" t="s">
        <v>135</v>
      </c>
      <c r="AO630" t="s">
        <v>136</v>
      </c>
      <c r="AP630" t="s">
        <v>72</v>
      </c>
      <c r="AQ630">
        <v>3420</v>
      </c>
      <c r="AR630" t="s">
        <v>873</v>
      </c>
      <c r="AS630" t="s">
        <v>97</v>
      </c>
      <c r="AT630" t="s">
        <v>138</v>
      </c>
      <c r="AU630" t="s">
        <v>2288</v>
      </c>
      <c r="AV630" t="s">
        <v>199</v>
      </c>
      <c r="AW630" t="s">
        <v>121</v>
      </c>
      <c r="AX630" t="s">
        <v>2289</v>
      </c>
      <c r="AY630" t="s">
        <v>85</v>
      </c>
      <c r="BA630" t="s">
        <v>2290</v>
      </c>
      <c r="BC630">
        <v>0</v>
      </c>
      <c r="BD630">
        <v>0</v>
      </c>
      <c r="BF630">
        <v>52</v>
      </c>
      <c r="BH630">
        <v>1160</v>
      </c>
      <c r="BI630">
        <v>27.8</v>
      </c>
    </row>
    <row r="631" spans="1:61" x14ac:dyDescent="0.25">
      <c r="A631">
        <v>855</v>
      </c>
      <c r="B631" t="s">
        <v>2276</v>
      </c>
      <c r="C631" t="s">
        <v>2277</v>
      </c>
      <c r="E631" t="s">
        <v>161</v>
      </c>
      <c r="F631" t="s">
        <v>86</v>
      </c>
      <c r="G631">
        <v>8.9999999999999998E-4</v>
      </c>
      <c r="H631">
        <f t="shared" si="86"/>
        <v>1.01</v>
      </c>
      <c r="J631" t="s">
        <v>2278</v>
      </c>
      <c r="K631" t="s">
        <v>388</v>
      </c>
      <c r="L631" t="s">
        <v>2279</v>
      </c>
      <c r="M631" t="s">
        <v>88</v>
      </c>
      <c r="N631">
        <v>0.91</v>
      </c>
      <c r="O631" t="s">
        <v>85</v>
      </c>
      <c r="P631" t="s">
        <v>89</v>
      </c>
      <c r="Q631" t="s">
        <v>2280</v>
      </c>
      <c r="R631" t="s">
        <v>89</v>
      </c>
      <c r="S631" t="s">
        <v>72</v>
      </c>
      <c r="T631" t="s">
        <v>72</v>
      </c>
      <c r="U631" t="s">
        <v>71</v>
      </c>
      <c r="V631">
        <v>1000</v>
      </c>
      <c r="W631">
        <v>10</v>
      </c>
      <c r="X631">
        <v>10</v>
      </c>
      <c r="Z631">
        <v>10</v>
      </c>
      <c r="AC631" t="b">
        <f t="shared" si="87"/>
        <v>1</v>
      </c>
      <c r="AE631" t="s">
        <v>2281</v>
      </c>
      <c r="AF631" t="s">
        <v>91</v>
      </c>
      <c r="AG631" t="s">
        <v>854</v>
      </c>
      <c r="AH631" t="s">
        <v>76</v>
      </c>
      <c r="AI631" t="s">
        <v>215</v>
      </c>
      <c r="AL631" t="s">
        <v>552</v>
      </c>
      <c r="AM631" t="s">
        <v>205</v>
      </c>
      <c r="AN631" t="s">
        <v>135</v>
      </c>
      <c r="AO631" t="s">
        <v>136</v>
      </c>
      <c r="AP631" t="s">
        <v>72</v>
      </c>
      <c r="AQ631">
        <v>3607</v>
      </c>
      <c r="AR631" t="s">
        <v>873</v>
      </c>
      <c r="AS631" t="s">
        <v>81</v>
      </c>
      <c r="AT631" t="s">
        <v>138</v>
      </c>
      <c r="AU631" t="s">
        <v>2288</v>
      </c>
      <c r="AV631" t="s">
        <v>199</v>
      </c>
      <c r="AW631" t="s">
        <v>121</v>
      </c>
      <c r="AX631" t="s">
        <v>2289</v>
      </c>
      <c r="AY631" t="s">
        <v>85</v>
      </c>
      <c r="BA631" t="s">
        <v>2291</v>
      </c>
      <c r="BC631">
        <v>0</v>
      </c>
      <c r="BD631">
        <v>0</v>
      </c>
      <c r="BF631">
        <v>54</v>
      </c>
      <c r="BH631">
        <v>1304</v>
      </c>
      <c r="BI631">
        <v>36</v>
      </c>
    </row>
    <row r="632" spans="1:61" x14ac:dyDescent="0.25">
      <c r="A632">
        <v>104</v>
      </c>
      <c r="B632" t="s">
        <v>2292</v>
      </c>
      <c r="C632" t="s">
        <v>2293</v>
      </c>
      <c r="D632" t="s">
        <v>2294</v>
      </c>
      <c r="E632" t="s">
        <v>64</v>
      </c>
      <c r="F632" t="s">
        <v>106</v>
      </c>
      <c r="G632">
        <v>2.0000000000000001E-4</v>
      </c>
      <c r="I632" s="1">
        <v>34943</v>
      </c>
      <c r="J632" t="s">
        <v>2295</v>
      </c>
      <c r="K632" t="s">
        <v>108</v>
      </c>
      <c r="L632" t="s">
        <v>2296</v>
      </c>
      <c r="M632" t="s">
        <v>2297</v>
      </c>
      <c r="N632">
        <v>7.3999999999999996E-2</v>
      </c>
      <c r="O632" t="s">
        <v>111</v>
      </c>
      <c r="P632" t="s">
        <v>112</v>
      </c>
      <c r="Q632" t="s">
        <v>2298</v>
      </c>
      <c r="R632" t="s">
        <v>73</v>
      </c>
      <c r="S632" t="s">
        <v>72</v>
      </c>
      <c r="T632" t="s">
        <v>2299</v>
      </c>
      <c r="U632" t="s">
        <v>71</v>
      </c>
      <c r="V632">
        <v>300</v>
      </c>
      <c r="W632">
        <v>3</v>
      </c>
      <c r="X632">
        <v>10</v>
      </c>
      <c r="AA632">
        <v>3</v>
      </c>
      <c r="AF632" t="s">
        <v>91</v>
      </c>
      <c r="AG632" t="s">
        <v>92</v>
      </c>
      <c r="AH632" t="s">
        <v>76</v>
      </c>
      <c r="AI632" t="s">
        <v>116</v>
      </c>
      <c r="AJ632">
        <v>6</v>
      </c>
      <c r="AK632">
        <v>5</v>
      </c>
      <c r="AL632" t="s">
        <v>454</v>
      </c>
      <c r="AM632" t="s">
        <v>148</v>
      </c>
      <c r="AN632" t="s">
        <v>372</v>
      </c>
      <c r="AO632" t="s">
        <v>136</v>
      </c>
      <c r="AP632" t="s">
        <v>82</v>
      </c>
      <c r="AQ632">
        <v>113</v>
      </c>
      <c r="AR632" t="s">
        <v>93</v>
      </c>
      <c r="AS632" t="s">
        <v>97</v>
      </c>
      <c r="AT632" t="s">
        <v>84</v>
      </c>
      <c r="AU632" t="s">
        <v>2298</v>
      </c>
      <c r="AW632" t="s">
        <v>111</v>
      </c>
      <c r="AY632" t="s">
        <v>1810</v>
      </c>
      <c r="BA632" t="s">
        <v>2300</v>
      </c>
      <c r="BC632">
        <v>0</v>
      </c>
      <c r="BD632">
        <v>0</v>
      </c>
      <c r="BF632">
        <v>52</v>
      </c>
      <c r="BG632">
        <v>28</v>
      </c>
    </row>
    <row r="633" spans="1:61" x14ac:dyDescent="0.25">
      <c r="A633">
        <v>104</v>
      </c>
      <c r="B633" t="s">
        <v>2292</v>
      </c>
      <c r="C633" t="s">
        <v>2293</v>
      </c>
      <c r="D633" t="s">
        <v>2294</v>
      </c>
      <c r="E633" t="s">
        <v>64</v>
      </c>
      <c r="F633" t="s">
        <v>106</v>
      </c>
      <c r="G633">
        <v>2.0000000000000001E-4</v>
      </c>
      <c r="I633" s="1">
        <v>34943</v>
      </c>
      <c r="J633" t="s">
        <v>2295</v>
      </c>
      <c r="K633" t="s">
        <v>108</v>
      </c>
      <c r="L633" t="s">
        <v>2296</v>
      </c>
      <c r="M633" t="s">
        <v>2297</v>
      </c>
      <c r="N633">
        <v>7.3999999999999996E-2</v>
      </c>
      <c r="O633" t="s">
        <v>111</v>
      </c>
      <c r="P633" t="s">
        <v>112</v>
      </c>
      <c r="Q633" t="s">
        <v>2298</v>
      </c>
      <c r="R633" t="s">
        <v>73</v>
      </c>
      <c r="S633" t="s">
        <v>72</v>
      </c>
      <c r="T633" t="s">
        <v>2299</v>
      </c>
      <c r="U633" t="s">
        <v>71</v>
      </c>
      <c r="V633">
        <v>300</v>
      </c>
      <c r="W633">
        <v>3</v>
      </c>
      <c r="X633">
        <v>10</v>
      </c>
      <c r="AA633">
        <v>3</v>
      </c>
      <c r="AF633" t="s">
        <v>91</v>
      </c>
      <c r="AG633" t="s">
        <v>92</v>
      </c>
      <c r="AH633" t="s">
        <v>76</v>
      </c>
      <c r="AI633" t="s">
        <v>116</v>
      </c>
      <c r="AJ633">
        <v>6</v>
      </c>
      <c r="AK633">
        <v>5</v>
      </c>
      <c r="AL633" t="s">
        <v>454</v>
      </c>
      <c r="AM633" t="s">
        <v>148</v>
      </c>
      <c r="AN633" t="s">
        <v>372</v>
      </c>
      <c r="AO633" t="s">
        <v>136</v>
      </c>
      <c r="AP633" t="s">
        <v>82</v>
      </c>
      <c r="AQ633">
        <v>2787</v>
      </c>
      <c r="AR633" t="s">
        <v>93</v>
      </c>
      <c r="AS633" t="s">
        <v>97</v>
      </c>
      <c r="AT633" t="s">
        <v>84</v>
      </c>
      <c r="AU633" t="s">
        <v>2301</v>
      </c>
      <c r="AW633" t="s">
        <v>111</v>
      </c>
      <c r="AY633" t="s">
        <v>1982</v>
      </c>
      <c r="BA633" t="s">
        <v>2302</v>
      </c>
      <c r="BC633">
        <v>0</v>
      </c>
      <c r="BD633">
        <v>0</v>
      </c>
      <c r="BF633">
        <v>52</v>
      </c>
      <c r="BG633">
        <v>3</v>
      </c>
    </row>
    <row r="634" spans="1:61" x14ac:dyDescent="0.25">
      <c r="A634">
        <v>104</v>
      </c>
      <c r="B634" t="s">
        <v>2292</v>
      </c>
      <c r="C634" t="s">
        <v>2293</v>
      </c>
      <c r="D634" t="s">
        <v>2294</v>
      </c>
      <c r="E634" t="s">
        <v>64</v>
      </c>
      <c r="F634" t="s">
        <v>106</v>
      </c>
      <c r="G634">
        <v>2.0000000000000001E-4</v>
      </c>
      <c r="I634" s="1">
        <v>34943</v>
      </c>
      <c r="J634" t="s">
        <v>2295</v>
      </c>
      <c r="K634" t="s">
        <v>108</v>
      </c>
      <c r="L634" t="s">
        <v>2296</v>
      </c>
      <c r="M634" t="s">
        <v>2297</v>
      </c>
      <c r="N634">
        <v>7.3999999999999996E-2</v>
      </c>
      <c r="O634" t="s">
        <v>111</v>
      </c>
      <c r="P634" t="s">
        <v>112</v>
      </c>
      <c r="Q634" t="s">
        <v>2298</v>
      </c>
      <c r="R634" t="s">
        <v>73</v>
      </c>
      <c r="S634" t="s">
        <v>72</v>
      </c>
      <c r="T634" t="s">
        <v>2299</v>
      </c>
      <c r="U634" t="s">
        <v>71</v>
      </c>
      <c r="V634">
        <v>300</v>
      </c>
      <c r="W634">
        <v>3</v>
      </c>
      <c r="X634">
        <v>10</v>
      </c>
      <c r="AA634">
        <v>3</v>
      </c>
      <c r="AF634" t="s">
        <v>91</v>
      </c>
      <c r="AG634" t="s">
        <v>92</v>
      </c>
      <c r="AH634" t="s">
        <v>76</v>
      </c>
      <c r="AI634" t="s">
        <v>116</v>
      </c>
      <c r="AJ634">
        <v>6</v>
      </c>
      <c r="AK634">
        <v>5</v>
      </c>
      <c r="AL634" t="s">
        <v>454</v>
      </c>
      <c r="AM634" t="s">
        <v>148</v>
      </c>
      <c r="AN634" t="s">
        <v>372</v>
      </c>
      <c r="AO634" t="s">
        <v>136</v>
      </c>
      <c r="AP634" t="s">
        <v>82</v>
      </c>
      <c r="AQ634">
        <v>2788</v>
      </c>
      <c r="AR634" t="s">
        <v>93</v>
      </c>
      <c r="AS634" t="s">
        <v>81</v>
      </c>
      <c r="AT634" t="s">
        <v>84</v>
      </c>
      <c r="AU634" t="s">
        <v>2301</v>
      </c>
      <c r="AW634" t="s">
        <v>111</v>
      </c>
      <c r="AY634" t="s">
        <v>1982</v>
      </c>
      <c r="BA634" t="s">
        <v>2302</v>
      </c>
      <c r="BC634">
        <v>0</v>
      </c>
      <c r="BD634">
        <v>0</v>
      </c>
      <c r="BF634">
        <v>49</v>
      </c>
      <c r="BG634">
        <v>2</v>
      </c>
    </row>
    <row r="635" spans="1:61" x14ac:dyDescent="0.25">
      <c r="A635">
        <v>104</v>
      </c>
      <c r="B635" t="s">
        <v>2292</v>
      </c>
      <c r="C635" t="s">
        <v>2293</v>
      </c>
      <c r="D635" t="s">
        <v>2294</v>
      </c>
      <c r="E635" t="s">
        <v>64</v>
      </c>
      <c r="F635" t="s">
        <v>106</v>
      </c>
      <c r="G635">
        <v>2.0000000000000001E-4</v>
      </c>
      <c r="I635" s="1">
        <v>34943</v>
      </c>
      <c r="J635" t="s">
        <v>2295</v>
      </c>
      <c r="K635" t="s">
        <v>108</v>
      </c>
      <c r="L635" t="s">
        <v>2296</v>
      </c>
      <c r="M635" t="s">
        <v>2297</v>
      </c>
      <c r="N635">
        <v>7.3999999999999996E-2</v>
      </c>
      <c r="O635" t="s">
        <v>111</v>
      </c>
      <c r="P635" t="s">
        <v>112</v>
      </c>
      <c r="Q635" t="s">
        <v>2298</v>
      </c>
      <c r="R635" t="s">
        <v>73</v>
      </c>
      <c r="S635" t="s">
        <v>72</v>
      </c>
      <c r="T635" t="s">
        <v>2299</v>
      </c>
      <c r="U635" t="s">
        <v>71</v>
      </c>
      <c r="V635">
        <v>300</v>
      </c>
      <c r="W635">
        <v>3</v>
      </c>
      <c r="X635">
        <v>10</v>
      </c>
      <c r="AA635">
        <v>3</v>
      </c>
      <c r="AF635" t="s">
        <v>91</v>
      </c>
      <c r="AG635" t="s">
        <v>92</v>
      </c>
      <c r="AH635" t="s">
        <v>76</v>
      </c>
      <c r="AI635" t="s">
        <v>116</v>
      </c>
      <c r="AJ635">
        <v>6</v>
      </c>
      <c r="AK635">
        <v>5</v>
      </c>
      <c r="AL635" t="s">
        <v>454</v>
      </c>
      <c r="AM635" t="s">
        <v>148</v>
      </c>
      <c r="AN635" t="s">
        <v>372</v>
      </c>
      <c r="AO635" t="s">
        <v>136</v>
      </c>
      <c r="AP635" t="s">
        <v>82</v>
      </c>
      <c r="AQ635">
        <v>114</v>
      </c>
      <c r="AR635" t="s">
        <v>93</v>
      </c>
      <c r="AS635" t="s">
        <v>81</v>
      </c>
      <c r="AT635" t="s">
        <v>84</v>
      </c>
      <c r="AU635" t="s">
        <v>2298</v>
      </c>
      <c r="AW635" t="s">
        <v>111</v>
      </c>
      <c r="AY635" t="s">
        <v>1810</v>
      </c>
      <c r="BA635" t="s">
        <v>2303</v>
      </c>
      <c r="BC635">
        <v>0</v>
      </c>
      <c r="BD635">
        <v>0</v>
      </c>
      <c r="BF635">
        <v>49</v>
      </c>
      <c r="BG635">
        <v>30</v>
      </c>
    </row>
    <row r="636" spans="1:61" x14ac:dyDescent="0.25">
      <c r="A636">
        <v>104</v>
      </c>
      <c r="B636" t="s">
        <v>2292</v>
      </c>
      <c r="C636" t="s">
        <v>2293</v>
      </c>
      <c r="D636" t="s">
        <v>2294</v>
      </c>
      <c r="E636" t="s">
        <v>64</v>
      </c>
      <c r="F636" t="s">
        <v>106</v>
      </c>
      <c r="G636">
        <v>2.0000000000000001E-4</v>
      </c>
      <c r="I636" s="1">
        <v>34943</v>
      </c>
      <c r="J636" t="s">
        <v>2295</v>
      </c>
      <c r="K636" t="s">
        <v>108</v>
      </c>
      <c r="L636" t="s">
        <v>2296</v>
      </c>
      <c r="M636" t="s">
        <v>2297</v>
      </c>
      <c r="N636">
        <v>7.3999999999999996E-2</v>
      </c>
      <c r="O636" t="s">
        <v>111</v>
      </c>
      <c r="P636" t="s">
        <v>112</v>
      </c>
      <c r="Q636" t="s">
        <v>2298</v>
      </c>
      <c r="R636" t="s">
        <v>73</v>
      </c>
      <c r="S636" t="s">
        <v>72</v>
      </c>
      <c r="T636" t="s">
        <v>2299</v>
      </c>
      <c r="U636" t="s">
        <v>71</v>
      </c>
      <c r="V636">
        <v>300</v>
      </c>
      <c r="W636">
        <v>3</v>
      </c>
      <c r="X636">
        <v>10</v>
      </c>
      <c r="AA636">
        <v>3</v>
      </c>
      <c r="AF636" t="s">
        <v>91</v>
      </c>
      <c r="AG636" t="s">
        <v>92</v>
      </c>
      <c r="AH636" t="s">
        <v>76</v>
      </c>
      <c r="AI636" t="s">
        <v>116</v>
      </c>
      <c r="AJ636">
        <v>6</v>
      </c>
      <c r="AK636">
        <v>5</v>
      </c>
      <c r="AL636" t="s">
        <v>454</v>
      </c>
      <c r="AM636" t="s">
        <v>148</v>
      </c>
      <c r="AN636" t="s">
        <v>372</v>
      </c>
      <c r="AO636" t="s">
        <v>136</v>
      </c>
      <c r="AP636" t="s">
        <v>82</v>
      </c>
      <c r="AQ636">
        <v>2789</v>
      </c>
      <c r="AR636" t="s">
        <v>93</v>
      </c>
      <c r="AS636" t="s">
        <v>136</v>
      </c>
      <c r="AT636" t="s">
        <v>84</v>
      </c>
      <c r="AU636" t="s">
        <v>2301</v>
      </c>
      <c r="AW636" t="s">
        <v>111</v>
      </c>
      <c r="AY636" t="s">
        <v>1982</v>
      </c>
      <c r="BA636" t="s">
        <v>2302</v>
      </c>
      <c r="BC636">
        <v>0</v>
      </c>
      <c r="BD636">
        <v>0</v>
      </c>
      <c r="BF636">
        <v>101</v>
      </c>
      <c r="BG636">
        <v>5</v>
      </c>
    </row>
    <row r="637" spans="1:61" x14ac:dyDescent="0.25">
      <c r="A637">
        <v>104</v>
      </c>
      <c r="B637" t="s">
        <v>2292</v>
      </c>
      <c r="C637" t="s">
        <v>2293</v>
      </c>
      <c r="D637" t="s">
        <v>2294</v>
      </c>
      <c r="E637" t="s">
        <v>64</v>
      </c>
      <c r="F637" t="s">
        <v>106</v>
      </c>
      <c r="G637">
        <v>2.0000000000000001E-4</v>
      </c>
      <c r="I637" s="1">
        <v>34943</v>
      </c>
      <c r="J637" t="s">
        <v>2295</v>
      </c>
      <c r="K637" t="s">
        <v>108</v>
      </c>
      <c r="L637" t="s">
        <v>2296</v>
      </c>
      <c r="M637" t="s">
        <v>2297</v>
      </c>
      <c r="N637">
        <v>7.3999999999999996E-2</v>
      </c>
      <c r="O637" t="s">
        <v>111</v>
      </c>
      <c r="P637" t="s">
        <v>112</v>
      </c>
      <c r="Q637" t="s">
        <v>2298</v>
      </c>
      <c r="R637" t="s">
        <v>73</v>
      </c>
      <c r="S637" t="s">
        <v>72</v>
      </c>
      <c r="T637" t="s">
        <v>2299</v>
      </c>
      <c r="U637" t="s">
        <v>71</v>
      </c>
      <c r="V637">
        <v>300</v>
      </c>
      <c r="W637">
        <v>3</v>
      </c>
      <c r="X637">
        <v>10</v>
      </c>
      <c r="AA637">
        <v>3</v>
      </c>
      <c r="AF637" t="s">
        <v>91</v>
      </c>
      <c r="AG637" t="s">
        <v>92</v>
      </c>
      <c r="AH637" t="s">
        <v>76</v>
      </c>
      <c r="AI637" t="s">
        <v>116</v>
      </c>
      <c r="AJ637">
        <v>6</v>
      </c>
      <c r="AK637">
        <v>5</v>
      </c>
      <c r="AL637" t="s">
        <v>454</v>
      </c>
      <c r="AM637" t="s">
        <v>148</v>
      </c>
      <c r="AN637" t="s">
        <v>372</v>
      </c>
      <c r="AO637" t="s">
        <v>136</v>
      </c>
      <c r="AP637" t="s">
        <v>82</v>
      </c>
      <c r="AQ637">
        <v>2790</v>
      </c>
      <c r="AR637" t="s">
        <v>93</v>
      </c>
      <c r="AS637" t="s">
        <v>136</v>
      </c>
      <c r="AT637" t="s">
        <v>84</v>
      </c>
      <c r="AU637" t="s">
        <v>2298</v>
      </c>
      <c r="AW637" t="s">
        <v>111</v>
      </c>
      <c r="AY637" t="s">
        <v>1982</v>
      </c>
      <c r="BA637" t="s">
        <v>2300</v>
      </c>
      <c r="BC637">
        <v>0</v>
      </c>
      <c r="BD637">
        <v>0</v>
      </c>
      <c r="BF637">
        <v>101</v>
      </c>
      <c r="BG637">
        <v>58</v>
      </c>
    </row>
    <row r="638" spans="1:61" x14ac:dyDescent="0.25">
      <c r="A638">
        <v>911</v>
      </c>
      <c r="B638" t="s">
        <v>2304</v>
      </c>
      <c r="C638" t="s">
        <v>2305</v>
      </c>
      <c r="E638" t="s">
        <v>403</v>
      </c>
      <c r="F638" t="s">
        <v>404</v>
      </c>
      <c r="G638">
        <v>5</v>
      </c>
      <c r="J638" t="s">
        <v>2306</v>
      </c>
      <c r="K638" t="s">
        <v>2307</v>
      </c>
      <c r="L638" t="s">
        <v>2308</v>
      </c>
      <c r="Q638" t="s">
        <v>2309</v>
      </c>
      <c r="U638" t="s">
        <v>208</v>
      </c>
      <c r="AE638" t="s">
        <v>2310</v>
      </c>
      <c r="AF638" t="s">
        <v>91</v>
      </c>
      <c r="AG638" t="s">
        <v>296</v>
      </c>
      <c r="AH638" t="s">
        <v>76</v>
      </c>
      <c r="AI638" t="s">
        <v>304</v>
      </c>
      <c r="AL638" t="s">
        <v>2311</v>
      </c>
      <c r="AM638" t="s">
        <v>79</v>
      </c>
      <c r="AN638" t="s">
        <v>135</v>
      </c>
      <c r="AO638" t="s">
        <v>81</v>
      </c>
      <c r="AP638" t="s">
        <v>72</v>
      </c>
      <c r="AQ638">
        <v>3700</v>
      </c>
      <c r="AR638" t="s">
        <v>137</v>
      </c>
      <c r="AS638" t="s">
        <v>81</v>
      </c>
      <c r="BA638" t="s">
        <v>2312</v>
      </c>
    </row>
    <row r="639" spans="1:61" x14ac:dyDescent="0.25">
      <c r="A639">
        <v>911</v>
      </c>
      <c r="B639" t="s">
        <v>2304</v>
      </c>
      <c r="C639" t="s">
        <v>2305</v>
      </c>
      <c r="E639" t="s">
        <v>403</v>
      </c>
      <c r="F639" t="s">
        <v>404</v>
      </c>
      <c r="G639">
        <v>5</v>
      </c>
      <c r="H639">
        <f t="shared" ref="H639:H641" si="88">ROUND(N639/V639/G639,2)</f>
        <v>1</v>
      </c>
      <c r="J639" t="s">
        <v>2306</v>
      </c>
      <c r="K639" t="s">
        <v>2307</v>
      </c>
      <c r="L639" t="s">
        <v>2313</v>
      </c>
      <c r="M639" t="s">
        <v>144</v>
      </c>
      <c r="N639">
        <v>500</v>
      </c>
      <c r="O639" t="s">
        <v>85</v>
      </c>
      <c r="P639" t="s">
        <v>89</v>
      </c>
      <c r="Q639" t="s">
        <v>2314</v>
      </c>
      <c r="R639" t="s">
        <v>89</v>
      </c>
      <c r="S639" t="s">
        <v>72</v>
      </c>
      <c r="T639" t="s">
        <v>72</v>
      </c>
      <c r="U639" t="s">
        <v>71</v>
      </c>
      <c r="V639">
        <v>100</v>
      </c>
      <c r="W639">
        <v>10</v>
      </c>
      <c r="X639">
        <v>10</v>
      </c>
      <c r="AC639" t="b">
        <f t="shared" ref="AC639:AC641" si="89">IF(PRODUCT(W639:AB639)=V639,TRUE,IF(PRODUCT(W639:AB639)/3=V639/(10/3),TRUE,IF(PRODUCT(W639:AB639)/9=V639/10,TRUE,IF(PRODUCT(W639:AB639)/27=V639/(100/3),TRUE,FALSE))))</f>
        <v>1</v>
      </c>
      <c r="AE639" t="s">
        <v>2315</v>
      </c>
      <c r="AF639" t="s">
        <v>754</v>
      </c>
      <c r="AH639" t="s">
        <v>76</v>
      </c>
      <c r="AI639" t="s">
        <v>304</v>
      </c>
      <c r="AN639" t="s">
        <v>149</v>
      </c>
      <c r="AO639" t="s">
        <v>136</v>
      </c>
      <c r="AP639" t="s">
        <v>72</v>
      </c>
      <c r="AQ639">
        <v>3701</v>
      </c>
      <c r="AR639" t="s">
        <v>149</v>
      </c>
      <c r="AS639" t="s">
        <v>136</v>
      </c>
    </row>
    <row r="640" spans="1:61" x14ac:dyDescent="0.25">
      <c r="A640">
        <v>123</v>
      </c>
      <c r="B640" t="s">
        <v>2316</v>
      </c>
      <c r="C640" t="s">
        <v>2317</v>
      </c>
      <c r="D640" t="s">
        <v>2318</v>
      </c>
      <c r="E640" t="s">
        <v>161</v>
      </c>
      <c r="F640" t="s">
        <v>86</v>
      </c>
      <c r="G640">
        <v>0.05</v>
      </c>
      <c r="H640">
        <f t="shared" si="88"/>
        <v>1</v>
      </c>
      <c r="J640" t="s">
        <v>2319</v>
      </c>
      <c r="K640" t="s">
        <v>771</v>
      </c>
      <c r="L640" t="s">
        <v>2320</v>
      </c>
      <c r="M640" t="s">
        <v>144</v>
      </c>
      <c r="N640" s="2">
        <v>5</v>
      </c>
      <c r="O640" s="2" t="s">
        <v>85</v>
      </c>
      <c r="P640" t="s">
        <v>89</v>
      </c>
      <c r="Q640" t="s">
        <v>2091</v>
      </c>
      <c r="R640" t="s">
        <v>89</v>
      </c>
      <c r="S640" t="s">
        <v>72</v>
      </c>
      <c r="T640" t="s">
        <v>72</v>
      </c>
      <c r="U640" t="s">
        <v>71</v>
      </c>
      <c r="V640">
        <v>100</v>
      </c>
      <c r="W640">
        <v>10</v>
      </c>
      <c r="X640">
        <v>10</v>
      </c>
      <c r="AC640" t="b">
        <f t="shared" si="89"/>
        <v>1</v>
      </c>
      <c r="AF640" t="s">
        <v>91</v>
      </c>
      <c r="AG640" t="s">
        <v>2321</v>
      </c>
      <c r="AH640" t="s">
        <v>76</v>
      </c>
      <c r="AI640" t="s">
        <v>304</v>
      </c>
      <c r="AL640" t="s">
        <v>117</v>
      </c>
      <c r="AM640" t="s">
        <v>79</v>
      </c>
      <c r="AN640" t="s">
        <v>80</v>
      </c>
      <c r="AO640" t="s">
        <v>136</v>
      </c>
      <c r="AP640" t="s">
        <v>72</v>
      </c>
      <c r="AQ640">
        <v>3422</v>
      </c>
      <c r="AR640" t="s">
        <v>197</v>
      </c>
      <c r="AS640" t="s">
        <v>97</v>
      </c>
      <c r="AT640" t="s">
        <v>138</v>
      </c>
      <c r="AU640" t="s">
        <v>2091</v>
      </c>
      <c r="AV640" t="s">
        <v>199</v>
      </c>
      <c r="AW640" t="s">
        <v>121</v>
      </c>
      <c r="AX640" t="s">
        <v>638</v>
      </c>
      <c r="BA640" t="s">
        <v>2322</v>
      </c>
      <c r="BC640">
        <v>0</v>
      </c>
      <c r="BF640">
        <v>100</v>
      </c>
      <c r="BH640">
        <v>4.07</v>
      </c>
      <c r="BI640">
        <v>0.12</v>
      </c>
    </row>
    <row r="641" spans="1:61" x14ac:dyDescent="0.25">
      <c r="A641">
        <v>123</v>
      </c>
      <c r="B641" t="s">
        <v>2316</v>
      </c>
      <c r="C641" t="s">
        <v>2317</v>
      </c>
      <c r="D641" t="s">
        <v>2318</v>
      </c>
      <c r="E641" t="s">
        <v>161</v>
      </c>
      <c r="F641" t="s">
        <v>86</v>
      </c>
      <c r="G641">
        <v>0.05</v>
      </c>
      <c r="H641">
        <f t="shared" si="88"/>
        <v>1</v>
      </c>
      <c r="J641" t="s">
        <v>2319</v>
      </c>
      <c r="K641" t="s">
        <v>771</v>
      </c>
      <c r="L641" t="s">
        <v>2320</v>
      </c>
      <c r="M641" t="s">
        <v>144</v>
      </c>
      <c r="N641" s="2">
        <v>5</v>
      </c>
      <c r="O641" s="2" t="s">
        <v>85</v>
      </c>
      <c r="P641" t="s">
        <v>89</v>
      </c>
      <c r="Q641" t="s">
        <v>2091</v>
      </c>
      <c r="R641" t="s">
        <v>89</v>
      </c>
      <c r="S641" t="s">
        <v>72</v>
      </c>
      <c r="T641" t="s">
        <v>72</v>
      </c>
      <c r="U641" t="s">
        <v>71</v>
      </c>
      <c r="V641">
        <v>100</v>
      </c>
      <c r="W641">
        <v>10</v>
      </c>
      <c r="X641">
        <v>10</v>
      </c>
      <c r="AC641" t="b">
        <f t="shared" si="89"/>
        <v>1</v>
      </c>
      <c r="AF641" t="s">
        <v>91</v>
      </c>
      <c r="AG641" t="s">
        <v>2321</v>
      </c>
      <c r="AH641" t="s">
        <v>76</v>
      </c>
      <c r="AI641" t="s">
        <v>304</v>
      </c>
      <c r="AL641" t="s">
        <v>117</v>
      </c>
      <c r="AM641" t="s">
        <v>79</v>
      </c>
      <c r="AN641" t="s">
        <v>80</v>
      </c>
      <c r="AO641" t="s">
        <v>136</v>
      </c>
      <c r="AP641" t="s">
        <v>72</v>
      </c>
      <c r="AQ641">
        <v>3658</v>
      </c>
      <c r="AR641" t="s">
        <v>197</v>
      </c>
      <c r="AS641" t="s">
        <v>81</v>
      </c>
      <c r="AT641" t="s">
        <v>138</v>
      </c>
      <c r="AU641" t="s">
        <v>2091</v>
      </c>
      <c r="AV641" t="s">
        <v>199</v>
      </c>
      <c r="AW641" t="s">
        <v>121</v>
      </c>
      <c r="AX641" t="s">
        <v>638</v>
      </c>
      <c r="BA641" t="s">
        <v>2322</v>
      </c>
      <c r="BC641">
        <v>0</v>
      </c>
      <c r="BF641">
        <v>100</v>
      </c>
      <c r="BH641">
        <v>4.42</v>
      </c>
      <c r="BI641">
        <v>0.09</v>
      </c>
    </row>
    <row r="642" spans="1:61" x14ac:dyDescent="0.25">
      <c r="A642">
        <v>123</v>
      </c>
      <c r="B642" t="s">
        <v>2316</v>
      </c>
      <c r="C642" t="s">
        <v>2317</v>
      </c>
      <c r="D642" t="s">
        <v>2318</v>
      </c>
      <c r="E642" t="s">
        <v>184</v>
      </c>
      <c r="F642" t="s">
        <v>253</v>
      </c>
      <c r="G642">
        <v>0.03</v>
      </c>
      <c r="J642" t="s">
        <v>223</v>
      </c>
      <c r="K642" t="s">
        <v>1147</v>
      </c>
      <c r="L642" t="s">
        <v>2323</v>
      </c>
      <c r="Q642" t="s">
        <v>302</v>
      </c>
      <c r="R642" t="s">
        <v>89</v>
      </c>
      <c r="S642" t="s">
        <v>72</v>
      </c>
      <c r="T642" t="s">
        <v>189</v>
      </c>
      <c r="U642" t="s">
        <v>73</v>
      </c>
      <c r="AF642" t="s">
        <v>91</v>
      </c>
      <c r="AG642" t="s">
        <v>896</v>
      </c>
      <c r="AH642" t="s">
        <v>76</v>
      </c>
      <c r="AI642" t="s">
        <v>304</v>
      </c>
      <c r="AL642" t="s">
        <v>117</v>
      </c>
      <c r="AM642" t="s">
        <v>79</v>
      </c>
      <c r="AN642" t="s">
        <v>80</v>
      </c>
      <c r="AO642" t="s">
        <v>136</v>
      </c>
      <c r="AP642" t="s">
        <v>72</v>
      </c>
      <c r="AQ642">
        <v>3481</v>
      </c>
      <c r="AR642" t="s">
        <v>83</v>
      </c>
      <c r="AS642" t="s">
        <v>136</v>
      </c>
      <c r="AT642" t="s">
        <v>84</v>
      </c>
      <c r="AU642" t="s">
        <v>302</v>
      </c>
      <c r="AW642" t="s">
        <v>1654</v>
      </c>
      <c r="BA642" t="s">
        <v>2324</v>
      </c>
      <c r="BC642">
        <v>0</v>
      </c>
      <c r="BF642">
        <v>22</v>
      </c>
      <c r="BG642">
        <v>0</v>
      </c>
    </row>
    <row r="643" spans="1:61" x14ac:dyDescent="0.25">
      <c r="A643">
        <v>123</v>
      </c>
      <c r="B643" t="s">
        <v>2316</v>
      </c>
      <c r="C643" t="s">
        <v>2317</v>
      </c>
      <c r="D643" t="s">
        <v>2318</v>
      </c>
      <c r="E643" t="s">
        <v>184</v>
      </c>
      <c r="F643" t="s">
        <v>253</v>
      </c>
      <c r="G643">
        <v>0.03</v>
      </c>
      <c r="J643" t="s">
        <v>223</v>
      </c>
      <c r="K643" t="s">
        <v>1147</v>
      </c>
      <c r="L643" t="s">
        <v>2325</v>
      </c>
      <c r="Q643" t="s">
        <v>302</v>
      </c>
      <c r="R643" t="s">
        <v>89</v>
      </c>
      <c r="S643" t="s">
        <v>72</v>
      </c>
      <c r="T643" t="s">
        <v>189</v>
      </c>
      <c r="U643" t="s">
        <v>73</v>
      </c>
      <c r="AF643" t="s">
        <v>91</v>
      </c>
      <c r="AG643" t="s">
        <v>115</v>
      </c>
      <c r="AH643" t="s">
        <v>76</v>
      </c>
      <c r="AI643" t="s">
        <v>304</v>
      </c>
      <c r="AL643" t="s">
        <v>117</v>
      </c>
      <c r="AM643" t="s">
        <v>79</v>
      </c>
      <c r="AN643" t="s">
        <v>80</v>
      </c>
      <c r="AO643" t="s">
        <v>136</v>
      </c>
      <c r="AP643" t="s">
        <v>72</v>
      </c>
      <c r="AQ643">
        <v>2799</v>
      </c>
      <c r="AR643" t="s">
        <v>83</v>
      </c>
      <c r="AS643" t="s">
        <v>136</v>
      </c>
      <c r="AU643" t="s">
        <v>2326</v>
      </c>
      <c r="AW643" t="s">
        <v>1654</v>
      </c>
      <c r="BA643" t="s">
        <v>2324</v>
      </c>
      <c r="BC643">
        <v>0</v>
      </c>
      <c r="BF643">
        <v>193</v>
      </c>
      <c r="BG643">
        <v>0</v>
      </c>
    </row>
    <row r="644" spans="1:61" x14ac:dyDescent="0.25">
      <c r="A644">
        <v>123</v>
      </c>
      <c r="B644" t="s">
        <v>2316</v>
      </c>
      <c r="C644" t="s">
        <v>2317</v>
      </c>
      <c r="D644" t="s">
        <v>2318</v>
      </c>
      <c r="E644" t="s">
        <v>184</v>
      </c>
      <c r="F644" t="s">
        <v>253</v>
      </c>
      <c r="G644">
        <v>0.03</v>
      </c>
      <c r="J644" t="s">
        <v>223</v>
      </c>
      <c r="K644" t="s">
        <v>1147</v>
      </c>
      <c r="L644" t="s">
        <v>2325</v>
      </c>
      <c r="Q644" t="s">
        <v>302</v>
      </c>
      <c r="R644" t="s">
        <v>89</v>
      </c>
      <c r="S644" t="s">
        <v>72</v>
      </c>
      <c r="T644" t="s">
        <v>189</v>
      </c>
      <c r="U644" t="s">
        <v>73</v>
      </c>
      <c r="AF644" t="s">
        <v>91</v>
      </c>
      <c r="AG644" t="s">
        <v>908</v>
      </c>
      <c r="AH644" t="s">
        <v>76</v>
      </c>
      <c r="AI644" t="s">
        <v>304</v>
      </c>
      <c r="AL644" t="s">
        <v>117</v>
      </c>
      <c r="AM644" t="s">
        <v>79</v>
      </c>
      <c r="AN644" t="s">
        <v>80</v>
      </c>
      <c r="AO644" t="s">
        <v>136</v>
      </c>
      <c r="AP644" t="s">
        <v>72</v>
      </c>
      <c r="AQ644">
        <v>2800</v>
      </c>
      <c r="AR644" t="s">
        <v>83</v>
      </c>
      <c r="AS644" t="s">
        <v>136</v>
      </c>
      <c r="AT644" t="s">
        <v>84</v>
      </c>
      <c r="AU644" t="s">
        <v>2327</v>
      </c>
      <c r="AW644" t="s">
        <v>1654</v>
      </c>
      <c r="BA644" t="s">
        <v>2324</v>
      </c>
      <c r="BC644">
        <v>0</v>
      </c>
      <c r="BF644">
        <v>180</v>
      </c>
      <c r="BG644">
        <v>0</v>
      </c>
    </row>
    <row r="645" spans="1:61" x14ac:dyDescent="0.25">
      <c r="A645">
        <v>123</v>
      </c>
      <c r="B645" t="s">
        <v>2316</v>
      </c>
      <c r="C645" t="s">
        <v>2317</v>
      </c>
      <c r="D645" t="s">
        <v>2318</v>
      </c>
      <c r="E645" t="s">
        <v>64</v>
      </c>
      <c r="F645" t="s">
        <v>65</v>
      </c>
      <c r="G645">
        <v>2.5000000000000001E-2</v>
      </c>
      <c r="I645" s="1">
        <v>33390</v>
      </c>
      <c r="J645" t="s">
        <v>2328</v>
      </c>
      <c r="K645" t="s">
        <v>2329</v>
      </c>
      <c r="L645" t="s">
        <v>2330</v>
      </c>
      <c r="P645" t="s">
        <v>69</v>
      </c>
      <c r="Q645" t="s">
        <v>2331</v>
      </c>
      <c r="R645" t="s">
        <v>71</v>
      </c>
      <c r="S645" t="s">
        <v>72</v>
      </c>
      <c r="T645" t="s">
        <v>69</v>
      </c>
      <c r="U645" t="s">
        <v>73</v>
      </c>
      <c r="AF645" t="s">
        <v>91</v>
      </c>
      <c r="AH645" t="s">
        <v>76</v>
      </c>
      <c r="AI645" t="s">
        <v>304</v>
      </c>
      <c r="AK645">
        <v>7</v>
      </c>
      <c r="AL645" t="s">
        <v>117</v>
      </c>
      <c r="AM645" t="s">
        <v>79</v>
      </c>
      <c r="AN645" t="s">
        <v>80</v>
      </c>
      <c r="AO645" t="s">
        <v>136</v>
      </c>
      <c r="AP645" t="s">
        <v>82</v>
      </c>
      <c r="AQ645">
        <v>109</v>
      </c>
      <c r="AR645" t="s">
        <v>83</v>
      </c>
      <c r="AS645" t="s">
        <v>136</v>
      </c>
      <c r="AT645" t="s">
        <v>84</v>
      </c>
      <c r="AU645" t="s">
        <v>2331</v>
      </c>
      <c r="AW645" t="s">
        <v>1654</v>
      </c>
      <c r="AY645" t="s">
        <v>99</v>
      </c>
      <c r="AZ645" t="s">
        <v>99</v>
      </c>
      <c r="BA645" t="s">
        <v>2332</v>
      </c>
      <c r="BC645">
        <v>0</v>
      </c>
      <c r="BD645">
        <v>0</v>
      </c>
      <c r="BE645">
        <v>0</v>
      </c>
      <c r="BF645">
        <v>193</v>
      </c>
      <c r="BG645">
        <v>2</v>
      </c>
    </row>
    <row r="646" spans="1:61" x14ac:dyDescent="0.25">
      <c r="A646">
        <v>123</v>
      </c>
      <c r="B646" t="s">
        <v>2316</v>
      </c>
      <c r="C646" t="s">
        <v>2317</v>
      </c>
      <c r="D646" t="s">
        <v>2318</v>
      </c>
      <c r="E646" t="s">
        <v>64</v>
      </c>
      <c r="F646" t="s">
        <v>101</v>
      </c>
      <c r="G646">
        <v>7.0999999999999998E-6</v>
      </c>
      <c r="I646" s="1">
        <v>33390</v>
      </c>
      <c r="J646" t="s">
        <v>2328</v>
      </c>
      <c r="K646" t="s">
        <v>2329</v>
      </c>
      <c r="L646" t="s">
        <v>2330</v>
      </c>
      <c r="P646" t="s">
        <v>69</v>
      </c>
      <c r="Q646" t="s">
        <v>2333</v>
      </c>
      <c r="R646" t="s">
        <v>71</v>
      </c>
      <c r="S646" t="s">
        <v>69</v>
      </c>
      <c r="T646" t="s">
        <v>69</v>
      </c>
      <c r="U646" t="s">
        <v>73</v>
      </c>
    </row>
    <row r="647" spans="1:61" x14ac:dyDescent="0.25">
      <c r="A647">
        <v>97</v>
      </c>
      <c r="B647" t="s">
        <v>2334</v>
      </c>
      <c r="C647" t="s">
        <v>2335</v>
      </c>
      <c r="D647" t="s">
        <v>177</v>
      </c>
      <c r="E647" t="s">
        <v>64</v>
      </c>
      <c r="F647" t="s">
        <v>86</v>
      </c>
      <c r="G647">
        <v>6.9999999999999994E-5</v>
      </c>
      <c r="H647">
        <f t="shared" ref="H647:H653" si="90">ROUND(N647/V647/G647,2)</f>
        <v>1</v>
      </c>
      <c r="I647" s="1">
        <v>35370</v>
      </c>
      <c r="J647" t="s">
        <v>2336</v>
      </c>
      <c r="K647" t="s">
        <v>439</v>
      </c>
      <c r="L647" t="s">
        <v>2337</v>
      </c>
      <c r="M647" t="s">
        <v>144</v>
      </c>
      <c r="N647">
        <v>7.0000000000000001E-3</v>
      </c>
      <c r="O647" t="s">
        <v>85</v>
      </c>
      <c r="P647" t="s">
        <v>89</v>
      </c>
      <c r="Q647" t="s">
        <v>2338</v>
      </c>
      <c r="R647" t="s">
        <v>71</v>
      </c>
      <c r="S647" t="s">
        <v>72</v>
      </c>
      <c r="T647" t="s">
        <v>72</v>
      </c>
      <c r="U647" t="s">
        <v>71</v>
      </c>
      <c r="V647">
        <v>100</v>
      </c>
      <c r="W647">
        <v>3</v>
      </c>
      <c r="X647">
        <v>3</v>
      </c>
      <c r="Y647">
        <v>3</v>
      </c>
      <c r="AA647">
        <v>3</v>
      </c>
      <c r="AC647" t="b">
        <f t="shared" ref="AC647:AC653" si="91">IF(PRODUCT(W647:AB647)=V647,TRUE,IF(PRODUCT(W647:AB647)/3=V647/(10/3),TRUE,IF(PRODUCT(W647:AB647)/9=V647/10,TRUE,IF(PRODUCT(W647:AB647)/27=V647/(100/3),TRUE,FALSE))))</f>
        <v>1</v>
      </c>
      <c r="AF647" t="s">
        <v>1020</v>
      </c>
      <c r="AG647" t="s">
        <v>1021</v>
      </c>
      <c r="AH647" t="s">
        <v>81</v>
      </c>
      <c r="AI647" t="s">
        <v>304</v>
      </c>
      <c r="AK647">
        <v>7</v>
      </c>
      <c r="AL647" t="s">
        <v>312</v>
      </c>
      <c r="AM647" t="s">
        <v>169</v>
      </c>
      <c r="AN647" t="s">
        <v>1305</v>
      </c>
      <c r="AO647" t="s">
        <v>136</v>
      </c>
      <c r="AP647" t="s">
        <v>82</v>
      </c>
      <c r="AQ647">
        <v>105</v>
      </c>
      <c r="AR647" t="s">
        <v>137</v>
      </c>
      <c r="AS647" t="s">
        <v>136</v>
      </c>
      <c r="AT647" t="s">
        <v>138</v>
      </c>
      <c r="AU647" t="s">
        <v>2338</v>
      </c>
      <c r="AV647" t="s">
        <v>140</v>
      </c>
      <c r="AW647" t="s">
        <v>121</v>
      </c>
      <c r="AX647" t="s">
        <v>638</v>
      </c>
      <c r="AY647" t="s">
        <v>99</v>
      </c>
      <c r="BC647">
        <v>0</v>
      </c>
      <c r="BD647">
        <v>0</v>
      </c>
      <c r="BH647">
        <v>512</v>
      </c>
      <c r="BI647">
        <v>64</v>
      </c>
    </row>
    <row r="648" spans="1:61" x14ac:dyDescent="0.25">
      <c r="A648">
        <v>61</v>
      </c>
      <c r="B648" t="s">
        <v>2339</v>
      </c>
      <c r="C648" t="s">
        <v>2340</v>
      </c>
      <c r="D648" t="s">
        <v>177</v>
      </c>
      <c r="E648" t="s">
        <v>279</v>
      </c>
      <c r="F648" t="s">
        <v>280</v>
      </c>
      <c r="G648">
        <v>2.0000000000000002E-5</v>
      </c>
      <c r="H648">
        <f t="shared" si="90"/>
        <v>0.83</v>
      </c>
      <c r="J648" t="s">
        <v>2341</v>
      </c>
      <c r="K648" t="s">
        <v>2342</v>
      </c>
      <c r="L648" t="s">
        <v>2343</v>
      </c>
      <c r="M648" t="s">
        <v>88</v>
      </c>
      <c r="N648">
        <v>5.0000000000000001E-3</v>
      </c>
      <c r="O648" t="s">
        <v>85</v>
      </c>
      <c r="P648" t="s">
        <v>89</v>
      </c>
      <c r="Q648" t="s">
        <v>2344</v>
      </c>
      <c r="R648" t="s">
        <v>71</v>
      </c>
      <c r="S648" t="s">
        <v>72</v>
      </c>
      <c r="T648" t="s">
        <v>72</v>
      </c>
      <c r="U648" t="s">
        <v>208</v>
      </c>
      <c r="V648">
        <v>300</v>
      </c>
      <c r="W648">
        <v>3</v>
      </c>
      <c r="X648">
        <v>10</v>
      </c>
      <c r="Z648">
        <v>10</v>
      </c>
      <c r="AC648" t="b">
        <f t="shared" si="91"/>
        <v>1</v>
      </c>
      <c r="AF648" t="s">
        <v>1020</v>
      </c>
      <c r="AG648" t="s">
        <v>1021</v>
      </c>
      <c r="AH648" t="s">
        <v>81</v>
      </c>
      <c r="AI648" t="s">
        <v>132</v>
      </c>
      <c r="AL648" t="s">
        <v>2345</v>
      </c>
      <c r="AM648" t="s">
        <v>169</v>
      </c>
      <c r="AN648" t="s">
        <v>1165</v>
      </c>
      <c r="AO648" t="s">
        <v>136</v>
      </c>
      <c r="AP648" t="s">
        <v>72</v>
      </c>
      <c r="AQ648">
        <v>4411</v>
      </c>
      <c r="AR648" t="s">
        <v>216</v>
      </c>
      <c r="AS648" t="s">
        <v>136</v>
      </c>
      <c r="AT648" t="s">
        <v>138</v>
      </c>
      <c r="AU648" t="s">
        <v>2344</v>
      </c>
      <c r="BA648" t="s">
        <v>2346</v>
      </c>
    </row>
    <row r="649" spans="1:61" x14ac:dyDescent="0.25">
      <c r="A649">
        <v>61</v>
      </c>
      <c r="B649" t="s">
        <v>2339</v>
      </c>
      <c r="C649" t="s">
        <v>2340</v>
      </c>
      <c r="D649" t="s">
        <v>177</v>
      </c>
      <c r="E649" t="s">
        <v>64</v>
      </c>
      <c r="F649" t="s">
        <v>86</v>
      </c>
      <c r="G649">
        <v>2.0000000000000002E-5</v>
      </c>
      <c r="H649">
        <f t="shared" si="90"/>
        <v>0.83</v>
      </c>
      <c r="I649" s="1">
        <v>35370</v>
      </c>
      <c r="J649" t="s">
        <v>2347</v>
      </c>
      <c r="K649" t="s">
        <v>439</v>
      </c>
      <c r="L649" t="s">
        <v>2348</v>
      </c>
      <c r="M649" t="s">
        <v>88</v>
      </c>
      <c r="N649">
        <v>5.0000000000000001E-3</v>
      </c>
      <c r="O649" t="s">
        <v>85</v>
      </c>
      <c r="P649" t="s">
        <v>89</v>
      </c>
      <c r="Q649" t="s">
        <v>2349</v>
      </c>
      <c r="R649" t="s">
        <v>71</v>
      </c>
      <c r="S649" t="s">
        <v>72</v>
      </c>
      <c r="T649" t="s">
        <v>72</v>
      </c>
      <c r="U649" t="s">
        <v>71</v>
      </c>
      <c r="V649">
        <v>300</v>
      </c>
      <c r="W649">
        <v>10</v>
      </c>
      <c r="X649">
        <v>10</v>
      </c>
      <c r="Y649">
        <v>3</v>
      </c>
      <c r="AC649" t="b">
        <f t="shared" si="91"/>
        <v>1</v>
      </c>
      <c r="AD649" t="s">
        <v>2350</v>
      </c>
      <c r="AF649" t="s">
        <v>1020</v>
      </c>
      <c r="AG649" t="s">
        <v>1021</v>
      </c>
      <c r="AH649" t="s">
        <v>81</v>
      </c>
      <c r="AI649" t="s">
        <v>77</v>
      </c>
      <c r="AK649">
        <v>7</v>
      </c>
      <c r="AL649" t="s">
        <v>1121</v>
      </c>
      <c r="AM649" t="s">
        <v>148</v>
      </c>
      <c r="AN649" t="s">
        <v>1165</v>
      </c>
      <c r="AO649" t="s">
        <v>136</v>
      </c>
      <c r="AP649" t="s">
        <v>72</v>
      </c>
      <c r="AQ649">
        <v>98</v>
      </c>
      <c r="AR649" t="s">
        <v>1166</v>
      </c>
      <c r="AS649" t="s">
        <v>136</v>
      </c>
      <c r="AT649" t="s">
        <v>138</v>
      </c>
      <c r="AU649" t="s">
        <v>2351</v>
      </c>
      <c r="AV649" t="s">
        <v>199</v>
      </c>
      <c r="AW649" t="s">
        <v>85</v>
      </c>
      <c r="BC649">
        <v>0</v>
      </c>
      <c r="BF649">
        <v>16</v>
      </c>
      <c r="BH649">
        <v>4.4286000000000003</v>
      </c>
      <c r="BI649">
        <v>0.31269999999999998</v>
      </c>
    </row>
    <row r="650" spans="1:61" x14ac:dyDescent="0.25">
      <c r="A650">
        <v>61</v>
      </c>
      <c r="B650" t="s">
        <v>2339</v>
      </c>
      <c r="C650" t="s">
        <v>2340</v>
      </c>
      <c r="D650" t="s">
        <v>177</v>
      </c>
      <c r="E650" t="s">
        <v>64</v>
      </c>
      <c r="F650" t="s">
        <v>86</v>
      </c>
      <c r="G650">
        <v>2.0000000000000002E-5</v>
      </c>
      <c r="H650">
        <f t="shared" si="90"/>
        <v>0.83</v>
      </c>
      <c r="I650" s="1">
        <v>35370</v>
      </c>
      <c r="J650" t="s">
        <v>2347</v>
      </c>
      <c r="K650" t="s">
        <v>439</v>
      </c>
      <c r="L650" t="s">
        <v>2348</v>
      </c>
      <c r="M650" t="s">
        <v>88</v>
      </c>
      <c r="N650">
        <v>5.0000000000000001E-3</v>
      </c>
      <c r="O650" t="s">
        <v>85</v>
      </c>
      <c r="P650" t="s">
        <v>89</v>
      </c>
      <c r="Q650" t="s">
        <v>2349</v>
      </c>
      <c r="R650" t="s">
        <v>71</v>
      </c>
      <c r="S650" t="s">
        <v>72</v>
      </c>
      <c r="T650" t="s">
        <v>72</v>
      </c>
      <c r="U650" t="s">
        <v>71</v>
      </c>
      <c r="V650">
        <v>300</v>
      </c>
      <c r="W650">
        <v>10</v>
      </c>
      <c r="X650">
        <v>10</v>
      </c>
      <c r="Y650">
        <v>3</v>
      </c>
      <c r="AC650" t="b">
        <f t="shared" si="91"/>
        <v>1</v>
      </c>
      <c r="AD650" t="s">
        <v>2350</v>
      </c>
      <c r="AF650" t="s">
        <v>1020</v>
      </c>
      <c r="AG650" t="s">
        <v>1021</v>
      </c>
      <c r="AH650" t="s">
        <v>81</v>
      </c>
      <c r="AI650" t="s">
        <v>77</v>
      </c>
      <c r="AK650">
        <v>7</v>
      </c>
      <c r="AL650" t="s">
        <v>1121</v>
      </c>
      <c r="AM650" t="s">
        <v>148</v>
      </c>
      <c r="AN650" t="s">
        <v>1165</v>
      </c>
      <c r="AO650" t="s">
        <v>136</v>
      </c>
      <c r="AP650" t="s">
        <v>72</v>
      </c>
      <c r="AQ650">
        <v>99</v>
      </c>
      <c r="AR650" t="s">
        <v>1166</v>
      </c>
      <c r="AS650" t="s">
        <v>136</v>
      </c>
      <c r="AT650" t="s">
        <v>84</v>
      </c>
      <c r="AU650" t="s">
        <v>2352</v>
      </c>
      <c r="AV650" t="s">
        <v>199</v>
      </c>
      <c r="AW650" t="s">
        <v>85</v>
      </c>
      <c r="BC650">
        <v>0</v>
      </c>
      <c r="BF650">
        <v>16</v>
      </c>
      <c r="BH650">
        <v>7.3094999999999999</v>
      </c>
      <c r="BI650">
        <v>0.34949999999999998</v>
      </c>
    </row>
    <row r="651" spans="1:61" x14ac:dyDescent="0.25">
      <c r="A651">
        <v>61</v>
      </c>
      <c r="B651" t="s">
        <v>2339</v>
      </c>
      <c r="C651" t="s">
        <v>2340</v>
      </c>
      <c r="D651" t="s">
        <v>177</v>
      </c>
      <c r="E651" t="s">
        <v>64</v>
      </c>
      <c r="F651" t="s">
        <v>86</v>
      </c>
      <c r="G651">
        <v>2.0000000000000002E-5</v>
      </c>
      <c r="H651">
        <f t="shared" si="90"/>
        <v>0.83</v>
      </c>
      <c r="I651" s="1">
        <v>35370</v>
      </c>
      <c r="J651" t="s">
        <v>2347</v>
      </c>
      <c r="K651" t="s">
        <v>439</v>
      </c>
      <c r="L651" t="s">
        <v>2353</v>
      </c>
      <c r="M651" t="s">
        <v>88</v>
      </c>
      <c r="N651">
        <v>5.0000000000000001E-3</v>
      </c>
      <c r="O651" t="s">
        <v>85</v>
      </c>
      <c r="P651" t="s">
        <v>89</v>
      </c>
      <c r="Q651" t="s">
        <v>2354</v>
      </c>
      <c r="R651" t="s">
        <v>71</v>
      </c>
      <c r="S651" t="s">
        <v>72</v>
      </c>
      <c r="T651" t="s">
        <v>72</v>
      </c>
      <c r="U651" t="s">
        <v>71</v>
      </c>
      <c r="V651">
        <v>300</v>
      </c>
      <c r="W651">
        <v>3</v>
      </c>
      <c r="X651">
        <v>10</v>
      </c>
      <c r="Y651">
        <v>3</v>
      </c>
      <c r="Z651">
        <v>3</v>
      </c>
      <c r="AC651" t="b">
        <f t="shared" si="91"/>
        <v>1</v>
      </c>
      <c r="AD651" t="s">
        <v>2350</v>
      </c>
      <c r="AF651" t="s">
        <v>1020</v>
      </c>
      <c r="AG651" t="s">
        <v>1021</v>
      </c>
      <c r="AH651" t="s">
        <v>81</v>
      </c>
      <c r="AI651" t="s">
        <v>77</v>
      </c>
      <c r="AK651">
        <v>7</v>
      </c>
      <c r="AL651" t="s">
        <v>1121</v>
      </c>
      <c r="AM651" t="s">
        <v>148</v>
      </c>
      <c r="AN651" t="s">
        <v>135</v>
      </c>
      <c r="AO651" t="s">
        <v>136</v>
      </c>
      <c r="AP651" t="s">
        <v>72</v>
      </c>
      <c r="AQ651">
        <v>95</v>
      </c>
      <c r="AR651" t="s">
        <v>829</v>
      </c>
      <c r="AS651" t="s">
        <v>81</v>
      </c>
      <c r="AT651" t="s">
        <v>84</v>
      </c>
      <c r="AU651" t="s">
        <v>2355</v>
      </c>
      <c r="AW651" t="s">
        <v>85</v>
      </c>
      <c r="BA651" t="s">
        <v>2356</v>
      </c>
    </row>
    <row r="652" spans="1:61" x14ac:dyDescent="0.25">
      <c r="A652">
        <v>61</v>
      </c>
      <c r="B652" t="s">
        <v>2339</v>
      </c>
      <c r="C652" t="s">
        <v>2340</v>
      </c>
      <c r="D652" t="s">
        <v>177</v>
      </c>
      <c r="E652" t="s">
        <v>64</v>
      </c>
      <c r="F652" t="s">
        <v>86</v>
      </c>
      <c r="G652">
        <v>2.0000000000000002E-5</v>
      </c>
      <c r="H652">
        <f t="shared" si="90"/>
        <v>0.83</v>
      </c>
      <c r="I652" s="1">
        <v>35370</v>
      </c>
      <c r="J652" t="s">
        <v>2347</v>
      </c>
      <c r="K652" t="s">
        <v>439</v>
      </c>
      <c r="L652" t="s">
        <v>2353</v>
      </c>
      <c r="M652" t="s">
        <v>88</v>
      </c>
      <c r="N652">
        <v>5.0000000000000001E-3</v>
      </c>
      <c r="O652" t="s">
        <v>85</v>
      </c>
      <c r="P652" t="s">
        <v>89</v>
      </c>
      <c r="Q652" t="s">
        <v>2354</v>
      </c>
      <c r="R652" t="s">
        <v>71</v>
      </c>
      <c r="S652" t="s">
        <v>72</v>
      </c>
      <c r="T652" t="s">
        <v>72</v>
      </c>
      <c r="U652" t="s">
        <v>71</v>
      </c>
      <c r="V652">
        <v>300</v>
      </c>
      <c r="W652">
        <v>3</v>
      </c>
      <c r="X652">
        <v>10</v>
      </c>
      <c r="Y652">
        <v>3</v>
      </c>
      <c r="Z652">
        <v>3</v>
      </c>
      <c r="AC652" t="b">
        <f t="shared" si="91"/>
        <v>1</v>
      </c>
      <c r="AD652" t="s">
        <v>2350</v>
      </c>
      <c r="AF652" t="s">
        <v>1020</v>
      </c>
      <c r="AG652" t="s">
        <v>1021</v>
      </c>
      <c r="AH652" t="s">
        <v>81</v>
      </c>
      <c r="AI652" t="s">
        <v>77</v>
      </c>
      <c r="AK652">
        <v>7</v>
      </c>
      <c r="AL652" t="s">
        <v>1121</v>
      </c>
      <c r="AM652" t="s">
        <v>148</v>
      </c>
      <c r="AN652" t="s">
        <v>135</v>
      </c>
      <c r="AO652" t="s">
        <v>136</v>
      </c>
      <c r="AP652" t="s">
        <v>72</v>
      </c>
      <c r="AQ652">
        <v>96</v>
      </c>
      <c r="AR652" t="s">
        <v>829</v>
      </c>
      <c r="AS652" t="s">
        <v>136</v>
      </c>
      <c r="AT652" t="s">
        <v>84</v>
      </c>
      <c r="AU652" t="s">
        <v>2357</v>
      </c>
      <c r="AW652" t="s">
        <v>85</v>
      </c>
      <c r="BA652" t="s">
        <v>2356</v>
      </c>
    </row>
    <row r="653" spans="1:61" x14ac:dyDescent="0.25">
      <c r="A653">
        <v>61</v>
      </c>
      <c r="B653" t="s">
        <v>2339</v>
      </c>
      <c r="C653" t="s">
        <v>2340</v>
      </c>
      <c r="D653" t="s">
        <v>177</v>
      </c>
      <c r="E653" t="s">
        <v>64</v>
      </c>
      <c r="F653" t="s">
        <v>86</v>
      </c>
      <c r="G653">
        <v>2.0000000000000002E-5</v>
      </c>
      <c r="H653">
        <f t="shared" si="90"/>
        <v>0.83</v>
      </c>
      <c r="I653" s="1">
        <v>35370</v>
      </c>
      <c r="J653" t="s">
        <v>2347</v>
      </c>
      <c r="K653" t="s">
        <v>439</v>
      </c>
      <c r="L653" t="s">
        <v>2353</v>
      </c>
      <c r="M653" t="s">
        <v>88</v>
      </c>
      <c r="N653">
        <v>5.0000000000000001E-3</v>
      </c>
      <c r="O653" t="s">
        <v>85</v>
      </c>
      <c r="P653" t="s">
        <v>89</v>
      </c>
      <c r="Q653" t="s">
        <v>2354</v>
      </c>
      <c r="R653" t="s">
        <v>71</v>
      </c>
      <c r="S653" t="s">
        <v>72</v>
      </c>
      <c r="T653" t="s">
        <v>72</v>
      </c>
      <c r="U653" t="s">
        <v>71</v>
      </c>
      <c r="V653">
        <v>300</v>
      </c>
      <c r="W653">
        <v>3</v>
      </c>
      <c r="X653">
        <v>10</v>
      </c>
      <c r="Y653">
        <v>3</v>
      </c>
      <c r="Z653">
        <v>3</v>
      </c>
      <c r="AC653" t="b">
        <f t="shared" si="91"/>
        <v>1</v>
      </c>
      <c r="AD653" t="s">
        <v>2350</v>
      </c>
      <c r="AF653" t="s">
        <v>1020</v>
      </c>
      <c r="AG653" t="s">
        <v>1021</v>
      </c>
      <c r="AH653" t="s">
        <v>81</v>
      </c>
      <c r="AI653" t="s">
        <v>77</v>
      </c>
      <c r="AK653">
        <v>7</v>
      </c>
      <c r="AL653" t="s">
        <v>1121</v>
      </c>
      <c r="AM653" t="s">
        <v>148</v>
      </c>
      <c r="AN653" t="s">
        <v>135</v>
      </c>
      <c r="AO653" t="s">
        <v>136</v>
      </c>
      <c r="AP653" t="s">
        <v>72</v>
      </c>
      <c r="AQ653">
        <v>1974</v>
      </c>
      <c r="AR653" t="s">
        <v>829</v>
      </c>
      <c r="AS653" t="s">
        <v>136</v>
      </c>
      <c r="AT653" t="s">
        <v>84</v>
      </c>
      <c r="AU653" t="s">
        <v>2358</v>
      </c>
      <c r="BA653" t="s">
        <v>2356</v>
      </c>
    </row>
    <row r="654" spans="1:61" x14ac:dyDescent="0.25">
      <c r="A654">
        <v>367</v>
      </c>
      <c r="B654" t="s">
        <v>2359</v>
      </c>
      <c r="C654" t="s">
        <v>2360</v>
      </c>
      <c r="D654" t="s">
        <v>2361</v>
      </c>
      <c r="E654" t="s">
        <v>64</v>
      </c>
      <c r="F654" t="s">
        <v>65</v>
      </c>
      <c r="G654">
        <v>1.5</v>
      </c>
      <c r="I654" s="1">
        <v>35895</v>
      </c>
      <c r="J654" t="s">
        <v>2362</v>
      </c>
      <c r="K654" t="s">
        <v>2363</v>
      </c>
      <c r="L654" t="s">
        <v>2364</v>
      </c>
      <c r="P654" t="s">
        <v>69</v>
      </c>
      <c r="S654" t="s">
        <v>72</v>
      </c>
      <c r="U654" t="s">
        <v>71</v>
      </c>
      <c r="AF654" t="s">
        <v>176</v>
      </c>
      <c r="AI654" t="s">
        <v>215</v>
      </c>
      <c r="AM654" t="s">
        <v>205</v>
      </c>
      <c r="AN654" t="s">
        <v>1500</v>
      </c>
      <c r="AO654" t="s">
        <v>136</v>
      </c>
      <c r="AP654" t="s">
        <v>154</v>
      </c>
      <c r="AQ654">
        <v>1977</v>
      </c>
      <c r="AR654" t="s">
        <v>83</v>
      </c>
      <c r="AS654" t="s">
        <v>136</v>
      </c>
      <c r="AT654" t="s">
        <v>84</v>
      </c>
      <c r="AU654" t="s">
        <v>2365</v>
      </c>
      <c r="BA654" t="s">
        <v>2366</v>
      </c>
    </row>
    <row r="655" spans="1:61" x14ac:dyDescent="0.25">
      <c r="A655">
        <v>367</v>
      </c>
      <c r="B655" t="s">
        <v>2359</v>
      </c>
      <c r="C655" t="s">
        <v>2360</v>
      </c>
      <c r="D655" t="s">
        <v>2361</v>
      </c>
      <c r="E655" t="s">
        <v>64</v>
      </c>
      <c r="F655" t="s">
        <v>101</v>
      </c>
      <c r="G655">
        <v>4.3E-3</v>
      </c>
      <c r="I655" s="1">
        <v>35895</v>
      </c>
      <c r="J655" t="s">
        <v>2362</v>
      </c>
      <c r="K655" t="s">
        <v>2363</v>
      </c>
      <c r="L655" t="s">
        <v>2367</v>
      </c>
      <c r="P655" t="s">
        <v>69</v>
      </c>
      <c r="Q655" t="s">
        <v>2368</v>
      </c>
      <c r="U655" t="s">
        <v>71</v>
      </c>
      <c r="AF655" t="s">
        <v>176</v>
      </c>
      <c r="AH655" t="s">
        <v>97</v>
      </c>
      <c r="AI655" t="s">
        <v>116</v>
      </c>
      <c r="AM655" t="s">
        <v>205</v>
      </c>
      <c r="AN655" t="s">
        <v>372</v>
      </c>
      <c r="AO655" t="s">
        <v>136</v>
      </c>
      <c r="AP655" t="s">
        <v>72</v>
      </c>
      <c r="AQ655">
        <v>1978</v>
      </c>
      <c r="AR655" t="s">
        <v>83</v>
      </c>
      <c r="AS655" t="s">
        <v>136</v>
      </c>
      <c r="AT655" t="s">
        <v>84</v>
      </c>
      <c r="AU655" t="s">
        <v>2369</v>
      </c>
      <c r="BA655" t="s">
        <v>2370</v>
      </c>
    </row>
    <row r="656" spans="1:61" s="3" customFormat="1" x14ac:dyDescent="0.25">
      <c r="A656">
        <v>367</v>
      </c>
      <c r="B656" s="3" t="s">
        <v>2359</v>
      </c>
      <c r="C656" s="3" t="s">
        <v>2360</v>
      </c>
      <c r="D656" s="3" t="s">
        <v>2361</v>
      </c>
      <c r="E656" s="3" t="s">
        <v>64</v>
      </c>
      <c r="F656" s="3" t="s">
        <v>86</v>
      </c>
      <c r="G656" s="3">
        <v>2.9999999999999997E-4</v>
      </c>
      <c r="I656" s="4">
        <v>34001</v>
      </c>
      <c r="J656" s="3" t="s">
        <v>2362</v>
      </c>
      <c r="K656" s="3" t="s">
        <v>1103</v>
      </c>
      <c r="L656" s="3" t="s">
        <v>2371</v>
      </c>
      <c r="M656" s="3" t="s">
        <v>144</v>
      </c>
      <c r="N656" s="3">
        <v>8.0000000000000004E-4</v>
      </c>
      <c r="O656" s="3" t="s">
        <v>85</v>
      </c>
      <c r="P656" s="3" t="s">
        <v>89</v>
      </c>
      <c r="Q656" s="3" t="s">
        <v>2372</v>
      </c>
      <c r="R656" s="3" t="s">
        <v>71</v>
      </c>
      <c r="S656" s="3" t="s">
        <v>72</v>
      </c>
      <c r="T656" s="3" t="s">
        <v>72</v>
      </c>
      <c r="U656" s="3" t="s">
        <v>71</v>
      </c>
      <c r="V656" s="3">
        <v>3</v>
      </c>
      <c r="AC656" t="b">
        <f>IF(PRODUCT(W656:AB656)=V656,TRUE,IF(PRODUCT(W656:AB656)/3=V656/(10/3),TRUE,IF(PRODUCT(W656:AB656)/9=V656/10,TRUE,IF(PRODUCT(W656:AB656)/27=V656/(100/3),TRUE,FALSE))))</f>
        <v>0</v>
      </c>
      <c r="AD656" s="3" t="s">
        <v>2373</v>
      </c>
      <c r="AF656" s="3" t="s">
        <v>176</v>
      </c>
      <c r="AH656" s="3" t="s">
        <v>76</v>
      </c>
      <c r="AI656" s="3" t="s">
        <v>215</v>
      </c>
      <c r="AM656" s="3" t="s">
        <v>205</v>
      </c>
      <c r="AN656" s="3" t="s">
        <v>1500</v>
      </c>
      <c r="AO656" s="3" t="s">
        <v>136</v>
      </c>
      <c r="AP656" s="3" t="s">
        <v>72</v>
      </c>
      <c r="AQ656" s="3">
        <v>1976</v>
      </c>
      <c r="AR656" s="3" t="s">
        <v>529</v>
      </c>
      <c r="AS656" s="3" t="s">
        <v>136</v>
      </c>
      <c r="AT656" s="3" t="s">
        <v>84</v>
      </c>
      <c r="AU656" s="3" t="s">
        <v>2374</v>
      </c>
      <c r="AV656"/>
      <c r="AW656"/>
      <c r="AX656"/>
      <c r="AY656"/>
      <c r="AZ656"/>
      <c r="BA656" t="s">
        <v>2375</v>
      </c>
      <c r="BB656"/>
      <c r="BC656"/>
      <c r="BD656"/>
      <c r="BE656"/>
      <c r="BF656"/>
      <c r="BG656"/>
      <c r="BH656"/>
      <c r="BI656"/>
    </row>
    <row r="657" spans="1:61" x14ac:dyDescent="0.25">
      <c r="A657">
        <v>428</v>
      </c>
      <c r="B657" t="s">
        <v>2376</v>
      </c>
      <c r="C657" t="s">
        <v>2377</v>
      </c>
      <c r="D657" t="s">
        <v>2378</v>
      </c>
      <c r="E657" t="s">
        <v>64</v>
      </c>
      <c r="F657" t="s">
        <v>106</v>
      </c>
      <c r="G657">
        <v>5.0000000000000002E-5</v>
      </c>
      <c r="I657" s="1">
        <v>34394</v>
      </c>
      <c r="J657" t="s">
        <v>2379</v>
      </c>
      <c r="K657" t="s">
        <v>2380</v>
      </c>
      <c r="L657" t="s">
        <v>2381</v>
      </c>
      <c r="M657" t="s">
        <v>144</v>
      </c>
      <c r="N657">
        <v>1.4E-2</v>
      </c>
      <c r="O657" t="s">
        <v>111</v>
      </c>
      <c r="P657" t="s">
        <v>89</v>
      </c>
      <c r="Q657" t="s">
        <v>2382</v>
      </c>
      <c r="R657" t="s">
        <v>73</v>
      </c>
      <c r="S657" t="s">
        <v>72</v>
      </c>
      <c r="T657" t="s">
        <v>465</v>
      </c>
      <c r="U657" t="s">
        <v>71</v>
      </c>
      <c r="V657">
        <v>300</v>
      </c>
      <c r="W657">
        <v>3</v>
      </c>
      <c r="X657">
        <v>10</v>
      </c>
      <c r="AB657">
        <v>10</v>
      </c>
      <c r="AD657" t="s">
        <v>2383</v>
      </c>
      <c r="AF657" t="s">
        <v>1722</v>
      </c>
      <c r="AG657" t="s">
        <v>1723</v>
      </c>
      <c r="AH657" t="s">
        <v>76</v>
      </c>
      <c r="AI657" t="s">
        <v>116</v>
      </c>
      <c r="AJ657">
        <v>6</v>
      </c>
      <c r="AK657">
        <v>5</v>
      </c>
      <c r="AL657" t="s">
        <v>1809</v>
      </c>
      <c r="AM657" t="s">
        <v>79</v>
      </c>
      <c r="AN657" t="s">
        <v>635</v>
      </c>
      <c r="AO657" t="s">
        <v>136</v>
      </c>
      <c r="AP657" t="s">
        <v>82</v>
      </c>
      <c r="AQ657">
        <v>366</v>
      </c>
      <c r="AR657" t="s">
        <v>197</v>
      </c>
      <c r="AS657" t="s">
        <v>97</v>
      </c>
      <c r="AT657" t="s">
        <v>138</v>
      </c>
      <c r="AU657" t="s">
        <v>2384</v>
      </c>
      <c r="AV657" t="s">
        <v>140</v>
      </c>
      <c r="AW657" t="s">
        <v>111</v>
      </c>
      <c r="AY657" t="s">
        <v>1810</v>
      </c>
      <c r="BA657" t="s">
        <v>2385</v>
      </c>
      <c r="BC657">
        <v>0</v>
      </c>
      <c r="BD657">
        <v>0</v>
      </c>
      <c r="BG657">
        <v>10</v>
      </c>
      <c r="BH657">
        <v>0.1</v>
      </c>
      <c r="BI657">
        <v>0.01</v>
      </c>
    </row>
    <row r="658" spans="1:61" x14ac:dyDescent="0.25">
      <c r="A658">
        <v>428</v>
      </c>
      <c r="B658" t="s">
        <v>2376</v>
      </c>
      <c r="C658" t="s">
        <v>2377</v>
      </c>
      <c r="D658" t="s">
        <v>2378</v>
      </c>
      <c r="E658" t="s">
        <v>64</v>
      </c>
      <c r="F658" t="s">
        <v>106</v>
      </c>
      <c r="G658">
        <v>5.0000000000000002E-5</v>
      </c>
      <c r="I658" s="1">
        <v>34394</v>
      </c>
      <c r="J658" t="s">
        <v>2379</v>
      </c>
      <c r="K658" t="s">
        <v>2380</v>
      </c>
      <c r="L658" t="s">
        <v>2381</v>
      </c>
      <c r="M658" t="s">
        <v>144</v>
      </c>
      <c r="N658">
        <v>1.4E-2</v>
      </c>
      <c r="O658" t="s">
        <v>111</v>
      </c>
      <c r="P658" t="s">
        <v>89</v>
      </c>
      <c r="Q658" t="s">
        <v>2382</v>
      </c>
      <c r="R658" t="s">
        <v>73</v>
      </c>
      <c r="S658" t="s">
        <v>72</v>
      </c>
      <c r="T658" t="s">
        <v>465</v>
      </c>
      <c r="U658" t="s">
        <v>71</v>
      </c>
      <c r="V658">
        <v>300</v>
      </c>
      <c r="W658">
        <v>3</v>
      </c>
      <c r="X658">
        <v>10</v>
      </c>
      <c r="AB658">
        <v>10</v>
      </c>
      <c r="AD658" t="s">
        <v>2383</v>
      </c>
      <c r="AF658" t="s">
        <v>1722</v>
      </c>
      <c r="AG658" t="s">
        <v>1723</v>
      </c>
      <c r="AH658" t="s">
        <v>76</v>
      </c>
      <c r="AI658" t="s">
        <v>116</v>
      </c>
      <c r="AJ658">
        <v>6</v>
      </c>
      <c r="AK658">
        <v>5</v>
      </c>
      <c r="AL658" t="s">
        <v>1809</v>
      </c>
      <c r="AM658" t="s">
        <v>79</v>
      </c>
      <c r="AN658" t="s">
        <v>635</v>
      </c>
      <c r="AO658" t="s">
        <v>136</v>
      </c>
      <c r="AP658" t="s">
        <v>82</v>
      </c>
      <c r="AQ658">
        <v>365</v>
      </c>
      <c r="AR658" t="s">
        <v>197</v>
      </c>
      <c r="AS658" t="s">
        <v>81</v>
      </c>
      <c r="AT658" t="s">
        <v>138</v>
      </c>
      <c r="AU658" t="s">
        <v>2384</v>
      </c>
      <c r="AV658" t="s">
        <v>140</v>
      </c>
      <c r="AW658" t="s">
        <v>111</v>
      </c>
      <c r="AY658" t="s">
        <v>1810</v>
      </c>
      <c r="BA658" t="s">
        <v>2385</v>
      </c>
      <c r="BC658">
        <v>0</v>
      </c>
      <c r="BD658">
        <v>0</v>
      </c>
      <c r="BG658">
        <v>10</v>
      </c>
      <c r="BH658">
        <v>0.16</v>
      </c>
      <c r="BI658">
        <v>0.02</v>
      </c>
    </row>
    <row r="659" spans="1:61" x14ac:dyDescent="0.25">
      <c r="A659">
        <v>428</v>
      </c>
      <c r="B659" t="s">
        <v>2376</v>
      </c>
      <c r="C659" t="s">
        <v>2377</v>
      </c>
      <c r="D659" t="s">
        <v>2378</v>
      </c>
      <c r="E659" t="s">
        <v>64</v>
      </c>
      <c r="F659" t="s">
        <v>106</v>
      </c>
      <c r="G659">
        <v>5.0000000000000002E-5</v>
      </c>
      <c r="I659" s="1">
        <v>34394</v>
      </c>
      <c r="J659" t="s">
        <v>2379</v>
      </c>
      <c r="K659" t="s">
        <v>2380</v>
      </c>
      <c r="L659" t="s">
        <v>2381</v>
      </c>
      <c r="M659" t="s">
        <v>144</v>
      </c>
      <c r="N659">
        <v>1.4E-2</v>
      </c>
      <c r="O659" t="s">
        <v>111</v>
      </c>
      <c r="P659" t="s">
        <v>89</v>
      </c>
      <c r="Q659" t="s">
        <v>2382</v>
      </c>
      <c r="R659" t="s">
        <v>73</v>
      </c>
      <c r="S659" t="s">
        <v>72</v>
      </c>
      <c r="T659" t="s">
        <v>465</v>
      </c>
      <c r="U659" t="s">
        <v>71</v>
      </c>
      <c r="V659">
        <v>300</v>
      </c>
      <c r="W659">
        <v>3</v>
      </c>
      <c r="X659">
        <v>10</v>
      </c>
      <c r="AB659">
        <v>10</v>
      </c>
      <c r="AD659" t="s">
        <v>2383</v>
      </c>
      <c r="AF659" t="s">
        <v>74</v>
      </c>
      <c r="AG659" t="s">
        <v>75</v>
      </c>
      <c r="AH659" t="s">
        <v>76</v>
      </c>
      <c r="AI659" t="s">
        <v>116</v>
      </c>
      <c r="AJ659">
        <v>6</v>
      </c>
      <c r="AK659">
        <v>5</v>
      </c>
      <c r="AL659" t="s">
        <v>266</v>
      </c>
      <c r="AM659" t="s">
        <v>79</v>
      </c>
      <c r="AN659" t="s">
        <v>635</v>
      </c>
      <c r="AO659" t="s">
        <v>136</v>
      </c>
      <c r="AP659" t="s">
        <v>82</v>
      </c>
      <c r="AQ659">
        <v>363</v>
      </c>
      <c r="AR659" t="s">
        <v>197</v>
      </c>
      <c r="AS659" t="s">
        <v>97</v>
      </c>
      <c r="AT659" t="s">
        <v>138</v>
      </c>
      <c r="AU659" t="s">
        <v>2384</v>
      </c>
      <c r="AV659" t="s">
        <v>140</v>
      </c>
      <c r="AW659" t="s">
        <v>111</v>
      </c>
      <c r="AY659" t="s">
        <v>1810</v>
      </c>
      <c r="BA659" t="s">
        <v>2385</v>
      </c>
      <c r="BC659">
        <v>0</v>
      </c>
      <c r="BD659">
        <v>0</v>
      </c>
      <c r="BG659">
        <v>10</v>
      </c>
      <c r="BH659">
        <v>0.22</v>
      </c>
      <c r="BI659">
        <v>0.02</v>
      </c>
    </row>
    <row r="660" spans="1:61" x14ac:dyDescent="0.25">
      <c r="A660">
        <v>428</v>
      </c>
      <c r="B660" t="s">
        <v>2376</v>
      </c>
      <c r="C660" t="s">
        <v>2377</v>
      </c>
      <c r="D660" t="s">
        <v>2378</v>
      </c>
      <c r="E660" t="s">
        <v>64</v>
      </c>
      <c r="F660" t="s">
        <v>106</v>
      </c>
      <c r="G660">
        <v>5.0000000000000002E-5</v>
      </c>
      <c r="I660" s="1">
        <v>34394</v>
      </c>
      <c r="J660" t="s">
        <v>2379</v>
      </c>
      <c r="K660" t="s">
        <v>2380</v>
      </c>
      <c r="L660" t="s">
        <v>2381</v>
      </c>
      <c r="M660" t="s">
        <v>144</v>
      </c>
      <c r="N660">
        <v>1.4E-2</v>
      </c>
      <c r="O660" t="s">
        <v>111</v>
      </c>
      <c r="P660" t="s">
        <v>89</v>
      </c>
      <c r="Q660" t="s">
        <v>2382</v>
      </c>
      <c r="R660" t="s">
        <v>73</v>
      </c>
      <c r="S660" t="s">
        <v>72</v>
      </c>
      <c r="T660" t="s">
        <v>465</v>
      </c>
      <c r="U660" t="s">
        <v>71</v>
      </c>
      <c r="V660">
        <v>300</v>
      </c>
      <c r="W660">
        <v>3</v>
      </c>
      <c r="X660">
        <v>10</v>
      </c>
      <c r="AB660">
        <v>10</v>
      </c>
      <c r="AD660" t="s">
        <v>2383</v>
      </c>
      <c r="AF660" t="s">
        <v>74</v>
      </c>
      <c r="AG660" t="s">
        <v>75</v>
      </c>
      <c r="AH660" t="s">
        <v>76</v>
      </c>
      <c r="AI660" t="s">
        <v>116</v>
      </c>
      <c r="AJ660">
        <v>6</v>
      </c>
      <c r="AK660">
        <v>5</v>
      </c>
      <c r="AL660" t="s">
        <v>266</v>
      </c>
      <c r="AM660" t="s">
        <v>79</v>
      </c>
      <c r="AN660" t="s">
        <v>635</v>
      </c>
      <c r="AO660" t="s">
        <v>136</v>
      </c>
      <c r="AP660" t="s">
        <v>82</v>
      </c>
      <c r="AQ660">
        <v>362</v>
      </c>
      <c r="AR660" t="s">
        <v>197</v>
      </c>
      <c r="AS660" t="s">
        <v>81</v>
      </c>
      <c r="AT660" t="s">
        <v>138</v>
      </c>
      <c r="AU660" t="s">
        <v>2384</v>
      </c>
      <c r="AV660" t="s">
        <v>140</v>
      </c>
      <c r="AW660" t="s">
        <v>111</v>
      </c>
      <c r="AY660" t="s">
        <v>1810</v>
      </c>
      <c r="BA660" t="s">
        <v>2385</v>
      </c>
      <c r="BC660">
        <v>0</v>
      </c>
      <c r="BD660">
        <v>0</v>
      </c>
      <c r="BG660">
        <v>10</v>
      </c>
      <c r="BH660">
        <v>0.33</v>
      </c>
      <c r="BI660">
        <v>0.02</v>
      </c>
    </row>
    <row r="661" spans="1:61" x14ac:dyDescent="0.25">
      <c r="A661">
        <v>428</v>
      </c>
      <c r="B661" t="s">
        <v>2376</v>
      </c>
      <c r="C661" t="s">
        <v>2377</v>
      </c>
      <c r="D661" t="s">
        <v>2378</v>
      </c>
      <c r="E661" t="s">
        <v>64</v>
      </c>
      <c r="F661" t="s">
        <v>106</v>
      </c>
      <c r="G661">
        <v>5.0000000000000002E-5</v>
      </c>
      <c r="I661" s="1">
        <v>34394</v>
      </c>
      <c r="J661" t="s">
        <v>2379</v>
      </c>
      <c r="K661" t="s">
        <v>2380</v>
      </c>
      <c r="L661" t="s">
        <v>2381</v>
      </c>
      <c r="M661" t="s">
        <v>144</v>
      </c>
      <c r="N661">
        <v>1.4E-2</v>
      </c>
      <c r="O661" t="s">
        <v>111</v>
      </c>
      <c r="P661" t="s">
        <v>89</v>
      </c>
      <c r="Q661" t="s">
        <v>2382</v>
      </c>
      <c r="R661" t="s">
        <v>73</v>
      </c>
      <c r="S661" t="s">
        <v>72</v>
      </c>
      <c r="T661" t="s">
        <v>465</v>
      </c>
      <c r="U661" t="s">
        <v>71</v>
      </c>
      <c r="V661">
        <v>300</v>
      </c>
      <c r="W661">
        <v>3</v>
      </c>
      <c r="X661">
        <v>10</v>
      </c>
      <c r="AB661">
        <v>10</v>
      </c>
      <c r="AD661" t="s">
        <v>2383</v>
      </c>
      <c r="AF661" t="s">
        <v>91</v>
      </c>
      <c r="AG661" t="s">
        <v>92</v>
      </c>
      <c r="AH661" t="s">
        <v>76</v>
      </c>
      <c r="AI661" t="s">
        <v>116</v>
      </c>
      <c r="AJ661">
        <v>6</v>
      </c>
      <c r="AK661">
        <v>5</v>
      </c>
      <c r="AL661" t="s">
        <v>266</v>
      </c>
      <c r="AM661" t="s">
        <v>79</v>
      </c>
      <c r="AN661" t="s">
        <v>635</v>
      </c>
      <c r="AO661" t="s">
        <v>136</v>
      </c>
      <c r="AP661" t="s">
        <v>82</v>
      </c>
      <c r="AQ661">
        <v>357</v>
      </c>
      <c r="AR661" t="s">
        <v>197</v>
      </c>
      <c r="AS661" t="s">
        <v>81</v>
      </c>
      <c r="AT661" t="s">
        <v>138</v>
      </c>
      <c r="AU661" t="s">
        <v>2384</v>
      </c>
      <c r="AV661" t="s">
        <v>140</v>
      </c>
      <c r="AW661" t="s">
        <v>111</v>
      </c>
      <c r="AY661" t="s">
        <v>1810</v>
      </c>
      <c r="BA661" t="s">
        <v>2385</v>
      </c>
      <c r="BC661">
        <v>0</v>
      </c>
      <c r="BD661">
        <v>0</v>
      </c>
      <c r="BG661">
        <v>10</v>
      </c>
      <c r="BH661">
        <v>0.23</v>
      </c>
      <c r="BI661">
        <v>0.02</v>
      </c>
    </row>
    <row r="662" spans="1:61" x14ac:dyDescent="0.25">
      <c r="A662">
        <v>428</v>
      </c>
      <c r="B662" t="s">
        <v>2376</v>
      </c>
      <c r="C662" t="s">
        <v>2377</v>
      </c>
      <c r="D662" t="s">
        <v>2378</v>
      </c>
      <c r="E662" t="s">
        <v>64</v>
      </c>
      <c r="F662" t="s">
        <v>106</v>
      </c>
      <c r="G662">
        <v>5.0000000000000002E-5</v>
      </c>
      <c r="I662" s="1">
        <v>34394</v>
      </c>
      <c r="J662" t="s">
        <v>2379</v>
      </c>
      <c r="K662" t="s">
        <v>2380</v>
      </c>
      <c r="L662" t="s">
        <v>2381</v>
      </c>
      <c r="M662" t="s">
        <v>144</v>
      </c>
      <c r="N662">
        <v>1.4E-2</v>
      </c>
      <c r="O662" t="s">
        <v>111</v>
      </c>
      <c r="P662" t="s">
        <v>89</v>
      </c>
      <c r="Q662" t="s">
        <v>2382</v>
      </c>
      <c r="R662" t="s">
        <v>73</v>
      </c>
      <c r="S662" t="s">
        <v>72</v>
      </c>
      <c r="T662" t="s">
        <v>465</v>
      </c>
      <c r="U662" t="s">
        <v>71</v>
      </c>
      <c r="V662">
        <v>300</v>
      </c>
      <c r="W662">
        <v>3</v>
      </c>
      <c r="X662">
        <v>10</v>
      </c>
      <c r="AB662">
        <v>10</v>
      </c>
      <c r="AD662" t="s">
        <v>2383</v>
      </c>
      <c r="AF662" t="s">
        <v>91</v>
      </c>
      <c r="AG662" t="s">
        <v>92</v>
      </c>
      <c r="AH662" t="s">
        <v>76</v>
      </c>
      <c r="AI662" t="s">
        <v>116</v>
      </c>
      <c r="AJ662">
        <v>6</v>
      </c>
      <c r="AK662">
        <v>5</v>
      </c>
      <c r="AL662" t="s">
        <v>266</v>
      </c>
      <c r="AM662" t="s">
        <v>79</v>
      </c>
      <c r="AN662" t="s">
        <v>635</v>
      </c>
      <c r="AO662" t="s">
        <v>136</v>
      </c>
      <c r="AP662" t="s">
        <v>82</v>
      </c>
      <c r="AQ662">
        <v>361</v>
      </c>
      <c r="AR662" t="s">
        <v>197</v>
      </c>
      <c r="AS662" t="s">
        <v>97</v>
      </c>
      <c r="AT662" t="s">
        <v>138</v>
      </c>
      <c r="AU662" t="s">
        <v>2384</v>
      </c>
      <c r="AV662" t="s">
        <v>140</v>
      </c>
      <c r="AW662" t="s">
        <v>111</v>
      </c>
      <c r="AY662" t="s">
        <v>1810</v>
      </c>
      <c r="BA662" t="s">
        <v>2385</v>
      </c>
      <c r="BC662">
        <v>0</v>
      </c>
      <c r="BD662">
        <v>0</v>
      </c>
      <c r="BG662">
        <v>10</v>
      </c>
      <c r="BH662">
        <v>0.19</v>
      </c>
      <c r="BI662">
        <v>0.01</v>
      </c>
    </row>
    <row r="663" spans="1:61" x14ac:dyDescent="0.25">
      <c r="A663">
        <v>428</v>
      </c>
      <c r="B663" t="s">
        <v>2376</v>
      </c>
      <c r="C663" t="s">
        <v>2377</v>
      </c>
      <c r="D663" t="s">
        <v>2378</v>
      </c>
      <c r="E663" t="s">
        <v>64</v>
      </c>
      <c r="F663" t="s">
        <v>106</v>
      </c>
      <c r="G663">
        <v>5.0000000000000002E-5</v>
      </c>
      <c r="I663" s="1">
        <v>34394</v>
      </c>
      <c r="J663" t="s">
        <v>2379</v>
      </c>
      <c r="K663" t="s">
        <v>2380</v>
      </c>
      <c r="L663" t="s">
        <v>2381</v>
      </c>
      <c r="M663" t="s">
        <v>144</v>
      </c>
      <c r="N663">
        <v>1.4E-2</v>
      </c>
      <c r="O663" t="s">
        <v>111</v>
      </c>
      <c r="P663" t="s">
        <v>89</v>
      </c>
      <c r="Q663" t="s">
        <v>2382</v>
      </c>
      <c r="R663" t="s">
        <v>73</v>
      </c>
      <c r="S663" t="s">
        <v>72</v>
      </c>
      <c r="T663" t="s">
        <v>465</v>
      </c>
      <c r="U663" t="s">
        <v>71</v>
      </c>
      <c r="V663">
        <v>300</v>
      </c>
      <c r="W663">
        <v>3</v>
      </c>
      <c r="X663">
        <v>10</v>
      </c>
      <c r="AB663">
        <v>10</v>
      </c>
      <c r="AD663" t="s">
        <v>2383</v>
      </c>
      <c r="AF663" t="s">
        <v>91</v>
      </c>
      <c r="AG663" t="s">
        <v>92</v>
      </c>
      <c r="AH663" t="s">
        <v>76</v>
      </c>
      <c r="AI663" t="s">
        <v>116</v>
      </c>
      <c r="AJ663">
        <v>6</v>
      </c>
      <c r="AK663">
        <v>5</v>
      </c>
      <c r="AL663" t="s">
        <v>266</v>
      </c>
      <c r="AM663" t="s">
        <v>79</v>
      </c>
      <c r="AN663" t="s">
        <v>647</v>
      </c>
      <c r="AO663" t="s">
        <v>136</v>
      </c>
      <c r="AP663" t="s">
        <v>72</v>
      </c>
      <c r="AQ663">
        <v>360</v>
      </c>
      <c r="AR663" t="s">
        <v>648</v>
      </c>
      <c r="AS663" t="s">
        <v>81</v>
      </c>
      <c r="AT663" t="s">
        <v>138</v>
      </c>
      <c r="AU663" t="s">
        <v>2386</v>
      </c>
      <c r="AW663" t="s">
        <v>111</v>
      </c>
    </row>
    <row r="664" spans="1:61" x14ac:dyDescent="0.25">
      <c r="A664">
        <v>428</v>
      </c>
      <c r="B664" t="s">
        <v>2376</v>
      </c>
      <c r="C664" t="s">
        <v>2377</v>
      </c>
      <c r="D664" t="s">
        <v>2378</v>
      </c>
      <c r="E664" t="s">
        <v>64</v>
      </c>
      <c r="F664" t="s">
        <v>106</v>
      </c>
      <c r="G664">
        <v>5.0000000000000002E-5</v>
      </c>
      <c r="I664" s="1">
        <v>34394</v>
      </c>
      <c r="J664" t="s">
        <v>2379</v>
      </c>
      <c r="K664" t="s">
        <v>2380</v>
      </c>
      <c r="L664" t="s">
        <v>2381</v>
      </c>
      <c r="M664" t="s">
        <v>144</v>
      </c>
      <c r="N664">
        <v>1.4E-2</v>
      </c>
      <c r="O664" t="s">
        <v>111</v>
      </c>
      <c r="P664" t="s">
        <v>89</v>
      </c>
      <c r="Q664" t="s">
        <v>2382</v>
      </c>
      <c r="R664" t="s">
        <v>73</v>
      </c>
      <c r="S664" t="s">
        <v>72</v>
      </c>
      <c r="T664" t="s">
        <v>465</v>
      </c>
      <c r="U664" t="s">
        <v>71</v>
      </c>
      <c r="V664">
        <v>300</v>
      </c>
      <c r="W664">
        <v>3</v>
      </c>
      <c r="X664">
        <v>10</v>
      </c>
      <c r="AB664">
        <v>10</v>
      </c>
      <c r="AD664" t="s">
        <v>2383</v>
      </c>
      <c r="AF664" t="s">
        <v>91</v>
      </c>
      <c r="AG664" t="s">
        <v>92</v>
      </c>
      <c r="AH664" t="s">
        <v>76</v>
      </c>
      <c r="AI664" t="s">
        <v>116</v>
      </c>
      <c r="AJ664">
        <v>6</v>
      </c>
      <c r="AK664">
        <v>5</v>
      </c>
      <c r="AL664" t="s">
        <v>266</v>
      </c>
      <c r="AM664" t="s">
        <v>79</v>
      </c>
      <c r="AN664" t="s">
        <v>647</v>
      </c>
      <c r="AO664" t="s">
        <v>136</v>
      </c>
      <c r="AP664" t="s">
        <v>72</v>
      </c>
      <c r="AQ664">
        <v>359</v>
      </c>
      <c r="AR664" t="s">
        <v>648</v>
      </c>
      <c r="AS664" t="s">
        <v>97</v>
      </c>
      <c r="AT664" t="s">
        <v>138</v>
      </c>
      <c r="AU664" t="s">
        <v>2386</v>
      </c>
      <c r="AW664" t="s">
        <v>111</v>
      </c>
    </row>
    <row r="665" spans="1:61" x14ac:dyDescent="0.25">
      <c r="A665">
        <v>428</v>
      </c>
      <c r="B665" t="s">
        <v>2376</v>
      </c>
      <c r="C665" t="s">
        <v>2377</v>
      </c>
      <c r="D665" t="s">
        <v>2378</v>
      </c>
      <c r="E665" t="s">
        <v>64</v>
      </c>
      <c r="F665" t="s">
        <v>106</v>
      </c>
      <c r="G665">
        <v>5.0000000000000002E-5</v>
      </c>
      <c r="I665" s="1">
        <v>34394</v>
      </c>
      <c r="J665" t="s">
        <v>2379</v>
      </c>
      <c r="K665" t="s">
        <v>2380</v>
      </c>
      <c r="L665" t="s">
        <v>2381</v>
      </c>
      <c r="M665" t="s">
        <v>144</v>
      </c>
      <c r="N665">
        <v>1.4E-2</v>
      </c>
      <c r="O665" t="s">
        <v>111</v>
      </c>
      <c r="P665" t="s">
        <v>89</v>
      </c>
      <c r="Q665" t="s">
        <v>2382</v>
      </c>
      <c r="R665" t="s">
        <v>73</v>
      </c>
      <c r="S665" t="s">
        <v>72</v>
      </c>
      <c r="T665" t="s">
        <v>465</v>
      </c>
      <c r="U665" t="s">
        <v>71</v>
      </c>
      <c r="V665">
        <v>300</v>
      </c>
      <c r="W665">
        <v>3</v>
      </c>
      <c r="X665">
        <v>10</v>
      </c>
      <c r="AB665">
        <v>10</v>
      </c>
      <c r="AD665" t="s">
        <v>2383</v>
      </c>
      <c r="AF665" t="s">
        <v>91</v>
      </c>
      <c r="AG665" t="s">
        <v>92</v>
      </c>
      <c r="AH665" t="s">
        <v>76</v>
      </c>
      <c r="AI665" t="s">
        <v>116</v>
      </c>
      <c r="AJ665">
        <v>6</v>
      </c>
      <c r="AK665">
        <v>5</v>
      </c>
      <c r="AL665" t="s">
        <v>266</v>
      </c>
      <c r="AM665" t="s">
        <v>79</v>
      </c>
      <c r="AN665" t="s">
        <v>647</v>
      </c>
      <c r="AO665" t="s">
        <v>136</v>
      </c>
      <c r="AP665" t="s">
        <v>72</v>
      </c>
      <c r="AQ665">
        <v>1989</v>
      </c>
      <c r="AR665" t="s">
        <v>648</v>
      </c>
      <c r="AS665" t="s">
        <v>136</v>
      </c>
      <c r="AT665" t="s">
        <v>138</v>
      </c>
      <c r="AU665" t="s">
        <v>2387</v>
      </c>
    </row>
    <row r="666" spans="1:61" x14ac:dyDescent="0.25">
      <c r="A666">
        <v>428</v>
      </c>
      <c r="B666" t="s">
        <v>2376</v>
      </c>
      <c r="C666" t="s">
        <v>2377</v>
      </c>
      <c r="D666" t="s">
        <v>2378</v>
      </c>
      <c r="E666" t="s">
        <v>64</v>
      </c>
      <c r="F666" t="s">
        <v>106</v>
      </c>
      <c r="G666">
        <v>5.0000000000000002E-5</v>
      </c>
      <c r="I666" s="1">
        <v>34394</v>
      </c>
      <c r="J666" t="s">
        <v>2379</v>
      </c>
      <c r="K666" t="s">
        <v>2380</v>
      </c>
      <c r="L666" t="s">
        <v>2381</v>
      </c>
      <c r="M666" t="s">
        <v>144</v>
      </c>
      <c r="N666">
        <v>1.4E-2</v>
      </c>
      <c r="O666" t="s">
        <v>111</v>
      </c>
      <c r="P666" t="s">
        <v>89</v>
      </c>
      <c r="Q666" t="s">
        <v>2382</v>
      </c>
      <c r="R666" t="s">
        <v>73</v>
      </c>
      <c r="S666" t="s">
        <v>72</v>
      </c>
      <c r="T666" t="s">
        <v>465</v>
      </c>
      <c r="U666" t="s">
        <v>71</v>
      </c>
      <c r="V666">
        <v>300</v>
      </c>
      <c r="W666">
        <v>3</v>
      </c>
      <c r="X666">
        <v>10</v>
      </c>
      <c r="AB666">
        <v>10</v>
      </c>
      <c r="AD666" t="s">
        <v>2383</v>
      </c>
      <c r="AF666" t="s">
        <v>91</v>
      </c>
      <c r="AG666" t="s">
        <v>92</v>
      </c>
      <c r="AH666" t="s">
        <v>76</v>
      </c>
      <c r="AI666" t="s">
        <v>116</v>
      </c>
      <c r="AJ666">
        <v>6</v>
      </c>
      <c r="AK666">
        <v>5</v>
      </c>
      <c r="AL666" t="s">
        <v>266</v>
      </c>
      <c r="AM666" t="s">
        <v>79</v>
      </c>
      <c r="AN666" t="s">
        <v>647</v>
      </c>
      <c r="AO666" t="s">
        <v>136</v>
      </c>
      <c r="AP666" t="s">
        <v>72</v>
      </c>
      <c r="AQ666">
        <v>1986</v>
      </c>
      <c r="AR666" t="s">
        <v>648</v>
      </c>
      <c r="AS666" t="s">
        <v>81</v>
      </c>
      <c r="AT666" t="s">
        <v>138</v>
      </c>
      <c r="AU666" t="s">
        <v>2388</v>
      </c>
    </row>
    <row r="667" spans="1:61" x14ac:dyDescent="0.25">
      <c r="A667">
        <v>428</v>
      </c>
      <c r="B667" t="s">
        <v>2376</v>
      </c>
      <c r="C667" t="s">
        <v>2377</v>
      </c>
      <c r="D667" t="s">
        <v>2378</v>
      </c>
      <c r="E667" t="s">
        <v>64</v>
      </c>
      <c r="F667" t="s">
        <v>106</v>
      </c>
      <c r="G667">
        <v>5.0000000000000002E-5</v>
      </c>
      <c r="I667" s="1">
        <v>34394</v>
      </c>
      <c r="J667" t="s">
        <v>2379</v>
      </c>
      <c r="K667" t="s">
        <v>2380</v>
      </c>
      <c r="L667" t="s">
        <v>2381</v>
      </c>
      <c r="M667" t="s">
        <v>144</v>
      </c>
      <c r="N667">
        <v>1.4E-2</v>
      </c>
      <c r="O667" t="s">
        <v>111</v>
      </c>
      <c r="P667" t="s">
        <v>89</v>
      </c>
      <c r="Q667" t="s">
        <v>2382</v>
      </c>
      <c r="R667" t="s">
        <v>73</v>
      </c>
      <c r="S667" t="s">
        <v>72</v>
      </c>
      <c r="T667" t="s">
        <v>465</v>
      </c>
      <c r="U667" t="s">
        <v>71</v>
      </c>
      <c r="V667">
        <v>300</v>
      </c>
      <c r="W667">
        <v>3</v>
      </c>
      <c r="X667">
        <v>10</v>
      </c>
      <c r="AB667">
        <v>10</v>
      </c>
      <c r="AD667" t="s">
        <v>2383</v>
      </c>
      <c r="AF667" t="s">
        <v>91</v>
      </c>
      <c r="AG667" t="s">
        <v>92</v>
      </c>
      <c r="AH667" t="s">
        <v>76</v>
      </c>
      <c r="AI667" t="s">
        <v>116</v>
      </c>
      <c r="AJ667">
        <v>6</v>
      </c>
      <c r="AK667">
        <v>5</v>
      </c>
      <c r="AL667" t="s">
        <v>266</v>
      </c>
      <c r="AM667" t="s">
        <v>79</v>
      </c>
      <c r="AN667" t="s">
        <v>647</v>
      </c>
      <c r="AO667" t="s">
        <v>136</v>
      </c>
      <c r="AP667" t="s">
        <v>72</v>
      </c>
      <c r="AQ667">
        <v>1990</v>
      </c>
      <c r="AR667" t="s">
        <v>648</v>
      </c>
      <c r="AS667" t="s">
        <v>136</v>
      </c>
      <c r="AT667" t="s">
        <v>138</v>
      </c>
      <c r="AU667" t="s">
        <v>2389</v>
      </c>
    </row>
    <row r="668" spans="1:61" x14ac:dyDescent="0.25">
      <c r="A668">
        <v>428</v>
      </c>
      <c r="B668" t="s">
        <v>2376</v>
      </c>
      <c r="C668" t="s">
        <v>2377</v>
      </c>
      <c r="D668" t="s">
        <v>2378</v>
      </c>
      <c r="E668" t="s">
        <v>64</v>
      </c>
      <c r="F668" t="s">
        <v>106</v>
      </c>
      <c r="G668">
        <v>5.0000000000000002E-5</v>
      </c>
      <c r="I668" s="1">
        <v>34394</v>
      </c>
      <c r="J668" t="s">
        <v>2379</v>
      </c>
      <c r="K668" t="s">
        <v>2380</v>
      </c>
      <c r="L668" t="s">
        <v>2381</v>
      </c>
      <c r="M668" t="s">
        <v>144</v>
      </c>
      <c r="N668">
        <v>1.4E-2</v>
      </c>
      <c r="O668" t="s">
        <v>111</v>
      </c>
      <c r="P668" t="s">
        <v>89</v>
      </c>
      <c r="Q668" t="s">
        <v>2382</v>
      </c>
      <c r="R668" t="s">
        <v>73</v>
      </c>
      <c r="S668" t="s">
        <v>72</v>
      </c>
      <c r="T668" t="s">
        <v>465</v>
      </c>
      <c r="U668" t="s">
        <v>71</v>
      </c>
      <c r="V668">
        <v>300</v>
      </c>
      <c r="W668">
        <v>3</v>
      </c>
      <c r="X668">
        <v>10</v>
      </c>
      <c r="AB668">
        <v>10</v>
      </c>
      <c r="AD668" t="s">
        <v>2383</v>
      </c>
      <c r="AF668" t="s">
        <v>91</v>
      </c>
      <c r="AG668" t="s">
        <v>92</v>
      </c>
      <c r="AH668" t="s">
        <v>76</v>
      </c>
      <c r="AI668" t="s">
        <v>116</v>
      </c>
      <c r="AJ668">
        <v>6</v>
      </c>
      <c r="AK668">
        <v>5</v>
      </c>
      <c r="AL668" t="s">
        <v>266</v>
      </c>
      <c r="AM668" t="s">
        <v>79</v>
      </c>
      <c r="AN668" t="s">
        <v>647</v>
      </c>
      <c r="AO668" t="s">
        <v>136</v>
      </c>
      <c r="AP668" t="s">
        <v>72</v>
      </c>
      <c r="AQ668">
        <v>1987</v>
      </c>
      <c r="AR668" t="s">
        <v>648</v>
      </c>
      <c r="AS668" t="s">
        <v>97</v>
      </c>
      <c r="AT668" t="s">
        <v>138</v>
      </c>
      <c r="AU668" t="s">
        <v>2390</v>
      </c>
    </row>
    <row r="669" spans="1:61" x14ac:dyDescent="0.25">
      <c r="A669">
        <v>428</v>
      </c>
      <c r="B669" t="s">
        <v>2376</v>
      </c>
      <c r="C669" t="s">
        <v>2377</v>
      </c>
      <c r="D669" t="s">
        <v>2378</v>
      </c>
      <c r="E669" t="s">
        <v>64</v>
      </c>
      <c r="F669" t="s">
        <v>106</v>
      </c>
      <c r="G669">
        <v>5.0000000000000002E-5</v>
      </c>
      <c r="I669" s="1">
        <v>34394</v>
      </c>
      <c r="J669" t="s">
        <v>2379</v>
      </c>
      <c r="K669" t="s">
        <v>2380</v>
      </c>
      <c r="L669" t="s">
        <v>2381</v>
      </c>
      <c r="M669" t="s">
        <v>144</v>
      </c>
      <c r="N669">
        <v>1.4E-2</v>
      </c>
      <c r="O669" t="s">
        <v>111</v>
      </c>
      <c r="P669" t="s">
        <v>89</v>
      </c>
      <c r="Q669" t="s">
        <v>2382</v>
      </c>
      <c r="R669" t="s">
        <v>73</v>
      </c>
      <c r="S669" t="s">
        <v>72</v>
      </c>
      <c r="T669" t="s">
        <v>465</v>
      </c>
      <c r="U669" t="s">
        <v>71</v>
      </c>
      <c r="V669">
        <v>300</v>
      </c>
      <c r="W669">
        <v>3</v>
      </c>
      <c r="X669">
        <v>10</v>
      </c>
      <c r="AB669">
        <v>10</v>
      </c>
      <c r="AD669" t="s">
        <v>2383</v>
      </c>
      <c r="AF669" t="s">
        <v>91</v>
      </c>
      <c r="AG669" t="s">
        <v>92</v>
      </c>
      <c r="AH669" t="s">
        <v>76</v>
      </c>
      <c r="AI669" t="s">
        <v>116</v>
      </c>
      <c r="AJ669">
        <v>6</v>
      </c>
      <c r="AK669">
        <v>5</v>
      </c>
      <c r="AL669" t="s">
        <v>266</v>
      </c>
      <c r="AM669" t="s">
        <v>79</v>
      </c>
      <c r="AN669" t="s">
        <v>647</v>
      </c>
      <c r="AO669" t="s">
        <v>136</v>
      </c>
      <c r="AP669" t="s">
        <v>72</v>
      </c>
      <c r="AQ669">
        <v>1988</v>
      </c>
      <c r="AR669" t="s">
        <v>648</v>
      </c>
      <c r="AS669" t="s">
        <v>81</v>
      </c>
      <c r="AT669" t="s">
        <v>138</v>
      </c>
      <c r="AU669" t="s">
        <v>2391</v>
      </c>
    </row>
    <row r="670" spans="1:61" x14ac:dyDescent="0.25">
      <c r="A670">
        <v>428</v>
      </c>
      <c r="B670" t="s">
        <v>2376</v>
      </c>
      <c r="C670" t="s">
        <v>2377</v>
      </c>
      <c r="D670" t="s">
        <v>2378</v>
      </c>
      <c r="E670" t="s">
        <v>64</v>
      </c>
      <c r="F670" t="s">
        <v>106</v>
      </c>
      <c r="G670">
        <v>5.0000000000000002E-5</v>
      </c>
      <c r="I670" s="1">
        <v>34394</v>
      </c>
      <c r="J670" t="s">
        <v>2379</v>
      </c>
      <c r="K670" t="s">
        <v>2380</v>
      </c>
      <c r="L670" t="s">
        <v>2381</v>
      </c>
      <c r="M670" t="s">
        <v>144</v>
      </c>
      <c r="N670">
        <v>1.4E-2</v>
      </c>
      <c r="O670" t="s">
        <v>111</v>
      </c>
      <c r="P670" t="s">
        <v>89</v>
      </c>
      <c r="Q670" t="s">
        <v>2382</v>
      </c>
      <c r="R670" t="s">
        <v>73</v>
      </c>
      <c r="S670" t="s">
        <v>72</v>
      </c>
      <c r="T670" t="s">
        <v>465</v>
      </c>
      <c r="U670" t="s">
        <v>71</v>
      </c>
      <c r="V670">
        <v>300</v>
      </c>
      <c r="W670">
        <v>3</v>
      </c>
      <c r="X670">
        <v>10</v>
      </c>
      <c r="AB670">
        <v>10</v>
      </c>
      <c r="AD670" t="s">
        <v>2383</v>
      </c>
      <c r="AF670" t="s">
        <v>91</v>
      </c>
      <c r="AG670" t="s">
        <v>92</v>
      </c>
      <c r="AH670" t="s">
        <v>76</v>
      </c>
      <c r="AI670" t="s">
        <v>116</v>
      </c>
      <c r="AJ670">
        <v>6</v>
      </c>
      <c r="AK670">
        <v>5</v>
      </c>
      <c r="AL670" t="s">
        <v>266</v>
      </c>
      <c r="AM670" t="s">
        <v>79</v>
      </c>
      <c r="AN670" t="s">
        <v>647</v>
      </c>
      <c r="AO670" t="s">
        <v>136</v>
      </c>
      <c r="AP670" t="s">
        <v>72</v>
      </c>
      <c r="AQ670">
        <v>370</v>
      </c>
      <c r="AR670" t="s">
        <v>648</v>
      </c>
      <c r="AS670" t="s">
        <v>81</v>
      </c>
      <c r="AT670" t="s">
        <v>138</v>
      </c>
      <c r="AU670" t="s">
        <v>2392</v>
      </c>
      <c r="AW670" t="s">
        <v>111</v>
      </c>
    </row>
    <row r="671" spans="1:61" x14ac:dyDescent="0.25">
      <c r="A671">
        <v>428</v>
      </c>
      <c r="B671" t="s">
        <v>2376</v>
      </c>
      <c r="C671" t="s">
        <v>2377</v>
      </c>
      <c r="D671" t="s">
        <v>2378</v>
      </c>
      <c r="E671" t="s">
        <v>64</v>
      </c>
      <c r="F671" t="s">
        <v>106</v>
      </c>
      <c r="G671">
        <v>5.0000000000000002E-5</v>
      </c>
      <c r="I671" s="1">
        <v>34394</v>
      </c>
      <c r="J671" t="s">
        <v>2379</v>
      </c>
      <c r="K671" t="s">
        <v>2380</v>
      </c>
      <c r="L671" t="s">
        <v>2381</v>
      </c>
      <c r="M671" t="s">
        <v>144</v>
      </c>
      <c r="N671">
        <v>1.4E-2</v>
      </c>
      <c r="O671" t="s">
        <v>111</v>
      </c>
      <c r="P671" t="s">
        <v>89</v>
      </c>
      <c r="Q671" t="s">
        <v>2382</v>
      </c>
      <c r="R671" t="s">
        <v>73</v>
      </c>
      <c r="S671" t="s">
        <v>72</v>
      </c>
      <c r="T671" t="s">
        <v>465</v>
      </c>
      <c r="U671" t="s">
        <v>71</v>
      </c>
      <c r="V671">
        <v>300</v>
      </c>
      <c r="W671">
        <v>3</v>
      </c>
      <c r="X671">
        <v>10</v>
      </c>
      <c r="AB671">
        <v>10</v>
      </c>
      <c r="AD671" t="s">
        <v>2383</v>
      </c>
      <c r="AF671" t="s">
        <v>91</v>
      </c>
      <c r="AG671" t="s">
        <v>92</v>
      </c>
      <c r="AH671" t="s">
        <v>76</v>
      </c>
      <c r="AI671" t="s">
        <v>116</v>
      </c>
      <c r="AJ671">
        <v>6</v>
      </c>
      <c r="AK671">
        <v>5</v>
      </c>
      <c r="AL671" t="s">
        <v>266</v>
      </c>
      <c r="AM671" t="s">
        <v>79</v>
      </c>
      <c r="AN671" t="s">
        <v>647</v>
      </c>
      <c r="AO671" t="s">
        <v>136</v>
      </c>
      <c r="AP671" t="s">
        <v>72</v>
      </c>
      <c r="AQ671">
        <v>369</v>
      </c>
      <c r="AR671" t="s">
        <v>648</v>
      </c>
      <c r="AS671" t="s">
        <v>97</v>
      </c>
      <c r="AT671" t="s">
        <v>138</v>
      </c>
      <c r="AU671" t="s">
        <v>2392</v>
      </c>
      <c r="AW671" t="s">
        <v>111</v>
      </c>
    </row>
    <row r="672" spans="1:61" x14ac:dyDescent="0.25">
      <c r="A672">
        <v>428</v>
      </c>
      <c r="B672" t="s">
        <v>2376</v>
      </c>
      <c r="C672" t="s">
        <v>2377</v>
      </c>
      <c r="D672" t="s">
        <v>2378</v>
      </c>
      <c r="E672" t="s">
        <v>64</v>
      </c>
      <c r="F672" t="s">
        <v>106</v>
      </c>
      <c r="G672">
        <v>5.0000000000000002E-5</v>
      </c>
      <c r="I672" s="1">
        <v>34394</v>
      </c>
      <c r="J672" t="s">
        <v>2379</v>
      </c>
      <c r="K672" t="s">
        <v>2380</v>
      </c>
      <c r="L672" t="s">
        <v>2381</v>
      </c>
      <c r="M672" t="s">
        <v>144</v>
      </c>
      <c r="N672">
        <v>1.4E-2</v>
      </c>
      <c r="O672" t="s">
        <v>111</v>
      </c>
      <c r="P672" t="s">
        <v>89</v>
      </c>
      <c r="Q672" t="s">
        <v>2382</v>
      </c>
      <c r="R672" t="s">
        <v>73</v>
      </c>
      <c r="S672" t="s">
        <v>72</v>
      </c>
      <c r="T672" t="s">
        <v>465</v>
      </c>
      <c r="U672" t="s">
        <v>71</v>
      </c>
      <c r="V672">
        <v>300</v>
      </c>
      <c r="W672">
        <v>3</v>
      </c>
      <c r="X672">
        <v>10</v>
      </c>
      <c r="AB672">
        <v>10</v>
      </c>
      <c r="AD672" t="s">
        <v>2383</v>
      </c>
      <c r="AF672" t="s">
        <v>91</v>
      </c>
      <c r="AG672" t="s">
        <v>92</v>
      </c>
      <c r="AH672" t="s">
        <v>76</v>
      </c>
      <c r="AI672" t="s">
        <v>116</v>
      </c>
      <c r="AJ672">
        <v>6</v>
      </c>
      <c r="AK672">
        <v>5</v>
      </c>
      <c r="AL672" t="s">
        <v>266</v>
      </c>
      <c r="AM672" t="s">
        <v>79</v>
      </c>
      <c r="AN672" t="s">
        <v>647</v>
      </c>
      <c r="AO672" t="s">
        <v>136</v>
      </c>
      <c r="AP672" t="s">
        <v>72</v>
      </c>
      <c r="AQ672">
        <v>368</v>
      </c>
      <c r="AR672" t="s">
        <v>648</v>
      </c>
      <c r="AS672" t="s">
        <v>81</v>
      </c>
      <c r="AT672" t="s">
        <v>138</v>
      </c>
      <c r="AU672" t="s">
        <v>2393</v>
      </c>
      <c r="AW672" t="s">
        <v>111</v>
      </c>
    </row>
    <row r="673" spans="1:61" x14ac:dyDescent="0.25">
      <c r="A673">
        <v>428</v>
      </c>
      <c r="B673" t="s">
        <v>2376</v>
      </c>
      <c r="C673" t="s">
        <v>2377</v>
      </c>
      <c r="D673" t="s">
        <v>2378</v>
      </c>
      <c r="E673" t="s">
        <v>64</v>
      </c>
      <c r="F673" t="s">
        <v>106</v>
      </c>
      <c r="G673">
        <v>5.0000000000000002E-5</v>
      </c>
      <c r="I673" s="1">
        <v>34394</v>
      </c>
      <c r="J673" t="s">
        <v>2379</v>
      </c>
      <c r="K673" t="s">
        <v>2380</v>
      </c>
      <c r="L673" t="s">
        <v>2381</v>
      </c>
      <c r="M673" t="s">
        <v>144</v>
      </c>
      <c r="N673">
        <v>1.4E-2</v>
      </c>
      <c r="O673" t="s">
        <v>111</v>
      </c>
      <c r="P673" t="s">
        <v>89</v>
      </c>
      <c r="Q673" t="s">
        <v>2382</v>
      </c>
      <c r="R673" t="s">
        <v>73</v>
      </c>
      <c r="S673" t="s">
        <v>72</v>
      </c>
      <c r="T673" t="s">
        <v>465</v>
      </c>
      <c r="U673" t="s">
        <v>71</v>
      </c>
      <c r="V673">
        <v>300</v>
      </c>
      <c r="W673">
        <v>3</v>
      </c>
      <c r="X673">
        <v>10</v>
      </c>
      <c r="AB673">
        <v>10</v>
      </c>
      <c r="AD673" t="s">
        <v>2383</v>
      </c>
      <c r="AF673" t="s">
        <v>91</v>
      </c>
      <c r="AG673" t="s">
        <v>92</v>
      </c>
      <c r="AH673" t="s">
        <v>76</v>
      </c>
      <c r="AI673" t="s">
        <v>116</v>
      </c>
      <c r="AJ673">
        <v>6</v>
      </c>
      <c r="AK673">
        <v>5</v>
      </c>
      <c r="AL673" t="s">
        <v>266</v>
      </c>
      <c r="AM673" t="s">
        <v>79</v>
      </c>
      <c r="AN673" t="s">
        <v>647</v>
      </c>
      <c r="AO673" t="s">
        <v>136</v>
      </c>
      <c r="AP673" t="s">
        <v>72</v>
      </c>
      <c r="AQ673">
        <v>367</v>
      </c>
      <c r="AR673" t="s">
        <v>648</v>
      </c>
      <c r="AS673" t="s">
        <v>97</v>
      </c>
      <c r="AT673" t="s">
        <v>138</v>
      </c>
      <c r="AU673" t="s">
        <v>2393</v>
      </c>
      <c r="AW673" t="s">
        <v>111</v>
      </c>
    </row>
    <row r="674" spans="1:61" x14ac:dyDescent="0.25">
      <c r="A674">
        <v>428</v>
      </c>
      <c r="B674" t="s">
        <v>2376</v>
      </c>
      <c r="C674" t="s">
        <v>2377</v>
      </c>
      <c r="D674" t="s">
        <v>2378</v>
      </c>
      <c r="E674" t="s">
        <v>64</v>
      </c>
      <c r="F674" t="s">
        <v>106</v>
      </c>
      <c r="G674">
        <v>5.0000000000000002E-5</v>
      </c>
      <c r="I674" s="1">
        <v>34394</v>
      </c>
      <c r="J674" t="s">
        <v>2379</v>
      </c>
      <c r="K674" t="s">
        <v>2380</v>
      </c>
      <c r="L674" t="s">
        <v>2381</v>
      </c>
      <c r="M674" t="s">
        <v>144</v>
      </c>
      <c r="N674">
        <v>1.4E-2</v>
      </c>
      <c r="O674" t="s">
        <v>111</v>
      </c>
      <c r="P674" t="s">
        <v>89</v>
      </c>
      <c r="Q674" t="s">
        <v>2382</v>
      </c>
      <c r="R674" t="s">
        <v>73</v>
      </c>
      <c r="S674" t="s">
        <v>72</v>
      </c>
      <c r="T674" t="s">
        <v>465</v>
      </c>
      <c r="U674" t="s">
        <v>71</v>
      </c>
      <c r="V674">
        <v>300</v>
      </c>
      <c r="W674">
        <v>3</v>
      </c>
      <c r="X674">
        <v>10</v>
      </c>
      <c r="AB674">
        <v>10</v>
      </c>
      <c r="AD674" t="s">
        <v>2383</v>
      </c>
      <c r="AF674" t="s">
        <v>91</v>
      </c>
      <c r="AG674" t="s">
        <v>92</v>
      </c>
      <c r="AH674" t="s">
        <v>76</v>
      </c>
      <c r="AI674" t="s">
        <v>116</v>
      </c>
      <c r="AJ674">
        <v>6</v>
      </c>
      <c r="AK674">
        <v>5</v>
      </c>
      <c r="AL674" t="s">
        <v>266</v>
      </c>
      <c r="AM674" t="s">
        <v>79</v>
      </c>
      <c r="AN674" t="s">
        <v>647</v>
      </c>
      <c r="AO674" t="s">
        <v>136</v>
      </c>
      <c r="AP674" t="s">
        <v>72</v>
      </c>
      <c r="AQ674">
        <v>1985</v>
      </c>
      <c r="AR674" t="s">
        <v>648</v>
      </c>
      <c r="AS674" t="s">
        <v>97</v>
      </c>
      <c r="AT674" t="s">
        <v>138</v>
      </c>
      <c r="AU674" t="s">
        <v>2388</v>
      </c>
    </row>
    <row r="675" spans="1:61" x14ac:dyDescent="0.25">
      <c r="A675">
        <v>114</v>
      </c>
      <c r="B675" t="s">
        <v>2394</v>
      </c>
      <c r="C675" t="s">
        <v>2395</v>
      </c>
      <c r="D675" t="s">
        <v>177</v>
      </c>
      <c r="E675" t="s">
        <v>64</v>
      </c>
      <c r="F675" t="s">
        <v>101</v>
      </c>
      <c r="G675">
        <v>0.23</v>
      </c>
      <c r="I675" s="1">
        <v>34151</v>
      </c>
      <c r="J675" t="s">
        <v>2396</v>
      </c>
      <c r="K675" t="s">
        <v>309</v>
      </c>
      <c r="L675" t="s">
        <v>2397</v>
      </c>
      <c r="P675" t="s">
        <v>89</v>
      </c>
      <c r="Q675" t="s">
        <v>2398</v>
      </c>
      <c r="R675" t="s">
        <v>73</v>
      </c>
      <c r="S675" t="s">
        <v>72</v>
      </c>
      <c r="T675" t="s">
        <v>72</v>
      </c>
      <c r="U675" t="s">
        <v>71</v>
      </c>
      <c r="AF675" t="s">
        <v>176</v>
      </c>
      <c r="AH675" t="s">
        <v>76</v>
      </c>
      <c r="AI675" t="s">
        <v>116</v>
      </c>
      <c r="AM675" t="s">
        <v>205</v>
      </c>
      <c r="AN675" t="s">
        <v>372</v>
      </c>
      <c r="AO675" t="s">
        <v>136</v>
      </c>
      <c r="AQ675">
        <v>167</v>
      </c>
      <c r="AR675" t="s">
        <v>83</v>
      </c>
      <c r="AS675" t="s">
        <v>136</v>
      </c>
      <c r="AT675" t="s">
        <v>84</v>
      </c>
    </row>
    <row r="676" spans="1:61" x14ac:dyDescent="0.25">
      <c r="A676">
        <v>114</v>
      </c>
      <c r="B676" t="s">
        <v>2394</v>
      </c>
      <c r="C676" t="s">
        <v>2395</v>
      </c>
      <c r="D676" t="s">
        <v>177</v>
      </c>
      <c r="E676" t="s">
        <v>64</v>
      </c>
      <c r="F676" t="s">
        <v>101</v>
      </c>
      <c r="G676">
        <v>0.23</v>
      </c>
      <c r="I676" s="1">
        <v>34151</v>
      </c>
      <c r="J676" t="s">
        <v>2396</v>
      </c>
      <c r="K676" t="s">
        <v>309</v>
      </c>
      <c r="L676" t="s">
        <v>2397</v>
      </c>
      <c r="P676" t="s">
        <v>89</v>
      </c>
      <c r="Q676" t="s">
        <v>2398</v>
      </c>
      <c r="R676" t="s">
        <v>73</v>
      </c>
      <c r="S676" t="s">
        <v>72</v>
      </c>
      <c r="T676" t="s">
        <v>72</v>
      </c>
      <c r="U676" t="s">
        <v>71</v>
      </c>
      <c r="AF676" t="s">
        <v>176</v>
      </c>
      <c r="AH676" t="s">
        <v>76</v>
      </c>
      <c r="AI676" t="s">
        <v>116</v>
      </c>
      <c r="AM676" t="s">
        <v>205</v>
      </c>
      <c r="AN676" t="s">
        <v>372</v>
      </c>
      <c r="AO676" t="s">
        <v>136</v>
      </c>
      <c r="AQ676">
        <v>167</v>
      </c>
      <c r="AR676" t="s">
        <v>83</v>
      </c>
      <c r="AS676" t="s">
        <v>136</v>
      </c>
      <c r="AT676" t="s">
        <v>138</v>
      </c>
      <c r="AU676" t="s">
        <v>2398</v>
      </c>
      <c r="BA676" t="s">
        <v>2399</v>
      </c>
    </row>
    <row r="677" spans="1:61" x14ac:dyDescent="0.25">
      <c r="A677">
        <v>221</v>
      </c>
      <c r="B677" t="s">
        <v>2400</v>
      </c>
      <c r="C677" t="s">
        <v>2401</v>
      </c>
      <c r="D677" t="s">
        <v>2402</v>
      </c>
      <c r="E677" t="s">
        <v>403</v>
      </c>
      <c r="F677" t="s">
        <v>404</v>
      </c>
      <c r="G677">
        <v>0.36</v>
      </c>
      <c r="H677">
        <f t="shared" ref="H677:H684" si="92">ROUND(N677/V677/G677,2)</f>
        <v>1</v>
      </c>
      <c r="J677" t="s">
        <v>2403</v>
      </c>
      <c r="K677" t="s">
        <v>108</v>
      </c>
      <c r="L677" t="s">
        <v>2404</v>
      </c>
      <c r="M677" t="s">
        <v>144</v>
      </c>
      <c r="N677">
        <v>36</v>
      </c>
      <c r="O677" t="s">
        <v>85</v>
      </c>
      <c r="P677" t="s">
        <v>89</v>
      </c>
      <c r="Q677" t="s">
        <v>2405</v>
      </c>
      <c r="R677" t="s">
        <v>89</v>
      </c>
      <c r="S677" t="s">
        <v>72</v>
      </c>
      <c r="T677" t="s">
        <v>72</v>
      </c>
      <c r="U677" t="s">
        <v>71</v>
      </c>
      <c r="V677">
        <v>100</v>
      </c>
      <c r="W677">
        <v>10</v>
      </c>
      <c r="X677">
        <v>10</v>
      </c>
      <c r="AC677" t="b">
        <f t="shared" ref="AC677:AC684" si="93">IF(PRODUCT(W677:AB677)=V677,TRUE,IF(PRODUCT(W677:AB677)/3=V677/(10/3),TRUE,IF(PRODUCT(W677:AB677)/9=V677/10,TRUE,IF(PRODUCT(W677:AB677)/27=V677/(100/3),TRUE,FALSE))))</f>
        <v>1</v>
      </c>
      <c r="AF677" t="s">
        <v>91</v>
      </c>
      <c r="AG677" t="s">
        <v>296</v>
      </c>
      <c r="AH677" t="s">
        <v>76</v>
      </c>
      <c r="AI677" t="s">
        <v>304</v>
      </c>
      <c r="AL677" t="s">
        <v>147</v>
      </c>
      <c r="AM677" t="s">
        <v>148</v>
      </c>
      <c r="AN677" t="s">
        <v>245</v>
      </c>
      <c r="AO677" t="s">
        <v>97</v>
      </c>
      <c r="AQ677">
        <v>3702</v>
      </c>
      <c r="AR677" t="s">
        <v>93</v>
      </c>
      <c r="AS677" t="s">
        <v>97</v>
      </c>
    </row>
    <row r="678" spans="1:61" x14ac:dyDescent="0.25">
      <c r="A678">
        <v>221</v>
      </c>
      <c r="B678" t="s">
        <v>2400</v>
      </c>
      <c r="C678" t="s">
        <v>2401</v>
      </c>
      <c r="D678" t="s">
        <v>2402</v>
      </c>
      <c r="E678" t="s">
        <v>64</v>
      </c>
      <c r="F678" t="s">
        <v>86</v>
      </c>
      <c r="G678">
        <v>0.05</v>
      </c>
      <c r="H678">
        <f t="shared" si="92"/>
        <v>1</v>
      </c>
      <c r="I678" s="1">
        <v>34700</v>
      </c>
      <c r="J678" t="s">
        <v>2406</v>
      </c>
      <c r="K678" t="s">
        <v>2407</v>
      </c>
      <c r="L678" t="s">
        <v>2408</v>
      </c>
      <c r="M678" t="s">
        <v>1554</v>
      </c>
      <c r="N678">
        <v>50</v>
      </c>
      <c r="O678" t="s">
        <v>85</v>
      </c>
      <c r="P678" t="s">
        <v>89</v>
      </c>
      <c r="Q678" t="s">
        <v>2409</v>
      </c>
      <c r="R678" t="s">
        <v>71</v>
      </c>
      <c r="S678" t="s">
        <v>72</v>
      </c>
      <c r="T678" t="s">
        <v>72</v>
      </c>
      <c r="U678" t="s">
        <v>71</v>
      </c>
      <c r="V678">
        <v>1000</v>
      </c>
      <c r="W678">
        <v>10</v>
      </c>
      <c r="X678">
        <v>10</v>
      </c>
      <c r="Z678">
        <v>10</v>
      </c>
      <c r="AC678" t="b">
        <f t="shared" si="93"/>
        <v>1</v>
      </c>
      <c r="AF678" t="s">
        <v>91</v>
      </c>
      <c r="AG678" t="s">
        <v>296</v>
      </c>
      <c r="AH678" t="s">
        <v>76</v>
      </c>
      <c r="AI678" t="s">
        <v>132</v>
      </c>
      <c r="AL678" t="s">
        <v>147</v>
      </c>
      <c r="AM678" t="s">
        <v>410</v>
      </c>
      <c r="AN678" t="s">
        <v>375</v>
      </c>
      <c r="AO678" t="s">
        <v>81</v>
      </c>
      <c r="AP678" t="s">
        <v>72</v>
      </c>
      <c r="AQ678">
        <v>190</v>
      </c>
      <c r="AR678" t="s">
        <v>197</v>
      </c>
      <c r="AS678" t="s">
        <v>81</v>
      </c>
      <c r="AT678" t="s">
        <v>138</v>
      </c>
      <c r="AU678" t="s">
        <v>2410</v>
      </c>
      <c r="AW678" t="s">
        <v>121</v>
      </c>
      <c r="AY678" t="s">
        <v>99</v>
      </c>
      <c r="BC678">
        <v>0</v>
      </c>
      <c r="BD678">
        <v>0</v>
      </c>
    </row>
    <row r="679" spans="1:61" x14ac:dyDescent="0.25">
      <c r="A679">
        <v>221</v>
      </c>
      <c r="B679" t="s">
        <v>2400</v>
      </c>
      <c r="C679" t="s">
        <v>2401</v>
      </c>
      <c r="D679" t="s">
        <v>2402</v>
      </c>
      <c r="E679" t="s">
        <v>64</v>
      </c>
      <c r="F679" t="s">
        <v>86</v>
      </c>
      <c r="G679">
        <v>0.05</v>
      </c>
      <c r="H679">
        <f t="shared" si="92"/>
        <v>1</v>
      </c>
      <c r="I679" s="1">
        <v>34700</v>
      </c>
      <c r="J679" t="s">
        <v>2406</v>
      </c>
      <c r="K679" t="s">
        <v>2407</v>
      </c>
      <c r="L679" t="s">
        <v>2408</v>
      </c>
      <c r="M679" t="s">
        <v>1554</v>
      </c>
      <c r="N679">
        <v>50</v>
      </c>
      <c r="O679" t="s">
        <v>85</v>
      </c>
      <c r="P679" t="s">
        <v>89</v>
      </c>
      <c r="Q679" t="s">
        <v>2409</v>
      </c>
      <c r="R679" t="s">
        <v>71</v>
      </c>
      <c r="S679" t="s">
        <v>72</v>
      </c>
      <c r="T679" t="s">
        <v>72</v>
      </c>
      <c r="U679" t="s">
        <v>71</v>
      </c>
      <c r="V679">
        <v>1000</v>
      </c>
      <c r="W679">
        <v>10</v>
      </c>
      <c r="X679">
        <v>10</v>
      </c>
      <c r="Z679">
        <v>10</v>
      </c>
      <c r="AC679" t="b">
        <f t="shared" si="93"/>
        <v>1</v>
      </c>
      <c r="AF679" t="s">
        <v>91</v>
      </c>
      <c r="AG679" t="s">
        <v>296</v>
      </c>
      <c r="AH679" t="s">
        <v>76</v>
      </c>
      <c r="AI679" t="s">
        <v>132</v>
      </c>
      <c r="AL679" t="s">
        <v>147</v>
      </c>
      <c r="AM679" t="s">
        <v>410</v>
      </c>
      <c r="AN679" t="s">
        <v>80</v>
      </c>
      <c r="AO679" t="s">
        <v>81</v>
      </c>
      <c r="AP679" t="s">
        <v>72</v>
      </c>
      <c r="AQ679">
        <v>189</v>
      </c>
      <c r="AR679" t="s">
        <v>197</v>
      </c>
      <c r="AS679" t="s">
        <v>81</v>
      </c>
      <c r="AT679" t="s">
        <v>138</v>
      </c>
      <c r="AU679" t="s">
        <v>2411</v>
      </c>
      <c r="AW679" t="s">
        <v>121</v>
      </c>
      <c r="AY679" t="s">
        <v>99</v>
      </c>
      <c r="BC679">
        <v>0</v>
      </c>
      <c r="BD679">
        <v>0</v>
      </c>
    </row>
    <row r="680" spans="1:61" x14ac:dyDescent="0.25">
      <c r="A680">
        <v>912</v>
      </c>
      <c r="B680" t="s">
        <v>2412</v>
      </c>
      <c r="C680" t="s">
        <v>2413</v>
      </c>
      <c r="E680" t="s">
        <v>403</v>
      </c>
      <c r="F680" t="s">
        <v>404</v>
      </c>
      <c r="G680">
        <v>1.7999999999999999E-2</v>
      </c>
      <c r="H680">
        <f t="shared" si="92"/>
        <v>1</v>
      </c>
      <c r="J680" t="s">
        <v>2414</v>
      </c>
      <c r="K680" t="s">
        <v>2415</v>
      </c>
      <c r="L680" t="s">
        <v>2416</v>
      </c>
      <c r="M680" t="s">
        <v>88</v>
      </c>
      <c r="N680">
        <v>1.8</v>
      </c>
      <c r="O680" t="s">
        <v>85</v>
      </c>
      <c r="P680" t="s">
        <v>89</v>
      </c>
      <c r="Q680" t="s">
        <v>2417</v>
      </c>
      <c r="R680" t="s">
        <v>89</v>
      </c>
      <c r="S680" t="s">
        <v>72</v>
      </c>
      <c r="T680" t="s">
        <v>72</v>
      </c>
      <c r="U680" t="s">
        <v>73</v>
      </c>
      <c r="V680">
        <v>100</v>
      </c>
      <c r="W680">
        <v>10</v>
      </c>
      <c r="X680">
        <v>10</v>
      </c>
      <c r="AC680" t="b">
        <f t="shared" si="93"/>
        <v>1</v>
      </c>
      <c r="AF680" t="s">
        <v>91</v>
      </c>
      <c r="AG680" t="s">
        <v>240</v>
      </c>
      <c r="AH680" t="s">
        <v>81</v>
      </c>
      <c r="AI680" t="s">
        <v>304</v>
      </c>
      <c r="AL680" t="s">
        <v>1461</v>
      </c>
      <c r="AM680" t="s">
        <v>169</v>
      </c>
      <c r="AN680" t="s">
        <v>375</v>
      </c>
      <c r="AO680" t="s">
        <v>136</v>
      </c>
      <c r="AP680" t="s">
        <v>154</v>
      </c>
      <c r="AQ680">
        <v>3704</v>
      </c>
      <c r="AR680" t="s">
        <v>1794</v>
      </c>
      <c r="AS680" t="s">
        <v>136</v>
      </c>
      <c r="AT680" t="s">
        <v>138</v>
      </c>
      <c r="AU680" t="s">
        <v>2418</v>
      </c>
      <c r="AV680" t="s">
        <v>140</v>
      </c>
      <c r="AW680" t="s">
        <v>121</v>
      </c>
      <c r="AX680" t="s">
        <v>2419</v>
      </c>
      <c r="AY680" t="s">
        <v>85</v>
      </c>
      <c r="BA680" t="s">
        <v>2420</v>
      </c>
      <c r="BC680">
        <v>0</v>
      </c>
      <c r="BD680">
        <v>0</v>
      </c>
      <c r="BF680">
        <v>10</v>
      </c>
      <c r="BH680">
        <v>3388</v>
      </c>
      <c r="BI680">
        <v>3344</v>
      </c>
    </row>
    <row r="681" spans="1:61" x14ac:dyDescent="0.25">
      <c r="A681">
        <v>912</v>
      </c>
      <c r="B681" t="s">
        <v>2412</v>
      </c>
      <c r="C681" t="s">
        <v>2413</v>
      </c>
      <c r="E681" t="s">
        <v>403</v>
      </c>
      <c r="F681" t="s">
        <v>404</v>
      </c>
      <c r="G681">
        <v>1.7999999999999999E-2</v>
      </c>
      <c r="H681">
        <f t="shared" si="92"/>
        <v>1</v>
      </c>
      <c r="J681" t="s">
        <v>2414</v>
      </c>
      <c r="K681" t="s">
        <v>2415</v>
      </c>
      <c r="L681" t="s">
        <v>2416</v>
      </c>
      <c r="M681" t="s">
        <v>88</v>
      </c>
      <c r="N681">
        <v>1.8</v>
      </c>
      <c r="O681" t="s">
        <v>85</v>
      </c>
      <c r="P681" t="s">
        <v>89</v>
      </c>
      <c r="Q681" t="s">
        <v>2417</v>
      </c>
      <c r="R681" t="s">
        <v>89</v>
      </c>
      <c r="S681" t="s">
        <v>72</v>
      </c>
      <c r="T681" t="s">
        <v>72</v>
      </c>
      <c r="U681" t="s">
        <v>73</v>
      </c>
      <c r="V681">
        <v>100</v>
      </c>
      <c r="W681">
        <v>10</v>
      </c>
      <c r="X681">
        <v>10</v>
      </c>
      <c r="AC681" t="b">
        <f t="shared" si="93"/>
        <v>1</v>
      </c>
      <c r="AF681" t="s">
        <v>91</v>
      </c>
      <c r="AG681" t="s">
        <v>240</v>
      </c>
      <c r="AH681" t="s">
        <v>81</v>
      </c>
      <c r="AI681" t="s">
        <v>304</v>
      </c>
      <c r="AL681" t="s">
        <v>1461</v>
      </c>
      <c r="AM681" t="s">
        <v>169</v>
      </c>
      <c r="AN681" t="s">
        <v>375</v>
      </c>
      <c r="AO681" t="s">
        <v>136</v>
      </c>
      <c r="AP681" t="s">
        <v>154</v>
      </c>
      <c r="AQ681">
        <v>3966</v>
      </c>
      <c r="AR681" t="s">
        <v>216</v>
      </c>
      <c r="AS681" t="s">
        <v>136</v>
      </c>
      <c r="AT681" t="s">
        <v>138</v>
      </c>
      <c r="AU681" t="s">
        <v>2418</v>
      </c>
      <c r="AV681" t="s">
        <v>140</v>
      </c>
      <c r="AW681" t="s">
        <v>121</v>
      </c>
      <c r="AX681" t="s">
        <v>2419</v>
      </c>
      <c r="AY681" t="s">
        <v>85</v>
      </c>
      <c r="BA681" t="s">
        <v>2421</v>
      </c>
      <c r="BC681">
        <v>0</v>
      </c>
      <c r="BD681">
        <v>0</v>
      </c>
      <c r="BF681">
        <v>15</v>
      </c>
      <c r="BH681">
        <v>2327</v>
      </c>
      <c r="BI681">
        <v>1668</v>
      </c>
    </row>
    <row r="682" spans="1:61" x14ac:dyDescent="0.25">
      <c r="A682">
        <v>164</v>
      </c>
      <c r="B682" t="s">
        <v>2412</v>
      </c>
      <c r="C682" t="s">
        <v>2422</v>
      </c>
      <c r="D682" t="s">
        <v>2423</v>
      </c>
      <c r="E682" t="s">
        <v>64</v>
      </c>
      <c r="F682" t="s">
        <v>86</v>
      </c>
      <c r="G682">
        <v>3.5000000000000003E-2</v>
      </c>
      <c r="H682">
        <f t="shared" si="92"/>
        <v>1</v>
      </c>
      <c r="I682" s="1">
        <v>34243</v>
      </c>
      <c r="J682" t="s">
        <v>2424</v>
      </c>
      <c r="K682" t="s">
        <v>1784</v>
      </c>
      <c r="L682" t="s">
        <v>2425</v>
      </c>
      <c r="M682" t="s">
        <v>144</v>
      </c>
      <c r="N682">
        <v>3.5</v>
      </c>
      <c r="O682" t="s">
        <v>85</v>
      </c>
      <c r="P682" t="s">
        <v>89</v>
      </c>
      <c r="Q682" t="s">
        <v>2426</v>
      </c>
      <c r="R682" t="s">
        <v>71</v>
      </c>
      <c r="S682" t="s">
        <v>72</v>
      </c>
      <c r="T682" t="s">
        <v>72</v>
      </c>
      <c r="U682" t="s">
        <v>71</v>
      </c>
      <c r="V682">
        <v>100</v>
      </c>
      <c r="W682">
        <v>10</v>
      </c>
      <c r="X682">
        <v>10</v>
      </c>
      <c r="AC682" t="b">
        <f t="shared" si="93"/>
        <v>1</v>
      </c>
      <c r="AF682" t="s">
        <v>91</v>
      </c>
      <c r="AG682" t="s">
        <v>240</v>
      </c>
      <c r="AH682" t="s">
        <v>76</v>
      </c>
      <c r="AI682" t="s">
        <v>304</v>
      </c>
      <c r="AK682">
        <v>7</v>
      </c>
      <c r="AL682" t="s">
        <v>147</v>
      </c>
      <c r="AM682" t="s">
        <v>148</v>
      </c>
      <c r="AN682" t="s">
        <v>135</v>
      </c>
      <c r="AO682" t="s">
        <v>136</v>
      </c>
      <c r="AQ682">
        <v>128</v>
      </c>
      <c r="AR682" t="s">
        <v>137</v>
      </c>
      <c r="AS682" t="s">
        <v>97</v>
      </c>
      <c r="AT682" t="s">
        <v>138</v>
      </c>
      <c r="AU682" t="s">
        <v>2426</v>
      </c>
      <c r="AW682" t="s">
        <v>85</v>
      </c>
      <c r="AX682" t="s">
        <v>651</v>
      </c>
      <c r="BC682">
        <v>0</v>
      </c>
      <c r="BF682">
        <v>20</v>
      </c>
    </row>
    <row r="683" spans="1:61" x14ac:dyDescent="0.25">
      <c r="A683">
        <v>164</v>
      </c>
      <c r="B683" t="s">
        <v>2412</v>
      </c>
      <c r="C683" t="s">
        <v>2422</v>
      </c>
      <c r="D683" t="s">
        <v>2423</v>
      </c>
      <c r="E683" t="s">
        <v>64</v>
      </c>
      <c r="F683" t="s">
        <v>86</v>
      </c>
      <c r="G683">
        <v>3.5000000000000003E-2</v>
      </c>
      <c r="H683">
        <f t="shared" si="92"/>
        <v>1</v>
      </c>
      <c r="I683" s="1">
        <v>34243</v>
      </c>
      <c r="J683" t="s">
        <v>2424</v>
      </c>
      <c r="K683" t="s">
        <v>1784</v>
      </c>
      <c r="L683" t="s">
        <v>2425</v>
      </c>
      <c r="M683" t="s">
        <v>144</v>
      </c>
      <c r="N683">
        <v>3.5</v>
      </c>
      <c r="O683" t="s">
        <v>85</v>
      </c>
      <c r="P683" t="s">
        <v>89</v>
      </c>
      <c r="Q683" t="s">
        <v>2426</v>
      </c>
      <c r="R683" t="s">
        <v>71</v>
      </c>
      <c r="S683" t="s">
        <v>72</v>
      </c>
      <c r="T683" t="s">
        <v>72</v>
      </c>
      <c r="U683" t="s">
        <v>71</v>
      </c>
      <c r="V683">
        <v>100</v>
      </c>
      <c r="W683">
        <v>10</v>
      </c>
      <c r="X683">
        <v>10</v>
      </c>
      <c r="AC683" t="b">
        <f t="shared" si="93"/>
        <v>1</v>
      </c>
      <c r="AF683" t="s">
        <v>91</v>
      </c>
      <c r="AG683" t="s">
        <v>240</v>
      </c>
      <c r="AH683" t="s">
        <v>76</v>
      </c>
      <c r="AI683" t="s">
        <v>304</v>
      </c>
      <c r="AK683">
        <v>7</v>
      </c>
      <c r="AL683" t="s">
        <v>147</v>
      </c>
      <c r="AM683" t="s">
        <v>148</v>
      </c>
      <c r="AN683" t="s">
        <v>135</v>
      </c>
      <c r="AO683" t="s">
        <v>136</v>
      </c>
      <c r="AQ683">
        <v>129</v>
      </c>
      <c r="AR683" t="s">
        <v>137</v>
      </c>
      <c r="AS683" t="s">
        <v>81</v>
      </c>
      <c r="AT683" t="s">
        <v>138</v>
      </c>
      <c r="AU683" t="s">
        <v>2426</v>
      </c>
      <c r="AW683" t="s">
        <v>85</v>
      </c>
      <c r="AX683" t="s">
        <v>651</v>
      </c>
      <c r="BC683">
        <v>0</v>
      </c>
      <c r="BF683">
        <v>20</v>
      </c>
    </row>
    <row r="684" spans="1:61" x14ac:dyDescent="0.25">
      <c r="A684">
        <v>164</v>
      </c>
      <c r="B684" t="s">
        <v>2412</v>
      </c>
      <c r="C684" t="s">
        <v>2422</v>
      </c>
      <c r="D684" t="s">
        <v>2423</v>
      </c>
      <c r="E684" t="s">
        <v>64</v>
      </c>
      <c r="F684" t="s">
        <v>86</v>
      </c>
      <c r="G684">
        <v>3.5000000000000003E-2</v>
      </c>
      <c r="H684">
        <f t="shared" si="92"/>
        <v>1</v>
      </c>
      <c r="I684" s="1">
        <v>34243</v>
      </c>
      <c r="J684" t="s">
        <v>2424</v>
      </c>
      <c r="K684" t="s">
        <v>1784</v>
      </c>
      <c r="L684" t="s">
        <v>2425</v>
      </c>
      <c r="M684" t="s">
        <v>144</v>
      </c>
      <c r="N684">
        <v>3.5</v>
      </c>
      <c r="O684" t="s">
        <v>85</v>
      </c>
      <c r="P684" t="s">
        <v>89</v>
      </c>
      <c r="Q684" t="s">
        <v>2426</v>
      </c>
      <c r="R684" t="s">
        <v>71</v>
      </c>
      <c r="S684" t="s">
        <v>72</v>
      </c>
      <c r="T684" t="s">
        <v>72</v>
      </c>
      <c r="U684" t="s">
        <v>71</v>
      </c>
      <c r="V684">
        <v>100</v>
      </c>
      <c r="W684">
        <v>10</v>
      </c>
      <c r="X684">
        <v>10</v>
      </c>
      <c r="AC684" t="b">
        <f t="shared" si="93"/>
        <v>1</v>
      </c>
      <c r="AF684" t="s">
        <v>91</v>
      </c>
      <c r="AG684" t="s">
        <v>240</v>
      </c>
      <c r="AH684" t="s">
        <v>76</v>
      </c>
      <c r="AI684" t="s">
        <v>304</v>
      </c>
      <c r="AK684">
        <v>7</v>
      </c>
      <c r="AL684" t="s">
        <v>147</v>
      </c>
      <c r="AM684" t="s">
        <v>148</v>
      </c>
      <c r="AN684" t="s">
        <v>135</v>
      </c>
      <c r="AO684" t="s">
        <v>136</v>
      </c>
      <c r="AQ684">
        <v>128</v>
      </c>
      <c r="AR684" t="s">
        <v>137</v>
      </c>
      <c r="AS684" t="s">
        <v>97</v>
      </c>
      <c r="AT684" t="s">
        <v>84</v>
      </c>
    </row>
    <row r="685" spans="1:61" x14ac:dyDescent="0.25">
      <c r="A685">
        <v>164</v>
      </c>
      <c r="B685" t="s">
        <v>2412</v>
      </c>
      <c r="C685" t="s">
        <v>2422</v>
      </c>
      <c r="D685" t="s">
        <v>2423</v>
      </c>
      <c r="E685" t="s">
        <v>161</v>
      </c>
      <c r="F685" t="s">
        <v>65</v>
      </c>
      <c r="G685">
        <v>0.222</v>
      </c>
      <c r="J685" t="s">
        <v>2427</v>
      </c>
      <c r="L685" t="s">
        <v>2428</v>
      </c>
      <c r="Q685" t="s">
        <v>2429</v>
      </c>
      <c r="U685" t="s">
        <v>71</v>
      </c>
      <c r="AF685" t="s">
        <v>91</v>
      </c>
      <c r="AG685" t="s">
        <v>177</v>
      </c>
      <c r="AH685" t="s">
        <v>177</v>
      </c>
      <c r="AI685" t="s">
        <v>304</v>
      </c>
      <c r="AL685" t="s">
        <v>147</v>
      </c>
      <c r="AM685" t="s">
        <v>148</v>
      </c>
      <c r="AN685" t="s">
        <v>259</v>
      </c>
      <c r="AO685" t="s">
        <v>136</v>
      </c>
      <c r="AQ685">
        <v>3423</v>
      </c>
      <c r="AR685" t="s">
        <v>83</v>
      </c>
      <c r="AS685" t="s">
        <v>136</v>
      </c>
    </row>
    <row r="686" spans="1:61" x14ac:dyDescent="0.25">
      <c r="A686">
        <v>644</v>
      </c>
      <c r="B686" t="s">
        <v>2430</v>
      </c>
      <c r="C686" t="s">
        <v>2431</v>
      </c>
      <c r="E686" t="s">
        <v>184</v>
      </c>
      <c r="F686" t="s">
        <v>253</v>
      </c>
      <c r="G686">
        <v>0.88</v>
      </c>
      <c r="J686" t="s">
        <v>223</v>
      </c>
      <c r="L686" t="s">
        <v>2432</v>
      </c>
      <c r="P686" t="s">
        <v>89</v>
      </c>
      <c r="Q686" t="s">
        <v>2433</v>
      </c>
      <c r="R686" t="s">
        <v>89</v>
      </c>
      <c r="S686" t="s">
        <v>72</v>
      </c>
      <c r="T686" t="s">
        <v>189</v>
      </c>
      <c r="U686" t="s">
        <v>73</v>
      </c>
      <c r="AF686" t="s">
        <v>91</v>
      </c>
      <c r="AG686" t="s">
        <v>115</v>
      </c>
      <c r="AH686" t="s">
        <v>76</v>
      </c>
      <c r="AI686" t="s">
        <v>304</v>
      </c>
      <c r="AL686" t="s">
        <v>2434</v>
      </c>
      <c r="AM686" t="s">
        <v>79</v>
      </c>
      <c r="AN686" t="s">
        <v>80</v>
      </c>
      <c r="AO686" t="s">
        <v>97</v>
      </c>
      <c r="AP686" t="s">
        <v>72</v>
      </c>
      <c r="AQ686">
        <v>2834</v>
      </c>
      <c r="AR686" t="s">
        <v>83</v>
      </c>
      <c r="AS686" t="s">
        <v>97</v>
      </c>
      <c r="AT686" t="s">
        <v>84</v>
      </c>
      <c r="AU686" t="s">
        <v>2433</v>
      </c>
      <c r="AW686" t="s">
        <v>2435</v>
      </c>
      <c r="BA686" t="s">
        <v>2436</v>
      </c>
      <c r="BC686">
        <v>0</v>
      </c>
      <c r="BF686">
        <v>12</v>
      </c>
      <c r="BG686">
        <v>0</v>
      </c>
    </row>
    <row r="687" spans="1:61" x14ac:dyDescent="0.25">
      <c r="A687">
        <v>644</v>
      </c>
      <c r="B687" t="s">
        <v>2430</v>
      </c>
      <c r="C687" t="s">
        <v>2431</v>
      </c>
      <c r="E687" t="s">
        <v>184</v>
      </c>
      <c r="F687" t="s">
        <v>101</v>
      </c>
      <c r="G687">
        <v>2.5000000000000001E-4</v>
      </c>
      <c r="J687" t="s">
        <v>2437</v>
      </c>
      <c r="L687" t="s">
        <v>2432</v>
      </c>
      <c r="P687" t="s">
        <v>112</v>
      </c>
      <c r="Q687" t="s">
        <v>2433</v>
      </c>
      <c r="R687" t="s">
        <v>71</v>
      </c>
      <c r="S687" t="s">
        <v>175</v>
      </c>
      <c r="T687" t="s">
        <v>189</v>
      </c>
      <c r="U687" t="s">
        <v>73</v>
      </c>
      <c r="AF687" t="s">
        <v>91</v>
      </c>
      <c r="AG687" t="s">
        <v>115</v>
      </c>
      <c r="AH687" t="s">
        <v>76</v>
      </c>
      <c r="AI687" t="s">
        <v>304</v>
      </c>
      <c r="AL687" t="s">
        <v>2434</v>
      </c>
      <c r="AM687" t="s">
        <v>79</v>
      </c>
      <c r="AN687" t="s">
        <v>80</v>
      </c>
      <c r="AO687" t="s">
        <v>81</v>
      </c>
      <c r="AP687" t="s">
        <v>72</v>
      </c>
      <c r="AQ687">
        <v>2833</v>
      </c>
      <c r="AR687" t="s">
        <v>83</v>
      </c>
      <c r="AS687" t="s">
        <v>81</v>
      </c>
      <c r="BA687" t="s">
        <v>2438</v>
      </c>
    </row>
    <row r="688" spans="1:61" x14ac:dyDescent="0.25">
      <c r="A688">
        <v>913</v>
      </c>
      <c r="B688" t="s">
        <v>2439</v>
      </c>
      <c r="C688" t="s">
        <v>2440</v>
      </c>
      <c r="E688" t="s">
        <v>403</v>
      </c>
      <c r="F688" t="s">
        <v>404</v>
      </c>
      <c r="G688">
        <v>1.1999999999999999E-3</v>
      </c>
      <c r="H688">
        <f>ROUND(N688/V688/G688,2)</f>
        <v>1</v>
      </c>
      <c r="J688" t="s">
        <v>2441</v>
      </c>
      <c r="K688" t="s">
        <v>2442</v>
      </c>
      <c r="L688" t="s">
        <v>2443</v>
      </c>
      <c r="M688" t="s">
        <v>144</v>
      </c>
      <c r="N688">
        <v>0.12</v>
      </c>
      <c r="O688" t="s">
        <v>85</v>
      </c>
      <c r="P688" t="s">
        <v>89</v>
      </c>
      <c r="Q688" t="s">
        <v>2444</v>
      </c>
      <c r="R688" t="s">
        <v>89</v>
      </c>
      <c r="S688" t="s">
        <v>72</v>
      </c>
      <c r="T688" t="s">
        <v>72</v>
      </c>
      <c r="U688" t="s">
        <v>71</v>
      </c>
      <c r="V688">
        <v>100</v>
      </c>
      <c r="W688">
        <v>10</v>
      </c>
      <c r="X688">
        <v>10</v>
      </c>
      <c r="AC688" t="b">
        <f t="shared" ref="AC688:AC694" si="94">IF(PRODUCT(W688:AB688)=V688,TRUE,IF(PRODUCT(W688:AB688)/3=V688/(10/3),TRUE,IF(PRODUCT(W688:AB688)/9=V688/10,TRUE,IF(PRODUCT(W688:AB688)/27=V688/(100/3),TRUE,FALSE))))</f>
        <v>1</v>
      </c>
      <c r="AF688" t="s">
        <v>91</v>
      </c>
      <c r="AG688" t="s">
        <v>240</v>
      </c>
      <c r="AH688" t="s">
        <v>81</v>
      </c>
      <c r="AI688" t="s">
        <v>77</v>
      </c>
      <c r="AL688" t="s">
        <v>2445</v>
      </c>
      <c r="AM688" t="s">
        <v>205</v>
      </c>
      <c r="AN688" t="s">
        <v>1305</v>
      </c>
      <c r="AO688" t="s">
        <v>136</v>
      </c>
      <c r="AP688" t="s">
        <v>72</v>
      </c>
      <c r="AQ688">
        <v>3710</v>
      </c>
      <c r="AR688" t="s">
        <v>1306</v>
      </c>
      <c r="AS688" t="s">
        <v>136</v>
      </c>
      <c r="AU688" t="s">
        <v>2446</v>
      </c>
      <c r="BA688" t="s">
        <v>2447</v>
      </c>
    </row>
    <row r="689" spans="1:59" x14ac:dyDescent="0.25">
      <c r="A689">
        <v>322</v>
      </c>
      <c r="B689" t="s">
        <v>2448</v>
      </c>
      <c r="C689" t="s">
        <v>2449</v>
      </c>
      <c r="D689" t="s">
        <v>2450</v>
      </c>
      <c r="E689" t="s">
        <v>64</v>
      </c>
      <c r="F689" t="s">
        <v>86</v>
      </c>
      <c r="G689">
        <v>4.0000000000000002E-4</v>
      </c>
      <c r="I689" s="1">
        <v>32690</v>
      </c>
      <c r="J689" t="s">
        <v>2451</v>
      </c>
      <c r="K689" t="s">
        <v>2452</v>
      </c>
      <c r="L689" t="s">
        <v>2453</v>
      </c>
      <c r="M689" t="s">
        <v>165</v>
      </c>
      <c r="N689">
        <v>0.12</v>
      </c>
      <c r="O689" t="s">
        <v>85</v>
      </c>
      <c r="P689" t="s">
        <v>89</v>
      </c>
      <c r="Q689" t="s">
        <v>2454</v>
      </c>
      <c r="R689" t="s">
        <v>71</v>
      </c>
      <c r="S689" t="s">
        <v>72</v>
      </c>
      <c r="T689" t="s">
        <v>72</v>
      </c>
      <c r="U689" t="s">
        <v>71</v>
      </c>
      <c r="V689">
        <v>300</v>
      </c>
      <c r="W689">
        <v>10</v>
      </c>
      <c r="X689">
        <v>10</v>
      </c>
      <c r="AB689">
        <v>3</v>
      </c>
      <c r="AC689" t="b">
        <f t="shared" si="94"/>
        <v>1</v>
      </c>
      <c r="AD689" t="s">
        <v>2455</v>
      </c>
      <c r="AF689" t="s">
        <v>91</v>
      </c>
      <c r="AG689" t="s">
        <v>240</v>
      </c>
      <c r="AH689" t="s">
        <v>76</v>
      </c>
      <c r="AI689" t="s">
        <v>77</v>
      </c>
      <c r="AL689" t="s">
        <v>147</v>
      </c>
      <c r="AM689" t="s">
        <v>410</v>
      </c>
      <c r="AN689" t="s">
        <v>1305</v>
      </c>
      <c r="AO689" t="s">
        <v>136</v>
      </c>
      <c r="AP689" t="s">
        <v>72</v>
      </c>
      <c r="AQ689">
        <v>216</v>
      </c>
      <c r="AR689" t="s">
        <v>1306</v>
      </c>
      <c r="AS689" t="s">
        <v>136</v>
      </c>
      <c r="AT689" t="s">
        <v>84</v>
      </c>
      <c r="AU689" t="s">
        <v>2456</v>
      </c>
      <c r="AW689" t="s">
        <v>85</v>
      </c>
      <c r="BC689">
        <v>0</v>
      </c>
    </row>
    <row r="690" spans="1:59" x14ac:dyDescent="0.25">
      <c r="A690">
        <v>322</v>
      </c>
      <c r="B690" t="s">
        <v>2448</v>
      </c>
      <c r="C690" t="s">
        <v>2449</v>
      </c>
      <c r="D690" t="s">
        <v>2450</v>
      </c>
      <c r="E690" t="s">
        <v>64</v>
      </c>
      <c r="F690" t="s">
        <v>86</v>
      </c>
      <c r="G690">
        <v>4.0000000000000002E-4</v>
      </c>
      <c r="I690" s="1">
        <v>32690</v>
      </c>
      <c r="J690" t="s">
        <v>2451</v>
      </c>
      <c r="K690" t="s">
        <v>2452</v>
      </c>
      <c r="L690" t="s">
        <v>2453</v>
      </c>
      <c r="M690" t="s">
        <v>165</v>
      </c>
      <c r="N690">
        <v>0.12</v>
      </c>
      <c r="O690" t="s">
        <v>85</v>
      </c>
      <c r="P690" t="s">
        <v>89</v>
      </c>
      <c r="Q690" t="s">
        <v>2454</v>
      </c>
      <c r="R690" t="s">
        <v>71</v>
      </c>
      <c r="S690" t="s">
        <v>72</v>
      </c>
      <c r="T690" t="s">
        <v>72</v>
      </c>
      <c r="U690" t="s">
        <v>71</v>
      </c>
      <c r="V690">
        <v>300</v>
      </c>
      <c r="W690">
        <v>10</v>
      </c>
      <c r="X690">
        <v>10</v>
      </c>
      <c r="AB690">
        <v>3</v>
      </c>
      <c r="AC690" t="b">
        <f t="shared" si="94"/>
        <v>1</v>
      </c>
      <c r="AD690" t="s">
        <v>2455</v>
      </c>
      <c r="AF690" t="s">
        <v>91</v>
      </c>
      <c r="AG690" t="s">
        <v>240</v>
      </c>
      <c r="AH690" t="s">
        <v>76</v>
      </c>
      <c r="AI690" t="s">
        <v>77</v>
      </c>
      <c r="AL690" t="s">
        <v>147</v>
      </c>
      <c r="AM690" t="s">
        <v>410</v>
      </c>
      <c r="AN690" t="s">
        <v>1305</v>
      </c>
      <c r="AO690" t="s">
        <v>136</v>
      </c>
      <c r="AP690" t="s">
        <v>72</v>
      </c>
      <c r="AQ690">
        <v>217</v>
      </c>
      <c r="AR690" t="s">
        <v>1166</v>
      </c>
      <c r="AS690" t="s">
        <v>136</v>
      </c>
      <c r="AT690" t="s">
        <v>84</v>
      </c>
      <c r="AU690" t="s">
        <v>2457</v>
      </c>
      <c r="AW690" t="s">
        <v>85</v>
      </c>
      <c r="BC690">
        <v>0</v>
      </c>
    </row>
    <row r="691" spans="1:59" x14ac:dyDescent="0.25">
      <c r="A691">
        <v>322</v>
      </c>
      <c r="B691" t="s">
        <v>2448</v>
      </c>
      <c r="C691" t="s">
        <v>2449</v>
      </c>
      <c r="D691" t="s">
        <v>2450</v>
      </c>
      <c r="E691" t="s">
        <v>64</v>
      </c>
      <c r="F691" t="s">
        <v>86</v>
      </c>
      <c r="G691">
        <v>4.0000000000000002E-4</v>
      </c>
      <c r="I691" s="1">
        <v>32690</v>
      </c>
      <c r="J691" t="s">
        <v>2451</v>
      </c>
      <c r="K691" t="s">
        <v>2452</v>
      </c>
      <c r="L691" t="s">
        <v>2453</v>
      </c>
      <c r="M691" t="s">
        <v>165</v>
      </c>
      <c r="N691">
        <v>0.12</v>
      </c>
      <c r="O691" t="s">
        <v>85</v>
      </c>
      <c r="P691" t="s">
        <v>89</v>
      </c>
      <c r="Q691" t="s">
        <v>2454</v>
      </c>
      <c r="R691" t="s">
        <v>71</v>
      </c>
      <c r="S691" t="s">
        <v>72</v>
      </c>
      <c r="T691" t="s">
        <v>72</v>
      </c>
      <c r="U691" t="s">
        <v>71</v>
      </c>
      <c r="V691">
        <v>300</v>
      </c>
      <c r="W691">
        <v>10</v>
      </c>
      <c r="X691">
        <v>10</v>
      </c>
      <c r="AB691">
        <v>3</v>
      </c>
      <c r="AC691" t="b">
        <f t="shared" si="94"/>
        <v>1</v>
      </c>
      <c r="AD691" t="s">
        <v>2455</v>
      </c>
      <c r="AF691" t="s">
        <v>91</v>
      </c>
      <c r="AG691" t="s">
        <v>240</v>
      </c>
      <c r="AH691" t="s">
        <v>76</v>
      </c>
      <c r="AI691" t="s">
        <v>77</v>
      </c>
      <c r="AL691" t="s">
        <v>147</v>
      </c>
      <c r="AM691" t="s">
        <v>410</v>
      </c>
      <c r="AN691" t="s">
        <v>1305</v>
      </c>
      <c r="AO691" t="s">
        <v>136</v>
      </c>
      <c r="AP691" t="s">
        <v>72</v>
      </c>
      <c r="AQ691">
        <v>218</v>
      </c>
      <c r="AR691" t="s">
        <v>1306</v>
      </c>
      <c r="AS691" t="s">
        <v>136</v>
      </c>
      <c r="AT691" t="s">
        <v>138</v>
      </c>
      <c r="AU691" t="s">
        <v>2444</v>
      </c>
      <c r="AW691" t="s">
        <v>85</v>
      </c>
      <c r="BC691">
        <v>0</v>
      </c>
    </row>
    <row r="692" spans="1:59" x14ac:dyDescent="0.25">
      <c r="A692">
        <v>322</v>
      </c>
      <c r="B692" t="s">
        <v>2448</v>
      </c>
      <c r="C692" t="s">
        <v>2449</v>
      </c>
      <c r="D692" t="s">
        <v>2450</v>
      </c>
      <c r="E692" t="s">
        <v>64</v>
      </c>
      <c r="F692" t="s">
        <v>86</v>
      </c>
      <c r="G692">
        <v>4.0000000000000002E-4</v>
      </c>
      <c r="I692" s="1">
        <v>32690</v>
      </c>
      <c r="J692" t="s">
        <v>2451</v>
      </c>
      <c r="K692" t="s">
        <v>2452</v>
      </c>
      <c r="L692" t="s">
        <v>2453</v>
      </c>
      <c r="M692" t="s">
        <v>165</v>
      </c>
      <c r="N692">
        <v>0.12</v>
      </c>
      <c r="O692" t="s">
        <v>85</v>
      </c>
      <c r="P692" t="s">
        <v>89</v>
      </c>
      <c r="Q692" t="s">
        <v>2454</v>
      </c>
      <c r="R692" t="s">
        <v>71</v>
      </c>
      <c r="S692" t="s">
        <v>72</v>
      </c>
      <c r="T692" t="s">
        <v>72</v>
      </c>
      <c r="U692" t="s">
        <v>71</v>
      </c>
      <c r="V692">
        <v>300</v>
      </c>
      <c r="W692">
        <v>10</v>
      </c>
      <c r="X692">
        <v>10</v>
      </c>
      <c r="AB692">
        <v>3</v>
      </c>
      <c r="AC692" t="b">
        <f t="shared" si="94"/>
        <v>1</v>
      </c>
      <c r="AD692" t="s">
        <v>2455</v>
      </c>
      <c r="AF692" t="s">
        <v>91</v>
      </c>
      <c r="AG692" t="s">
        <v>240</v>
      </c>
      <c r="AH692" t="s">
        <v>76</v>
      </c>
      <c r="AI692" t="s">
        <v>77</v>
      </c>
      <c r="AL692" t="s">
        <v>147</v>
      </c>
      <c r="AM692" t="s">
        <v>410</v>
      </c>
      <c r="AN692" t="s">
        <v>1305</v>
      </c>
      <c r="AO692" t="s">
        <v>136</v>
      </c>
      <c r="AP692" t="s">
        <v>72</v>
      </c>
      <c r="AQ692">
        <v>219</v>
      </c>
      <c r="AR692" t="s">
        <v>873</v>
      </c>
      <c r="AS692" t="s">
        <v>136</v>
      </c>
      <c r="AT692" t="s">
        <v>84</v>
      </c>
      <c r="AU692" t="s">
        <v>2458</v>
      </c>
      <c r="AW692" t="s">
        <v>85</v>
      </c>
      <c r="BC692">
        <v>0</v>
      </c>
    </row>
    <row r="693" spans="1:59" x14ac:dyDescent="0.25">
      <c r="A693">
        <v>322</v>
      </c>
      <c r="B693" t="s">
        <v>2448</v>
      </c>
      <c r="C693" t="s">
        <v>2449</v>
      </c>
      <c r="D693" t="s">
        <v>2450</v>
      </c>
      <c r="E693" t="s">
        <v>64</v>
      </c>
      <c r="F693" t="s">
        <v>86</v>
      </c>
      <c r="G693">
        <v>4.0000000000000002E-4</v>
      </c>
      <c r="I693" s="1">
        <v>32690</v>
      </c>
      <c r="J693" t="s">
        <v>2451</v>
      </c>
      <c r="K693" t="s">
        <v>2452</v>
      </c>
      <c r="L693" t="s">
        <v>2453</v>
      </c>
      <c r="M693" t="s">
        <v>165</v>
      </c>
      <c r="N693">
        <v>0.12</v>
      </c>
      <c r="O693" t="s">
        <v>85</v>
      </c>
      <c r="P693" t="s">
        <v>89</v>
      </c>
      <c r="Q693" t="s">
        <v>2454</v>
      </c>
      <c r="R693" t="s">
        <v>71</v>
      </c>
      <c r="S693" t="s">
        <v>72</v>
      </c>
      <c r="T693" t="s">
        <v>72</v>
      </c>
      <c r="U693" t="s">
        <v>71</v>
      </c>
      <c r="V693">
        <v>300</v>
      </c>
      <c r="W693">
        <v>10</v>
      </c>
      <c r="X693">
        <v>10</v>
      </c>
      <c r="AB693">
        <v>3</v>
      </c>
      <c r="AC693" t="b">
        <f t="shared" si="94"/>
        <v>1</v>
      </c>
      <c r="AD693" t="s">
        <v>2455</v>
      </c>
      <c r="AF693" t="s">
        <v>91</v>
      </c>
      <c r="AG693" t="s">
        <v>240</v>
      </c>
      <c r="AH693" t="s">
        <v>76</v>
      </c>
      <c r="AI693" t="s">
        <v>77</v>
      </c>
      <c r="AL693" t="s">
        <v>147</v>
      </c>
      <c r="AM693" t="s">
        <v>410</v>
      </c>
      <c r="AN693" t="s">
        <v>1305</v>
      </c>
      <c r="AO693" t="s">
        <v>136</v>
      </c>
      <c r="AP693" t="s">
        <v>72</v>
      </c>
      <c r="AQ693">
        <v>1991</v>
      </c>
      <c r="AR693" t="s">
        <v>1166</v>
      </c>
      <c r="AS693" t="s">
        <v>136</v>
      </c>
    </row>
    <row r="694" spans="1:59" x14ac:dyDescent="0.25">
      <c r="A694">
        <v>322</v>
      </c>
      <c r="B694" t="s">
        <v>2448</v>
      </c>
      <c r="C694" t="s">
        <v>2449</v>
      </c>
      <c r="D694" t="s">
        <v>2450</v>
      </c>
      <c r="E694" t="s">
        <v>64</v>
      </c>
      <c r="F694" t="s">
        <v>86</v>
      </c>
      <c r="G694">
        <v>4.0000000000000002E-4</v>
      </c>
      <c r="I694" s="1">
        <v>32690</v>
      </c>
      <c r="J694" t="s">
        <v>2451</v>
      </c>
      <c r="K694" t="s">
        <v>2452</v>
      </c>
      <c r="L694" t="s">
        <v>2453</v>
      </c>
      <c r="M694" t="s">
        <v>165</v>
      </c>
      <c r="N694">
        <v>0.12</v>
      </c>
      <c r="O694" t="s">
        <v>85</v>
      </c>
      <c r="P694" t="s">
        <v>89</v>
      </c>
      <c r="Q694" t="s">
        <v>2454</v>
      </c>
      <c r="R694" t="s">
        <v>71</v>
      </c>
      <c r="S694" t="s">
        <v>72</v>
      </c>
      <c r="T694" t="s">
        <v>72</v>
      </c>
      <c r="U694" t="s">
        <v>71</v>
      </c>
      <c r="V694">
        <v>300</v>
      </c>
      <c r="W694">
        <v>10</v>
      </c>
      <c r="X694">
        <v>10</v>
      </c>
      <c r="AB694">
        <v>3</v>
      </c>
      <c r="AC694" t="b">
        <f t="shared" si="94"/>
        <v>1</v>
      </c>
      <c r="AD694" t="s">
        <v>2455</v>
      </c>
      <c r="AF694" t="s">
        <v>91</v>
      </c>
      <c r="AG694" t="s">
        <v>240</v>
      </c>
      <c r="AH694" t="s">
        <v>76</v>
      </c>
      <c r="AI694" t="s">
        <v>77</v>
      </c>
      <c r="AL694" t="s">
        <v>147</v>
      </c>
      <c r="AM694" t="s">
        <v>410</v>
      </c>
      <c r="AN694" t="s">
        <v>1305</v>
      </c>
      <c r="AO694" t="s">
        <v>136</v>
      </c>
      <c r="AP694" t="s">
        <v>72</v>
      </c>
      <c r="AQ694">
        <v>218</v>
      </c>
      <c r="AR694" t="s">
        <v>1306</v>
      </c>
      <c r="AS694" t="s">
        <v>136</v>
      </c>
      <c r="AT694" t="s">
        <v>84</v>
      </c>
    </row>
    <row r="695" spans="1:59" x14ac:dyDescent="0.25">
      <c r="A695">
        <v>914</v>
      </c>
      <c r="B695" t="s">
        <v>2459</v>
      </c>
      <c r="C695" t="s">
        <v>2460</v>
      </c>
      <c r="E695" t="s">
        <v>403</v>
      </c>
      <c r="F695" t="s">
        <v>404</v>
      </c>
      <c r="G695">
        <v>3.0000000000000001E-3</v>
      </c>
      <c r="J695" t="s">
        <v>2461</v>
      </c>
    </row>
    <row r="696" spans="1:59" x14ac:dyDescent="0.25">
      <c r="A696">
        <v>600</v>
      </c>
      <c r="B696" t="s">
        <v>2462</v>
      </c>
      <c r="C696" t="s">
        <v>2463</v>
      </c>
      <c r="E696" t="s">
        <v>184</v>
      </c>
      <c r="F696" t="s">
        <v>253</v>
      </c>
      <c r="G696">
        <v>11</v>
      </c>
      <c r="J696" t="s">
        <v>223</v>
      </c>
      <c r="K696" t="s">
        <v>625</v>
      </c>
      <c r="L696" t="s">
        <v>2464</v>
      </c>
      <c r="P696" t="s">
        <v>112</v>
      </c>
      <c r="Q696" t="s">
        <v>2465</v>
      </c>
      <c r="R696" t="s">
        <v>89</v>
      </c>
      <c r="S696" t="s">
        <v>69</v>
      </c>
      <c r="T696" t="s">
        <v>189</v>
      </c>
      <c r="U696" t="s">
        <v>73</v>
      </c>
      <c r="AF696" t="s">
        <v>91</v>
      </c>
      <c r="AG696" t="s">
        <v>115</v>
      </c>
      <c r="AH696" t="s">
        <v>76</v>
      </c>
      <c r="AI696" t="s">
        <v>69</v>
      </c>
      <c r="AL696" t="s">
        <v>2248</v>
      </c>
      <c r="AM696" t="s">
        <v>79</v>
      </c>
      <c r="AN696" t="s">
        <v>1600</v>
      </c>
      <c r="AO696" t="s">
        <v>136</v>
      </c>
      <c r="AP696" t="s">
        <v>72</v>
      </c>
      <c r="AQ696">
        <v>2777</v>
      </c>
      <c r="AR696" t="s">
        <v>83</v>
      </c>
      <c r="AS696" t="s">
        <v>136</v>
      </c>
      <c r="AT696" t="s">
        <v>84</v>
      </c>
      <c r="AU696" t="s">
        <v>2465</v>
      </c>
      <c r="AW696" t="s">
        <v>2466</v>
      </c>
      <c r="BA696" t="s">
        <v>2467</v>
      </c>
      <c r="BC696">
        <v>0</v>
      </c>
      <c r="BF696">
        <v>34</v>
      </c>
      <c r="BG696">
        <v>0</v>
      </c>
    </row>
    <row r="697" spans="1:59" x14ac:dyDescent="0.25">
      <c r="A697">
        <v>643</v>
      </c>
      <c r="B697" t="s">
        <v>2468</v>
      </c>
      <c r="C697" t="s">
        <v>2469</v>
      </c>
      <c r="E697" t="s">
        <v>184</v>
      </c>
      <c r="F697" t="s">
        <v>253</v>
      </c>
      <c r="G697">
        <v>1.8</v>
      </c>
      <c r="J697" t="s">
        <v>223</v>
      </c>
      <c r="K697" t="s">
        <v>625</v>
      </c>
      <c r="L697" t="s">
        <v>2470</v>
      </c>
      <c r="P697" t="s">
        <v>112</v>
      </c>
      <c r="Q697" t="s">
        <v>2471</v>
      </c>
      <c r="R697" t="s">
        <v>89</v>
      </c>
      <c r="S697" t="s">
        <v>72</v>
      </c>
      <c r="T697" t="s">
        <v>189</v>
      </c>
      <c r="U697" t="s">
        <v>73</v>
      </c>
      <c r="AF697" t="s">
        <v>91</v>
      </c>
      <c r="AG697" t="s">
        <v>92</v>
      </c>
      <c r="AH697" t="s">
        <v>76</v>
      </c>
      <c r="AI697" t="s">
        <v>304</v>
      </c>
      <c r="AL697" t="s">
        <v>1841</v>
      </c>
      <c r="AM697" t="s">
        <v>79</v>
      </c>
      <c r="AN697" t="s">
        <v>1495</v>
      </c>
      <c r="AO697" t="s">
        <v>81</v>
      </c>
      <c r="AP697" t="s">
        <v>72</v>
      </c>
      <c r="AQ697">
        <v>2779</v>
      </c>
      <c r="AR697" t="s">
        <v>83</v>
      </c>
      <c r="AS697" t="s">
        <v>81</v>
      </c>
      <c r="AT697" t="s">
        <v>84</v>
      </c>
      <c r="AU697" t="s">
        <v>2471</v>
      </c>
      <c r="AW697" t="s">
        <v>121</v>
      </c>
      <c r="BA697" t="s">
        <v>2472</v>
      </c>
      <c r="BC697">
        <v>0</v>
      </c>
      <c r="BF697">
        <v>12</v>
      </c>
      <c r="BG697">
        <v>0</v>
      </c>
    </row>
    <row r="698" spans="1:59" x14ac:dyDescent="0.25">
      <c r="A698">
        <v>15</v>
      </c>
      <c r="B698" t="s">
        <v>2473</v>
      </c>
      <c r="C698" t="s">
        <v>2474</v>
      </c>
      <c r="D698" t="s">
        <v>2475</v>
      </c>
      <c r="E698" t="s">
        <v>64</v>
      </c>
      <c r="F698" t="s">
        <v>65</v>
      </c>
      <c r="G698">
        <v>0.11</v>
      </c>
      <c r="I698" s="1">
        <v>34151</v>
      </c>
      <c r="J698" t="s">
        <v>2476</v>
      </c>
      <c r="K698" t="s">
        <v>309</v>
      </c>
      <c r="L698" t="s">
        <v>2477</v>
      </c>
      <c r="P698" t="s">
        <v>69</v>
      </c>
      <c r="Q698" t="s">
        <v>2478</v>
      </c>
      <c r="R698" t="s">
        <v>71</v>
      </c>
      <c r="S698" t="s">
        <v>72</v>
      </c>
      <c r="T698" t="s">
        <v>204</v>
      </c>
      <c r="U698" t="s">
        <v>73</v>
      </c>
      <c r="AF698" t="s">
        <v>91</v>
      </c>
      <c r="AG698" t="s">
        <v>92</v>
      </c>
      <c r="AH698" t="s">
        <v>76</v>
      </c>
      <c r="AI698" t="s">
        <v>304</v>
      </c>
      <c r="AK698">
        <v>7</v>
      </c>
      <c r="AL698" t="s">
        <v>1114</v>
      </c>
      <c r="AM698" t="s">
        <v>79</v>
      </c>
      <c r="AN698" t="s">
        <v>135</v>
      </c>
      <c r="AO698" t="s">
        <v>81</v>
      </c>
      <c r="AP698" t="s">
        <v>82</v>
      </c>
      <c r="AQ698">
        <v>94</v>
      </c>
      <c r="AR698" t="s">
        <v>83</v>
      </c>
      <c r="AS698" t="s">
        <v>81</v>
      </c>
      <c r="AT698" t="s">
        <v>84</v>
      </c>
      <c r="AU698" t="s">
        <v>2479</v>
      </c>
      <c r="AW698" t="s">
        <v>121</v>
      </c>
      <c r="AZ698" t="s">
        <v>99</v>
      </c>
      <c r="BC698">
        <v>0</v>
      </c>
      <c r="BE698">
        <v>0</v>
      </c>
      <c r="BF698">
        <v>20</v>
      </c>
      <c r="BG698">
        <v>0</v>
      </c>
    </row>
    <row r="699" spans="1:59" x14ac:dyDescent="0.25">
      <c r="A699">
        <v>15</v>
      </c>
      <c r="B699" t="s">
        <v>2473</v>
      </c>
      <c r="C699" t="s">
        <v>2474</v>
      </c>
      <c r="D699" t="s">
        <v>2475</v>
      </c>
      <c r="F699" t="s">
        <v>253</v>
      </c>
      <c r="U699" t="s">
        <v>208</v>
      </c>
    </row>
    <row r="700" spans="1:59" x14ac:dyDescent="0.25">
      <c r="A700">
        <v>15</v>
      </c>
      <c r="B700" t="s">
        <v>2473</v>
      </c>
      <c r="C700" t="s">
        <v>2474</v>
      </c>
      <c r="D700" t="s">
        <v>2475</v>
      </c>
      <c r="E700" t="s">
        <v>64</v>
      </c>
      <c r="F700" t="s">
        <v>101</v>
      </c>
      <c r="G700">
        <v>3.1000000000000001E-5</v>
      </c>
      <c r="I700" s="1">
        <v>34151</v>
      </c>
      <c r="J700" t="s">
        <v>2476</v>
      </c>
      <c r="K700" t="s">
        <v>309</v>
      </c>
      <c r="L700" t="s">
        <v>2477</v>
      </c>
      <c r="P700" t="s">
        <v>69</v>
      </c>
      <c r="Q700" t="s">
        <v>2478</v>
      </c>
      <c r="R700" t="s">
        <v>71</v>
      </c>
      <c r="S700" t="s">
        <v>69</v>
      </c>
      <c r="T700" t="s">
        <v>69</v>
      </c>
      <c r="U700" t="s">
        <v>73</v>
      </c>
    </row>
    <row r="701" spans="1:59" x14ac:dyDescent="0.25">
      <c r="A701">
        <v>15</v>
      </c>
      <c r="B701" t="s">
        <v>2473</v>
      </c>
      <c r="C701" t="s">
        <v>2474</v>
      </c>
      <c r="D701" t="s">
        <v>2475</v>
      </c>
      <c r="F701" t="s">
        <v>101</v>
      </c>
      <c r="U701" t="s">
        <v>208</v>
      </c>
    </row>
    <row r="702" spans="1:59" x14ac:dyDescent="0.25">
      <c r="A702">
        <v>915</v>
      </c>
      <c r="B702" t="s">
        <v>2480</v>
      </c>
      <c r="C702" t="s">
        <v>2481</v>
      </c>
      <c r="E702" t="s">
        <v>403</v>
      </c>
      <c r="F702" t="s">
        <v>404</v>
      </c>
      <c r="G702">
        <v>0.18</v>
      </c>
      <c r="H702">
        <f t="shared" ref="H702:H706" si="95">ROUND(N702/V702/G702,2)</f>
        <v>1</v>
      </c>
      <c r="J702" t="s">
        <v>2482</v>
      </c>
      <c r="K702" t="s">
        <v>2483</v>
      </c>
      <c r="L702" t="s">
        <v>2484</v>
      </c>
      <c r="M702" t="s">
        <v>144</v>
      </c>
      <c r="N702">
        <v>18</v>
      </c>
      <c r="O702" t="s">
        <v>85</v>
      </c>
      <c r="P702" t="s">
        <v>89</v>
      </c>
      <c r="Q702" t="s">
        <v>2485</v>
      </c>
      <c r="R702" t="s">
        <v>89</v>
      </c>
      <c r="S702" t="s">
        <v>72</v>
      </c>
      <c r="T702" t="s">
        <v>72</v>
      </c>
      <c r="U702" t="s">
        <v>71</v>
      </c>
      <c r="V702">
        <v>100</v>
      </c>
      <c r="W702">
        <v>10</v>
      </c>
      <c r="X702">
        <v>10</v>
      </c>
      <c r="AC702" t="b">
        <f t="shared" ref="AC702:AC706" si="96">IF(PRODUCT(W702:AB702)=V702,TRUE,IF(PRODUCT(W702:AB702)/3=V702/(10/3),TRUE,IF(PRODUCT(W702:AB702)/9=V702/10,TRUE,IF(PRODUCT(W702:AB702)/27=V702/(100/3),TRUE,FALSE))))</f>
        <v>1</v>
      </c>
      <c r="AF702" t="s">
        <v>91</v>
      </c>
      <c r="AG702" t="s">
        <v>240</v>
      </c>
      <c r="AH702" t="s">
        <v>76</v>
      </c>
      <c r="AI702" t="s">
        <v>304</v>
      </c>
      <c r="AL702" t="s">
        <v>147</v>
      </c>
      <c r="AM702" t="s">
        <v>148</v>
      </c>
      <c r="AN702" t="s">
        <v>80</v>
      </c>
      <c r="AO702" t="s">
        <v>97</v>
      </c>
      <c r="AP702" t="s">
        <v>72</v>
      </c>
      <c r="AQ702">
        <v>3713</v>
      </c>
      <c r="AR702" t="s">
        <v>93</v>
      </c>
      <c r="AS702" t="s">
        <v>97</v>
      </c>
    </row>
    <row r="703" spans="1:59" x14ac:dyDescent="0.25">
      <c r="A703">
        <v>915</v>
      </c>
      <c r="B703" t="s">
        <v>2480</v>
      </c>
      <c r="C703" t="s">
        <v>2481</v>
      </c>
      <c r="E703" t="s">
        <v>403</v>
      </c>
      <c r="F703" t="s">
        <v>404</v>
      </c>
      <c r="G703">
        <v>0.18</v>
      </c>
      <c r="H703">
        <f t="shared" si="95"/>
        <v>1</v>
      </c>
      <c r="J703" t="s">
        <v>2482</v>
      </c>
      <c r="K703" t="s">
        <v>2483</v>
      </c>
      <c r="L703" t="s">
        <v>2484</v>
      </c>
      <c r="M703" t="s">
        <v>144</v>
      </c>
      <c r="N703">
        <v>18</v>
      </c>
      <c r="O703" t="s">
        <v>85</v>
      </c>
      <c r="P703" t="s">
        <v>89</v>
      </c>
      <c r="Q703" t="s">
        <v>2485</v>
      </c>
      <c r="R703" t="s">
        <v>89</v>
      </c>
      <c r="S703" t="s">
        <v>72</v>
      </c>
      <c r="T703" t="s">
        <v>72</v>
      </c>
      <c r="U703" t="s">
        <v>71</v>
      </c>
      <c r="V703">
        <v>100</v>
      </c>
      <c r="W703">
        <v>10</v>
      </c>
      <c r="X703">
        <v>10</v>
      </c>
      <c r="AC703" t="b">
        <f t="shared" si="96"/>
        <v>1</v>
      </c>
      <c r="AF703" t="s">
        <v>91</v>
      </c>
      <c r="AG703" t="s">
        <v>240</v>
      </c>
      <c r="AH703" t="s">
        <v>76</v>
      </c>
      <c r="AI703" t="s">
        <v>304</v>
      </c>
      <c r="AL703" t="s">
        <v>147</v>
      </c>
      <c r="AM703" t="s">
        <v>148</v>
      </c>
      <c r="AN703" t="s">
        <v>135</v>
      </c>
      <c r="AO703" t="s">
        <v>136</v>
      </c>
      <c r="AP703" t="s">
        <v>72</v>
      </c>
      <c r="AQ703">
        <v>3712</v>
      </c>
      <c r="AR703" t="s">
        <v>1130</v>
      </c>
      <c r="AS703" t="s">
        <v>136</v>
      </c>
    </row>
    <row r="704" spans="1:59" x14ac:dyDescent="0.25">
      <c r="A704">
        <v>915</v>
      </c>
      <c r="B704" t="s">
        <v>2480</v>
      </c>
      <c r="C704" t="s">
        <v>2481</v>
      </c>
      <c r="E704" t="s">
        <v>403</v>
      </c>
      <c r="F704" t="s">
        <v>404</v>
      </c>
      <c r="G704">
        <v>0.18</v>
      </c>
      <c r="H704">
        <f t="shared" si="95"/>
        <v>1</v>
      </c>
      <c r="J704" t="s">
        <v>2482</v>
      </c>
      <c r="K704" t="s">
        <v>2483</v>
      </c>
      <c r="L704" t="s">
        <v>2484</v>
      </c>
      <c r="M704" t="s">
        <v>144</v>
      </c>
      <c r="N704">
        <v>18</v>
      </c>
      <c r="O704" t="s">
        <v>85</v>
      </c>
      <c r="P704" t="s">
        <v>89</v>
      </c>
      <c r="Q704" t="s">
        <v>2485</v>
      </c>
      <c r="R704" t="s">
        <v>89</v>
      </c>
      <c r="S704" t="s">
        <v>72</v>
      </c>
      <c r="T704" t="s">
        <v>72</v>
      </c>
      <c r="U704" t="s">
        <v>71</v>
      </c>
      <c r="V704">
        <v>100</v>
      </c>
      <c r="W704">
        <v>10</v>
      </c>
      <c r="X704">
        <v>10</v>
      </c>
      <c r="AC704" t="b">
        <f t="shared" si="96"/>
        <v>1</v>
      </c>
      <c r="AF704" t="s">
        <v>91</v>
      </c>
      <c r="AG704" t="s">
        <v>240</v>
      </c>
      <c r="AH704" t="s">
        <v>76</v>
      </c>
      <c r="AI704" t="s">
        <v>304</v>
      </c>
      <c r="AL704" t="s">
        <v>147</v>
      </c>
      <c r="AM704" t="s">
        <v>148</v>
      </c>
      <c r="AN704" t="s">
        <v>135</v>
      </c>
      <c r="AO704" t="s">
        <v>136</v>
      </c>
      <c r="AP704" t="s">
        <v>72</v>
      </c>
      <c r="AQ704">
        <v>3711</v>
      </c>
      <c r="AR704" t="s">
        <v>137</v>
      </c>
      <c r="AS704" t="s">
        <v>136</v>
      </c>
    </row>
    <row r="705" spans="1:61" x14ac:dyDescent="0.25">
      <c r="A705">
        <v>368</v>
      </c>
      <c r="B705" t="s">
        <v>2486</v>
      </c>
      <c r="C705" t="s">
        <v>2487</v>
      </c>
      <c r="D705" t="s">
        <v>2488</v>
      </c>
      <c r="E705" t="s">
        <v>64</v>
      </c>
      <c r="F705" t="s">
        <v>86</v>
      </c>
      <c r="G705">
        <v>0.2</v>
      </c>
      <c r="H705">
        <f t="shared" si="95"/>
        <v>1.05</v>
      </c>
      <c r="I705" s="1">
        <v>38544</v>
      </c>
      <c r="J705" t="s">
        <v>2489</v>
      </c>
      <c r="K705" t="s">
        <v>2490</v>
      </c>
      <c r="L705" t="s">
        <v>2491</v>
      </c>
      <c r="M705" t="s">
        <v>129</v>
      </c>
      <c r="N705">
        <v>63</v>
      </c>
      <c r="O705" t="s">
        <v>99</v>
      </c>
      <c r="P705" t="s">
        <v>1404</v>
      </c>
      <c r="Q705" t="s">
        <v>1854</v>
      </c>
      <c r="R705" t="s">
        <v>71</v>
      </c>
      <c r="S705" t="s">
        <v>72</v>
      </c>
      <c r="T705" t="s">
        <v>72</v>
      </c>
      <c r="U705" t="s">
        <v>73</v>
      </c>
      <c r="V705">
        <v>300</v>
      </c>
      <c r="W705">
        <v>10</v>
      </c>
      <c r="X705">
        <v>10</v>
      </c>
      <c r="AA705">
        <v>3</v>
      </c>
      <c r="AC705" t="b">
        <f t="shared" si="96"/>
        <v>1</v>
      </c>
      <c r="AF705" t="s">
        <v>74</v>
      </c>
      <c r="AG705" t="s">
        <v>75</v>
      </c>
      <c r="AH705" t="s">
        <v>76</v>
      </c>
      <c r="AI705" t="s">
        <v>215</v>
      </c>
      <c r="AL705" t="s">
        <v>147</v>
      </c>
      <c r="AM705" t="s">
        <v>148</v>
      </c>
      <c r="AN705" t="s">
        <v>96</v>
      </c>
      <c r="AO705" t="s">
        <v>136</v>
      </c>
      <c r="AP705" t="s">
        <v>82</v>
      </c>
      <c r="AQ705">
        <v>374</v>
      </c>
      <c r="AR705" t="s">
        <v>93</v>
      </c>
      <c r="AS705" t="s">
        <v>97</v>
      </c>
      <c r="AT705" t="s">
        <v>84</v>
      </c>
      <c r="AU705" t="s">
        <v>2492</v>
      </c>
      <c r="AW705" t="s">
        <v>121</v>
      </c>
      <c r="AY705" t="s">
        <v>85</v>
      </c>
      <c r="BC705">
        <v>0</v>
      </c>
      <c r="BD705">
        <v>0</v>
      </c>
      <c r="BF705">
        <v>59</v>
      </c>
      <c r="BG705">
        <v>1</v>
      </c>
    </row>
    <row r="706" spans="1:61" x14ac:dyDescent="0.25">
      <c r="A706">
        <v>368</v>
      </c>
      <c r="B706" t="s">
        <v>2486</v>
      </c>
      <c r="C706" t="s">
        <v>2487</v>
      </c>
      <c r="D706" t="s">
        <v>2488</v>
      </c>
      <c r="E706" t="s">
        <v>64</v>
      </c>
      <c r="F706" t="s">
        <v>86</v>
      </c>
      <c r="G706">
        <v>0.2</v>
      </c>
      <c r="H706">
        <f t="shared" si="95"/>
        <v>1.05</v>
      </c>
      <c r="I706" s="1">
        <v>38544</v>
      </c>
      <c r="J706" t="s">
        <v>2489</v>
      </c>
      <c r="K706" t="s">
        <v>2490</v>
      </c>
      <c r="L706" t="s">
        <v>2491</v>
      </c>
      <c r="M706" t="s">
        <v>129</v>
      </c>
      <c r="N706">
        <v>63</v>
      </c>
      <c r="O706" t="s">
        <v>99</v>
      </c>
      <c r="P706" t="s">
        <v>1404</v>
      </c>
      <c r="Q706" t="s">
        <v>1854</v>
      </c>
      <c r="R706" t="s">
        <v>71</v>
      </c>
      <c r="S706" t="s">
        <v>72</v>
      </c>
      <c r="T706" t="s">
        <v>72</v>
      </c>
      <c r="U706" t="s">
        <v>73</v>
      </c>
      <c r="V706">
        <v>300</v>
      </c>
      <c r="W706">
        <v>10</v>
      </c>
      <c r="X706">
        <v>10</v>
      </c>
      <c r="AA706">
        <v>3</v>
      </c>
      <c r="AC706" t="b">
        <f t="shared" si="96"/>
        <v>1</v>
      </c>
      <c r="AF706" t="s">
        <v>74</v>
      </c>
      <c r="AG706" t="s">
        <v>75</v>
      </c>
      <c r="AH706" t="s">
        <v>76</v>
      </c>
      <c r="AI706" t="s">
        <v>215</v>
      </c>
      <c r="AL706" t="s">
        <v>147</v>
      </c>
      <c r="AM706" t="s">
        <v>148</v>
      </c>
      <c r="AN706" t="s">
        <v>96</v>
      </c>
      <c r="AO706" t="s">
        <v>136</v>
      </c>
      <c r="AP706" t="s">
        <v>82</v>
      </c>
      <c r="AQ706">
        <v>375</v>
      </c>
      <c r="AR706" t="s">
        <v>93</v>
      </c>
      <c r="AS706" t="s">
        <v>81</v>
      </c>
      <c r="AT706" t="s">
        <v>84</v>
      </c>
      <c r="AU706" t="s">
        <v>2492</v>
      </c>
      <c r="AW706" t="s">
        <v>121</v>
      </c>
      <c r="AY706" t="s">
        <v>85</v>
      </c>
      <c r="BC706">
        <v>0</v>
      </c>
      <c r="BD706">
        <v>0</v>
      </c>
      <c r="BF706">
        <v>60</v>
      </c>
      <c r="BG706">
        <v>0</v>
      </c>
    </row>
    <row r="707" spans="1:61" x14ac:dyDescent="0.25">
      <c r="A707">
        <v>916</v>
      </c>
      <c r="B707" t="s">
        <v>2493</v>
      </c>
      <c r="C707" t="s">
        <v>2494</v>
      </c>
      <c r="E707" t="s">
        <v>403</v>
      </c>
      <c r="F707" t="s">
        <v>404</v>
      </c>
      <c r="G707">
        <v>1.5E-3</v>
      </c>
      <c r="J707" t="s">
        <v>2495</v>
      </c>
    </row>
    <row r="708" spans="1:61" x14ac:dyDescent="0.25">
      <c r="A708">
        <v>917</v>
      </c>
      <c r="B708" t="s">
        <v>2496</v>
      </c>
      <c r="C708" t="s">
        <v>2497</v>
      </c>
      <c r="E708" t="s">
        <v>403</v>
      </c>
      <c r="F708" t="s">
        <v>404</v>
      </c>
      <c r="G708">
        <v>1.25E-3</v>
      </c>
      <c r="H708">
        <f>ROUND(N708/V708/G708,2)</f>
        <v>1</v>
      </c>
      <c r="J708" t="s">
        <v>2498</v>
      </c>
      <c r="K708" t="s">
        <v>2499</v>
      </c>
      <c r="M708" t="s">
        <v>144</v>
      </c>
      <c r="N708">
        <v>0.125</v>
      </c>
      <c r="O708" t="s">
        <v>85</v>
      </c>
      <c r="P708" t="s">
        <v>89</v>
      </c>
      <c r="Q708" t="s">
        <v>2500</v>
      </c>
      <c r="R708" t="s">
        <v>71</v>
      </c>
      <c r="S708" t="s">
        <v>72</v>
      </c>
      <c r="T708" t="s">
        <v>72</v>
      </c>
      <c r="U708" t="s">
        <v>71</v>
      </c>
      <c r="V708">
        <v>100</v>
      </c>
      <c r="W708">
        <v>10</v>
      </c>
      <c r="X708">
        <v>10</v>
      </c>
      <c r="AC708" t="b">
        <f t="shared" ref="AC708:AC732" si="97">IF(PRODUCT(W708:AB708)=V708,TRUE,IF(PRODUCT(W708:AB708)/3=V708/(10/3),TRUE,IF(PRODUCT(W708:AB708)/9=V708/10,TRUE,IF(PRODUCT(W708:AB708)/27=V708/(100/3),TRUE,FALSE))))</f>
        <v>1</v>
      </c>
      <c r="AF708" t="s">
        <v>91</v>
      </c>
      <c r="AI708" t="s">
        <v>304</v>
      </c>
      <c r="AL708" t="s">
        <v>153</v>
      </c>
      <c r="AM708" t="s">
        <v>134</v>
      </c>
      <c r="AN708" t="s">
        <v>647</v>
      </c>
      <c r="AO708" t="s">
        <v>136</v>
      </c>
      <c r="AP708" t="s">
        <v>154</v>
      </c>
      <c r="AQ708">
        <v>4278</v>
      </c>
      <c r="AR708" t="s">
        <v>1794</v>
      </c>
      <c r="AS708" t="s">
        <v>136</v>
      </c>
    </row>
    <row r="709" spans="1:61" s="3" customFormat="1" x14ac:dyDescent="0.25">
      <c r="A709">
        <v>160</v>
      </c>
      <c r="B709" s="3" t="s">
        <v>2501</v>
      </c>
      <c r="C709" s="3" t="s">
        <v>2502</v>
      </c>
      <c r="D709" s="3" t="s">
        <v>2503</v>
      </c>
      <c r="E709" s="3" t="s">
        <v>403</v>
      </c>
      <c r="F709" s="3" t="s">
        <v>404</v>
      </c>
      <c r="G709" s="3">
        <v>5.0000000000000001E-3</v>
      </c>
      <c r="J709" s="3" t="s">
        <v>2504</v>
      </c>
      <c r="K709" s="3" t="s">
        <v>2505</v>
      </c>
      <c r="M709" s="3" t="s">
        <v>144</v>
      </c>
      <c r="N709" s="3">
        <v>0.5</v>
      </c>
      <c r="O709" s="3" t="s">
        <v>85</v>
      </c>
      <c r="P709" s="3" t="s">
        <v>89</v>
      </c>
      <c r="Q709" s="3" t="s">
        <v>2506</v>
      </c>
      <c r="U709" s="3" t="s">
        <v>71</v>
      </c>
      <c r="V709" s="3">
        <v>100</v>
      </c>
      <c r="AC709" t="b">
        <f t="shared" si="97"/>
        <v>0</v>
      </c>
      <c r="AD709" s="3" t="s">
        <v>2507</v>
      </c>
      <c r="AF709" s="3" t="s">
        <v>91</v>
      </c>
      <c r="AG709" s="3" t="s">
        <v>92</v>
      </c>
      <c r="AH709" s="3" t="s">
        <v>76</v>
      </c>
      <c r="AI709" s="3" t="s">
        <v>304</v>
      </c>
      <c r="AL709" s="3" t="s">
        <v>147</v>
      </c>
      <c r="AM709" s="3" t="s">
        <v>148</v>
      </c>
      <c r="AN709" s="3" t="s">
        <v>96</v>
      </c>
      <c r="AO709" s="3" t="s">
        <v>136</v>
      </c>
      <c r="AQ709" s="3">
        <v>3656</v>
      </c>
      <c r="AR709" s="3" t="s">
        <v>93</v>
      </c>
      <c r="AS709" s="3" t="s">
        <v>97</v>
      </c>
      <c r="AV709"/>
      <c r="AW709"/>
      <c r="AX709"/>
      <c r="AY709"/>
      <c r="AZ709"/>
      <c r="BA709"/>
      <c r="BB709"/>
      <c r="BC709"/>
      <c r="BD709"/>
      <c r="BE709"/>
      <c r="BF709"/>
      <c r="BG709"/>
      <c r="BH709"/>
      <c r="BI709"/>
    </row>
    <row r="710" spans="1:61" x14ac:dyDescent="0.25">
      <c r="A710">
        <v>160</v>
      </c>
      <c r="B710" t="s">
        <v>2501</v>
      </c>
      <c r="C710" t="s">
        <v>2502</v>
      </c>
      <c r="D710" t="s">
        <v>2503</v>
      </c>
      <c r="E710" t="s">
        <v>64</v>
      </c>
      <c r="F710" t="s">
        <v>86</v>
      </c>
      <c r="G710">
        <v>0.3</v>
      </c>
      <c r="H710">
        <f t="shared" ref="H710:H726" si="98">ROUND(N710/V710/G710,2)</f>
        <v>0.83</v>
      </c>
      <c r="I710" s="1">
        <v>32203</v>
      </c>
      <c r="J710" t="s">
        <v>2508</v>
      </c>
      <c r="K710" t="s">
        <v>736</v>
      </c>
      <c r="L710" t="s">
        <v>2509</v>
      </c>
      <c r="M710" t="s">
        <v>144</v>
      </c>
      <c r="N710">
        <v>25</v>
      </c>
      <c r="O710" t="s">
        <v>85</v>
      </c>
      <c r="P710" t="s">
        <v>89</v>
      </c>
      <c r="Q710" t="s">
        <v>2510</v>
      </c>
      <c r="R710" t="s">
        <v>71</v>
      </c>
      <c r="S710" t="s">
        <v>72</v>
      </c>
      <c r="T710" t="s">
        <v>72</v>
      </c>
      <c r="U710" t="s">
        <v>71</v>
      </c>
      <c r="V710">
        <v>100</v>
      </c>
      <c r="W710">
        <v>10</v>
      </c>
      <c r="X710">
        <v>10</v>
      </c>
      <c r="AC710" t="b">
        <f t="shared" si="97"/>
        <v>1</v>
      </c>
      <c r="AF710" t="s">
        <v>754</v>
      </c>
      <c r="AH710" t="s">
        <v>76</v>
      </c>
      <c r="AM710" t="s">
        <v>205</v>
      </c>
      <c r="AN710" t="s">
        <v>647</v>
      </c>
      <c r="AO710" t="s">
        <v>136</v>
      </c>
      <c r="AP710" t="s">
        <v>72</v>
      </c>
      <c r="AQ710">
        <v>378</v>
      </c>
      <c r="AR710" t="s">
        <v>648</v>
      </c>
      <c r="AS710" t="s">
        <v>136</v>
      </c>
      <c r="AT710" t="s">
        <v>84</v>
      </c>
    </row>
    <row r="711" spans="1:61" x14ac:dyDescent="0.25">
      <c r="A711">
        <v>160</v>
      </c>
      <c r="B711" t="s">
        <v>2501</v>
      </c>
      <c r="C711" t="s">
        <v>2502</v>
      </c>
      <c r="D711" t="s">
        <v>2503</v>
      </c>
      <c r="E711" t="s">
        <v>64</v>
      </c>
      <c r="F711" t="s">
        <v>86</v>
      </c>
      <c r="G711">
        <v>0.3</v>
      </c>
      <c r="H711">
        <f t="shared" si="98"/>
        <v>0.83</v>
      </c>
      <c r="I711" s="1">
        <v>32203</v>
      </c>
      <c r="J711" t="s">
        <v>2508</v>
      </c>
      <c r="K711" t="s">
        <v>736</v>
      </c>
      <c r="L711" t="s">
        <v>2509</v>
      </c>
      <c r="M711" t="s">
        <v>144</v>
      </c>
      <c r="N711">
        <v>25</v>
      </c>
      <c r="O711" t="s">
        <v>85</v>
      </c>
      <c r="P711" t="s">
        <v>89</v>
      </c>
      <c r="Q711" t="s">
        <v>2510</v>
      </c>
      <c r="R711" t="s">
        <v>71</v>
      </c>
      <c r="S711" t="s">
        <v>72</v>
      </c>
      <c r="T711" t="s">
        <v>72</v>
      </c>
      <c r="U711" t="s">
        <v>71</v>
      </c>
      <c r="V711">
        <v>100</v>
      </c>
      <c r="W711">
        <v>10</v>
      </c>
      <c r="X711">
        <v>10</v>
      </c>
      <c r="AC711" t="b">
        <f t="shared" si="97"/>
        <v>1</v>
      </c>
      <c r="AF711" t="s">
        <v>754</v>
      </c>
      <c r="AH711" t="s">
        <v>76</v>
      </c>
      <c r="AM711" t="s">
        <v>205</v>
      </c>
      <c r="AN711" t="s">
        <v>647</v>
      </c>
      <c r="AO711" t="s">
        <v>136</v>
      </c>
      <c r="AP711" t="s">
        <v>72</v>
      </c>
      <c r="AQ711">
        <v>378</v>
      </c>
      <c r="AR711" t="s">
        <v>648</v>
      </c>
      <c r="AS711" t="s">
        <v>136</v>
      </c>
      <c r="AT711" t="s">
        <v>138</v>
      </c>
      <c r="AU711" t="s">
        <v>2510</v>
      </c>
      <c r="BA711" t="s">
        <v>2511</v>
      </c>
    </row>
    <row r="712" spans="1:61" x14ac:dyDescent="0.25">
      <c r="A712">
        <v>156</v>
      </c>
      <c r="B712" t="s">
        <v>2512</v>
      </c>
      <c r="C712" t="s">
        <v>2513</v>
      </c>
      <c r="D712" t="s">
        <v>2514</v>
      </c>
      <c r="E712" t="s">
        <v>403</v>
      </c>
      <c r="F712" t="s">
        <v>404</v>
      </c>
      <c r="G712">
        <v>0.13</v>
      </c>
      <c r="H712">
        <f t="shared" si="98"/>
        <v>0.96</v>
      </c>
      <c r="J712" t="s">
        <v>2515</v>
      </c>
      <c r="K712" t="s">
        <v>2516</v>
      </c>
      <c r="L712" t="s">
        <v>2517</v>
      </c>
      <c r="M712" t="s">
        <v>144</v>
      </c>
      <c r="N712">
        <v>12.5</v>
      </c>
      <c r="O712" t="s">
        <v>85</v>
      </c>
      <c r="P712" t="s">
        <v>89</v>
      </c>
      <c r="Q712" t="s">
        <v>2518</v>
      </c>
      <c r="U712" t="s">
        <v>71</v>
      </c>
      <c r="V712">
        <v>100</v>
      </c>
      <c r="W712">
        <v>10</v>
      </c>
      <c r="X712">
        <v>10</v>
      </c>
      <c r="AC712" t="b">
        <f t="shared" si="97"/>
        <v>1</v>
      </c>
      <c r="AF712" t="s">
        <v>754</v>
      </c>
      <c r="AG712" t="s">
        <v>755</v>
      </c>
      <c r="AH712" t="s">
        <v>76</v>
      </c>
      <c r="AI712" t="s">
        <v>304</v>
      </c>
      <c r="AL712" t="s">
        <v>147</v>
      </c>
      <c r="AM712" t="s">
        <v>148</v>
      </c>
    </row>
    <row r="713" spans="1:61" x14ac:dyDescent="0.25">
      <c r="A713">
        <v>156</v>
      </c>
      <c r="B713" t="s">
        <v>2512</v>
      </c>
      <c r="C713" t="s">
        <v>2513</v>
      </c>
      <c r="D713" t="s">
        <v>2514</v>
      </c>
      <c r="E713" t="s">
        <v>64</v>
      </c>
      <c r="F713" t="s">
        <v>86</v>
      </c>
      <c r="G713">
        <v>0.05</v>
      </c>
      <c r="H713">
        <f t="shared" si="98"/>
        <v>1</v>
      </c>
      <c r="I713" s="1">
        <v>32568</v>
      </c>
      <c r="J713" t="s">
        <v>2519</v>
      </c>
      <c r="K713" t="s">
        <v>2520</v>
      </c>
      <c r="L713" t="s">
        <v>2521</v>
      </c>
      <c r="M713" t="s">
        <v>165</v>
      </c>
      <c r="N713">
        <v>5</v>
      </c>
      <c r="O713" t="s">
        <v>85</v>
      </c>
      <c r="P713" t="s">
        <v>89</v>
      </c>
      <c r="Q713" t="s">
        <v>2522</v>
      </c>
      <c r="R713" t="s">
        <v>71</v>
      </c>
      <c r="S713" t="s">
        <v>72</v>
      </c>
      <c r="T713" t="s">
        <v>72</v>
      </c>
      <c r="U713" t="s">
        <v>71</v>
      </c>
      <c r="V713">
        <v>100</v>
      </c>
      <c r="W713">
        <v>10</v>
      </c>
      <c r="X713">
        <v>10</v>
      </c>
      <c r="AC713" t="b">
        <f t="shared" si="97"/>
        <v>1</v>
      </c>
      <c r="AF713" t="s">
        <v>91</v>
      </c>
      <c r="AH713" t="s">
        <v>76</v>
      </c>
      <c r="AI713" t="s">
        <v>304</v>
      </c>
      <c r="AL713" t="s">
        <v>409</v>
      </c>
      <c r="AM713" t="s">
        <v>410</v>
      </c>
      <c r="AN713" t="s">
        <v>135</v>
      </c>
      <c r="AO713" t="s">
        <v>136</v>
      </c>
      <c r="AP713" t="s">
        <v>72</v>
      </c>
      <c r="AQ713">
        <v>380</v>
      </c>
      <c r="AR713" t="s">
        <v>137</v>
      </c>
      <c r="AS713" t="s">
        <v>136</v>
      </c>
      <c r="AT713" t="s">
        <v>138</v>
      </c>
      <c r="AU713" t="s">
        <v>2522</v>
      </c>
      <c r="AW713" t="s">
        <v>121</v>
      </c>
      <c r="AY713" t="s">
        <v>85</v>
      </c>
      <c r="BA713" t="s">
        <v>2523</v>
      </c>
      <c r="BC713">
        <v>0</v>
      </c>
      <c r="BD713">
        <v>0</v>
      </c>
    </row>
    <row r="714" spans="1:61" x14ac:dyDescent="0.25">
      <c r="A714">
        <v>464</v>
      </c>
      <c r="B714" t="s">
        <v>2524</v>
      </c>
      <c r="C714" t="s">
        <v>2525</v>
      </c>
      <c r="D714" t="s">
        <v>2526</v>
      </c>
      <c r="E714" t="s">
        <v>403</v>
      </c>
      <c r="F714" t="s">
        <v>404</v>
      </c>
      <c r="G714">
        <v>0.2</v>
      </c>
      <c r="H714">
        <f t="shared" si="98"/>
        <v>37.5</v>
      </c>
      <c r="J714" t="s">
        <v>2527</v>
      </c>
      <c r="K714" t="s">
        <v>300</v>
      </c>
      <c r="L714" t="s">
        <v>2528</v>
      </c>
      <c r="M714" t="s">
        <v>165</v>
      </c>
      <c r="N714">
        <v>750</v>
      </c>
      <c r="O714" t="s">
        <v>121</v>
      </c>
      <c r="P714" t="s">
        <v>89</v>
      </c>
      <c r="Q714" t="s">
        <v>2529</v>
      </c>
      <c r="U714" t="s">
        <v>71</v>
      </c>
      <c r="V714">
        <v>100</v>
      </c>
      <c r="W714">
        <v>10</v>
      </c>
      <c r="X714">
        <v>10</v>
      </c>
      <c r="AC714" t="b">
        <f t="shared" si="97"/>
        <v>1</v>
      </c>
      <c r="AF714" t="s">
        <v>754</v>
      </c>
      <c r="AG714" t="s">
        <v>755</v>
      </c>
      <c r="AH714" t="s">
        <v>76</v>
      </c>
      <c r="AI714" t="s">
        <v>304</v>
      </c>
      <c r="AL714" t="s">
        <v>1841</v>
      </c>
      <c r="AM714" t="s">
        <v>79</v>
      </c>
    </row>
    <row r="715" spans="1:61" x14ac:dyDescent="0.25">
      <c r="A715">
        <v>464</v>
      </c>
      <c r="B715" t="s">
        <v>2524</v>
      </c>
      <c r="C715" t="s">
        <v>2525</v>
      </c>
      <c r="D715" t="s">
        <v>2526</v>
      </c>
      <c r="E715" t="s">
        <v>64</v>
      </c>
      <c r="F715" t="s">
        <v>86</v>
      </c>
      <c r="G715">
        <v>0.2</v>
      </c>
      <c r="H715">
        <f t="shared" si="98"/>
        <v>1</v>
      </c>
      <c r="I715" s="1">
        <v>33329</v>
      </c>
      <c r="J715" t="s">
        <v>2530</v>
      </c>
      <c r="K715" t="s">
        <v>2531</v>
      </c>
      <c r="L715" t="s">
        <v>2532</v>
      </c>
      <c r="M715" t="s">
        <v>165</v>
      </c>
      <c r="N715">
        <v>19.899999999999999</v>
      </c>
      <c r="O715" t="s">
        <v>85</v>
      </c>
      <c r="P715" t="s">
        <v>89</v>
      </c>
      <c r="Q715" t="s">
        <v>2533</v>
      </c>
      <c r="R715" t="s">
        <v>71</v>
      </c>
      <c r="S715" t="s">
        <v>72</v>
      </c>
      <c r="T715" t="s">
        <v>72</v>
      </c>
      <c r="U715" t="s">
        <v>71</v>
      </c>
      <c r="V715">
        <v>100</v>
      </c>
      <c r="W715">
        <v>10</v>
      </c>
      <c r="X715">
        <v>10</v>
      </c>
      <c r="AC715" t="b">
        <f t="shared" si="97"/>
        <v>1</v>
      </c>
      <c r="AF715" t="s">
        <v>754</v>
      </c>
      <c r="AG715" t="s">
        <v>755</v>
      </c>
      <c r="AH715" t="s">
        <v>76</v>
      </c>
      <c r="AI715" t="s">
        <v>304</v>
      </c>
      <c r="AK715">
        <v>7</v>
      </c>
      <c r="AL715" t="s">
        <v>1841</v>
      </c>
      <c r="AM715" t="s">
        <v>79</v>
      </c>
      <c r="AN715" t="s">
        <v>80</v>
      </c>
      <c r="AO715" t="s">
        <v>136</v>
      </c>
      <c r="AP715" t="s">
        <v>72</v>
      </c>
      <c r="AQ715">
        <v>384</v>
      </c>
      <c r="AR715" t="s">
        <v>216</v>
      </c>
      <c r="AS715" t="s">
        <v>81</v>
      </c>
      <c r="AT715" t="s">
        <v>138</v>
      </c>
      <c r="AU715" t="s">
        <v>2534</v>
      </c>
      <c r="AW715" t="s">
        <v>121</v>
      </c>
      <c r="AY715" t="s">
        <v>85</v>
      </c>
      <c r="BC715">
        <v>0</v>
      </c>
      <c r="BD715">
        <v>0</v>
      </c>
    </row>
    <row r="716" spans="1:61" x14ac:dyDescent="0.25">
      <c r="A716">
        <v>464</v>
      </c>
      <c r="B716" t="s">
        <v>2524</v>
      </c>
      <c r="C716" t="s">
        <v>2525</v>
      </c>
      <c r="D716" t="s">
        <v>2526</v>
      </c>
      <c r="E716" t="s">
        <v>64</v>
      </c>
      <c r="F716" t="s">
        <v>86</v>
      </c>
      <c r="G716">
        <v>0.2</v>
      </c>
      <c r="H716">
        <f t="shared" si="98"/>
        <v>1</v>
      </c>
      <c r="I716" s="1">
        <v>33329</v>
      </c>
      <c r="J716" t="s">
        <v>2530</v>
      </c>
      <c r="K716" t="s">
        <v>2531</v>
      </c>
      <c r="L716" t="s">
        <v>2532</v>
      </c>
      <c r="M716" t="s">
        <v>165</v>
      </c>
      <c r="N716">
        <v>19.899999999999999</v>
      </c>
      <c r="O716" t="s">
        <v>85</v>
      </c>
      <c r="P716" t="s">
        <v>89</v>
      </c>
      <c r="Q716" t="s">
        <v>2533</v>
      </c>
      <c r="R716" t="s">
        <v>71</v>
      </c>
      <c r="S716" t="s">
        <v>72</v>
      </c>
      <c r="T716" t="s">
        <v>72</v>
      </c>
      <c r="U716" t="s">
        <v>71</v>
      </c>
      <c r="V716">
        <v>100</v>
      </c>
      <c r="W716">
        <v>10</v>
      </c>
      <c r="X716">
        <v>10</v>
      </c>
      <c r="AC716" t="b">
        <f t="shared" si="97"/>
        <v>1</v>
      </c>
      <c r="AF716" t="s">
        <v>754</v>
      </c>
      <c r="AG716" t="s">
        <v>755</v>
      </c>
      <c r="AH716" t="s">
        <v>76</v>
      </c>
      <c r="AI716" t="s">
        <v>304</v>
      </c>
      <c r="AK716">
        <v>7</v>
      </c>
      <c r="AL716" t="s">
        <v>1841</v>
      </c>
      <c r="AM716" t="s">
        <v>79</v>
      </c>
      <c r="AN716" t="s">
        <v>80</v>
      </c>
      <c r="AO716" t="s">
        <v>136</v>
      </c>
      <c r="AP716" t="s">
        <v>72</v>
      </c>
      <c r="AQ716">
        <v>390</v>
      </c>
      <c r="AR716" t="s">
        <v>529</v>
      </c>
      <c r="AS716" t="s">
        <v>81</v>
      </c>
      <c r="AT716" t="s">
        <v>84</v>
      </c>
      <c r="AU716" t="s">
        <v>2535</v>
      </c>
      <c r="AW716" t="s">
        <v>121</v>
      </c>
      <c r="AY716" t="s">
        <v>85</v>
      </c>
      <c r="BC716">
        <v>0</v>
      </c>
      <c r="BD716">
        <v>0</v>
      </c>
    </row>
    <row r="717" spans="1:61" x14ac:dyDescent="0.25">
      <c r="A717">
        <v>464</v>
      </c>
      <c r="B717" t="s">
        <v>2524</v>
      </c>
      <c r="C717" t="s">
        <v>2525</v>
      </c>
      <c r="D717" t="s">
        <v>2526</v>
      </c>
      <c r="E717" t="s">
        <v>64</v>
      </c>
      <c r="F717" t="s">
        <v>86</v>
      </c>
      <c r="G717">
        <v>0.2</v>
      </c>
      <c r="H717">
        <f t="shared" si="98"/>
        <v>1</v>
      </c>
      <c r="I717" s="1">
        <v>33329</v>
      </c>
      <c r="J717" t="s">
        <v>2530</v>
      </c>
      <c r="K717" t="s">
        <v>2531</v>
      </c>
      <c r="L717" t="s">
        <v>2532</v>
      </c>
      <c r="M717" t="s">
        <v>165</v>
      </c>
      <c r="N717">
        <v>19.899999999999999</v>
      </c>
      <c r="O717" t="s">
        <v>85</v>
      </c>
      <c r="P717" t="s">
        <v>89</v>
      </c>
      <c r="Q717" t="s">
        <v>2533</v>
      </c>
      <c r="R717" t="s">
        <v>71</v>
      </c>
      <c r="S717" t="s">
        <v>72</v>
      </c>
      <c r="T717" t="s">
        <v>72</v>
      </c>
      <c r="U717" t="s">
        <v>71</v>
      </c>
      <c r="V717">
        <v>100</v>
      </c>
      <c r="W717">
        <v>10</v>
      </c>
      <c r="X717">
        <v>10</v>
      </c>
      <c r="AC717" t="b">
        <f t="shared" si="97"/>
        <v>1</v>
      </c>
      <c r="AF717" t="s">
        <v>754</v>
      </c>
      <c r="AG717" t="s">
        <v>755</v>
      </c>
      <c r="AH717" t="s">
        <v>76</v>
      </c>
      <c r="AI717" t="s">
        <v>304</v>
      </c>
      <c r="AK717">
        <v>7</v>
      </c>
      <c r="AL717" t="s">
        <v>1841</v>
      </c>
      <c r="AM717" t="s">
        <v>79</v>
      </c>
      <c r="AN717" t="s">
        <v>80</v>
      </c>
      <c r="AO717" t="s">
        <v>136</v>
      </c>
      <c r="AP717" t="s">
        <v>72</v>
      </c>
      <c r="AQ717">
        <v>389</v>
      </c>
      <c r="AR717" t="s">
        <v>529</v>
      </c>
      <c r="AS717" t="s">
        <v>97</v>
      </c>
      <c r="AT717" t="s">
        <v>84</v>
      </c>
      <c r="AU717" t="s">
        <v>2535</v>
      </c>
      <c r="AW717" t="s">
        <v>121</v>
      </c>
      <c r="AY717" t="s">
        <v>85</v>
      </c>
      <c r="BC717">
        <v>0</v>
      </c>
      <c r="BD717">
        <v>0</v>
      </c>
    </row>
    <row r="718" spans="1:61" x14ac:dyDescent="0.25">
      <c r="A718">
        <v>464</v>
      </c>
      <c r="B718" t="s">
        <v>2524</v>
      </c>
      <c r="C718" t="s">
        <v>2525</v>
      </c>
      <c r="D718" t="s">
        <v>2526</v>
      </c>
      <c r="E718" t="s">
        <v>64</v>
      </c>
      <c r="F718" t="s">
        <v>86</v>
      </c>
      <c r="G718">
        <v>0.2</v>
      </c>
      <c r="H718">
        <f t="shared" si="98"/>
        <v>1</v>
      </c>
      <c r="I718" s="1">
        <v>33329</v>
      </c>
      <c r="J718" t="s">
        <v>2530</v>
      </c>
      <c r="K718" t="s">
        <v>2531</v>
      </c>
      <c r="L718" t="s">
        <v>2532</v>
      </c>
      <c r="M718" t="s">
        <v>165</v>
      </c>
      <c r="N718">
        <v>19.899999999999999</v>
      </c>
      <c r="O718" t="s">
        <v>85</v>
      </c>
      <c r="P718" t="s">
        <v>89</v>
      </c>
      <c r="Q718" t="s">
        <v>2533</v>
      </c>
      <c r="R718" t="s">
        <v>71</v>
      </c>
      <c r="S718" t="s">
        <v>72</v>
      </c>
      <c r="T718" t="s">
        <v>72</v>
      </c>
      <c r="U718" t="s">
        <v>71</v>
      </c>
      <c r="V718">
        <v>100</v>
      </c>
      <c r="W718">
        <v>10</v>
      </c>
      <c r="X718">
        <v>10</v>
      </c>
      <c r="AC718" t="b">
        <f t="shared" si="97"/>
        <v>1</v>
      </c>
      <c r="AF718" t="s">
        <v>754</v>
      </c>
      <c r="AG718" t="s">
        <v>755</v>
      </c>
      <c r="AH718" t="s">
        <v>76</v>
      </c>
      <c r="AI718" t="s">
        <v>304</v>
      </c>
      <c r="AK718">
        <v>7</v>
      </c>
      <c r="AL718" t="s">
        <v>1841</v>
      </c>
      <c r="AM718" t="s">
        <v>79</v>
      </c>
      <c r="AN718" t="s">
        <v>80</v>
      </c>
      <c r="AO718" t="s">
        <v>136</v>
      </c>
      <c r="AP718" t="s">
        <v>72</v>
      </c>
      <c r="AQ718">
        <v>388</v>
      </c>
      <c r="AR718" t="s">
        <v>197</v>
      </c>
      <c r="AS718" t="s">
        <v>81</v>
      </c>
      <c r="AT718" t="s">
        <v>138</v>
      </c>
      <c r="AU718" t="s">
        <v>2536</v>
      </c>
      <c r="AW718" t="s">
        <v>121</v>
      </c>
      <c r="AY718" t="s">
        <v>85</v>
      </c>
      <c r="BC718">
        <v>0</v>
      </c>
      <c r="BD718">
        <v>0</v>
      </c>
    </row>
    <row r="719" spans="1:61" x14ac:dyDescent="0.25">
      <c r="A719">
        <v>464</v>
      </c>
      <c r="B719" t="s">
        <v>2524</v>
      </c>
      <c r="C719" t="s">
        <v>2525</v>
      </c>
      <c r="D719" t="s">
        <v>2526</v>
      </c>
      <c r="E719" t="s">
        <v>64</v>
      </c>
      <c r="F719" t="s">
        <v>86</v>
      </c>
      <c r="G719">
        <v>0.2</v>
      </c>
      <c r="H719">
        <f t="shared" si="98"/>
        <v>1</v>
      </c>
      <c r="I719" s="1">
        <v>33329</v>
      </c>
      <c r="J719" t="s">
        <v>2530</v>
      </c>
      <c r="K719" t="s">
        <v>2531</v>
      </c>
      <c r="L719" t="s">
        <v>2532</v>
      </c>
      <c r="M719" t="s">
        <v>165</v>
      </c>
      <c r="N719">
        <v>19.899999999999999</v>
      </c>
      <c r="O719" t="s">
        <v>85</v>
      </c>
      <c r="P719" t="s">
        <v>89</v>
      </c>
      <c r="Q719" t="s">
        <v>2533</v>
      </c>
      <c r="R719" t="s">
        <v>71</v>
      </c>
      <c r="S719" t="s">
        <v>72</v>
      </c>
      <c r="T719" t="s">
        <v>72</v>
      </c>
      <c r="U719" t="s">
        <v>71</v>
      </c>
      <c r="V719">
        <v>100</v>
      </c>
      <c r="W719">
        <v>10</v>
      </c>
      <c r="X719">
        <v>10</v>
      </c>
      <c r="AC719" t="b">
        <f t="shared" si="97"/>
        <v>1</v>
      </c>
      <c r="AF719" t="s">
        <v>754</v>
      </c>
      <c r="AG719" t="s">
        <v>755</v>
      </c>
      <c r="AH719" t="s">
        <v>76</v>
      </c>
      <c r="AI719" t="s">
        <v>304</v>
      </c>
      <c r="AK719">
        <v>7</v>
      </c>
      <c r="AL719" t="s">
        <v>1841</v>
      </c>
      <c r="AM719" t="s">
        <v>79</v>
      </c>
      <c r="AN719" t="s">
        <v>80</v>
      </c>
      <c r="AO719" t="s">
        <v>136</v>
      </c>
      <c r="AP719" t="s">
        <v>72</v>
      </c>
      <c r="AQ719">
        <v>387</v>
      </c>
      <c r="AR719" t="s">
        <v>197</v>
      </c>
      <c r="AS719" t="s">
        <v>97</v>
      </c>
      <c r="AT719" t="s">
        <v>138</v>
      </c>
      <c r="AU719" t="s">
        <v>2536</v>
      </c>
      <c r="AW719" t="s">
        <v>121</v>
      </c>
      <c r="AY719" t="s">
        <v>85</v>
      </c>
      <c r="BC719">
        <v>0</v>
      </c>
      <c r="BD719">
        <v>0</v>
      </c>
    </row>
    <row r="720" spans="1:61" x14ac:dyDescent="0.25">
      <c r="A720">
        <v>464</v>
      </c>
      <c r="B720" t="s">
        <v>2524</v>
      </c>
      <c r="C720" t="s">
        <v>2525</v>
      </c>
      <c r="D720" t="s">
        <v>2526</v>
      </c>
      <c r="E720" t="s">
        <v>64</v>
      </c>
      <c r="F720" t="s">
        <v>86</v>
      </c>
      <c r="G720">
        <v>0.2</v>
      </c>
      <c r="H720">
        <f t="shared" si="98"/>
        <v>1</v>
      </c>
      <c r="I720" s="1">
        <v>33329</v>
      </c>
      <c r="J720" t="s">
        <v>2530</v>
      </c>
      <c r="K720" t="s">
        <v>2531</v>
      </c>
      <c r="L720" t="s">
        <v>2532</v>
      </c>
      <c r="M720" t="s">
        <v>165</v>
      </c>
      <c r="N720">
        <v>19.899999999999999</v>
      </c>
      <c r="O720" t="s">
        <v>85</v>
      </c>
      <c r="P720" t="s">
        <v>89</v>
      </c>
      <c r="Q720" t="s">
        <v>2533</v>
      </c>
      <c r="R720" t="s">
        <v>71</v>
      </c>
      <c r="S720" t="s">
        <v>72</v>
      </c>
      <c r="T720" t="s">
        <v>72</v>
      </c>
      <c r="U720" t="s">
        <v>71</v>
      </c>
      <c r="V720">
        <v>100</v>
      </c>
      <c r="W720">
        <v>10</v>
      </c>
      <c r="X720">
        <v>10</v>
      </c>
      <c r="AC720" t="b">
        <f t="shared" si="97"/>
        <v>1</v>
      </c>
      <c r="AF720" t="s">
        <v>754</v>
      </c>
      <c r="AG720" t="s">
        <v>755</v>
      </c>
      <c r="AH720" t="s">
        <v>76</v>
      </c>
      <c r="AI720" t="s">
        <v>304</v>
      </c>
      <c r="AK720">
        <v>7</v>
      </c>
      <c r="AL720" t="s">
        <v>1841</v>
      </c>
      <c r="AM720" t="s">
        <v>79</v>
      </c>
      <c r="AN720" t="s">
        <v>80</v>
      </c>
      <c r="AO720" t="s">
        <v>136</v>
      </c>
      <c r="AP720" t="s">
        <v>72</v>
      </c>
      <c r="AQ720">
        <v>385</v>
      </c>
      <c r="AR720" t="s">
        <v>216</v>
      </c>
      <c r="AS720" t="s">
        <v>97</v>
      </c>
      <c r="AT720" t="s">
        <v>138</v>
      </c>
      <c r="AU720" t="s">
        <v>2537</v>
      </c>
      <c r="AW720" t="s">
        <v>121</v>
      </c>
      <c r="AY720" t="s">
        <v>85</v>
      </c>
      <c r="BC720">
        <v>0</v>
      </c>
      <c r="BD720">
        <v>0</v>
      </c>
    </row>
    <row r="721" spans="1:61" x14ac:dyDescent="0.25">
      <c r="A721">
        <v>464</v>
      </c>
      <c r="B721" t="s">
        <v>2524</v>
      </c>
      <c r="C721" t="s">
        <v>2525</v>
      </c>
      <c r="D721" t="s">
        <v>2526</v>
      </c>
      <c r="E721" t="s">
        <v>64</v>
      </c>
      <c r="F721" t="s">
        <v>86</v>
      </c>
      <c r="G721">
        <v>0.2</v>
      </c>
      <c r="H721">
        <f t="shared" si="98"/>
        <v>1</v>
      </c>
      <c r="I721" s="1">
        <v>33329</v>
      </c>
      <c r="J721" t="s">
        <v>2530</v>
      </c>
      <c r="K721" t="s">
        <v>2531</v>
      </c>
      <c r="L721" t="s">
        <v>2532</v>
      </c>
      <c r="M721" t="s">
        <v>165</v>
      </c>
      <c r="N721">
        <v>19.899999999999999</v>
      </c>
      <c r="O721" t="s">
        <v>85</v>
      </c>
      <c r="P721" t="s">
        <v>89</v>
      </c>
      <c r="Q721" t="s">
        <v>2533</v>
      </c>
      <c r="R721" t="s">
        <v>71</v>
      </c>
      <c r="S721" t="s">
        <v>72</v>
      </c>
      <c r="T721" t="s">
        <v>72</v>
      </c>
      <c r="U721" t="s">
        <v>71</v>
      </c>
      <c r="V721">
        <v>100</v>
      </c>
      <c r="W721">
        <v>10</v>
      </c>
      <c r="X721">
        <v>10</v>
      </c>
      <c r="AC721" t="b">
        <f t="shared" si="97"/>
        <v>1</v>
      </c>
      <c r="AF721" t="s">
        <v>754</v>
      </c>
      <c r="AG721" t="s">
        <v>755</v>
      </c>
      <c r="AH721" t="s">
        <v>76</v>
      </c>
      <c r="AI721" t="s">
        <v>304</v>
      </c>
      <c r="AK721">
        <v>7</v>
      </c>
      <c r="AL721" t="s">
        <v>1841</v>
      </c>
      <c r="AM721" t="s">
        <v>79</v>
      </c>
      <c r="AN721" t="s">
        <v>80</v>
      </c>
      <c r="AO721" t="s">
        <v>136</v>
      </c>
      <c r="AP721" t="s">
        <v>72</v>
      </c>
      <c r="AQ721">
        <v>383</v>
      </c>
      <c r="AR721" t="s">
        <v>216</v>
      </c>
      <c r="AS721" t="s">
        <v>97</v>
      </c>
      <c r="AT721" t="s">
        <v>138</v>
      </c>
      <c r="AU721" t="s">
        <v>2534</v>
      </c>
      <c r="AW721" t="s">
        <v>121</v>
      </c>
      <c r="AY721" t="s">
        <v>85</v>
      </c>
      <c r="BC721">
        <v>0</v>
      </c>
      <c r="BD721">
        <v>0</v>
      </c>
    </row>
    <row r="722" spans="1:61" x14ac:dyDescent="0.25">
      <c r="A722">
        <v>464</v>
      </c>
      <c r="B722" t="s">
        <v>2524</v>
      </c>
      <c r="C722" t="s">
        <v>2525</v>
      </c>
      <c r="D722" t="s">
        <v>2526</v>
      </c>
      <c r="E722" t="s">
        <v>64</v>
      </c>
      <c r="F722" t="s">
        <v>86</v>
      </c>
      <c r="G722">
        <v>0.2</v>
      </c>
      <c r="H722">
        <f t="shared" si="98"/>
        <v>1</v>
      </c>
      <c r="I722" s="1">
        <v>33329</v>
      </c>
      <c r="J722" t="s">
        <v>2530</v>
      </c>
      <c r="K722" t="s">
        <v>2531</v>
      </c>
      <c r="L722" t="s">
        <v>2532</v>
      </c>
      <c r="M722" t="s">
        <v>165</v>
      </c>
      <c r="N722">
        <v>19.899999999999999</v>
      </c>
      <c r="O722" t="s">
        <v>85</v>
      </c>
      <c r="P722" t="s">
        <v>89</v>
      </c>
      <c r="Q722" t="s">
        <v>2533</v>
      </c>
      <c r="R722" t="s">
        <v>71</v>
      </c>
      <c r="S722" t="s">
        <v>72</v>
      </c>
      <c r="T722" t="s">
        <v>72</v>
      </c>
      <c r="U722" t="s">
        <v>71</v>
      </c>
      <c r="V722">
        <v>100</v>
      </c>
      <c r="W722">
        <v>10</v>
      </c>
      <c r="X722">
        <v>10</v>
      </c>
      <c r="AC722" t="b">
        <f t="shared" si="97"/>
        <v>1</v>
      </c>
      <c r="AF722" t="s">
        <v>754</v>
      </c>
      <c r="AG722" t="s">
        <v>755</v>
      </c>
      <c r="AH722" t="s">
        <v>76</v>
      </c>
      <c r="AI722" t="s">
        <v>304</v>
      </c>
      <c r="AK722">
        <v>7</v>
      </c>
      <c r="AL722" t="s">
        <v>1841</v>
      </c>
      <c r="AM722" t="s">
        <v>79</v>
      </c>
      <c r="AN722" t="s">
        <v>80</v>
      </c>
      <c r="AO722" t="s">
        <v>136</v>
      </c>
      <c r="AP722" t="s">
        <v>72</v>
      </c>
      <c r="AQ722">
        <v>386</v>
      </c>
      <c r="AR722" t="s">
        <v>216</v>
      </c>
      <c r="AS722" t="s">
        <v>81</v>
      </c>
      <c r="AT722" t="s">
        <v>138</v>
      </c>
      <c r="AU722" t="s">
        <v>2537</v>
      </c>
      <c r="AW722" t="s">
        <v>121</v>
      </c>
      <c r="AY722" t="s">
        <v>85</v>
      </c>
      <c r="BC722">
        <v>0</v>
      </c>
      <c r="BD722">
        <v>0</v>
      </c>
    </row>
    <row r="723" spans="1:61" x14ac:dyDescent="0.25">
      <c r="A723">
        <v>464</v>
      </c>
      <c r="B723" t="s">
        <v>2524</v>
      </c>
      <c r="C723" t="s">
        <v>2525</v>
      </c>
      <c r="D723" t="s">
        <v>2526</v>
      </c>
      <c r="E723" t="s">
        <v>64</v>
      </c>
      <c r="F723" t="s">
        <v>86</v>
      </c>
      <c r="G723">
        <v>0.2</v>
      </c>
      <c r="H723">
        <f t="shared" si="98"/>
        <v>1</v>
      </c>
      <c r="I723" s="1">
        <v>33329</v>
      </c>
      <c r="J723" t="s">
        <v>2530</v>
      </c>
      <c r="K723" t="s">
        <v>2531</v>
      </c>
      <c r="L723" t="s">
        <v>2532</v>
      </c>
      <c r="M723" t="s">
        <v>165</v>
      </c>
      <c r="N723">
        <v>19.899999999999999</v>
      </c>
      <c r="O723" t="s">
        <v>85</v>
      </c>
      <c r="P723" t="s">
        <v>89</v>
      </c>
      <c r="Q723" t="s">
        <v>2533</v>
      </c>
      <c r="R723" t="s">
        <v>71</v>
      </c>
      <c r="S723" t="s">
        <v>72</v>
      </c>
      <c r="T723" t="s">
        <v>72</v>
      </c>
      <c r="U723" t="s">
        <v>71</v>
      </c>
      <c r="V723">
        <v>100</v>
      </c>
      <c r="W723">
        <v>10</v>
      </c>
      <c r="X723">
        <v>10</v>
      </c>
      <c r="AC723" t="b">
        <f t="shared" si="97"/>
        <v>1</v>
      </c>
      <c r="AF723" t="s">
        <v>754</v>
      </c>
      <c r="AG723" t="s">
        <v>755</v>
      </c>
      <c r="AH723" t="s">
        <v>76</v>
      </c>
      <c r="AI723" t="s">
        <v>304</v>
      </c>
      <c r="AK723">
        <v>7</v>
      </c>
      <c r="AL723" t="s">
        <v>1841</v>
      </c>
      <c r="AM723" t="s">
        <v>79</v>
      </c>
      <c r="AN723" t="s">
        <v>80</v>
      </c>
      <c r="AO723" t="s">
        <v>136</v>
      </c>
      <c r="AP723" t="s">
        <v>72</v>
      </c>
      <c r="AQ723">
        <v>389</v>
      </c>
      <c r="AR723" t="s">
        <v>529</v>
      </c>
      <c r="AS723" t="s">
        <v>97</v>
      </c>
      <c r="AT723" t="s">
        <v>138</v>
      </c>
    </row>
    <row r="724" spans="1:61" x14ac:dyDescent="0.25">
      <c r="A724">
        <v>918</v>
      </c>
      <c r="B724" t="s">
        <v>2538</v>
      </c>
      <c r="C724" t="s">
        <v>2539</v>
      </c>
      <c r="E724" t="s">
        <v>403</v>
      </c>
      <c r="F724" t="s">
        <v>404</v>
      </c>
      <c r="G724">
        <v>5.0000000000000001E-3</v>
      </c>
      <c r="H724">
        <f t="shared" si="98"/>
        <v>1</v>
      </c>
      <c r="J724" t="s">
        <v>2540</v>
      </c>
      <c r="K724" t="s">
        <v>263</v>
      </c>
      <c r="L724" t="s">
        <v>2541</v>
      </c>
      <c r="M724" t="s">
        <v>144</v>
      </c>
      <c r="N724">
        <v>0.5</v>
      </c>
      <c r="O724" t="s">
        <v>85</v>
      </c>
      <c r="P724" t="s">
        <v>89</v>
      </c>
      <c r="Q724" t="s">
        <v>2542</v>
      </c>
      <c r="R724" t="s">
        <v>71</v>
      </c>
      <c r="S724" t="s">
        <v>72</v>
      </c>
      <c r="T724" t="s">
        <v>72</v>
      </c>
      <c r="U724" t="s">
        <v>71</v>
      </c>
      <c r="V724">
        <v>100</v>
      </c>
      <c r="W724">
        <v>10</v>
      </c>
      <c r="X724">
        <v>10</v>
      </c>
      <c r="AC724" t="b">
        <f t="shared" si="97"/>
        <v>1</v>
      </c>
      <c r="AF724" t="s">
        <v>754</v>
      </c>
      <c r="AI724" t="s">
        <v>304</v>
      </c>
      <c r="AL724" t="s">
        <v>1841</v>
      </c>
      <c r="AM724" t="s">
        <v>79</v>
      </c>
      <c r="AN724" t="s">
        <v>647</v>
      </c>
      <c r="AO724" t="s">
        <v>136</v>
      </c>
      <c r="AP724" t="s">
        <v>154</v>
      </c>
      <c r="AQ724">
        <v>4279</v>
      </c>
      <c r="AR724" t="s">
        <v>1794</v>
      </c>
      <c r="AS724" t="s">
        <v>136</v>
      </c>
    </row>
    <row r="725" spans="1:61" x14ac:dyDescent="0.25">
      <c r="A725">
        <v>918</v>
      </c>
      <c r="B725" t="s">
        <v>2538</v>
      </c>
      <c r="C725" t="s">
        <v>2539</v>
      </c>
      <c r="E725" t="s">
        <v>403</v>
      </c>
      <c r="F725" t="s">
        <v>404</v>
      </c>
      <c r="G725">
        <v>5.0000000000000001E-3</v>
      </c>
      <c r="H725">
        <f t="shared" si="98"/>
        <v>1</v>
      </c>
      <c r="J725" t="s">
        <v>2540</v>
      </c>
      <c r="K725" t="s">
        <v>263</v>
      </c>
      <c r="L725" t="s">
        <v>2541</v>
      </c>
      <c r="M725" t="s">
        <v>144</v>
      </c>
      <c r="N725">
        <v>0.5</v>
      </c>
      <c r="O725" t="s">
        <v>85</v>
      </c>
      <c r="P725" t="s">
        <v>89</v>
      </c>
      <c r="Q725" t="s">
        <v>2542</v>
      </c>
      <c r="R725" t="s">
        <v>71</v>
      </c>
      <c r="S725" t="s">
        <v>72</v>
      </c>
      <c r="T725" t="s">
        <v>72</v>
      </c>
      <c r="U725" t="s">
        <v>71</v>
      </c>
      <c r="V725">
        <v>100</v>
      </c>
      <c r="W725">
        <v>10</v>
      </c>
      <c r="X725">
        <v>10</v>
      </c>
      <c r="AC725" t="b">
        <f t="shared" si="97"/>
        <v>1</v>
      </c>
      <c r="AF725" t="s">
        <v>754</v>
      </c>
      <c r="AI725" t="s">
        <v>304</v>
      </c>
      <c r="AL725" t="s">
        <v>1841</v>
      </c>
      <c r="AM725" t="s">
        <v>79</v>
      </c>
      <c r="AN725" t="s">
        <v>412</v>
      </c>
      <c r="AO725" t="s">
        <v>136</v>
      </c>
      <c r="AP725" t="s">
        <v>154</v>
      </c>
      <c r="AQ725">
        <v>4280</v>
      </c>
      <c r="AR725" t="s">
        <v>1794</v>
      </c>
      <c r="AS725" t="s">
        <v>136</v>
      </c>
    </row>
    <row r="726" spans="1:61" x14ac:dyDescent="0.25">
      <c r="A726">
        <v>918</v>
      </c>
      <c r="B726" t="s">
        <v>2538</v>
      </c>
      <c r="C726" t="s">
        <v>2539</v>
      </c>
      <c r="E726" t="s">
        <v>403</v>
      </c>
      <c r="F726" t="s">
        <v>404</v>
      </c>
      <c r="G726">
        <v>5.0000000000000001E-3</v>
      </c>
      <c r="H726">
        <f t="shared" si="98"/>
        <v>1</v>
      </c>
      <c r="J726" t="s">
        <v>2540</v>
      </c>
      <c r="K726" t="s">
        <v>263</v>
      </c>
      <c r="L726" t="s">
        <v>2541</v>
      </c>
      <c r="M726" t="s">
        <v>144</v>
      </c>
      <c r="N726">
        <v>0.5</v>
      </c>
      <c r="O726" t="s">
        <v>85</v>
      </c>
      <c r="P726" t="s">
        <v>89</v>
      </c>
      <c r="Q726" t="s">
        <v>2542</v>
      </c>
      <c r="R726" t="s">
        <v>71</v>
      </c>
      <c r="S726" t="s">
        <v>72</v>
      </c>
      <c r="T726" t="s">
        <v>72</v>
      </c>
      <c r="U726" t="s">
        <v>71</v>
      </c>
      <c r="V726">
        <v>100</v>
      </c>
      <c r="W726">
        <v>10</v>
      </c>
      <c r="X726">
        <v>10</v>
      </c>
      <c r="AC726" t="b">
        <f t="shared" si="97"/>
        <v>1</v>
      </c>
      <c r="AF726" t="s">
        <v>754</v>
      </c>
      <c r="AI726" t="s">
        <v>304</v>
      </c>
      <c r="AL726" t="s">
        <v>1841</v>
      </c>
      <c r="AM726" t="s">
        <v>79</v>
      </c>
      <c r="AN726" t="s">
        <v>135</v>
      </c>
      <c r="AO726" t="s">
        <v>136</v>
      </c>
      <c r="AP726" t="s">
        <v>72</v>
      </c>
      <c r="AQ726">
        <v>4281</v>
      </c>
      <c r="AR726" t="s">
        <v>137</v>
      </c>
      <c r="AS726" t="s">
        <v>136</v>
      </c>
    </row>
    <row r="727" spans="1:61" s="3" customFormat="1" x14ac:dyDescent="0.25">
      <c r="A727">
        <v>197</v>
      </c>
      <c r="B727" s="3" t="s">
        <v>2543</v>
      </c>
      <c r="C727" s="3" t="s">
        <v>2544</v>
      </c>
      <c r="D727" s="3" t="s">
        <v>2545</v>
      </c>
      <c r="E727" s="3" t="s">
        <v>403</v>
      </c>
      <c r="F727" s="3" t="s">
        <v>404</v>
      </c>
      <c r="G727" s="3">
        <v>0.03</v>
      </c>
      <c r="J727" s="3" t="s">
        <v>2546</v>
      </c>
      <c r="K727" s="3" t="s">
        <v>2547</v>
      </c>
      <c r="M727" s="3" t="s">
        <v>144</v>
      </c>
      <c r="N727" s="3">
        <v>3.2</v>
      </c>
      <c r="O727" s="3" t="s">
        <v>2548</v>
      </c>
      <c r="P727" s="3" t="s">
        <v>89</v>
      </c>
      <c r="Q727" s="3" t="s">
        <v>2549</v>
      </c>
      <c r="U727" s="3" t="s">
        <v>71</v>
      </c>
      <c r="V727" s="3">
        <v>100</v>
      </c>
      <c r="AC727" t="b">
        <f t="shared" si="97"/>
        <v>0</v>
      </c>
      <c r="AF727" s="3" t="s">
        <v>754</v>
      </c>
      <c r="AG727" s="3" t="s">
        <v>755</v>
      </c>
      <c r="AI727" s="3" t="s">
        <v>304</v>
      </c>
      <c r="AL727" s="3" t="s">
        <v>454</v>
      </c>
      <c r="AM727" s="3" t="s">
        <v>148</v>
      </c>
      <c r="AV727"/>
      <c r="AW727"/>
      <c r="AX727"/>
      <c r="AY727"/>
      <c r="AZ727"/>
      <c r="BA727"/>
      <c r="BB727"/>
      <c r="BC727"/>
      <c r="BD727"/>
      <c r="BE727"/>
      <c r="BF727"/>
      <c r="BG727"/>
      <c r="BH727"/>
      <c r="BI727"/>
    </row>
    <row r="728" spans="1:61" x14ac:dyDescent="0.25">
      <c r="A728">
        <v>197</v>
      </c>
      <c r="B728" t="s">
        <v>2543</v>
      </c>
      <c r="C728" t="s">
        <v>2544</v>
      </c>
      <c r="D728" t="s">
        <v>2545</v>
      </c>
      <c r="E728" t="s">
        <v>64</v>
      </c>
      <c r="F728" t="s">
        <v>86</v>
      </c>
      <c r="G728">
        <v>0.03</v>
      </c>
      <c r="H728">
        <f t="shared" ref="H728:H732" si="99">ROUND(N728/V728/G728,2)</f>
        <v>1.07</v>
      </c>
      <c r="I728" s="1">
        <v>35856</v>
      </c>
      <c r="J728" t="s">
        <v>2550</v>
      </c>
      <c r="K728" t="s">
        <v>2551</v>
      </c>
      <c r="L728" t="s">
        <v>2552</v>
      </c>
      <c r="M728" t="s">
        <v>144</v>
      </c>
      <c r="N728">
        <v>3.2</v>
      </c>
      <c r="O728" t="s">
        <v>85</v>
      </c>
      <c r="P728" t="s">
        <v>89</v>
      </c>
      <c r="Q728" t="s">
        <v>2553</v>
      </c>
      <c r="R728" t="s">
        <v>71</v>
      </c>
      <c r="S728" t="s">
        <v>72</v>
      </c>
      <c r="T728" t="s">
        <v>72</v>
      </c>
      <c r="U728" t="s">
        <v>71</v>
      </c>
      <c r="V728">
        <v>100</v>
      </c>
      <c r="W728">
        <v>10</v>
      </c>
      <c r="X728">
        <v>10</v>
      </c>
      <c r="AC728" t="b">
        <f t="shared" si="97"/>
        <v>1</v>
      </c>
      <c r="AF728" t="s">
        <v>754</v>
      </c>
      <c r="AG728" t="s">
        <v>755</v>
      </c>
      <c r="AH728" t="s">
        <v>76</v>
      </c>
      <c r="AI728" t="s">
        <v>304</v>
      </c>
      <c r="AL728" t="s">
        <v>454</v>
      </c>
      <c r="AM728" t="s">
        <v>148</v>
      </c>
      <c r="AN728" t="s">
        <v>647</v>
      </c>
      <c r="AO728" t="s">
        <v>136</v>
      </c>
      <c r="AP728" t="s">
        <v>72</v>
      </c>
      <c r="AQ728">
        <v>406</v>
      </c>
      <c r="AR728" t="s">
        <v>829</v>
      </c>
      <c r="AS728" t="s">
        <v>97</v>
      </c>
      <c r="AT728" t="s">
        <v>84</v>
      </c>
      <c r="AU728" t="s">
        <v>2554</v>
      </c>
      <c r="AW728" t="s">
        <v>121</v>
      </c>
      <c r="AY728" t="s">
        <v>85</v>
      </c>
      <c r="BA728" t="s">
        <v>2555</v>
      </c>
      <c r="BC728">
        <v>0</v>
      </c>
      <c r="BD728">
        <v>0</v>
      </c>
      <c r="BF728">
        <v>6</v>
      </c>
      <c r="BG728">
        <v>0</v>
      </c>
    </row>
    <row r="729" spans="1:61" x14ac:dyDescent="0.25">
      <c r="A729">
        <v>197</v>
      </c>
      <c r="B729" t="s">
        <v>2543</v>
      </c>
      <c r="C729" t="s">
        <v>2544</v>
      </c>
      <c r="D729" t="s">
        <v>2545</v>
      </c>
      <c r="E729" t="s">
        <v>64</v>
      </c>
      <c r="F729" t="s">
        <v>86</v>
      </c>
      <c r="G729">
        <v>0.03</v>
      </c>
      <c r="H729">
        <f t="shared" si="99"/>
        <v>1.07</v>
      </c>
      <c r="I729" s="1">
        <v>35856</v>
      </c>
      <c r="J729" t="s">
        <v>2550</v>
      </c>
      <c r="K729" t="s">
        <v>2551</v>
      </c>
      <c r="L729" t="s">
        <v>2552</v>
      </c>
      <c r="M729" t="s">
        <v>144</v>
      </c>
      <c r="N729">
        <v>3.2</v>
      </c>
      <c r="O729" t="s">
        <v>85</v>
      </c>
      <c r="P729" t="s">
        <v>89</v>
      </c>
      <c r="Q729" t="s">
        <v>2553</v>
      </c>
      <c r="R729" t="s">
        <v>71</v>
      </c>
      <c r="S729" t="s">
        <v>72</v>
      </c>
      <c r="T729" t="s">
        <v>72</v>
      </c>
      <c r="U729" t="s">
        <v>71</v>
      </c>
      <c r="V729">
        <v>100</v>
      </c>
      <c r="W729">
        <v>10</v>
      </c>
      <c r="X729">
        <v>10</v>
      </c>
      <c r="AC729" t="b">
        <f t="shared" si="97"/>
        <v>1</v>
      </c>
      <c r="AF729" t="s">
        <v>754</v>
      </c>
      <c r="AG729" t="s">
        <v>755</v>
      </c>
      <c r="AH729" t="s">
        <v>76</v>
      </c>
      <c r="AI729" t="s">
        <v>304</v>
      </c>
      <c r="AL729" t="s">
        <v>454</v>
      </c>
      <c r="AM729" t="s">
        <v>148</v>
      </c>
      <c r="AN729" t="s">
        <v>647</v>
      </c>
      <c r="AO729" t="s">
        <v>136</v>
      </c>
      <c r="AP729" t="s">
        <v>72</v>
      </c>
      <c r="AQ729">
        <v>2013</v>
      </c>
      <c r="AR729" t="s">
        <v>1166</v>
      </c>
      <c r="AS729" t="s">
        <v>136</v>
      </c>
      <c r="AT729" t="s">
        <v>138</v>
      </c>
      <c r="AU729" t="s">
        <v>2556</v>
      </c>
    </row>
    <row r="730" spans="1:61" x14ac:dyDescent="0.25">
      <c r="A730">
        <v>919</v>
      </c>
      <c r="B730" t="s">
        <v>2557</v>
      </c>
      <c r="C730" t="s">
        <v>2558</v>
      </c>
      <c r="E730" t="s">
        <v>403</v>
      </c>
      <c r="F730" t="s">
        <v>404</v>
      </c>
      <c r="G730">
        <v>9.9000000000000005E-2</v>
      </c>
      <c r="H730">
        <f t="shared" si="99"/>
        <v>1</v>
      </c>
      <c r="J730" t="s">
        <v>2559</v>
      </c>
      <c r="K730" t="s">
        <v>2560</v>
      </c>
      <c r="L730" t="s">
        <v>2561</v>
      </c>
      <c r="M730" t="s">
        <v>144</v>
      </c>
      <c r="N730">
        <v>9.9</v>
      </c>
      <c r="O730" t="s">
        <v>99</v>
      </c>
      <c r="P730" t="s">
        <v>89</v>
      </c>
      <c r="Q730" t="s">
        <v>2562</v>
      </c>
      <c r="R730" t="s">
        <v>71</v>
      </c>
      <c r="S730" t="s">
        <v>72</v>
      </c>
      <c r="T730" t="s">
        <v>72</v>
      </c>
      <c r="U730" t="s">
        <v>71</v>
      </c>
      <c r="V730">
        <v>100</v>
      </c>
      <c r="W730">
        <v>10</v>
      </c>
      <c r="X730">
        <v>10</v>
      </c>
      <c r="AC730" t="b">
        <f t="shared" si="97"/>
        <v>1</v>
      </c>
      <c r="AF730" t="s">
        <v>91</v>
      </c>
      <c r="AG730" t="s">
        <v>92</v>
      </c>
      <c r="AH730" t="s">
        <v>76</v>
      </c>
      <c r="AL730" t="s">
        <v>117</v>
      </c>
      <c r="AM730" t="s">
        <v>79</v>
      </c>
      <c r="AN730" t="s">
        <v>80</v>
      </c>
      <c r="AO730" t="s">
        <v>136</v>
      </c>
      <c r="AP730" t="s">
        <v>82</v>
      </c>
      <c r="AQ730">
        <v>4085</v>
      </c>
      <c r="AR730" t="s">
        <v>197</v>
      </c>
      <c r="AS730" t="s">
        <v>97</v>
      </c>
      <c r="AU730" t="s">
        <v>1349</v>
      </c>
    </row>
    <row r="731" spans="1:61" x14ac:dyDescent="0.25">
      <c r="A731">
        <v>919</v>
      </c>
      <c r="B731" t="s">
        <v>2557</v>
      </c>
      <c r="C731" t="s">
        <v>2558</v>
      </c>
      <c r="E731" t="s">
        <v>403</v>
      </c>
      <c r="F731" t="s">
        <v>404</v>
      </c>
      <c r="G731">
        <v>9.9000000000000005E-2</v>
      </c>
      <c r="H731">
        <f t="shared" si="99"/>
        <v>1</v>
      </c>
      <c r="J731" t="s">
        <v>2559</v>
      </c>
      <c r="K731" t="s">
        <v>2560</v>
      </c>
      <c r="L731" t="s">
        <v>2561</v>
      </c>
      <c r="M731" t="s">
        <v>144</v>
      </c>
      <c r="N731">
        <v>9.9</v>
      </c>
      <c r="O731" t="s">
        <v>99</v>
      </c>
      <c r="P731" t="s">
        <v>89</v>
      </c>
      <c r="Q731" t="s">
        <v>2562</v>
      </c>
      <c r="R731" t="s">
        <v>71</v>
      </c>
      <c r="S731" t="s">
        <v>72</v>
      </c>
      <c r="T731" t="s">
        <v>72</v>
      </c>
      <c r="U731" t="s">
        <v>71</v>
      </c>
      <c r="V731">
        <v>100</v>
      </c>
      <c r="W731">
        <v>10</v>
      </c>
      <c r="X731">
        <v>10</v>
      </c>
      <c r="AC731" t="b">
        <f t="shared" si="97"/>
        <v>1</v>
      </c>
      <c r="AF731" t="s">
        <v>91</v>
      </c>
      <c r="AG731" t="s">
        <v>92</v>
      </c>
      <c r="AH731" t="s">
        <v>76</v>
      </c>
      <c r="AL731" t="s">
        <v>117</v>
      </c>
      <c r="AM731" t="s">
        <v>79</v>
      </c>
      <c r="AN731" t="s">
        <v>80</v>
      </c>
      <c r="AO731" t="s">
        <v>136</v>
      </c>
      <c r="AP731" t="s">
        <v>82</v>
      </c>
      <c r="AQ731">
        <v>4088</v>
      </c>
      <c r="AR731" t="s">
        <v>93</v>
      </c>
      <c r="AS731" t="s">
        <v>136</v>
      </c>
      <c r="AU731" t="s">
        <v>2563</v>
      </c>
    </row>
    <row r="732" spans="1:61" x14ac:dyDescent="0.25">
      <c r="A732">
        <v>919</v>
      </c>
      <c r="B732" t="s">
        <v>2557</v>
      </c>
      <c r="C732" t="s">
        <v>2558</v>
      </c>
      <c r="E732" t="s">
        <v>403</v>
      </c>
      <c r="F732" t="s">
        <v>404</v>
      </c>
      <c r="G732">
        <v>9.9000000000000005E-2</v>
      </c>
      <c r="H732">
        <f t="shared" si="99"/>
        <v>1</v>
      </c>
      <c r="J732" t="s">
        <v>2559</v>
      </c>
      <c r="K732" t="s">
        <v>2560</v>
      </c>
      <c r="L732" t="s">
        <v>2561</v>
      </c>
      <c r="M732" t="s">
        <v>144</v>
      </c>
      <c r="N732">
        <v>9.9</v>
      </c>
      <c r="O732" t="s">
        <v>99</v>
      </c>
      <c r="P732" t="s">
        <v>89</v>
      </c>
      <c r="Q732" t="s">
        <v>2562</v>
      </c>
      <c r="R732" t="s">
        <v>71</v>
      </c>
      <c r="S732" t="s">
        <v>72</v>
      </c>
      <c r="T732" t="s">
        <v>72</v>
      </c>
      <c r="U732" t="s">
        <v>71</v>
      </c>
      <c r="V732">
        <v>100</v>
      </c>
      <c r="W732">
        <v>10</v>
      </c>
      <c r="X732">
        <v>10</v>
      </c>
      <c r="AC732" t="b">
        <f t="shared" si="97"/>
        <v>1</v>
      </c>
      <c r="AF732" t="s">
        <v>91</v>
      </c>
      <c r="AG732" t="s">
        <v>92</v>
      </c>
      <c r="AH732" t="s">
        <v>76</v>
      </c>
      <c r="AL732" t="s">
        <v>117</v>
      </c>
      <c r="AM732" t="s">
        <v>79</v>
      </c>
      <c r="AN732" t="s">
        <v>96</v>
      </c>
      <c r="AO732" t="s">
        <v>136</v>
      </c>
      <c r="AQ732">
        <v>4086</v>
      </c>
      <c r="AR732" t="s">
        <v>93</v>
      </c>
      <c r="AS732" t="s">
        <v>97</v>
      </c>
      <c r="AU732" t="s">
        <v>2564</v>
      </c>
    </row>
    <row r="733" spans="1:61" x14ac:dyDescent="0.25">
      <c r="A733">
        <v>279</v>
      </c>
      <c r="B733" t="s">
        <v>2565</v>
      </c>
      <c r="C733" t="s">
        <v>2566</v>
      </c>
      <c r="D733" t="s">
        <v>2567</v>
      </c>
      <c r="E733" t="s">
        <v>184</v>
      </c>
      <c r="F733" t="s">
        <v>253</v>
      </c>
      <c r="G733">
        <v>1.2</v>
      </c>
      <c r="J733" t="s">
        <v>185</v>
      </c>
      <c r="K733" t="s">
        <v>1718</v>
      </c>
      <c r="L733" t="s">
        <v>1737</v>
      </c>
      <c r="P733" t="s">
        <v>112</v>
      </c>
      <c r="Q733" t="s">
        <v>1738</v>
      </c>
      <c r="R733" t="s">
        <v>89</v>
      </c>
      <c r="S733" t="s">
        <v>72</v>
      </c>
      <c r="T733" t="s">
        <v>189</v>
      </c>
      <c r="U733" t="s">
        <v>73</v>
      </c>
      <c r="AE733" t="s">
        <v>1721</v>
      </c>
      <c r="AF733" t="s">
        <v>74</v>
      </c>
      <c r="AG733" t="s">
        <v>1739</v>
      </c>
      <c r="AH733" t="s">
        <v>76</v>
      </c>
      <c r="AI733" t="s">
        <v>304</v>
      </c>
      <c r="AL733" t="s">
        <v>1740</v>
      </c>
      <c r="AM733" t="s">
        <v>169</v>
      </c>
      <c r="AN733" t="s">
        <v>482</v>
      </c>
      <c r="AO733" t="s">
        <v>136</v>
      </c>
      <c r="AP733" t="s">
        <v>154</v>
      </c>
      <c r="AQ733">
        <v>2574</v>
      </c>
      <c r="AR733" t="s">
        <v>83</v>
      </c>
      <c r="AS733" t="s">
        <v>136</v>
      </c>
      <c r="AT733" t="s">
        <v>84</v>
      </c>
      <c r="AU733" t="s">
        <v>1738</v>
      </c>
      <c r="BA733" t="s">
        <v>2568</v>
      </c>
    </row>
    <row r="734" spans="1:61" x14ac:dyDescent="0.25">
      <c r="A734">
        <v>279</v>
      </c>
      <c r="B734" t="s">
        <v>2565</v>
      </c>
      <c r="C734" t="s">
        <v>2566</v>
      </c>
      <c r="D734" t="s">
        <v>2567</v>
      </c>
      <c r="E734" t="s">
        <v>184</v>
      </c>
      <c r="F734" t="s">
        <v>101</v>
      </c>
      <c r="G734">
        <v>1.1E-4</v>
      </c>
      <c r="J734" t="s">
        <v>185</v>
      </c>
      <c r="K734" t="s">
        <v>1718</v>
      </c>
      <c r="L734" t="s">
        <v>1719</v>
      </c>
      <c r="P734" t="s">
        <v>112</v>
      </c>
      <c r="Q734" t="s">
        <v>1720</v>
      </c>
      <c r="R734" t="s">
        <v>73</v>
      </c>
      <c r="S734" t="s">
        <v>72</v>
      </c>
      <c r="T734" t="s">
        <v>189</v>
      </c>
      <c r="U734" t="s">
        <v>73</v>
      </c>
      <c r="AE734" t="s">
        <v>1721</v>
      </c>
      <c r="AF734" t="s">
        <v>1722</v>
      </c>
      <c r="AG734" t="s">
        <v>1723</v>
      </c>
      <c r="AH734" t="s">
        <v>97</v>
      </c>
      <c r="AI734" t="s">
        <v>116</v>
      </c>
      <c r="AL734" t="s">
        <v>1724</v>
      </c>
      <c r="AM734" t="s">
        <v>79</v>
      </c>
      <c r="AN734" t="s">
        <v>1725</v>
      </c>
      <c r="AO734" t="s">
        <v>136</v>
      </c>
      <c r="AP734" t="s">
        <v>154</v>
      </c>
      <c r="AQ734">
        <v>2573</v>
      </c>
      <c r="AR734" t="s">
        <v>83</v>
      </c>
      <c r="AS734" t="s">
        <v>136</v>
      </c>
      <c r="AT734" t="s">
        <v>84</v>
      </c>
      <c r="AU734" t="s">
        <v>1720</v>
      </c>
      <c r="BA734" t="s">
        <v>1726</v>
      </c>
    </row>
    <row r="735" spans="1:61" x14ac:dyDescent="0.25">
      <c r="A735">
        <v>5</v>
      </c>
      <c r="B735" t="s">
        <v>2569</v>
      </c>
      <c r="C735" t="s">
        <v>2570</v>
      </c>
      <c r="D735" t="s">
        <v>2571</v>
      </c>
      <c r="E735" t="s">
        <v>64</v>
      </c>
      <c r="F735" t="s">
        <v>86</v>
      </c>
      <c r="G735">
        <v>0.1</v>
      </c>
      <c r="H735">
        <f t="shared" ref="H735:H736" si="100">ROUND(N735/V735/G735,2)</f>
        <v>1.43</v>
      </c>
      <c r="I735" s="1">
        <v>32393</v>
      </c>
      <c r="J735" t="s">
        <v>2572</v>
      </c>
      <c r="K735" t="s">
        <v>1258</v>
      </c>
      <c r="L735" t="s">
        <v>2573</v>
      </c>
      <c r="M735" t="s">
        <v>165</v>
      </c>
      <c r="N735">
        <v>143</v>
      </c>
      <c r="O735" t="s">
        <v>85</v>
      </c>
      <c r="P735" t="s">
        <v>89</v>
      </c>
      <c r="Q735" t="s">
        <v>2574</v>
      </c>
      <c r="R735" t="s">
        <v>73</v>
      </c>
      <c r="S735" t="s">
        <v>72</v>
      </c>
      <c r="T735" t="s">
        <v>72</v>
      </c>
      <c r="U735" t="s">
        <v>71</v>
      </c>
      <c r="V735">
        <v>1000</v>
      </c>
      <c r="W735">
        <v>10</v>
      </c>
      <c r="X735">
        <v>10</v>
      </c>
      <c r="Y735">
        <v>10</v>
      </c>
      <c r="AC735" t="b">
        <f t="shared" ref="AC735:AC737" si="101">IF(PRODUCT(W735:AB735)=V735,TRUE,IF(PRODUCT(W735:AB735)/3=V735/(10/3),TRUE,IF(PRODUCT(W735:AB735)/9=V735/10,TRUE,IF(PRODUCT(W735:AB735)/27=V735/(100/3),TRUE,FALSE))))</f>
        <v>1</v>
      </c>
      <c r="AF735" t="s">
        <v>91</v>
      </c>
      <c r="AH735" t="s">
        <v>76</v>
      </c>
      <c r="AI735" t="s">
        <v>77</v>
      </c>
      <c r="AK735">
        <v>5</v>
      </c>
      <c r="AL735" t="s">
        <v>266</v>
      </c>
      <c r="AM735" t="s">
        <v>79</v>
      </c>
      <c r="AN735" t="s">
        <v>482</v>
      </c>
      <c r="AO735" t="s">
        <v>136</v>
      </c>
      <c r="AP735" t="s">
        <v>72</v>
      </c>
      <c r="AQ735">
        <v>398</v>
      </c>
      <c r="AR735" t="s">
        <v>93</v>
      </c>
      <c r="AS735" t="s">
        <v>136</v>
      </c>
      <c r="AT735" t="s">
        <v>84</v>
      </c>
      <c r="AU735" t="s">
        <v>2575</v>
      </c>
      <c r="BA735" t="s">
        <v>2576</v>
      </c>
    </row>
    <row r="736" spans="1:61" x14ac:dyDescent="0.25">
      <c r="A736">
        <v>5</v>
      </c>
      <c r="B736" t="s">
        <v>2569</v>
      </c>
      <c r="C736" t="s">
        <v>2570</v>
      </c>
      <c r="D736" t="s">
        <v>2571</v>
      </c>
      <c r="E736" t="s">
        <v>64</v>
      </c>
      <c r="F736" t="s">
        <v>86</v>
      </c>
      <c r="G736">
        <v>0.1</v>
      </c>
      <c r="H736">
        <f t="shared" si="100"/>
        <v>1.43</v>
      </c>
      <c r="I736" s="1">
        <v>32393</v>
      </c>
      <c r="J736" t="s">
        <v>2572</v>
      </c>
      <c r="K736" t="s">
        <v>1258</v>
      </c>
      <c r="L736" t="s">
        <v>2573</v>
      </c>
      <c r="M736" t="s">
        <v>165</v>
      </c>
      <c r="N736">
        <v>143</v>
      </c>
      <c r="O736" t="s">
        <v>85</v>
      </c>
      <c r="P736" t="s">
        <v>89</v>
      </c>
      <c r="Q736" t="s">
        <v>2574</v>
      </c>
      <c r="R736" t="s">
        <v>73</v>
      </c>
      <c r="S736" t="s">
        <v>72</v>
      </c>
      <c r="T736" t="s">
        <v>72</v>
      </c>
      <c r="U736" t="s">
        <v>71</v>
      </c>
      <c r="V736">
        <v>1000</v>
      </c>
      <c r="W736">
        <v>10</v>
      </c>
      <c r="X736">
        <v>10</v>
      </c>
      <c r="Y736">
        <v>10</v>
      </c>
      <c r="AC736" t="b">
        <f t="shared" si="101"/>
        <v>1</v>
      </c>
      <c r="AF736" t="s">
        <v>74</v>
      </c>
      <c r="AH736" t="s">
        <v>76</v>
      </c>
      <c r="AI736" t="s">
        <v>77</v>
      </c>
      <c r="AK736">
        <v>5</v>
      </c>
      <c r="AL736" t="s">
        <v>266</v>
      </c>
      <c r="AM736" t="s">
        <v>79</v>
      </c>
      <c r="AN736" t="s">
        <v>96</v>
      </c>
      <c r="AO736" t="s">
        <v>136</v>
      </c>
      <c r="AP736" t="s">
        <v>72</v>
      </c>
      <c r="AQ736">
        <v>400</v>
      </c>
      <c r="AR736" t="s">
        <v>93</v>
      </c>
      <c r="AS736" t="s">
        <v>136</v>
      </c>
      <c r="AT736" t="s">
        <v>84</v>
      </c>
      <c r="AU736" t="s">
        <v>2577</v>
      </c>
      <c r="BA736" t="s">
        <v>2578</v>
      </c>
    </row>
    <row r="737" spans="1:61" x14ac:dyDescent="0.25">
      <c r="A737">
        <v>345</v>
      </c>
      <c r="B737" t="s">
        <v>2579</v>
      </c>
      <c r="C737" t="s">
        <v>2580</v>
      </c>
      <c r="D737" t="s">
        <v>2581</v>
      </c>
      <c r="E737" t="s">
        <v>279</v>
      </c>
      <c r="F737" t="s">
        <v>280</v>
      </c>
      <c r="G737">
        <v>5.0000000000000001E-4</v>
      </c>
      <c r="J737" t="s">
        <v>2582</v>
      </c>
      <c r="K737" t="s">
        <v>2583</v>
      </c>
      <c r="L737" t="s">
        <v>2584</v>
      </c>
      <c r="M737" t="s">
        <v>110</v>
      </c>
      <c r="N737">
        <v>1.4E-2</v>
      </c>
      <c r="O737" t="s">
        <v>85</v>
      </c>
      <c r="P737" t="s">
        <v>69</v>
      </c>
      <c r="Q737" t="s">
        <v>2585</v>
      </c>
      <c r="R737" t="s">
        <v>73</v>
      </c>
      <c r="S737" t="s">
        <v>69</v>
      </c>
      <c r="T737" t="s">
        <v>72</v>
      </c>
      <c r="U737" t="s">
        <v>73</v>
      </c>
      <c r="V737">
        <v>30</v>
      </c>
      <c r="X737">
        <v>10</v>
      </c>
      <c r="AB737">
        <v>3</v>
      </c>
      <c r="AC737" t="b">
        <f t="shared" si="101"/>
        <v>1</v>
      </c>
      <c r="AD737" t="s">
        <v>2586</v>
      </c>
      <c r="AF737" t="s">
        <v>176</v>
      </c>
      <c r="AH737" t="s">
        <v>76</v>
      </c>
      <c r="AI737" t="s">
        <v>116</v>
      </c>
      <c r="AM737" t="s">
        <v>205</v>
      </c>
      <c r="AN737" t="s">
        <v>1165</v>
      </c>
      <c r="AO737" t="s">
        <v>136</v>
      </c>
      <c r="AP737" t="s">
        <v>154</v>
      </c>
      <c r="AQ737">
        <v>3594</v>
      </c>
      <c r="AR737" t="s">
        <v>216</v>
      </c>
      <c r="AS737" t="s">
        <v>136</v>
      </c>
      <c r="AU737" t="s">
        <v>2587</v>
      </c>
      <c r="BA737" t="s">
        <v>2588</v>
      </c>
    </row>
    <row r="738" spans="1:61" x14ac:dyDescent="0.25">
      <c r="A738">
        <v>345</v>
      </c>
      <c r="B738" t="s">
        <v>2579</v>
      </c>
      <c r="C738" t="s">
        <v>2580</v>
      </c>
      <c r="D738" t="s">
        <v>2581</v>
      </c>
      <c r="E738" t="s">
        <v>184</v>
      </c>
      <c r="F738" t="s">
        <v>101</v>
      </c>
      <c r="G738">
        <v>2.9E-5</v>
      </c>
      <c r="J738" t="s">
        <v>185</v>
      </c>
      <c r="K738" t="s">
        <v>893</v>
      </c>
      <c r="L738" t="s">
        <v>2589</v>
      </c>
      <c r="P738" t="s">
        <v>69</v>
      </c>
      <c r="Q738" t="s">
        <v>679</v>
      </c>
      <c r="S738" t="s">
        <v>72</v>
      </c>
      <c r="T738" t="s">
        <v>89</v>
      </c>
      <c r="U738" t="s">
        <v>71</v>
      </c>
      <c r="AF738" t="s">
        <v>176</v>
      </c>
      <c r="AH738" t="s">
        <v>177</v>
      </c>
      <c r="AI738" t="s">
        <v>116</v>
      </c>
      <c r="AJ738">
        <v>8</v>
      </c>
      <c r="AK738">
        <v>5</v>
      </c>
      <c r="AM738" t="s">
        <v>205</v>
      </c>
      <c r="AN738" t="s">
        <v>2590</v>
      </c>
      <c r="AO738" t="s">
        <v>136</v>
      </c>
      <c r="AP738" t="s">
        <v>82</v>
      </c>
      <c r="AQ738">
        <v>2785</v>
      </c>
      <c r="AR738" t="s">
        <v>83</v>
      </c>
      <c r="AS738" t="s">
        <v>136</v>
      </c>
      <c r="AT738" t="s">
        <v>84</v>
      </c>
      <c r="AU738" t="s">
        <v>679</v>
      </c>
      <c r="BA738" t="s">
        <v>2591</v>
      </c>
    </row>
    <row r="739" spans="1:61" x14ac:dyDescent="0.25">
      <c r="A739">
        <v>345</v>
      </c>
      <c r="B739" t="s">
        <v>2579</v>
      </c>
      <c r="C739" t="s">
        <v>2580</v>
      </c>
      <c r="D739" t="s">
        <v>2581</v>
      </c>
      <c r="E739" t="s">
        <v>64</v>
      </c>
      <c r="F739" t="s">
        <v>65</v>
      </c>
      <c r="G739">
        <v>5.5E-2</v>
      </c>
      <c r="I739" s="1">
        <v>36544</v>
      </c>
      <c r="J739" t="s">
        <v>2592</v>
      </c>
      <c r="K739" t="s">
        <v>2593</v>
      </c>
      <c r="L739" t="s">
        <v>2594</v>
      </c>
      <c r="Q739" t="s">
        <v>679</v>
      </c>
      <c r="R739" t="s">
        <v>89</v>
      </c>
      <c r="S739" t="s">
        <v>175</v>
      </c>
      <c r="T739" t="s">
        <v>89</v>
      </c>
      <c r="U739" t="s">
        <v>71</v>
      </c>
      <c r="AF739" t="s">
        <v>176</v>
      </c>
      <c r="AH739" t="s">
        <v>76</v>
      </c>
      <c r="AI739" t="s">
        <v>116</v>
      </c>
      <c r="AJ739">
        <v>8</v>
      </c>
      <c r="AK739">
        <v>5</v>
      </c>
      <c r="AM739" t="s">
        <v>205</v>
      </c>
      <c r="AN739" t="s">
        <v>647</v>
      </c>
      <c r="AO739" t="s">
        <v>136</v>
      </c>
      <c r="AP739" t="s">
        <v>154</v>
      </c>
      <c r="AQ739">
        <v>3053</v>
      </c>
      <c r="AR739" t="s">
        <v>83</v>
      </c>
      <c r="AS739" t="s">
        <v>136</v>
      </c>
      <c r="AU739" t="s">
        <v>679</v>
      </c>
      <c r="BA739" t="s">
        <v>2595</v>
      </c>
    </row>
    <row r="740" spans="1:61" x14ac:dyDescent="0.25">
      <c r="A740">
        <v>345</v>
      </c>
      <c r="B740" t="s">
        <v>2579</v>
      </c>
      <c r="C740" t="s">
        <v>2580</v>
      </c>
      <c r="D740" t="s">
        <v>2581</v>
      </c>
      <c r="E740" t="s">
        <v>64</v>
      </c>
      <c r="F740" t="s">
        <v>86</v>
      </c>
      <c r="G740">
        <v>4.0000000000000001E-3</v>
      </c>
      <c r="I740" s="1">
        <v>37728</v>
      </c>
      <c r="J740" t="s">
        <v>2592</v>
      </c>
      <c r="K740" t="s">
        <v>2596</v>
      </c>
      <c r="L740" t="s">
        <v>2597</v>
      </c>
      <c r="M740" t="s">
        <v>129</v>
      </c>
      <c r="N740">
        <v>1.2</v>
      </c>
      <c r="O740" t="s">
        <v>85</v>
      </c>
      <c r="P740" t="s">
        <v>195</v>
      </c>
      <c r="Q740" t="s">
        <v>2598</v>
      </c>
      <c r="R740" t="s">
        <v>73</v>
      </c>
      <c r="S740" t="s">
        <v>69</v>
      </c>
      <c r="T740" t="s">
        <v>72</v>
      </c>
      <c r="U740" t="s">
        <v>73</v>
      </c>
      <c r="V740">
        <v>300</v>
      </c>
      <c r="X740">
        <v>10</v>
      </c>
      <c r="Y740">
        <v>3</v>
      </c>
      <c r="Z740">
        <v>3</v>
      </c>
      <c r="AA740">
        <v>3</v>
      </c>
      <c r="AC740" t="b">
        <f>IF(PRODUCT(W740:AB740)=V740,TRUE,IF(PRODUCT(W740:AB740)/3=V740/(10/3),TRUE,IF(PRODUCT(W740:AB740)/9=V740/10,TRUE,IF(PRODUCT(W740:AB740)/27=V740/(100/3),TRUE,FALSE))))</f>
        <v>1</v>
      </c>
      <c r="AF740" t="s">
        <v>176</v>
      </c>
      <c r="AH740" t="s">
        <v>76</v>
      </c>
      <c r="AI740" t="s">
        <v>116</v>
      </c>
      <c r="AJ740">
        <v>8</v>
      </c>
      <c r="AK740">
        <v>5</v>
      </c>
      <c r="AL740" t="s">
        <v>2599</v>
      </c>
      <c r="AM740" t="s">
        <v>148</v>
      </c>
      <c r="AN740" t="s">
        <v>647</v>
      </c>
      <c r="AO740" t="s">
        <v>136</v>
      </c>
      <c r="AP740" t="s">
        <v>154</v>
      </c>
      <c r="AQ740">
        <v>2014</v>
      </c>
      <c r="AR740" t="s">
        <v>648</v>
      </c>
      <c r="AS740" t="s">
        <v>136</v>
      </c>
      <c r="AT740" t="s">
        <v>138</v>
      </c>
      <c r="AU740" t="s">
        <v>2600</v>
      </c>
      <c r="BA740" t="s">
        <v>2601</v>
      </c>
    </row>
    <row r="741" spans="1:61" x14ac:dyDescent="0.25">
      <c r="A741">
        <v>345</v>
      </c>
      <c r="B741" t="s">
        <v>2579</v>
      </c>
      <c r="C741" t="s">
        <v>2580</v>
      </c>
      <c r="D741" t="s">
        <v>2581</v>
      </c>
      <c r="E741" t="s">
        <v>184</v>
      </c>
      <c r="F741" t="s">
        <v>253</v>
      </c>
      <c r="G741">
        <v>0.1</v>
      </c>
      <c r="J741" t="s">
        <v>185</v>
      </c>
      <c r="L741" t="s">
        <v>2589</v>
      </c>
      <c r="P741" t="s">
        <v>69</v>
      </c>
      <c r="Q741" t="s">
        <v>679</v>
      </c>
      <c r="S741" t="s">
        <v>175</v>
      </c>
      <c r="T741" t="s">
        <v>89</v>
      </c>
      <c r="U741" t="s">
        <v>71</v>
      </c>
      <c r="AF741" t="s">
        <v>176</v>
      </c>
      <c r="AH741" t="s">
        <v>177</v>
      </c>
      <c r="AJ741">
        <v>8</v>
      </c>
      <c r="AK741">
        <v>5</v>
      </c>
      <c r="AM741" t="s">
        <v>205</v>
      </c>
      <c r="AN741" t="s">
        <v>2590</v>
      </c>
      <c r="AO741" t="s">
        <v>136</v>
      </c>
      <c r="AP741" t="s">
        <v>82</v>
      </c>
      <c r="AQ741">
        <v>2786</v>
      </c>
      <c r="AR741" t="s">
        <v>83</v>
      </c>
      <c r="AS741" t="s">
        <v>136</v>
      </c>
      <c r="BA741" t="s">
        <v>2602</v>
      </c>
    </row>
    <row r="742" spans="1:61" x14ac:dyDescent="0.25">
      <c r="A742">
        <v>345</v>
      </c>
      <c r="B742" t="s">
        <v>2579</v>
      </c>
      <c r="C742" t="s">
        <v>2580</v>
      </c>
      <c r="D742" t="s">
        <v>2581</v>
      </c>
      <c r="E742" t="s">
        <v>64</v>
      </c>
      <c r="F742" t="s">
        <v>101</v>
      </c>
      <c r="G742">
        <v>7.7999999999999999E-6</v>
      </c>
      <c r="I742" s="1">
        <v>36544</v>
      </c>
      <c r="J742" t="s">
        <v>2592</v>
      </c>
      <c r="K742" t="s">
        <v>2593</v>
      </c>
      <c r="L742" t="s">
        <v>2603</v>
      </c>
      <c r="Q742" t="s">
        <v>679</v>
      </c>
      <c r="S742" t="s">
        <v>72</v>
      </c>
      <c r="T742" t="s">
        <v>89</v>
      </c>
      <c r="U742" t="s">
        <v>71</v>
      </c>
      <c r="AF742" t="s">
        <v>176</v>
      </c>
      <c r="AH742" t="s">
        <v>76</v>
      </c>
      <c r="AI742" t="s">
        <v>116</v>
      </c>
      <c r="AJ742">
        <v>8</v>
      </c>
      <c r="AK742">
        <v>5</v>
      </c>
      <c r="AM742" t="s">
        <v>205</v>
      </c>
      <c r="AN742" t="s">
        <v>647</v>
      </c>
      <c r="AO742" t="s">
        <v>136</v>
      </c>
      <c r="AP742" t="s">
        <v>154</v>
      </c>
      <c r="AQ742">
        <v>3054</v>
      </c>
      <c r="AR742" t="s">
        <v>83</v>
      </c>
      <c r="AS742" t="s">
        <v>136</v>
      </c>
      <c r="AU742" t="s">
        <v>679</v>
      </c>
      <c r="BA742" t="s">
        <v>2604</v>
      </c>
    </row>
    <row r="743" spans="1:61" x14ac:dyDescent="0.25">
      <c r="A743">
        <v>920</v>
      </c>
      <c r="B743" t="s">
        <v>2605</v>
      </c>
      <c r="C743" t="s">
        <v>2606</v>
      </c>
      <c r="E743" t="s">
        <v>403</v>
      </c>
      <c r="F743" t="s">
        <v>404</v>
      </c>
      <c r="G743">
        <v>0.5</v>
      </c>
      <c r="H743">
        <f t="shared" ref="H743:H748" si="102">ROUND(N743/V743/G743,2)</f>
        <v>1</v>
      </c>
      <c r="J743" t="s">
        <v>2607</v>
      </c>
      <c r="K743" t="s">
        <v>2608</v>
      </c>
      <c r="L743" t="s">
        <v>2609</v>
      </c>
      <c r="M743" t="s">
        <v>144</v>
      </c>
      <c r="N743">
        <v>50</v>
      </c>
      <c r="O743" t="s">
        <v>99</v>
      </c>
      <c r="P743" t="s">
        <v>89</v>
      </c>
      <c r="Q743" t="s">
        <v>2610</v>
      </c>
      <c r="R743" t="s">
        <v>71</v>
      </c>
      <c r="S743" t="s">
        <v>72</v>
      </c>
      <c r="T743" t="s">
        <v>72</v>
      </c>
      <c r="U743" t="s">
        <v>71</v>
      </c>
      <c r="V743">
        <v>100</v>
      </c>
      <c r="W743">
        <v>10</v>
      </c>
      <c r="X743">
        <v>10</v>
      </c>
      <c r="AC743" t="b">
        <f t="shared" ref="AC743:AC748" si="103">IF(PRODUCT(W743:AB743)=V743,TRUE,IF(PRODUCT(W743:AB743)/3=V743/(10/3),TRUE,IF(PRODUCT(W743:AB743)/9=V743/10,TRUE,IF(PRODUCT(W743:AB743)/27=V743/(100/3),TRUE,FALSE))))</f>
        <v>1</v>
      </c>
      <c r="AF743" t="s">
        <v>91</v>
      </c>
      <c r="AG743" t="s">
        <v>296</v>
      </c>
      <c r="AI743" t="s">
        <v>304</v>
      </c>
      <c r="AL743" t="s">
        <v>2611</v>
      </c>
      <c r="AM743" t="s">
        <v>134</v>
      </c>
      <c r="AN743" t="s">
        <v>135</v>
      </c>
      <c r="AO743" t="s">
        <v>136</v>
      </c>
      <c r="AP743" t="s">
        <v>72</v>
      </c>
      <c r="AQ743">
        <v>4095</v>
      </c>
      <c r="AR743" t="s">
        <v>137</v>
      </c>
      <c r="AS743" t="s">
        <v>136</v>
      </c>
    </row>
    <row r="744" spans="1:61" x14ac:dyDescent="0.25">
      <c r="A744">
        <v>920</v>
      </c>
      <c r="B744" t="s">
        <v>2605</v>
      </c>
      <c r="C744" t="s">
        <v>2606</v>
      </c>
      <c r="E744" t="s">
        <v>403</v>
      </c>
      <c r="F744" t="s">
        <v>404</v>
      </c>
      <c r="G744">
        <v>0.5</v>
      </c>
      <c r="H744">
        <f t="shared" si="102"/>
        <v>0.8</v>
      </c>
      <c r="J744" t="s">
        <v>2607</v>
      </c>
      <c r="K744" t="s">
        <v>2608</v>
      </c>
      <c r="L744" t="s">
        <v>2612</v>
      </c>
      <c r="M744" t="s">
        <v>144</v>
      </c>
      <c r="N744">
        <v>40</v>
      </c>
      <c r="O744" t="s">
        <v>99</v>
      </c>
      <c r="P744" t="s">
        <v>89</v>
      </c>
      <c r="Q744" t="s">
        <v>2613</v>
      </c>
      <c r="R744" t="s">
        <v>89</v>
      </c>
      <c r="S744" t="s">
        <v>72</v>
      </c>
      <c r="T744" t="s">
        <v>72</v>
      </c>
      <c r="U744" t="s">
        <v>71</v>
      </c>
      <c r="V744">
        <v>100</v>
      </c>
      <c r="W744">
        <v>10</v>
      </c>
      <c r="X744">
        <v>10</v>
      </c>
      <c r="AC744" t="b">
        <f t="shared" si="103"/>
        <v>1</v>
      </c>
      <c r="AF744" t="s">
        <v>91</v>
      </c>
      <c r="AG744" t="s">
        <v>115</v>
      </c>
      <c r="AH744" t="s">
        <v>76</v>
      </c>
      <c r="AI744" t="s">
        <v>304</v>
      </c>
      <c r="AL744" t="s">
        <v>1461</v>
      </c>
      <c r="AM744" t="s">
        <v>169</v>
      </c>
      <c r="AN744" t="s">
        <v>96</v>
      </c>
      <c r="AO744" t="s">
        <v>136</v>
      </c>
      <c r="AP744" t="s">
        <v>72</v>
      </c>
      <c r="AQ744">
        <v>4094</v>
      </c>
      <c r="AR744" t="s">
        <v>93</v>
      </c>
      <c r="AS744" t="s">
        <v>136</v>
      </c>
    </row>
    <row r="745" spans="1:61" x14ac:dyDescent="0.25">
      <c r="A745">
        <v>920</v>
      </c>
      <c r="B745" t="s">
        <v>2605</v>
      </c>
      <c r="C745" t="s">
        <v>2606</v>
      </c>
      <c r="E745" t="s">
        <v>403</v>
      </c>
      <c r="F745" t="s">
        <v>404</v>
      </c>
      <c r="G745">
        <v>0.5</v>
      </c>
      <c r="H745">
        <f t="shared" si="102"/>
        <v>0.8</v>
      </c>
      <c r="J745" t="s">
        <v>2607</v>
      </c>
      <c r="K745" t="s">
        <v>2608</v>
      </c>
      <c r="L745" t="s">
        <v>2612</v>
      </c>
      <c r="M745" t="s">
        <v>144</v>
      </c>
      <c r="N745">
        <v>40</v>
      </c>
      <c r="O745" t="s">
        <v>99</v>
      </c>
      <c r="P745" t="s">
        <v>89</v>
      </c>
      <c r="Q745" t="s">
        <v>2613</v>
      </c>
      <c r="R745" t="s">
        <v>89</v>
      </c>
      <c r="S745" t="s">
        <v>72</v>
      </c>
      <c r="T745" t="s">
        <v>72</v>
      </c>
      <c r="U745" t="s">
        <v>71</v>
      </c>
      <c r="V745">
        <v>100</v>
      </c>
      <c r="W745">
        <v>10</v>
      </c>
      <c r="X745">
        <v>10</v>
      </c>
      <c r="AC745" t="b">
        <f t="shared" si="103"/>
        <v>1</v>
      </c>
      <c r="AF745" t="s">
        <v>91</v>
      </c>
      <c r="AG745" t="s">
        <v>115</v>
      </c>
      <c r="AH745" t="s">
        <v>76</v>
      </c>
      <c r="AI745" t="s">
        <v>304</v>
      </c>
      <c r="AL745" t="s">
        <v>1461</v>
      </c>
      <c r="AM745" t="s">
        <v>169</v>
      </c>
      <c r="AN745" t="s">
        <v>693</v>
      </c>
      <c r="AO745" t="s">
        <v>136</v>
      </c>
      <c r="AP745" t="s">
        <v>72</v>
      </c>
      <c r="AQ745">
        <v>4093</v>
      </c>
      <c r="AR745" t="s">
        <v>197</v>
      </c>
      <c r="AS745" t="s">
        <v>136</v>
      </c>
    </row>
    <row r="746" spans="1:61" x14ac:dyDescent="0.25">
      <c r="A746">
        <v>920</v>
      </c>
      <c r="B746" t="s">
        <v>2605</v>
      </c>
      <c r="C746" t="s">
        <v>2606</v>
      </c>
      <c r="E746" t="s">
        <v>403</v>
      </c>
      <c r="F746" t="s">
        <v>404</v>
      </c>
      <c r="G746">
        <v>0.5</v>
      </c>
      <c r="H746">
        <f t="shared" si="102"/>
        <v>1.7</v>
      </c>
      <c r="J746" t="s">
        <v>2607</v>
      </c>
      <c r="K746" t="s">
        <v>2608</v>
      </c>
      <c r="L746" t="s">
        <v>2614</v>
      </c>
      <c r="M746" t="s">
        <v>144</v>
      </c>
      <c r="N746">
        <v>85</v>
      </c>
      <c r="O746" t="s">
        <v>99</v>
      </c>
      <c r="P746" t="s">
        <v>89</v>
      </c>
      <c r="Q746" t="s">
        <v>2615</v>
      </c>
      <c r="R746" t="s">
        <v>71</v>
      </c>
      <c r="S746" t="s">
        <v>72</v>
      </c>
      <c r="T746" t="s">
        <v>72</v>
      </c>
      <c r="U746" t="s">
        <v>71</v>
      </c>
      <c r="V746">
        <v>100</v>
      </c>
      <c r="W746">
        <v>10</v>
      </c>
      <c r="X746">
        <v>10</v>
      </c>
      <c r="AC746" t="b">
        <f t="shared" si="103"/>
        <v>1</v>
      </c>
      <c r="AF746" t="s">
        <v>91</v>
      </c>
      <c r="AG746" t="s">
        <v>115</v>
      </c>
      <c r="AH746" t="s">
        <v>76</v>
      </c>
      <c r="AI746" t="s">
        <v>215</v>
      </c>
      <c r="AL746" t="s">
        <v>1986</v>
      </c>
      <c r="AM746" t="s">
        <v>169</v>
      </c>
      <c r="AN746" t="s">
        <v>135</v>
      </c>
      <c r="AO746" t="s">
        <v>136</v>
      </c>
      <c r="AP746" t="s">
        <v>72</v>
      </c>
      <c r="AQ746">
        <v>4090</v>
      </c>
      <c r="AR746" t="s">
        <v>137</v>
      </c>
      <c r="AS746" t="s">
        <v>136</v>
      </c>
    </row>
    <row r="747" spans="1:61" x14ac:dyDescent="0.25">
      <c r="A747">
        <v>920</v>
      </c>
      <c r="B747" t="s">
        <v>2605</v>
      </c>
      <c r="C747" t="s">
        <v>2606</v>
      </c>
      <c r="E747" t="s">
        <v>403</v>
      </c>
      <c r="F747" t="s">
        <v>404</v>
      </c>
      <c r="G747">
        <v>0.5</v>
      </c>
      <c r="H747">
        <f t="shared" si="102"/>
        <v>1.7</v>
      </c>
      <c r="J747" t="s">
        <v>2607</v>
      </c>
      <c r="K747" t="s">
        <v>2608</v>
      </c>
      <c r="L747" t="s">
        <v>2614</v>
      </c>
      <c r="M747" t="s">
        <v>144</v>
      </c>
      <c r="N747">
        <v>85</v>
      </c>
      <c r="O747" t="s">
        <v>99</v>
      </c>
      <c r="P747" t="s">
        <v>89</v>
      </c>
      <c r="Q747" t="s">
        <v>2615</v>
      </c>
      <c r="R747" t="s">
        <v>71</v>
      </c>
      <c r="S747" t="s">
        <v>72</v>
      </c>
      <c r="T747" t="s">
        <v>72</v>
      </c>
      <c r="U747" t="s">
        <v>71</v>
      </c>
      <c r="V747">
        <v>100</v>
      </c>
      <c r="W747">
        <v>10</v>
      </c>
      <c r="X747">
        <v>10</v>
      </c>
      <c r="AC747" t="b">
        <f t="shared" si="103"/>
        <v>1</v>
      </c>
      <c r="AF747" t="s">
        <v>91</v>
      </c>
      <c r="AG747" t="s">
        <v>115</v>
      </c>
      <c r="AH747" t="s">
        <v>76</v>
      </c>
      <c r="AI747" t="s">
        <v>215</v>
      </c>
      <c r="AL747" t="s">
        <v>1986</v>
      </c>
      <c r="AM747" t="s">
        <v>169</v>
      </c>
      <c r="AN747" t="s">
        <v>80</v>
      </c>
      <c r="AO747" t="s">
        <v>136</v>
      </c>
      <c r="AP747" t="s">
        <v>72</v>
      </c>
      <c r="AQ747">
        <v>4091</v>
      </c>
      <c r="AR747" t="s">
        <v>216</v>
      </c>
      <c r="AS747" t="s">
        <v>136</v>
      </c>
    </row>
    <row r="748" spans="1:61" x14ac:dyDescent="0.25">
      <c r="A748">
        <v>920</v>
      </c>
      <c r="B748" t="s">
        <v>2605</v>
      </c>
      <c r="C748" t="s">
        <v>2606</v>
      </c>
      <c r="E748" t="s">
        <v>403</v>
      </c>
      <c r="F748" t="s">
        <v>404</v>
      </c>
      <c r="G748">
        <v>0.5</v>
      </c>
      <c r="H748">
        <f t="shared" si="102"/>
        <v>1.7</v>
      </c>
      <c r="J748" t="s">
        <v>2607</v>
      </c>
      <c r="K748" t="s">
        <v>2608</v>
      </c>
      <c r="L748" t="s">
        <v>2614</v>
      </c>
      <c r="M748" t="s">
        <v>144</v>
      </c>
      <c r="N748">
        <v>85</v>
      </c>
      <c r="O748" t="s">
        <v>99</v>
      </c>
      <c r="P748" t="s">
        <v>89</v>
      </c>
      <c r="Q748" t="s">
        <v>2615</v>
      </c>
      <c r="R748" t="s">
        <v>71</v>
      </c>
      <c r="S748" t="s">
        <v>72</v>
      </c>
      <c r="T748" t="s">
        <v>72</v>
      </c>
      <c r="U748" t="s">
        <v>71</v>
      </c>
      <c r="V748">
        <v>100</v>
      </c>
      <c r="W748">
        <v>10</v>
      </c>
      <c r="X748">
        <v>10</v>
      </c>
      <c r="AC748" t="b">
        <f t="shared" si="103"/>
        <v>1</v>
      </c>
      <c r="AF748" t="s">
        <v>91</v>
      </c>
      <c r="AG748" t="s">
        <v>115</v>
      </c>
      <c r="AH748" t="s">
        <v>76</v>
      </c>
      <c r="AI748" t="s">
        <v>215</v>
      </c>
      <c r="AL748" t="s">
        <v>1986</v>
      </c>
      <c r="AM748" t="s">
        <v>169</v>
      </c>
      <c r="AN748" t="s">
        <v>96</v>
      </c>
      <c r="AO748" t="s">
        <v>136</v>
      </c>
      <c r="AP748" t="s">
        <v>72</v>
      </c>
      <c r="AQ748">
        <v>4092</v>
      </c>
      <c r="AR748" t="s">
        <v>216</v>
      </c>
      <c r="AS748" t="s">
        <v>136</v>
      </c>
    </row>
    <row r="749" spans="1:61" x14ac:dyDescent="0.25">
      <c r="A749">
        <v>175</v>
      </c>
      <c r="B749" t="s">
        <v>2616</v>
      </c>
      <c r="C749" t="s">
        <v>2617</v>
      </c>
      <c r="D749" t="s">
        <v>2618</v>
      </c>
    </row>
    <row r="750" spans="1:61" x14ac:dyDescent="0.25">
      <c r="A750">
        <v>337</v>
      </c>
      <c r="B750" t="s">
        <v>2619</v>
      </c>
      <c r="C750" t="s">
        <v>2620</v>
      </c>
      <c r="E750" t="s">
        <v>64</v>
      </c>
      <c r="F750" t="s">
        <v>86</v>
      </c>
      <c r="G750">
        <v>2.0000000000000001E-4</v>
      </c>
      <c r="H750">
        <f t="shared" ref="H750:H758" si="104">ROUND(N750/V750/G750,2)</f>
        <v>0.75</v>
      </c>
      <c r="I750" s="1">
        <v>39629</v>
      </c>
      <c r="J750" t="s">
        <v>2621</v>
      </c>
      <c r="K750" t="s">
        <v>923</v>
      </c>
      <c r="L750" t="s">
        <v>2622</v>
      </c>
      <c r="M750" t="s">
        <v>144</v>
      </c>
      <c r="N750">
        <v>0.45</v>
      </c>
      <c r="O750" t="s">
        <v>306</v>
      </c>
      <c r="P750" t="s">
        <v>89</v>
      </c>
      <c r="Q750" t="s">
        <v>925</v>
      </c>
      <c r="R750" t="s">
        <v>71</v>
      </c>
      <c r="S750" t="s">
        <v>72</v>
      </c>
      <c r="T750" t="s">
        <v>72</v>
      </c>
      <c r="U750" t="s">
        <v>71</v>
      </c>
      <c r="V750">
        <v>3000</v>
      </c>
      <c r="W750">
        <v>10</v>
      </c>
      <c r="X750">
        <v>10</v>
      </c>
      <c r="Y750">
        <v>3</v>
      </c>
      <c r="AA750">
        <v>10</v>
      </c>
      <c r="AC750" t="b">
        <f t="shared" ref="AC750:AC758" si="105">IF(PRODUCT(W750:AB750)=V750,TRUE,IF(PRODUCT(W750:AB750)/3=V750/(10/3),TRUE,IF(PRODUCT(W750:AB750)/9=V750/10,TRUE,IF(PRODUCT(W750:AB750)/27=V750/(100/3),TRUE,FALSE))))</f>
        <v>1</v>
      </c>
      <c r="AD750" t="s">
        <v>2271</v>
      </c>
      <c r="AF750" t="s">
        <v>74</v>
      </c>
      <c r="AG750" t="s">
        <v>935</v>
      </c>
      <c r="AH750" t="s">
        <v>97</v>
      </c>
      <c r="AI750" t="s">
        <v>77</v>
      </c>
      <c r="AL750" t="s">
        <v>454</v>
      </c>
      <c r="AM750" t="s">
        <v>134</v>
      </c>
      <c r="AN750" t="s">
        <v>1407</v>
      </c>
      <c r="AO750" t="s">
        <v>136</v>
      </c>
      <c r="AP750" t="s">
        <v>154</v>
      </c>
      <c r="AQ750">
        <v>1440</v>
      </c>
      <c r="AR750" t="s">
        <v>180</v>
      </c>
      <c r="AS750" t="s">
        <v>136</v>
      </c>
      <c r="AU750" t="s">
        <v>925</v>
      </c>
      <c r="BA750" t="s">
        <v>2623</v>
      </c>
    </row>
    <row r="751" spans="1:61" x14ac:dyDescent="0.25">
      <c r="A751">
        <v>217</v>
      </c>
      <c r="B751" t="s">
        <v>2624</v>
      </c>
      <c r="C751" t="s">
        <v>2625</v>
      </c>
      <c r="D751" t="s">
        <v>2626</v>
      </c>
      <c r="E751" t="s">
        <v>64</v>
      </c>
      <c r="F751" t="s">
        <v>86</v>
      </c>
      <c r="G751">
        <v>3.0000000000000001E-3</v>
      </c>
      <c r="H751">
        <f t="shared" si="104"/>
        <v>0.84</v>
      </c>
      <c r="I751" s="1">
        <v>33086</v>
      </c>
      <c r="J751" t="s">
        <v>2627</v>
      </c>
      <c r="K751" t="s">
        <v>2628</v>
      </c>
      <c r="L751" t="s">
        <v>2629</v>
      </c>
      <c r="M751" t="s">
        <v>144</v>
      </c>
      <c r="N751">
        <v>2.5099999999999998</v>
      </c>
      <c r="O751" t="s">
        <v>85</v>
      </c>
      <c r="P751" t="s">
        <v>89</v>
      </c>
      <c r="Q751" t="s">
        <v>2630</v>
      </c>
      <c r="R751" t="s">
        <v>71</v>
      </c>
      <c r="S751" t="s">
        <v>72</v>
      </c>
      <c r="T751" t="s">
        <v>72</v>
      </c>
      <c r="U751" t="s">
        <v>71</v>
      </c>
      <c r="V751">
        <v>1000</v>
      </c>
      <c r="W751">
        <v>10</v>
      </c>
      <c r="X751">
        <v>10</v>
      </c>
      <c r="Y751">
        <v>10</v>
      </c>
      <c r="AC751" t="b">
        <f t="shared" si="105"/>
        <v>1</v>
      </c>
      <c r="AF751" t="s">
        <v>91</v>
      </c>
      <c r="AG751" t="s">
        <v>240</v>
      </c>
      <c r="AH751" t="s">
        <v>97</v>
      </c>
      <c r="AI751" t="s">
        <v>77</v>
      </c>
      <c r="AL751" t="s">
        <v>133</v>
      </c>
      <c r="AM751" t="s">
        <v>134</v>
      </c>
      <c r="AN751" t="s">
        <v>80</v>
      </c>
      <c r="AO751" t="s">
        <v>136</v>
      </c>
      <c r="AP751" t="s">
        <v>72</v>
      </c>
      <c r="AQ751">
        <v>2210</v>
      </c>
      <c r="AR751" t="s">
        <v>216</v>
      </c>
      <c r="AS751" t="s">
        <v>136</v>
      </c>
      <c r="AT751" t="s">
        <v>138</v>
      </c>
      <c r="AU751" t="s">
        <v>2631</v>
      </c>
      <c r="AV751" t="s">
        <v>199</v>
      </c>
      <c r="AW751" t="s">
        <v>2632</v>
      </c>
      <c r="AX751" t="s">
        <v>2633</v>
      </c>
      <c r="AY751" t="s">
        <v>99</v>
      </c>
      <c r="BC751">
        <v>0</v>
      </c>
      <c r="BD751">
        <v>0</v>
      </c>
      <c r="BF751">
        <v>6</v>
      </c>
      <c r="BH751">
        <v>1.08</v>
      </c>
      <c r="BI751">
        <v>0.09</v>
      </c>
    </row>
    <row r="752" spans="1:61" x14ac:dyDescent="0.25">
      <c r="A752">
        <v>217</v>
      </c>
      <c r="B752" t="s">
        <v>2624</v>
      </c>
      <c r="C752" t="s">
        <v>2625</v>
      </c>
      <c r="D752" t="s">
        <v>2626</v>
      </c>
      <c r="E752" t="s">
        <v>64</v>
      </c>
      <c r="F752" t="s">
        <v>86</v>
      </c>
      <c r="G752">
        <v>3.0000000000000001E-3</v>
      </c>
      <c r="H752">
        <f t="shared" si="104"/>
        <v>0.84</v>
      </c>
      <c r="I752" s="1">
        <v>33086</v>
      </c>
      <c r="J752" t="s">
        <v>2627</v>
      </c>
      <c r="K752" t="s">
        <v>2628</v>
      </c>
      <c r="L752" t="s">
        <v>2629</v>
      </c>
      <c r="M752" t="s">
        <v>144</v>
      </c>
      <c r="N752">
        <v>2.5099999999999998</v>
      </c>
      <c r="O752" t="s">
        <v>85</v>
      </c>
      <c r="P752" t="s">
        <v>89</v>
      </c>
      <c r="Q752" t="s">
        <v>2630</v>
      </c>
      <c r="R752" t="s">
        <v>71</v>
      </c>
      <c r="S752" t="s">
        <v>72</v>
      </c>
      <c r="T752" t="s">
        <v>72</v>
      </c>
      <c r="U752" t="s">
        <v>71</v>
      </c>
      <c r="V752">
        <v>1000</v>
      </c>
      <c r="W752">
        <v>10</v>
      </c>
      <c r="X752">
        <v>10</v>
      </c>
      <c r="Y752">
        <v>10</v>
      </c>
      <c r="AC752" t="b">
        <f t="shared" si="105"/>
        <v>1</v>
      </c>
      <c r="AF752" t="s">
        <v>91</v>
      </c>
      <c r="AG752" t="s">
        <v>240</v>
      </c>
      <c r="AH752" t="s">
        <v>97</v>
      </c>
      <c r="AI752" t="s">
        <v>77</v>
      </c>
      <c r="AL752" t="s">
        <v>133</v>
      </c>
      <c r="AM752" t="s">
        <v>134</v>
      </c>
      <c r="AN752" t="s">
        <v>80</v>
      </c>
      <c r="AO752" t="s">
        <v>136</v>
      </c>
      <c r="AP752" t="s">
        <v>72</v>
      </c>
      <c r="AQ752">
        <v>2208</v>
      </c>
      <c r="AR752" t="s">
        <v>216</v>
      </c>
      <c r="AS752" t="s">
        <v>136</v>
      </c>
      <c r="AT752" t="s">
        <v>138</v>
      </c>
      <c r="AU752" t="s">
        <v>2634</v>
      </c>
      <c r="AV752" t="s">
        <v>199</v>
      </c>
      <c r="AW752" t="s">
        <v>2632</v>
      </c>
      <c r="AX752" t="s">
        <v>2635</v>
      </c>
      <c r="AY752" t="s">
        <v>99</v>
      </c>
      <c r="BC752">
        <v>0</v>
      </c>
      <c r="BD752">
        <v>0</v>
      </c>
      <c r="BF752">
        <v>6</v>
      </c>
      <c r="BH752">
        <v>9</v>
      </c>
      <c r="BI752">
        <v>0.4</v>
      </c>
    </row>
    <row r="753" spans="1:61" x14ac:dyDescent="0.25">
      <c r="A753">
        <v>217</v>
      </c>
      <c r="B753" t="s">
        <v>2624</v>
      </c>
      <c r="C753" t="s">
        <v>2625</v>
      </c>
      <c r="D753" t="s">
        <v>2626</v>
      </c>
      <c r="E753" t="s">
        <v>64</v>
      </c>
      <c r="F753" t="s">
        <v>86</v>
      </c>
      <c r="G753">
        <v>3.0000000000000001E-3</v>
      </c>
      <c r="H753">
        <f t="shared" si="104"/>
        <v>0.84</v>
      </c>
      <c r="I753" s="1">
        <v>33086</v>
      </c>
      <c r="J753" t="s">
        <v>2627</v>
      </c>
      <c r="K753" t="s">
        <v>2628</v>
      </c>
      <c r="L753" t="s">
        <v>2629</v>
      </c>
      <c r="M753" t="s">
        <v>144</v>
      </c>
      <c r="N753">
        <v>2.5099999999999998</v>
      </c>
      <c r="O753" t="s">
        <v>85</v>
      </c>
      <c r="P753" t="s">
        <v>89</v>
      </c>
      <c r="Q753" t="s">
        <v>2630</v>
      </c>
      <c r="R753" t="s">
        <v>71</v>
      </c>
      <c r="S753" t="s">
        <v>72</v>
      </c>
      <c r="T753" t="s">
        <v>72</v>
      </c>
      <c r="U753" t="s">
        <v>71</v>
      </c>
      <c r="V753">
        <v>1000</v>
      </c>
      <c r="W753">
        <v>10</v>
      </c>
      <c r="X753">
        <v>10</v>
      </c>
      <c r="Y753">
        <v>10</v>
      </c>
      <c r="AC753" t="b">
        <f t="shared" si="105"/>
        <v>1</v>
      </c>
      <c r="AF753" t="s">
        <v>91</v>
      </c>
      <c r="AG753" t="s">
        <v>240</v>
      </c>
      <c r="AH753" t="s">
        <v>97</v>
      </c>
      <c r="AI753" t="s">
        <v>77</v>
      </c>
      <c r="AL753" t="s">
        <v>133</v>
      </c>
      <c r="AM753" t="s">
        <v>134</v>
      </c>
      <c r="AN753" t="s">
        <v>80</v>
      </c>
      <c r="AO753" t="s">
        <v>136</v>
      </c>
      <c r="AP753" t="s">
        <v>72</v>
      </c>
      <c r="AQ753">
        <v>2209</v>
      </c>
      <c r="AR753" t="s">
        <v>216</v>
      </c>
      <c r="AS753" t="s">
        <v>136</v>
      </c>
      <c r="AT753" t="s">
        <v>138</v>
      </c>
      <c r="AU753" t="s">
        <v>2636</v>
      </c>
      <c r="AV753" t="s">
        <v>199</v>
      </c>
      <c r="AW753" t="s">
        <v>2632</v>
      </c>
      <c r="AX753" t="s">
        <v>2633</v>
      </c>
      <c r="AY753" t="s">
        <v>99</v>
      </c>
      <c r="BC753">
        <v>0</v>
      </c>
      <c r="BD753">
        <v>0</v>
      </c>
      <c r="BF753">
        <v>6</v>
      </c>
      <c r="BH753">
        <v>199</v>
      </c>
      <c r="BI753">
        <v>14</v>
      </c>
    </row>
    <row r="754" spans="1:61" x14ac:dyDescent="0.25">
      <c r="A754">
        <v>217</v>
      </c>
      <c r="B754" t="s">
        <v>2624</v>
      </c>
      <c r="C754" t="s">
        <v>2625</v>
      </c>
      <c r="D754" t="s">
        <v>2626</v>
      </c>
      <c r="E754" t="s">
        <v>64</v>
      </c>
      <c r="F754" t="s">
        <v>86</v>
      </c>
      <c r="G754">
        <v>3.0000000000000001E-3</v>
      </c>
      <c r="H754">
        <f t="shared" si="104"/>
        <v>0.84</v>
      </c>
      <c r="I754" s="1">
        <v>33086</v>
      </c>
      <c r="J754" t="s">
        <v>2627</v>
      </c>
      <c r="K754" t="s">
        <v>2628</v>
      </c>
      <c r="L754" t="s">
        <v>2629</v>
      </c>
      <c r="M754" t="s">
        <v>144</v>
      </c>
      <c r="N754">
        <v>2.5099999999999998</v>
      </c>
      <c r="O754" t="s">
        <v>85</v>
      </c>
      <c r="P754" t="s">
        <v>89</v>
      </c>
      <c r="Q754" t="s">
        <v>2630</v>
      </c>
      <c r="R754" t="s">
        <v>71</v>
      </c>
      <c r="S754" t="s">
        <v>72</v>
      </c>
      <c r="T754" t="s">
        <v>72</v>
      </c>
      <c r="U754" t="s">
        <v>71</v>
      </c>
      <c r="V754">
        <v>1000</v>
      </c>
      <c r="W754">
        <v>10</v>
      </c>
      <c r="X754">
        <v>10</v>
      </c>
      <c r="Y754">
        <v>10</v>
      </c>
      <c r="AC754" t="b">
        <f t="shared" si="105"/>
        <v>1</v>
      </c>
      <c r="AF754" t="s">
        <v>91</v>
      </c>
      <c r="AG754" t="s">
        <v>240</v>
      </c>
      <c r="AH754" t="s">
        <v>97</v>
      </c>
      <c r="AI754" t="s">
        <v>77</v>
      </c>
      <c r="AL754" t="s">
        <v>133</v>
      </c>
      <c r="AM754" t="s">
        <v>134</v>
      </c>
      <c r="AN754" t="s">
        <v>80</v>
      </c>
      <c r="AO754" t="s">
        <v>136</v>
      </c>
      <c r="AP754" t="s">
        <v>72</v>
      </c>
      <c r="AQ754">
        <v>1441</v>
      </c>
      <c r="AR754" t="s">
        <v>216</v>
      </c>
      <c r="AS754" t="s">
        <v>136</v>
      </c>
      <c r="AT754" t="s">
        <v>138</v>
      </c>
      <c r="AU754" t="s">
        <v>2637</v>
      </c>
      <c r="AV754" t="s">
        <v>199</v>
      </c>
      <c r="AW754" t="s">
        <v>2632</v>
      </c>
      <c r="AX754" t="s">
        <v>2635</v>
      </c>
      <c r="AY754" t="s">
        <v>99</v>
      </c>
      <c r="BA754" t="s">
        <v>2638</v>
      </c>
      <c r="BC754">
        <v>0</v>
      </c>
      <c r="BD754">
        <v>0</v>
      </c>
      <c r="BF754">
        <v>6</v>
      </c>
      <c r="BH754">
        <v>7.1</v>
      </c>
      <c r="BI754">
        <v>0.3</v>
      </c>
    </row>
    <row r="755" spans="1:61" x14ac:dyDescent="0.25">
      <c r="A755">
        <v>216</v>
      </c>
      <c r="B755" t="s">
        <v>2639</v>
      </c>
      <c r="C755" t="s">
        <v>2640</v>
      </c>
      <c r="D755" t="s">
        <v>921</v>
      </c>
      <c r="E755" t="s">
        <v>64</v>
      </c>
      <c r="F755" t="s">
        <v>86</v>
      </c>
      <c r="G755">
        <v>2E-3</v>
      </c>
      <c r="H755">
        <f t="shared" si="104"/>
        <v>0.89</v>
      </c>
      <c r="I755" s="1">
        <v>33086</v>
      </c>
      <c r="J755" t="s">
        <v>2641</v>
      </c>
      <c r="K755" t="s">
        <v>2628</v>
      </c>
      <c r="L755" t="s">
        <v>2629</v>
      </c>
      <c r="M755" t="s">
        <v>144</v>
      </c>
      <c r="N755">
        <v>1.77</v>
      </c>
      <c r="O755" t="s">
        <v>85</v>
      </c>
      <c r="P755" t="s">
        <v>89</v>
      </c>
      <c r="Q755" t="s">
        <v>2642</v>
      </c>
      <c r="R755" t="s">
        <v>71</v>
      </c>
      <c r="S755" t="s">
        <v>72</v>
      </c>
      <c r="T755" t="s">
        <v>72</v>
      </c>
      <c r="U755" t="s">
        <v>71</v>
      </c>
      <c r="V755">
        <v>1000</v>
      </c>
      <c r="W755">
        <v>10</v>
      </c>
      <c r="X755">
        <v>10</v>
      </c>
      <c r="Y755">
        <v>10</v>
      </c>
      <c r="AC755" t="b">
        <f t="shared" si="105"/>
        <v>1</v>
      </c>
      <c r="AF755" t="s">
        <v>91</v>
      </c>
      <c r="AG755" t="s">
        <v>240</v>
      </c>
      <c r="AH755" t="s">
        <v>97</v>
      </c>
      <c r="AI755" t="s">
        <v>77</v>
      </c>
      <c r="AL755" t="s">
        <v>133</v>
      </c>
      <c r="AM755" t="s">
        <v>134</v>
      </c>
      <c r="AN755" t="s">
        <v>80</v>
      </c>
      <c r="AO755" t="s">
        <v>136</v>
      </c>
      <c r="AP755" t="s">
        <v>72</v>
      </c>
      <c r="AQ755">
        <v>1442</v>
      </c>
      <c r="AR755" t="s">
        <v>216</v>
      </c>
      <c r="AS755" t="s">
        <v>136</v>
      </c>
      <c r="AT755" t="s">
        <v>138</v>
      </c>
      <c r="AU755" t="s">
        <v>2643</v>
      </c>
      <c r="AV755" t="s">
        <v>199</v>
      </c>
      <c r="AW755" t="s">
        <v>2632</v>
      </c>
      <c r="AX755" t="s">
        <v>444</v>
      </c>
      <c r="AY755" t="s">
        <v>99</v>
      </c>
      <c r="BC755">
        <v>0</v>
      </c>
      <c r="BD755">
        <v>0</v>
      </c>
      <c r="BF755">
        <v>6</v>
      </c>
      <c r="BH755">
        <v>5.8</v>
      </c>
      <c r="BI755">
        <v>0.1</v>
      </c>
    </row>
    <row r="756" spans="1:61" x14ac:dyDescent="0.25">
      <c r="A756">
        <v>216</v>
      </c>
      <c r="B756" t="s">
        <v>2639</v>
      </c>
      <c r="C756" t="s">
        <v>2640</v>
      </c>
      <c r="D756" t="s">
        <v>921</v>
      </c>
      <c r="E756" t="s">
        <v>64</v>
      </c>
      <c r="F756" t="s">
        <v>86</v>
      </c>
      <c r="G756">
        <v>2E-3</v>
      </c>
      <c r="H756">
        <f t="shared" si="104"/>
        <v>0.89</v>
      </c>
      <c r="I756" s="1">
        <v>33086</v>
      </c>
      <c r="J756" t="s">
        <v>2641</v>
      </c>
      <c r="K756" t="s">
        <v>2628</v>
      </c>
      <c r="L756" t="s">
        <v>2629</v>
      </c>
      <c r="M756" t="s">
        <v>144</v>
      </c>
      <c r="N756">
        <v>1.77</v>
      </c>
      <c r="O756" t="s">
        <v>85</v>
      </c>
      <c r="P756" t="s">
        <v>89</v>
      </c>
      <c r="Q756" t="s">
        <v>2642</v>
      </c>
      <c r="R756" t="s">
        <v>71</v>
      </c>
      <c r="S756" t="s">
        <v>72</v>
      </c>
      <c r="T756" t="s">
        <v>72</v>
      </c>
      <c r="U756" t="s">
        <v>71</v>
      </c>
      <c r="V756">
        <v>1000</v>
      </c>
      <c r="W756">
        <v>10</v>
      </c>
      <c r="X756">
        <v>10</v>
      </c>
      <c r="Y756">
        <v>10</v>
      </c>
      <c r="AC756" t="b">
        <f t="shared" si="105"/>
        <v>1</v>
      </c>
      <c r="AF756" t="s">
        <v>91</v>
      </c>
      <c r="AG756" t="s">
        <v>240</v>
      </c>
      <c r="AH756" t="s">
        <v>97</v>
      </c>
      <c r="AI756" t="s">
        <v>77</v>
      </c>
      <c r="AL756" t="s">
        <v>133</v>
      </c>
      <c r="AM756" t="s">
        <v>134</v>
      </c>
      <c r="AN756" t="s">
        <v>80</v>
      </c>
      <c r="AO756" t="s">
        <v>136</v>
      </c>
      <c r="AP756" t="s">
        <v>72</v>
      </c>
      <c r="AQ756">
        <v>2518</v>
      </c>
      <c r="AR756" t="s">
        <v>216</v>
      </c>
      <c r="AS756" t="s">
        <v>136</v>
      </c>
      <c r="AT756" t="s">
        <v>138</v>
      </c>
      <c r="AU756" t="s">
        <v>2634</v>
      </c>
      <c r="AV756" t="s">
        <v>199</v>
      </c>
      <c r="AW756" t="s">
        <v>2632</v>
      </c>
      <c r="AX756" t="s">
        <v>2635</v>
      </c>
      <c r="AY756" t="s">
        <v>99</v>
      </c>
      <c r="BC756">
        <v>0</v>
      </c>
      <c r="BD756">
        <v>0</v>
      </c>
      <c r="BF756">
        <v>6</v>
      </c>
      <c r="BH756">
        <v>5.5</v>
      </c>
      <c r="BI756">
        <v>0.4</v>
      </c>
    </row>
    <row r="757" spans="1:61" x14ac:dyDescent="0.25">
      <c r="A757">
        <v>216</v>
      </c>
      <c r="B757" t="s">
        <v>2639</v>
      </c>
      <c r="C757" t="s">
        <v>2640</v>
      </c>
      <c r="D757" t="s">
        <v>921</v>
      </c>
      <c r="E757" t="s">
        <v>64</v>
      </c>
      <c r="F757" t="s">
        <v>86</v>
      </c>
      <c r="G757">
        <v>2E-3</v>
      </c>
      <c r="H757">
        <f t="shared" si="104"/>
        <v>0.89</v>
      </c>
      <c r="I757" s="1">
        <v>33086</v>
      </c>
      <c r="J757" t="s">
        <v>2641</v>
      </c>
      <c r="K757" t="s">
        <v>2628</v>
      </c>
      <c r="L757" t="s">
        <v>2629</v>
      </c>
      <c r="M757" t="s">
        <v>144</v>
      </c>
      <c r="N757">
        <v>1.77</v>
      </c>
      <c r="O757" t="s">
        <v>85</v>
      </c>
      <c r="P757" t="s">
        <v>89</v>
      </c>
      <c r="Q757" t="s">
        <v>2642</v>
      </c>
      <c r="R757" t="s">
        <v>71</v>
      </c>
      <c r="S757" t="s">
        <v>72</v>
      </c>
      <c r="T757" t="s">
        <v>72</v>
      </c>
      <c r="U757" t="s">
        <v>71</v>
      </c>
      <c r="V757">
        <v>1000</v>
      </c>
      <c r="W757">
        <v>10</v>
      </c>
      <c r="X757">
        <v>10</v>
      </c>
      <c r="Y757">
        <v>10</v>
      </c>
      <c r="AC757" t="b">
        <f t="shared" si="105"/>
        <v>1</v>
      </c>
      <c r="AF757" t="s">
        <v>91</v>
      </c>
      <c r="AG757" t="s">
        <v>240</v>
      </c>
      <c r="AH757" t="s">
        <v>97</v>
      </c>
      <c r="AI757" t="s">
        <v>77</v>
      </c>
      <c r="AL757" t="s">
        <v>133</v>
      </c>
      <c r="AM757" t="s">
        <v>134</v>
      </c>
      <c r="AN757" t="s">
        <v>80</v>
      </c>
      <c r="AO757" t="s">
        <v>136</v>
      </c>
      <c r="AP757" t="s">
        <v>72</v>
      </c>
      <c r="AQ757">
        <v>2519</v>
      </c>
      <c r="AR757" t="s">
        <v>216</v>
      </c>
      <c r="AS757" t="s">
        <v>136</v>
      </c>
      <c r="AT757" t="s">
        <v>138</v>
      </c>
      <c r="AU757" t="s">
        <v>2636</v>
      </c>
      <c r="AV757" t="s">
        <v>199</v>
      </c>
      <c r="AW757" t="s">
        <v>2632</v>
      </c>
      <c r="AX757" t="s">
        <v>444</v>
      </c>
      <c r="AY757" t="s">
        <v>99</v>
      </c>
      <c r="BC757">
        <v>0</v>
      </c>
      <c r="BD757">
        <v>0</v>
      </c>
      <c r="BF757">
        <v>6</v>
      </c>
      <c r="BH757">
        <v>165</v>
      </c>
      <c r="BI757">
        <v>10</v>
      </c>
    </row>
    <row r="758" spans="1:61" x14ac:dyDescent="0.25">
      <c r="A758">
        <v>216</v>
      </c>
      <c r="B758" t="s">
        <v>2639</v>
      </c>
      <c r="C758" t="s">
        <v>2640</v>
      </c>
      <c r="D758" t="s">
        <v>921</v>
      </c>
      <c r="E758" t="s">
        <v>64</v>
      </c>
      <c r="F758" t="s">
        <v>86</v>
      </c>
      <c r="G758">
        <v>2E-3</v>
      </c>
      <c r="H758">
        <f t="shared" si="104"/>
        <v>0.89</v>
      </c>
      <c r="I758" s="1">
        <v>33086</v>
      </c>
      <c r="J758" t="s">
        <v>2641</v>
      </c>
      <c r="K758" t="s">
        <v>2628</v>
      </c>
      <c r="L758" t="s">
        <v>2629</v>
      </c>
      <c r="M758" t="s">
        <v>144</v>
      </c>
      <c r="N758">
        <v>1.77</v>
      </c>
      <c r="O758" t="s">
        <v>85</v>
      </c>
      <c r="P758" t="s">
        <v>89</v>
      </c>
      <c r="Q758" t="s">
        <v>2642</v>
      </c>
      <c r="R758" t="s">
        <v>71</v>
      </c>
      <c r="S758" t="s">
        <v>72</v>
      </c>
      <c r="T758" t="s">
        <v>72</v>
      </c>
      <c r="U758" t="s">
        <v>71</v>
      </c>
      <c r="V758">
        <v>1000</v>
      </c>
      <c r="W758">
        <v>10</v>
      </c>
      <c r="X758">
        <v>10</v>
      </c>
      <c r="Y758">
        <v>10</v>
      </c>
      <c r="AC758" t="b">
        <f t="shared" si="105"/>
        <v>1</v>
      </c>
      <c r="AF758" t="s">
        <v>91</v>
      </c>
      <c r="AG758" t="s">
        <v>240</v>
      </c>
      <c r="AH758" t="s">
        <v>97</v>
      </c>
      <c r="AI758" t="s">
        <v>77</v>
      </c>
      <c r="AL758" t="s">
        <v>133</v>
      </c>
      <c r="AM758" t="s">
        <v>134</v>
      </c>
      <c r="AN758" t="s">
        <v>80</v>
      </c>
      <c r="AO758" t="s">
        <v>136</v>
      </c>
      <c r="AP758" t="s">
        <v>72</v>
      </c>
      <c r="AQ758">
        <v>2520</v>
      </c>
      <c r="AR758" t="s">
        <v>216</v>
      </c>
      <c r="AS758" t="s">
        <v>136</v>
      </c>
      <c r="AT758" t="s">
        <v>138</v>
      </c>
      <c r="AU758" t="s">
        <v>2644</v>
      </c>
      <c r="AV758" t="s">
        <v>199</v>
      </c>
      <c r="AW758" t="s">
        <v>2632</v>
      </c>
      <c r="AX758" t="s">
        <v>2645</v>
      </c>
      <c r="AY758" t="s">
        <v>99</v>
      </c>
      <c r="BC758">
        <v>0</v>
      </c>
      <c r="BD758">
        <v>0</v>
      </c>
      <c r="BF758">
        <v>6</v>
      </c>
      <c r="BH758">
        <v>1.05</v>
      </c>
      <c r="BI758">
        <v>0.02</v>
      </c>
    </row>
    <row r="759" spans="1:61" x14ac:dyDescent="0.25">
      <c r="A759">
        <v>320</v>
      </c>
      <c r="B759" t="s">
        <v>2646</v>
      </c>
      <c r="C759" t="s">
        <v>2647</v>
      </c>
    </row>
    <row r="760" spans="1:61" s="3" customFormat="1" x14ac:dyDescent="0.25">
      <c r="A760">
        <v>802</v>
      </c>
      <c r="B760" s="3" t="s">
        <v>2648</v>
      </c>
      <c r="C760" s="3" t="s">
        <v>2649</v>
      </c>
      <c r="E760" s="3" t="s">
        <v>161</v>
      </c>
      <c r="F760" s="3" t="s">
        <v>86</v>
      </c>
      <c r="G760" s="3">
        <v>1E-4</v>
      </c>
      <c r="J760" s="3" t="s">
        <v>2650</v>
      </c>
      <c r="K760" s="3" t="s">
        <v>2651</v>
      </c>
      <c r="L760" s="3" t="s">
        <v>2652</v>
      </c>
      <c r="M760" s="3" t="s">
        <v>88</v>
      </c>
      <c r="N760" s="3">
        <v>0.1</v>
      </c>
      <c r="O760" s="3" t="s">
        <v>85</v>
      </c>
      <c r="P760" s="3" t="s">
        <v>89</v>
      </c>
      <c r="Q760" s="3" t="s">
        <v>2653</v>
      </c>
      <c r="R760" s="3" t="s">
        <v>89</v>
      </c>
      <c r="S760" s="3" t="s">
        <v>72</v>
      </c>
      <c r="T760" s="3" t="s">
        <v>72</v>
      </c>
      <c r="U760" s="3" t="s">
        <v>71</v>
      </c>
      <c r="V760" s="3">
        <v>1000</v>
      </c>
      <c r="AC760" t="b">
        <f t="shared" ref="AC760:AC765" si="106">IF(PRODUCT(W760:AB760)=V760,TRUE,IF(PRODUCT(W760:AB760)/3=V760/(10/3),TRUE,IF(PRODUCT(W760:AB760)/9=V760/10,TRUE,IF(PRODUCT(W760:AB760)/27=V760/(100/3),TRUE,FALSE))))</f>
        <v>0</v>
      </c>
      <c r="AD760" s="3" t="s">
        <v>2654</v>
      </c>
      <c r="AF760" s="3" t="s">
        <v>91</v>
      </c>
      <c r="AG760" s="3" t="s">
        <v>240</v>
      </c>
      <c r="AH760" s="3" t="s">
        <v>76</v>
      </c>
      <c r="AI760" s="3" t="s">
        <v>77</v>
      </c>
      <c r="AL760" s="3" t="s">
        <v>133</v>
      </c>
      <c r="AM760" s="3" t="s">
        <v>134</v>
      </c>
      <c r="AN760" s="3" t="s">
        <v>80</v>
      </c>
      <c r="AO760" s="3" t="s">
        <v>136</v>
      </c>
      <c r="AQ760" s="3">
        <v>3542</v>
      </c>
      <c r="AR760" s="3" t="s">
        <v>93</v>
      </c>
      <c r="AS760" s="3" t="s">
        <v>81</v>
      </c>
      <c r="AT760" s="3" t="s">
        <v>84</v>
      </c>
      <c r="AU760" s="3" t="s">
        <v>2653</v>
      </c>
      <c r="AV760"/>
      <c r="AW760" t="s">
        <v>85</v>
      </c>
      <c r="AX760"/>
      <c r="AY760"/>
      <c r="AZ760"/>
      <c r="BA760" t="s">
        <v>2655</v>
      </c>
      <c r="BB760"/>
      <c r="BC760">
        <v>0</v>
      </c>
      <c r="BD760"/>
      <c r="BE760"/>
      <c r="BF760">
        <v>20</v>
      </c>
      <c r="BG760">
        <v>3</v>
      </c>
      <c r="BH760"/>
      <c r="BI760"/>
    </row>
    <row r="761" spans="1:61" s="3" customFormat="1" x14ac:dyDescent="0.25">
      <c r="A761">
        <v>802</v>
      </c>
      <c r="B761" s="3" t="s">
        <v>2648</v>
      </c>
      <c r="C761" s="3" t="s">
        <v>2649</v>
      </c>
      <c r="E761" s="3" t="s">
        <v>161</v>
      </c>
      <c r="F761" s="3" t="s">
        <v>86</v>
      </c>
      <c r="G761" s="3">
        <v>1E-4</v>
      </c>
      <c r="J761" s="3" t="s">
        <v>2650</v>
      </c>
      <c r="K761" s="3" t="s">
        <v>2651</v>
      </c>
      <c r="L761" s="3" t="s">
        <v>2652</v>
      </c>
      <c r="M761" s="3" t="s">
        <v>88</v>
      </c>
      <c r="N761" s="3">
        <v>0.1</v>
      </c>
      <c r="O761" s="3" t="s">
        <v>85</v>
      </c>
      <c r="P761" s="3" t="s">
        <v>89</v>
      </c>
      <c r="Q761" s="3" t="s">
        <v>2653</v>
      </c>
      <c r="R761" s="3" t="s">
        <v>89</v>
      </c>
      <c r="S761" s="3" t="s">
        <v>72</v>
      </c>
      <c r="T761" s="3" t="s">
        <v>72</v>
      </c>
      <c r="U761" s="3" t="s">
        <v>71</v>
      </c>
      <c r="V761" s="3">
        <v>1000</v>
      </c>
      <c r="AC761" t="b">
        <f t="shared" si="106"/>
        <v>0</v>
      </c>
      <c r="AD761" s="3" t="s">
        <v>2654</v>
      </c>
      <c r="AF761" s="3" t="s">
        <v>91</v>
      </c>
      <c r="AG761" s="3" t="s">
        <v>240</v>
      </c>
      <c r="AH761" s="3" t="s">
        <v>76</v>
      </c>
      <c r="AI761" s="3" t="s">
        <v>77</v>
      </c>
      <c r="AL761" s="3" t="s">
        <v>133</v>
      </c>
      <c r="AM761" s="3" t="s">
        <v>134</v>
      </c>
      <c r="AN761" s="3" t="s">
        <v>80</v>
      </c>
      <c r="AO761" s="3" t="s">
        <v>136</v>
      </c>
      <c r="AQ761" s="3">
        <v>3424</v>
      </c>
      <c r="AR761" s="3" t="s">
        <v>93</v>
      </c>
      <c r="AS761" s="3" t="s">
        <v>97</v>
      </c>
      <c r="AT761" s="3" t="s">
        <v>84</v>
      </c>
      <c r="AU761" s="3" t="s">
        <v>2653</v>
      </c>
      <c r="AV761"/>
      <c r="AW761" t="s">
        <v>85</v>
      </c>
      <c r="AX761"/>
      <c r="AY761"/>
      <c r="AZ761"/>
      <c r="BA761" t="s">
        <v>2655</v>
      </c>
      <c r="BB761"/>
      <c r="BC761">
        <v>0</v>
      </c>
      <c r="BD761"/>
      <c r="BE761"/>
      <c r="BF761">
        <v>20</v>
      </c>
      <c r="BG761">
        <v>0</v>
      </c>
      <c r="BH761"/>
      <c r="BI761"/>
    </row>
    <row r="762" spans="1:61" x14ac:dyDescent="0.25">
      <c r="A762">
        <v>802</v>
      </c>
      <c r="B762" t="s">
        <v>2648</v>
      </c>
      <c r="C762" t="s">
        <v>2649</v>
      </c>
      <c r="E762" t="s">
        <v>261</v>
      </c>
      <c r="F762" t="s">
        <v>86</v>
      </c>
      <c r="G762">
        <v>1E-3</v>
      </c>
      <c r="H762">
        <f t="shared" ref="H762:H765" si="107">ROUND(N762/V762/G762,2)</f>
        <v>0.97</v>
      </c>
      <c r="J762" t="s">
        <v>2656</v>
      </c>
      <c r="K762" t="s">
        <v>1423</v>
      </c>
      <c r="L762" t="s">
        <v>2657</v>
      </c>
      <c r="M762" t="s">
        <v>129</v>
      </c>
      <c r="N762">
        <v>2.91</v>
      </c>
      <c r="O762" t="s">
        <v>85</v>
      </c>
      <c r="P762" t="s">
        <v>195</v>
      </c>
      <c r="Q762" t="s">
        <v>2658</v>
      </c>
      <c r="R762" t="s">
        <v>89</v>
      </c>
      <c r="S762" t="s">
        <v>72</v>
      </c>
      <c r="T762" t="s">
        <v>72</v>
      </c>
      <c r="U762" t="s">
        <v>73</v>
      </c>
      <c r="V762">
        <v>3000</v>
      </c>
      <c r="W762">
        <v>10</v>
      </c>
      <c r="X762">
        <v>10</v>
      </c>
      <c r="Y762">
        <v>10</v>
      </c>
      <c r="AA762">
        <v>3</v>
      </c>
      <c r="AC762" t="b">
        <f t="shared" si="106"/>
        <v>1</v>
      </c>
      <c r="AF762" t="s">
        <v>91</v>
      </c>
      <c r="AG762" t="s">
        <v>167</v>
      </c>
      <c r="AH762" t="s">
        <v>76</v>
      </c>
      <c r="AI762" t="s">
        <v>77</v>
      </c>
      <c r="AK762">
        <v>7</v>
      </c>
      <c r="AL762" t="s">
        <v>634</v>
      </c>
      <c r="AM762" t="s">
        <v>79</v>
      </c>
      <c r="AN762" t="s">
        <v>96</v>
      </c>
      <c r="AO762" t="s">
        <v>136</v>
      </c>
      <c r="AP762" t="s">
        <v>72</v>
      </c>
      <c r="AQ762">
        <v>3371</v>
      </c>
      <c r="AR762" t="s">
        <v>197</v>
      </c>
      <c r="AS762" t="s">
        <v>97</v>
      </c>
      <c r="AT762" t="s">
        <v>138</v>
      </c>
      <c r="AU762" t="s">
        <v>2659</v>
      </c>
      <c r="AV762" t="s">
        <v>140</v>
      </c>
      <c r="AW762" t="s">
        <v>85</v>
      </c>
      <c r="AX762" t="s">
        <v>2660</v>
      </c>
      <c r="BC762">
        <v>0</v>
      </c>
      <c r="BF762">
        <v>20</v>
      </c>
      <c r="BH762">
        <v>5.7</v>
      </c>
      <c r="BI762">
        <v>0.63</v>
      </c>
    </row>
    <row r="763" spans="1:61" x14ac:dyDescent="0.25">
      <c r="A763">
        <v>495</v>
      </c>
      <c r="B763" t="s">
        <v>2661</v>
      </c>
      <c r="C763" t="s">
        <v>2662</v>
      </c>
      <c r="D763" t="s">
        <v>2663</v>
      </c>
      <c r="E763" t="s">
        <v>64</v>
      </c>
      <c r="F763" t="s">
        <v>86</v>
      </c>
      <c r="G763">
        <v>3.0000000000000001E-3</v>
      </c>
      <c r="H763">
        <f t="shared" si="107"/>
        <v>0.9</v>
      </c>
      <c r="I763" s="1">
        <v>34731</v>
      </c>
      <c r="J763" t="s">
        <v>2664</v>
      </c>
      <c r="K763" t="s">
        <v>212</v>
      </c>
      <c r="L763" t="s">
        <v>2665</v>
      </c>
      <c r="M763" t="s">
        <v>88</v>
      </c>
      <c r="N763">
        <v>2.7</v>
      </c>
      <c r="O763" t="s">
        <v>85</v>
      </c>
      <c r="P763" t="s">
        <v>89</v>
      </c>
      <c r="Q763" t="s">
        <v>2666</v>
      </c>
      <c r="R763" t="s">
        <v>71</v>
      </c>
      <c r="S763" t="s">
        <v>72</v>
      </c>
      <c r="T763" t="s">
        <v>72</v>
      </c>
      <c r="U763" t="s">
        <v>73</v>
      </c>
      <c r="V763">
        <v>1000</v>
      </c>
      <c r="W763">
        <v>10</v>
      </c>
      <c r="X763">
        <v>10</v>
      </c>
      <c r="Z763">
        <v>10</v>
      </c>
      <c r="AC763" t="b">
        <f t="shared" si="106"/>
        <v>1</v>
      </c>
      <c r="AF763" t="s">
        <v>74</v>
      </c>
      <c r="AG763" t="s">
        <v>926</v>
      </c>
      <c r="AH763" t="s">
        <v>76</v>
      </c>
      <c r="AI763" t="s">
        <v>215</v>
      </c>
      <c r="AL763" t="s">
        <v>1689</v>
      </c>
      <c r="AM763" t="s">
        <v>169</v>
      </c>
      <c r="AN763" t="s">
        <v>80</v>
      </c>
      <c r="AO763" t="s">
        <v>136</v>
      </c>
      <c r="AP763" t="s">
        <v>72</v>
      </c>
      <c r="AQ763">
        <v>2526</v>
      </c>
      <c r="AR763" t="s">
        <v>93</v>
      </c>
      <c r="AS763" t="s">
        <v>97</v>
      </c>
      <c r="AT763" t="s">
        <v>84</v>
      </c>
      <c r="AU763" t="s">
        <v>2667</v>
      </c>
      <c r="AW763" t="s">
        <v>121</v>
      </c>
      <c r="BA763" t="s">
        <v>2668</v>
      </c>
      <c r="BC763">
        <v>0</v>
      </c>
      <c r="BG763">
        <v>1</v>
      </c>
    </row>
    <row r="764" spans="1:61" x14ac:dyDescent="0.25">
      <c r="A764">
        <v>495</v>
      </c>
      <c r="B764" t="s">
        <v>2661</v>
      </c>
      <c r="C764" t="s">
        <v>2662</v>
      </c>
      <c r="D764" t="s">
        <v>2663</v>
      </c>
      <c r="E764" t="s">
        <v>64</v>
      </c>
      <c r="F764" t="s">
        <v>86</v>
      </c>
      <c r="G764">
        <v>3.0000000000000001E-3</v>
      </c>
      <c r="H764">
        <f t="shared" si="107"/>
        <v>0.9</v>
      </c>
      <c r="I764" s="1">
        <v>34731</v>
      </c>
      <c r="J764" t="s">
        <v>2664</v>
      </c>
      <c r="K764" t="s">
        <v>212</v>
      </c>
      <c r="L764" t="s">
        <v>2665</v>
      </c>
      <c r="M764" t="s">
        <v>88</v>
      </c>
      <c r="N764">
        <v>2.7</v>
      </c>
      <c r="O764" t="s">
        <v>85</v>
      </c>
      <c r="P764" t="s">
        <v>89</v>
      </c>
      <c r="Q764" t="s">
        <v>2666</v>
      </c>
      <c r="R764" t="s">
        <v>71</v>
      </c>
      <c r="S764" t="s">
        <v>72</v>
      </c>
      <c r="T764" t="s">
        <v>72</v>
      </c>
      <c r="U764" t="s">
        <v>73</v>
      </c>
      <c r="V764">
        <v>1000</v>
      </c>
      <c r="W764">
        <v>10</v>
      </c>
      <c r="X764">
        <v>10</v>
      </c>
      <c r="Z764">
        <v>10</v>
      </c>
      <c r="AC764" t="b">
        <f t="shared" si="106"/>
        <v>1</v>
      </c>
      <c r="AF764" t="s">
        <v>74</v>
      </c>
      <c r="AG764" t="s">
        <v>926</v>
      </c>
      <c r="AH764" t="s">
        <v>76</v>
      </c>
      <c r="AI764" t="s">
        <v>215</v>
      </c>
      <c r="AL764" t="s">
        <v>1689</v>
      </c>
      <c r="AM764" t="s">
        <v>169</v>
      </c>
      <c r="AN764" t="s">
        <v>80</v>
      </c>
      <c r="AO764" t="s">
        <v>136</v>
      </c>
      <c r="AP764" t="s">
        <v>72</v>
      </c>
      <c r="AQ764">
        <v>2524</v>
      </c>
      <c r="AR764" t="s">
        <v>93</v>
      </c>
      <c r="AS764" t="s">
        <v>81</v>
      </c>
      <c r="AT764" t="s">
        <v>84</v>
      </c>
      <c r="AU764" t="s">
        <v>2669</v>
      </c>
      <c r="AW764" t="s">
        <v>121</v>
      </c>
      <c r="BA764" t="s">
        <v>2668</v>
      </c>
      <c r="BC764">
        <v>0</v>
      </c>
      <c r="BG764">
        <v>2</v>
      </c>
    </row>
    <row r="765" spans="1:61" x14ac:dyDescent="0.25">
      <c r="A765">
        <v>495</v>
      </c>
      <c r="B765" t="s">
        <v>2661</v>
      </c>
      <c r="C765" t="s">
        <v>2662</v>
      </c>
      <c r="D765" t="s">
        <v>2663</v>
      </c>
      <c r="E765" t="s">
        <v>64</v>
      </c>
      <c r="F765" t="s">
        <v>86</v>
      </c>
      <c r="G765">
        <v>3.0000000000000001E-3</v>
      </c>
      <c r="H765">
        <f t="shared" si="107"/>
        <v>0.9</v>
      </c>
      <c r="I765" s="1">
        <v>34731</v>
      </c>
      <c r="J765" t="s">
        <v>2664</v>
      </c>
      <c r="K765" t="s">
        <v>212</v>
      </c>
      <c r="L765" t="s">
        <v>2665</v>
      </c>
      <c r="M765" t="s">
        <v>88</v>
      </c>
      <c r="N765">
        <v>2.7</v>
      </c>
      <c r="O765" t="s">
        <v>85</v>
      </c>
      <c r="P765" t="s">
        <v>89</v>
      </c>
      <c r="Q765" t="s">
        <v>2666</v>
      </c>
      <c r="R765" t="s">
        <v>71</v>
      </c>
      <c r="S765" t="s">
        <v>72</v>
      </c>
      <c r="T765" t="s">
        <v>72</v>
      </c>
      <c r="U765" t="s">
        <v>73</v>
      </c>
      <c r="V765">
        <v>1000</v>
      </c>
      <c r="W765">
        <v>10</v>
      </c>
      <c r="X765">
        <v>10</v>
      </c>
      <c r="Z765">
        <v>10</v>
      </c>
      <c r="AC765" t="b">
        <f t="shared" si="106"/>
        <v>1</v>
      </c>
      <c r="AF765" t="s">
        <v>74</v>
      </c>
      <c r="AG765" t="s">
        <v>926</v>
      </c>
      <c r="AH765" t="s">
        <v>76</v>
      </c>
      <c r="AI765" t="s">
        <v>215</v>
      </c>
      <c r="AL765" t="s">
        <v>1689</v>
      </c>
      <c r="AM765" t="s">
        <v>169</v>
      </c>
      <c r="AN765" t="s">
        <v>412</v>
      </c>
      <c r="AO765" t="s">
        <v>136</v>
      </c>
      <c r="AP765" t="s">
        <v>72</v>
      </c>
      <c r="AQ765">
        <v>2523</v>
      </c>
      <c r="AR765" t="s">
        <v>93</v>
      </c>
      <c r="AS765" t="s">
        <v>81</v>
      </c>
      <c r="AT765" t="s">
        <v>84</v>
      </c>
      <c r="AU765" t="s">
        <v>2670</v>
      </c>
      <c r="AW765" t="s">
        <v>121</v>
      </c>
      <c r="BA765" t="s">
        <v>2668</v>
      </c>
      <c r="BC765">
        <v>0</v>
      </c>
      <c r="BG765">
        <v>1</v>
      </c>
    </row>
    <row r="766" spans="1:61" x14ac:dyDescent="0.25">
      <c r="A766">
        <v>495</v>
      </c>
      <c r="B766" t="s">
        <v>2661</v>
      </c>
      <c r="C766" t="s">
        <v>2662</v>
      </c>
      <c r="D766" t="s">
        <v>2663</v>
      </c>
      <c r="E766" t="s">
        <v>64</v>
      </c>
      <c r="F766" t="s">
        <v>101</v>
      </c>
      <c r="G766">
        <v>6.7000000000000004E-2</v>
      </c>
      <c r="I766" s="1">
        <v>34151</v>
      </c>
      <c r="J766" t="s">
        <v>2664</v>
      </c>
      <c r="K766" t="s">
        <v>309</v>
      </c>
      <c r="L766" t="s">
        <v>2671</v>
      </c>
      <c r="Q766" t="s">
        <v>2672</v>
      </c>
      <c r="R766" t="s">
        <v>73</v>
      </c>
      <c r="S766" t="s">
        <v>72</v>
      </c>
      <c r="T766" t="s">
        <v>89</v>
      </c>
      <c r="U766" t="s">
        <v>73</v>
      </c>
      <c r="AF766" t="s">
        <v>176</v>
      </c>
      <c r="AH766" t="s">
        <v>97</v>
      </c>
      <c r="AI766" t="s">
        <v>116</v>
      </c>
      <c r="AL766" t="s">
        <v>2673</v>
      </c>
      <c r="AM766" t="s">
        <v>148</v>
      </c>
      <c r="AN766" t="s">
        <v>713</v>
      </c>
      <c r="AO766" t="s">
        <v>136</v>
      </c>
      <c r="AP766" t="s">
        <v>72</v>
      </c>
      <c r="AQ766">
        <v>1445</v>
      </c>
      <c r="AR766" t="s">
        <v>83</v>
      </c>
      <c r="AS766" t="s">
        <v>97</v>
      </c>
      <c r="AT766" t="s">
        <v>84</v>
      </c>
      <c r="AU766" t="s">
        <v>2672</v>
      </c>
      <c r="BA766" t="s">
        <v>2674</v>
      </c>
    </row>
    <row r="767" spans="1:61" x14ac:dyDescent="0.25">
      <c r="A767">
        <v>495</v>
      </c>
      <c r="B767" t="s">
        <v>2661</v>
      </c>
      <c r="C767" t="s">
        <v>2662</v>
      </c>
      <c r="D767" t="s">
        <v>2663</v>
      </c>
      <c r="E767" t="s">
        <v>64</v>
      </c>
      <c r="F767" t="s">
        <v>65</v>
      </c>
      <c r="G767">
        <v>230</v>
      </c>
      <c r="I767" s="1">
        <v>34151</v>
      </c>
      <c r="J767" t="s">
        <v>2664</v>
      </c>
      <c r="K767" t="s">
        <v>309</v>
      </c>
      <c r="L767" t="s">
        <v>2671</v>
      </c>
      <c r="P767" t="s">
        <v>89</v>
      </c>
      <c r="Q767" t="s">
        <v>2672</v>
      </c>
      <c r="R767" t="s">
        <v>89</v>
      </c>
      <c r="S767" t="s">
        <v>69</v>
      </c>
      <c r="T767" t="s">
        <v>89</v>
      </c>
      <c r="U767" t="s">
        <v>73</v>
      </c>
      <c r="AF767" t="s">
        <v>176</v>
      </c>
      <c r="AG767" t="s">
        <v>926</v>
      </c>
      <c r="AH767" t="s">
        <v>97</v>
      </c>
      <c r="AI767" t="s">
        <v>116</v>
      </c>
      <c r="AL767" t="s">
        <v>2673</v>
      </c>
      <c r="AM767" t="s">
        <v>148</v>
      </c>
      <c r="AN767" t="s">
        <v>713</v>
      </c>
      <c r="AO767" t="s">
        <v>136</v>
      </c>
      <c r="AP767" t="s">
        <v>72</v>
      </c>
      <c r="AQ767">
        <v>2522</v>
      </c>
      <c r="AR767" t="s">
        <v>83</v>
      </c>
      <c r="AS767" t="s">
        <v>136</v>
      </c>
      <c r="AU767" t="s">
        <v>2672</v>
      </c>
      <c r="BA767" t="s">
        <v>2675</v>
      </c>
    </row>
    <row r="768" spans="1:61" x14ac:dyDescent="0.25">
      <c r="A768">
        <v>495</v>
      </c>
      <c r="B768" t="s">
        <v>2661</v>
      </c>
      <c r="C768" t="s">
        <v>2662</v>
      </c>
      <c r="D768" t="s">
        <v>2663</v>
      </c>
      <c r="E768" t="s">
        <v>184</v>
      </c>
      <c r="F768" t="s">
        <v>253</v>
      </c>
      <c r="G768">
        <v>500</v>
      </c>
      <c r="J768" t="s">
        <v>185</v>
      </c>
      <c r="K768" t="s">
        <v>300</v>
      </c>
      <c r="L768" t="s">
        <v>2676</v>
      </c>
      <c r="P768" t="s">
        <v>112</v>
      </c>
      <c r="Q768" t="s">
        <v>2677</v>
      </c>
      <c r="R768" t="s">
        <v>73</v>
      </c>
      <c r="S768" t="s">
        <v>69</v>
      </c>
      <c r="T768" t="s">
        <v>89</v>
      </c>
      <c r="U768" t="s">
        <v>71</v>
      </c>
      <c r="AF768" t="s">
        <v>176</v>
      </c>
      <c r="AH768" t="s">
        <v>177</v>
      </c>
      <c r="AI768" t="s">
        <v>116</v>
      </c>
      <c r="AJ768">
        <v>8</v>
      </c>
      <c r="AK768">
        <v>5</v>
      </c>
      <c r="AL768" t="s">
        <v>2678</v>
      </c>
      <c r="AM768" t="s">
        <v>148</v>
      </c>
      <c r="AN768" t="s">
        <v>392</v>
      </c>
      <c r="AO768" t="s">
        <v>136</v>
      </c>
      <c r="AP768" t="s">
        <v>72</v>
      </c>
      <c r="AQ768">
        <v>2803</v>
      </c>
      <c r="AR768" t="s">
        <v>83</v>
      </c>
      <c r="AS768" t="s">
        <v>136</v>
      </c>
      <c r="AU768" t="s">
        <v>2677</v>
      </c>
      <c r="BA768" t="s">
        <v>2679</v>
      </c>
    </row>
    <row r="769" spans="1:61" x14ac:dyDescent="0.25">
      <c r="A769">
        <v>495</v>
      </c>
      <c r="B769" t="s">
        <v>2661</v>
      </c>
      <c r="C769" t="s">
        <v>2662</v>
      </c>
      <c r="D769" t="s">
        <v>2663</v>
      </c>
      <c r="E769" t="s">
        <v>64</v>
      </c>
      <c r="F769" t="s">
        <v>86</v>
      </c>
      <c r="G769">
        <v>3.0000000000000001E-3</v>
      </c>
      <c r="H769">
        <f>ROUND(N769/V769/G769,2)</f>
        <v>0.9</v>
      </c>
      <c r="I769" s="1">
        <v>34731</v>
      </c>
      <c r="J769" t="s">
        <v>2664</v>
      </c>
      <c r="K769" t="s">
        <v>212</v>
      </c>
      <c r="L769" t="s">
        <v>2665</v>
      </c>
      <c r="M769" t="s">
        <v>88</v>
      </c>
      <c r="N769">
        <v>2.7</v>
      </c>
      <c r="O769" t="s">
        <v>85</v>
      </c>
      <c r="P769" t="s">
        <v>89</v>
      </c>
      <c r="Q769" t="s">
        <v>2666</v>
      </c>
      <c r="R769" t="s">
        <v>71</v>
      </c>
      <c r="S769" t="s">
        <v>72</v>
      </c>
      <c r="T769" t="s">
        <v>72</v>
      </c>
      <c r="U769" t="s">
        <v>73</v>
      </c>
      <c r="V769">
        <v>1000</v>
      </c>
      <c r="W769">
        <v>10</v>
      </c>
      <c r="X769">
        <v>10</v>
      </c>
      <c r="Z769">
        <v>10</v>
      </c>
      <c r="AC769" t="b">
        <f>IF(PRODUCT(W769:AB769)=V769,TRUE,IF(PRODUCT(W769:AB769)/3=V769/(10/3),TRUE,IF(PRODUCT(W769:AB769)/9=V769/10,TRUE,IF(PRODUCT(W769:AB769)/27=V769/(100/3),TRUE,FALSE))))</f>
        <v>1</v>
      </c>
      <c r="AF769" t="s">
        <v>74</v>
      </c>
      <c r="AG769" t="s">
        <v>926</v>
      </c>
      <c r="AH769" t="s">
        <v>76</v>
      </c>
      <c r="AI769" t="s">
        <v>215</v>
      </c>
      <c r="AL769" t="s">
        <v>1689</v>
      </c>
      <c r="AM769" t="s">
        <v>169</v>
      </c>
      <c r="AN769" t="s">
        <v>412</v>
      </c>
      <c r="AO769" t="s">
        <v>136</v>
      </c>
      <c r="AP769" t="s">
        <v>72</v>
      </c>
      <c r="AQ769">
        <v>1444</v>
      </c>
      <c r="AR769" t="s">
        <v>93</v>
      </c>
      <c r="AS769" t="s">
        <v>81</v>
      </c>
      <c r="AT769" t="s">
        <v>84</v>
      </c>
      <c r="AU769" t="s">
        <v>2680</v>
      </c>
      <c r="BA769" t="s">
        <v>2681</v>
      </c>
    </row>
    <row r="770" spans="1:61" x14ac:dyDescent="0.25">
      <c r="A770">
        <v>242</v>
      </c>
      <c r="B770" t="s">
        <v>2682</v>
      </c>
      <c r="C770" t="s">
        <v>2683</v>
      </c>
      <c r="D770" t="s">
        <v>2684</v>
      </c>
      <c r="E770" t="s">
        <v>184</v>
      </c>
      <c r="F770" t="s">
        <v>253</v>
      </c>
      <c r="G770">
        <v>12</v>
      </c>
      <c r="J770" t="s">
        <v>185</v>
      </c>
      <c r="K770" t="s">
        <v>1718</v>
      </c>
      <c r="L770" t="s">
        <v>1737</v>
      </c>
      <c r="P770" t="s">
        <v>112</v>
      </c>
      <c r="Q770" t="s">
        <v>1738</v>
      </c>
      <c r="R770" t="s">
        <v>89</v>
      </c>
      <c r="S770" t="s">
        <v>72</v>
      </c>
      <c r="T770" t="s">
        <v>189</v>
      </c>
      <c r="U770" t="s">
        <v>73</v>
      </c>
      <c r="AF770" t="s">
        <v>74</v>
      </c>
      <c r="AG770" t="s">
        <v>1739</v>
      </c>
      <c r="AH770" t="s">
        <v>76</v>
      </c>
      <c r="AI770" t="s">
        <v>304</v>
      </c>
      <c r="AL770" t="s">
        <v>1740</v>
      </c>
      <c r="AM770" t="s">
        <v>169</v>
      </c>
      <c r="AN770" t="s">
        <v>482</v>
      </c>
      <c r="AO770" t="s">
        <v>136</v>
      </c>
      <c r="AP770" t="s">
        <v>154</v>
      </c>
      <c r="AQ770">
        <v>2556</v>
      </c>
      <c r="AR770" t="s">
        <v>83</v>
      </c>
      <c r="AS770" t="s">
        <v>136</v>
      </c>
      <c r="AT770" t="s">
        <v>84</v>
      </c>
      <c r="AU770" t="s">
        <v>1738</v>
      </c>
      <c r="AW770" t="s">
        <v>121</v>
      </c>
      <c r="BC770">
        <v>0</v>
      </c>
      <c r="BD770">
        <v>0</v>
      </c>
      <c r="BF770">
        <v>289</v>
      </c>
      <c r="BG770">
        <v>0</v>
      </c>
    </row>
    <row r="771" spans="1:61" x14ac:dyDescent="0.25">
      <c r="A771">
        <v>242</v>
      </c>
      <c r="B771" t="s">
        <v>2682</v>
      </c>
      <c r="C771" t="s">
        <v>2683</v>
      </c>
      <c r="D771" t="s">
        <v>2684</v>
      </c>
      <c r="E771" t="s">
        <v>64</v>
      </c>
      <c r="F771" t="s">
        <v>65</v>
      </c>
      <c r="G771">
        <v>7.3</v>
      </c>
      <c r="I771" s="1">
        <v>34639</v>
      </c>
      <c r="J771" t="s">
        <v>2685</v>
      </c>
      <c r="K771" t="s">
        <v>2686</v>
      </c>
      <c r="L771" t="s">
        <v>2687</v>
      </c>
      <c r="P771" t="s">
        <v>69</v>
      </c>
      <c r="Q771" t="s">
        <v>2688</v>
      </c>
      <c r="R771" t="s">
        <v>71</v>
      </c>
      <c r="S771" t="s">
        <v>72</v>
      </c>
      <c r="T771" t="s">
        <v>69</v>
      </c>
      <c r="U771" t="s">
        <v>73</v>
      </c>
      <c r="AF771" t="s">
        <v>74</v>
      </c>
      <c r="AG771" t="s">
        <v>303</v>
      </c>
      <c r="AH771" t="s">
        <v>177</v>
      </c>
      <c r="AI771" t="s">
        <v>304</v>
      </c>
      <c r="AL771" t="s">
        <v>2689</v>
      </c>
      <c r="AM771" t="s">
        <v>134</v>
      </c>
      <c r="AN771" t="s">
        <v>482</v>
      </c>
      <c r="AO771" t="s">
        <v>136</v>
      </c>
      <c r="AP771" t="s">
        <v>72</v>
      </c>
      <c r="AQ771">
        <v>1041</v>
      </c>
      <c r="AR771" t="s">
        <v>83</v>
      </c>
      <c r="AS771" t="s">
        <v>136</v>
      </c>
      <c r="AT771" t="s">
        <v>84</v>
      </c>
      <c r="AU771" t="s">
        <v>2688</v>
      </c>
      <c r="AW771" t="s">
        <v>121</v>
      </c>
      <c r="BC771">
        <v>0</v>
      </c>
      <c r="BF771">
        <v>289</v>
      </c>
      <c r="BG771">
        <v>0</v>
      </c>
    </row>
    <row r="772" spans="1:61" x14ac:dyDescent="0.25">
      <c r="A772">
        <v>242</v>
      </c>
      <c r="B772" t="s">
        <v>2682</v>
      </c>
      <c r="C772" t="s">
        <v>2683</v>
      </c>
      <c r="D772" t="s">
        <v>2684</v>
      </c>
      <c r="E772" t="s">
        <v>64</v>
      </c>
      <c r="F772" t="s">
        <v>65</v>
      </c>
      <c r="G772">
        <v>7.3</v>
      </c>
      <c r="I772" s="1">
        <v>34639</v>
      </c>
      <c r="J772" t="s">
        <v>2685</v>
      </c>
      <c r="K772" t="s">
        <v>2686</v>
      </c>
      <c r="L772" t="s">
        <v>2690</v>
      </c>
      <c r="P772" t="s">
        <v>69</v>
      </c>
      <c r="Q772" t="s">
        <v>2691</v>
      </c>
      <c r="R772" t="s">
        <v>71</v>
      </c>
      <c r="S772" t="s">
        <v>72</v>
      </c>
      <c r="T772" t="s">
        <v>69</v>
      </c>
      <c r="U772" t="s">
        <v>73</v>
      </c>
      <c r="AF772" t="s">
        <v>91</v>
      </c>
      <c r="AG772" t="s">
        <v>240</v>
      </c>
      <c r="AH772" t="s">
        <v>76</v>
      </c>
      <c r="AI772" t="s">
        <v>304</v>
      </c>
      <c r="AM772" t="s">
        <v>205</v>
      </c>
      <c r="AN772" t="s">
        <v>392</v>
      </c>
      <c r="AO772" t="s">
        <v>136</v>
      </c>
      <c r="AP772" t="s">
        <v>72</v>
      </c>
      <c r="AQ772">
        <v>1058</v>
      </c>
      <c r="AR772" t="s">
        <v>83</v>
      </c>
      <c r="AS772" t="s">
        <v>136</v>
      </c>
      <c r="AT772" t="s">
        <v>84</v>
      </c>
      <c r="AU772" t="s">
        <v>2691</v>
      </c>
      <c r="AW772" t="s">
        <v>121</v>
      </c>
      <c r="BA772" t="s">
        <v>2692</v>
      </c>
      <c r="BC772">
        <v>0</v>
      </c>
      <c r="BF772">
        <v>64</v>
      </c>
      <c r="BG772">
        <v>3</v>
      </c>
    </row>
    <row r="773" spans="1:61" x14ac:dyDescent="0.25">
      <c r="A773">
        <v>242</v>
      </c>
      <c r="B773" t="s">
        <v>2682</v>
      </c>
      <c r="C773" t="s">
        <v>2683</v>
      </c>
      <c r="D773" t="s">
        <v>2684</v>
      </c>
      <c r="E773" t="s">
        <v>184</v>
      </c>
      <c r="F773" t="s">
        <v>101</v>
      </c>
      <c r="G773">
        <v>1.1000000000000001E-3</v>
      </c>
      <c r="J773" t="s">
        <v>185</v>
      </c>
      <c r="K773" t="s">
        <v>1718</v>
      </c>
      <c r="L773" t="s">
        <v>1719</v>
      </c>
      <c r="P773" t="s">
        <v>112</v>
      </c>
      <c r="Q773" t="s">
        <v>1720</v>
      </c>
      <c r="R773" t="s">
        <v>73</v>
      </c>
      <c r="S773" t="s">
        <v>72</v>
      </c>
      <c r="T773" t="s">
        <v>189</v>
      </c>
      <c r="U773" t="s">
        <v>73</v>
      </c>
      <c r="AF773" t="s">
        <v>1722</v>
      </c>
      <c r="AG773" t="s">
        <v>1723</v>
      </c>
      <c r="AH773" t="s">
        <v>97</v>
      </c>
      <c r="AI773" t="s">
        <v>116</v>
      </c>
      <c r="AL773" t="s">
        <v>1724</v>
      </c>
      <c r="AM773" t="s">
        <v>79</v>
      </c>
      <c r="AN773" t="s">
        <v>1725</v>
      </c>
      <c r="AO773" t="s">
        <v>136</v>
      </c>
      <c r="AP773" t="s">
        <v>154</v>
      </c>
      <c r="AQ773">
        <v>2557</v>
      </c>
      <c r="AR773" t="s">
        <v>83</v>
      </c>
      <c r="AS773" t="s">
        <v>136</v>
      </c>
      <c r="AT773" t="s">
        <v>84</v>
      </c>
      <c r="AU773" t="s">
        <v>1720</v>
      </c>
      <c r="AW773" t="s">
        <v>111</v>
      </c>
      <c r="BA773" t="s">
        <v>2693</v>
      </c>
      <c r="BC773">
        <v>0</v>
      </c>
      <c r="BF773">
        <v>27</v>
      </c>
      <c r="BG773">
        <v>0</v>
      </c>
    </row>
    <row r="774" spans="1:61" x14ac:dyDescent="0.25">
      <c r="A774">
        <v>176</v>
      </c>
      <c r="B774" t="s">
        <v>2694</v>
      </c>
      <c r="C774" t="s">
        <v>2695</v>
      </c>
      <c r="D774" t="s">
        <v>2684</v>
      </c>
      <c r="E774" t="s">
        <v>184</v>
      </c>
      <c r="F774" t="s">
        <v>101</v>
      </c>
      <c r="G774">
        <v>1.1E-4</v>
      </c>
      <c r="J774" t="s">
        <v>185</v>
      </c>
      <c r="K774" t="s">
        <v>1718</v>
      </c>
      <c r="L774" t="s">
        <v>1719</v>
      </c>
      <c r="P774" t="s">
        <v>112</v>
      </c>
      <c r="Q774" t="s">
        <v>1720</v>
      </c>
      <c r="R774" t="s">
        <v>73</v>
      </c>
      <c r="S774" t="s">
        <v>72</v>
      </c>
      <c r="T774" t="s">
        <v>189</v>
      </c>
      <c r="U774" t="s">
        <v>73</v>
      </c>
      <c r="AE774" t="s">
        <v>1721</v>
      </c>
      <c r="AF774" t="s">
        <v>1722</v>
      </c>
      <c r="AG774" t="s">
        <v>1723</v>
      </c>
      <c r="AH774" t="s">
        <v>97</v>
      </c>
      <c r="AI774" t="s">
        <v>116</v>
      </c>
      <c r="AL774" t="s">
        <v>1724</v>
      </c>
      <c r="AM774" t="s">
        <v>79</v>
      </c>
      <c r="AN774" t="s">
        <v>1725</v>
      </c>
      <c r="AO774" t="s">
        <v>136</v>
      </c>
      <c r="AP774" t="s">
        <v>154</v>
      </c>
      <c r="AQ774">
        <v>2575</v>
      </c>
      <c r="AR774" t="s">
        <v>83</v>
      </c>
      <c r="AS774" t="s">
        <v>136</v>
      </c>
      <c r="AT774" t="s">
        <v>84</v>
      </c>
      <c r="AU774" t="s">
        <v>1720</v>
      </c>
      <c r="BA774" t="s">
        <v>1726</v>
      </c>
    </row>
    <row r="775" spans="1:61" x14ac:dyDescent="0.25">
      <c r="A775">
        <v>176</v>
      </c>
      <c r="B775" t="s">
        <v>2694</v>
      </c>
      <c r="C775" t="s">
        <v>2695</v>
      </c>
      <c r="D775" t="s">
        <v>2684</v>
      </c>
      <c r="E775" t="s">
        <v>184</v>
      </c>
      <c r="F775" t="s">
        <v>253</v>
      </c>
      <c r="G775">
        <v>1.2</v>
      </c>
      <c r="J775" t="s">
        <v>185</v>
      </c>
      <c r="K775" t="s">
        <v>1718</v>
      </c>
      <c r="L775" t="s">
        <v>1737</v>
      </c>
      <c r="P775" t="s">
        <v>112</v>
      </c>
      <c r="Q775" t="s">
        <v>1738</v>
      </c>
      <c r="R775" t="s">
        <v>89</v>
      </c>
      <c r="S775" t="s">
        <v>72</v>
      </c>
      <c r="T775" t="s">
        <v>189</v>
      </c>
      <c r="U775" t="s">
        <v>73</v>
      </c>
      <c r="AE775" t="s">
        <v>1721</v>
      </c>
      <c r="AF775" t="s">
        <v>74</v>
      </c>
      <c r="AG775" t="s">
        <v>1739</v>
      </c>
      <c r="AH775" t="s">
        <v>76</v>
      </c>
      <c r="AI775" t="s">
        <v>304</v>
      </c>
      <c r="AL775" t="s">
        <v>1740</v>
      </c>
      <c r="AM775" t="s">
        <v>169</v>
      </c>
      <c r="AN775" t="s">
        <v>482</v>
      </c>
      <c r="AO775" t="s">
        <v>136</v>
      </c>
      <c r="AP775" t="s">
        <v>154</v>
      </c>
      <c r="AQ775">
        <v>2576</v>
      </c>
      <c r="AR775" t="s">
        <v>83</v>
      </c>
      <c r="AS775" t="s">
        <v>136</v>
      </c>
      <c r="AT775" t="s">
        <v>84</v>
      </c>
      <c r="AU775" t="s">
        <v>1738</v>
      </c>
      <c r="BA775" t="s">
        <v>2568</v>
      </c>
    </row>
    <row r="776" spans="1:61" x14ac:dyDescent="0.25">
      <c r="A776">
        <v>165</v>
      </c>
      <c r="B776" t="s">
        <v>2696</v>
      </c>
      <c r="C776" t="s">
        <v>2697</v>
      </c>
      <c r="D776" t="s">
        <v>2698</v>
      </c>
    </row>
    <row r="777" spans="1:61" x14ac:dyDescent="0.25">
      <c r="A777">
        <v>631</v>
      </c>
      <c r="B777" t="s">
        <v>2699</v>
      </c>
      <c r="C777" t="s">
        <v>2700</v>
      </c>
      <c r="E777" t="s">
        <v>184</v>
      </c>
      <c r="F777" t="s">
        <v>253</v>
      </c>
      <c r="G777">
        <v>1.2</v>
      </c>
      <c r="J777" t="s">
        <v>185</v>
      </c>
      <c r="K777" t="s">
        <v>1718</v>
      </c>
      <c r="L777" t="s">
        <v>1737</v>
      </c>
      <c r="P777" t="s">
        <v>112</v>
      </c>
      <c r="Q777" t="s">
        <v>1738</v>
      </c>
      <c r="R777" t="s">
        <v>89</v>
      </c>
      <c r="S777" t="s">
        <v>72</v>
      </c>
      <c r="T777" t="s">
        <v>189</v>
      </c>
      <c r="U777" t="s">
        <v>73</v>
      </c>
      <c r="AE777" t="s">
        <v>1721</v>
      </c>
      <c r="AF777" t="s">
        <v>74</v>
      </c>
      <c r="AG777" t="s">
        <v>1739</v>
      </c>
      <c r="AH777" t="s">
        <v>76</v>
      </c>
      <c r="AI777" t="s">
        <v>304</v>
      </c>
      <c r="AL777" t="s">
        <v>1740</v>
      </c>
      <c r="AM777" t="s">
        <v>169</v>
      </c>
      <c r="AN777" t="s">
        <v>482</v>
      </c>
      <c r="AO777" t="s">
        <v>136</v>
      </c>
      <c r="AP777" t="s">
        <v>154</v>
      </c>
      <c r="AQ777">
        <v>2578</v>
      </c>
      <c r="AR777" t="s">
        <v>83</v>
      </c>
      <c r="AS777" t="s">
        <v>136</v>
      </c>
      <c r="AT777" t="s">
        <v>84</v>
      </c>
      <c r="AU777" t="s">
        <v>1738</v>
      </c>
      <c r="BA777" t="s">
        <v>2568</v>
      </c>
    </row>
    <row r="778" spans="1:61" x14ac:dyDescent="0.25">
      <c r="A778">
        <v>631</v>
      </c>
      <c r="B778" t="s">
        <v>2699</v>
      </c>
      <c r="C778" t="s">
        <v>2700</v>
      </c>
      <c r="E778" t="s">
        <v>184</v>
      </c>
      <c r="F778" t="s">
        <v>101</v>
      </c>
      <c r="G778">
        <v>1.1E-4</v>
      </c>
      <c r="J778" t="s">
        <v>185</v>
      </c>
      <c r="K778" t="s">
        <v>1718</v>
      </c>
      <c r="L778" t="s">
        <v>1719</v>
      </c>
      <c r="P778" t="s">
        <v>112</v>
      </c>
      <c r="Q778" t="s">
        <v>1720</v>
      </c>
      <c r="R778" t="s">
        <v>73</v>
      </c>
      <c r="S778" t="s">
        <v>72</v>
      </c>
      <c r="T778" t="s">
        <v>189</v>
      </c>
      <c r="U778" t="s">
        <v>73</v>
      </c>
      <c r="AE778" t="s">
        <v>1721</v>
      </c>
      <c r="AF778" t="s">
        <v>1722</v>
      </c>
      <c r="AG778" t="s">
        <v>1723</v>
      </c>
      <c r="AH778" t="s">
        <v>97</v>
      </c>
      <c r="AI778" t="s">
        <v>116</v>
      </c>
      <c r="AL778" t="s">
        <v>1724</v>
      </c>
      <c r="AM778" t="s">
        <v>79</v>
      </c>
      <c r="AN778" t="s">
        <v>1725</v>
      </c>
      <c r="AO778" t="s">
        <v>136</v>
      </c>
      <c r="AP778" t="s">
        <v>154</v>
      </c>
      <c r="AQ778">
        <v>2577</v>
      </c>
      <c r="AR778" t="s">
        <v>83</v>
      </c>
      <c r="AS778" t="s">
        <v>136</v>
      </c>
      <c r="AT778" t="s">
        <v>84</v>
      </c>
      <c r="AU778" t="s">
        <v>1720</v>
      </c>
      <c r="BA778" t="s">
        <v>1726</v>
      </c>
    </row>
    <row r="779" spans="1:61" x14ac:dyDescent="0.25">
      <c r="A779">
        <v>178</v>
      </c>
      <c r="B779" t="s">
        <v>2701</v>
      </c>
      <c r="C779" t="s">
        <v>2702</v>
      </c>
      <c r="D779" t="s">
        <v>2684</v>
      </c>
      <c r="E779" t="s">
        <v>184</v>
      </c>
      <c r="F779" t="s">
        <v>101</v>
      </c>
      <c r="G779">
        <v>1.1E-4</v>
      </c>
      <c r="J779" t="s">
        <v>185</v>
      </c>
      <c r="K779" t="s">
        <v>1718</v>
      </c>
      <c r="L779" t="s">
        <v>1719</v>
      </c>
      <c r="P779" t="s">
        <v>112</v>
      </c>
      <c r="Q779" t="s">
        <v>1720</v>
      </c>
      <c r="R779" t="s">
        <v>73</v>
      </c>
      <c r="S779" t="s">
        <v>72</v>
      </c>
      <c r="T779" t="s">
        <v>189</v>
      </c>
      <c r="U779" t="s">
        <v>73</v>
      </c>
      <c r="AE779" t="s">
        <v>1721</v>
      </c>
      <c r="AF779" t="s">
        <v>1722</v>
      </c>
      <c r="AG779" t="s">
        <v>1723</v>
      </c>
      <c r="AH779" t="s">
        <v>97</v>
      </c>
      <c r="AI779" t="s">
        <v>116</v>
      </c>
      <c r="AL779" t="s">
        <v>1724</v>
      </c>
      <c r="AM779" t="s">
        <v>79</v>
      </c>
      <c r="AN779" t="s">
        <v>1725</v>
      </c>
      <c r="AO779" t="s">
        <v>136</v>
      </c>
      <c r="AP779" t="s">
        <v>154</v>
      </c>
      <c r="AQ779">
        <v>2579</v>
      </c>
      <c r="AR779" t="s">
        <v>83</v>
      </c>
      <c r="AS779" t="s">
        <v>136</v>
      </c>
      <c r="AT779" t="s">
        <v>84</v>
      </c>
      <c r="AU779" t="s">
        <v>1720</v>
      </c>
      <c r="BA779" t="s">
        <v>1726</v>
      </c>
    </row>
    <row r="780" spans="1:61" x14ac:dyDescent="0.25">
      <c r="A780">
        <v>178</v>
      </c>
      <c r="B780" t="s">
        <v>2701</v>
      </c>
      <c r="C780" t="s">
        <v>2702</v>
      </c>
      <c r="D780" t="s">
        <v>2684</v>
      </c>
      <c r="E780" t="s">
        <v>184</v>
      </c>
      <c r="F780" t="s">
        <v>253</v>
      </c>
      <c r="G780">
        <v>1.2</v>
      </c>
      <c r="J780" t="s">
        <v>185</v>
      </c>
      <c r="K780" t="s">
        <v>1718</v>
      </c>
      <c r="L780" t="s">
        <v>1737</v>
      </c>
      <c r="P780" t="s">
        <v>112</v>
      </c>
      <c r="Q780" t="s">
        <v>1738</v>
      </c>
      <c r="R780" t="s">
        <v>89</v>
      </c>
      <c r="S780" t="s">
        <v>72</v>
      </c>
      <c r="T780" t="s">
        <v>189</v>
      </c>
      <c r="U780" t="s">
        <v>73</v>
      </c>
      <c r="AE780" t="s">
        <v>1721</v>
      </c>
      <c r="AF780" t="s">
        <v>74</v>
      </c>
      <c r="AG780" t="s">
        <v>1739</v>
      </c>
      <c r="AH780" t="s">
        <v>76</v>
      </c>
      <c r="AI780" t="s">
        <v>304</v>
      </c>
      <c r="AL780" t="s">
        <v>1740</v>
      </c>
      <c r="AM780" t="s">
        <v>169</v>
      </c>
      <c r="AN780" t="s">
        <v>482</v>
      </c>
      <c r="AO780" t="s">
        <v>136</v>
      </c>
      <c r="AP780" t="s">
        <v>154</v>
      </c>
      <c r="AQ780">
        <v>2580</v>
      </c>
      <c r="AR780" t="s">
        <v>83</v>
      </c>
      <c r="AS780" t="s">
        <v>136</v>
      </c>
      <c r="AT780" t="s">
        <v>84</v>
      </c>
      <c r="AU780" t="s">
        <v>1738</v>
      </c>
      <c r="BA780" t="s">
        <v>2568</v>
      </c>
    </row>
    <row r="781" spans="1:61" x14ac:dyDescent="0.25">
      <c r="A781">
        <v>635</v>
      </c>
      <c r="B781" t="s">
        <v>2703</v>
      </c>
      <c r="C781" t="s">
        <v>2704</v>
      </c>
      <c r="E781" t="s">
        <v>184</v>
      </c>
      <c r="F781" t="s">
        <v>253</v>
      </c>
      <c r="G781">
        <v>0.63</v>
      </c>
      <c r="J781" t="s">
        <v>2705</v>
      </c>
      <c r="K781" t="s">
        <v>1271</v>
      </c>
      <c r="L781" t="s">
        <v>2706</v>
      </c>
      <c r="P781" t="s">
        <v>112</v>
      </c>
      <c r="Q781" t="s">
        <v>2707</v>
      </c>
      <c r="R781" t="s">
        <v>73</v>
      </c>
      <c r="S781" t="s">
        <v>72</v>
      </c>
      <c r="T781" t="s">
        <v>189</v>
      </c>
      <c r="U781" t="s">
        <v>73</v>
      </c>
      <c r="AF781" t="s">
        <v>74</v>
      </c>
      <c r="AG781" t="s">
        <v>75</v>
      </c>
      <c r="AH781" t="s">
        <v>76</v>
      </c>
      <c r="AI781" t="s">
        <v>77</v>
      </c>
      <c r="AK781">
        <v>5</v>
      </c>
      <c r="AL781" t="s">
        <v>117</v>
      </c>
      <c r="AM781" t="s">
        <v>79</v>
      </c>
      <c r="AN781" t="s">
        <v>80</v>
      </c>
      <c r="AO781" t="s">
        <v>136</v>
      </c>
      <c r="AP781" t="s">
        <v>154</v>
      </c>
      <c r="AQ781">
        <v>2808</v>
      </c>
      <c r="AR781" t="s">
        <v>83</v>
      </c>
      <c r="AS781" t="s">
        <v>97</v>
      </c>
      <c r="AT781" t="s">
        <v>84</v>
      </c>
      <c r="AU781" t="s">
        <v>2708</v>
      </c>
      <c r="AW781" t="s">
        <v>85</v>
      </c>
      <c r="AY781" t="s">
        <v>95</v>
      </c>
      <c r="BA781" t="s">
        <v>2709</v>
      </c>
      <c r="BC781">
        <v>0</v>
      </c>
      <c r="BD781">
        <v>0</v>
      </c>
      <c r="BF781">
        <v>48</v>
      </c>
      <c r="BG781">
        <v>12</v>
      </c>
    </row>
    <row r="782" spans="1:61" x14ac:dyDescent="0.25">
      <c r="A782">
        <v>635</v>
      </c>
      <c r="B782" t="s">
        <v>2703</v>
      </c>
      <c r="C782" t="s">
        <v>2704</v>
      </c>
      <c r="E782" t="s">
        <v>184</v>
      </c>
      <c r="F782" t="s">
        <v>253</v>
      </c>
      <c r="G782">
        <v>0.63</v>
      </c>
      <c r="J782" t="s">
        <v>2705</v>
      </c>
      <c r="K782" t="s">
        <v>1271</v>
      </c>
      <c r="L782" t="s">
        <v>2706</v>
      </c>
      <c r="P782" t="s">
        <v>112</v>
      </c>
      <c r="Q782" t="s">
        <v>2707</v>
      </c>
      <c r="R782" t="s">
        <v>73</v>
      </c>
      <c r="S782" t="s">
        <v>72</v>
      </c>
      <c r="T782" t="s">
        <v>189</v>
      </c>
      <c r="U782" t="s">
        <v>73</v>
      </c>
      <c r="AF782" t="s">
        <v>74</v>
      </c>
      <c r="AG782" t="s">
        <v>75</v>
      </c>
      <c r="AH782" t="s">
        <v>76</v>
      </c>
      <c r="AI782" t="s">
        <v>77</v>
      </c>
      <c r="AK782">
        <v>5</v>
      </c>
      <c r="AL782" t="s">
        <v>117</v>
      </c>
      <c r="AM782" t="s">
        <v>79</v>
      </c>
      <c r="AN782" t="s">
        <v>372</v>
      </c>
      <c r="AO782" t="s">
        <v>136</v>
      </c>
      <c r="AP782" t="s">
        <v>154</v>
      </c>
      <c r="AQ782">
        <v>2806</v>
      </c>
      <c r="AR782" t="s">
        <v>83</v>
      </c>
      <c r="AS782" t="s">
        <v>97</v>
      </c>
      <c r="AT782" t="s">
        <v>84</v>
      </c>
      <c r="AU782" t="s">
        <v>2710</v>
      </c>
      <c r="AW782" t="s">
        <v>85</v>
      </c>
      <c r="AY782" t="s">
        <v>85</v>
      </c>
      <c r="BA782" t="s">
        <v>2711</v>
      </c>
      <c r="BC782">
        <v>0</v>
      </c>
      <c r="BD782">
        <v>0</v>
      </c>
      <c r="BF782">
        <v>48</v>
      </c>
      <c r="BG782">
        <v>10</v>
      </c>
    </row>
    <row r="783" spans="1:61" x14ac:dyDescent="0.25">
      <c r="A783">
        <v>635</v>
      </c>
      <c r="B783" t="s">
        <v>2703</v>
      </c>
      <c r="C783" t="s">
        <v>2704</v>
      </c>
      <c r="E783" t="s">
        <v>184</v>
      </c>
      <c r="F783" t="s">
        <v>253</v>
      </c>
      <c r="G783">
        <v>0.63</v>
      </c>
      <c r="J783" t="s">
        <v>2705</v>
      </c>
      <c r="K783" t="s">
        <v>1271</v>
      </c>
      <c r="L783" t="s">
        <v>2706</v>
      </c>
      <c r="P783" t="s">
        <v>112</v>
      </c>
      <c r="Q783" t="s">
        <v>2707</v>
      </c>
      <c r="R783" t="s">
        <v>73</v>
      </c>
      <c r="S783" t="s">
        <v>72</v>
      </c>
      <c r="T783" t="s">
        <v>189</v>
      </c>
      <c r="U783" t="s">
        <v>73</v>
      </c>
      <c r="AF783" t="s">
        <v>74</v>
      </c>
      <c r="AG783" t="s">
        <v>75</v>
      </c>
      <c r="AH783" t="s">
        <v>76</v>
      </c>
      <c r="AI783" t="s">
        <v>77</v>
      </c>
      <c r="AK783">
        <v>5</v>
      </c>
      <c r="AL783" t="s">
        <v>117</v>
      </c>
      <c r="AM783" t="s">
        <v>79</v>
      </c>
      <c r="AN783" t="s">
        <v>482</v>
      </c>
      <c r="AO783" t="s">
        <v>136</v>
      </c>
      <c r="AP783" t="s">
        <v>154</v>
      </c>
      <c r="AQ783">
        <v>2807</v>
      </c>
      <c r="AR783" t="s">
        <v>83</v>
      </c>
      <c r="AS783" t="s">
        <v>97</v>
      </c>
      <c r="AT783" t="s">
        <v>84</v>
      </c>
      <c r="AU783" t="s">
        <v>2712</v>
      </c>
      <c r="AW783" t="s">
        <v>85</v>
      </c>
      <c r="AY783" t="s">
        <v>95</v>
      </c>
      <c r="BA783" t="s">
        <v>2713</v>
      </c>
      <c r="BC783">
        <v>0</v>
      </c>
      <c r="BD783">
        <v>0</v>
      </c>
      <c r="BF783">
        <v>49</v>
      </c>
      <c r="BG783">
        <v>2</v>
      </c>
    </row>
    <row r="784" spans="1:61" s="3" customFormat="1" x14ac:dyDescent="0.25">
      <c r="A784">
        <v>324</v>
      </c>
      <c r="B784" s="3" t="s">
        <v>2714</v>
      </c>
      <c r="C784" s="3" t="s">
        <v>2715</v>
      </c>
      <c r="D784" s="3" t="s">
        <v>2716</v>
      </c>
      <c r="E784" s="3" t="s">
        <v>64</v>
      </c>
      <c r="F784" s="3" t="s">
        <v>86</v>
      </c>
      <c r="G784" s="3">
        <v>4</v>
      </c>
      <c r="I784" s="4">
        <v>34151</v>
      </c>
      <c r="J784" s="3" t="s">
        <v>2717</v>
      </c>
      <c r="K784" s="3" t="s">
        <v>309</v>
      </c>
      <c r="L784" s="3" t="s">
        <v>2718</v>
      </c>
      <c r="M784" s="3" t="s">
        <v>144</v>
      </c>
      <c r="N784" s="3">
        <v>312</v>
      </c>
      <c r="O784" s="3" t="s">
        <v>622</v>
      </c>
      <c r="P784" s="3" t="s">
        <v>89</v>
      </c>
      <c r="Q784" s="3" t="s">
        <v>295</v>
      </c>
      <c r="R784" s="3" t="s">
        <v>71</v>
      </c>
      <c r="S784" s="3" t="s">
        <v>72</v>
      </c>
      <c r="T784" s="3" t="s">
        <v>72</v>
      </c>
      <c r="U784" s="3" t="s">
        <v>71</v>
      </c>
      <c r="V784" s="3">
        <v>1</v>
      </c>
      <c r="AC784" t="b">
        <f>IF(PRODUCT(W784:AB784)=V784,TRUE,IF(PRODUCT(W784:AB784)/3=V784/(10/3),TRUE,IF(PRODUCT(W784:AB784)/9=V784/10,TRUE,IF(PRODUCT(W784:AB784)/27=V784/(100/3),TRUE,FALSE))))</f>
        <v>0</v>
      </c>
      <c r="AF784" s="3" t="s">
        <v>176</v>
      </c>
      <c r="AM784" s="3" t="s">
        <v>205</v>
      </c>
      <c r="AN784" s="3" t="s">
        <v>149</v>
      </c>
      <c r="AO784" s="3" t="s">
        <v>136</v>
      </c>
      <c r="AP784" s="3" t="s">
        <v>72</v>
      </c>
      <c r="AQ784" s="3">
        <v>1450</v>
      </c>
      <c r="AR784" s="3" t="s">
        <v>149</v>
      </c>
      <c r="AS784" s="3" t="s">
        <v>136</v>
      </c>
      <c r="AV784"/>
      <c r="AW784"/>
      <c r="AX784"/>
      <c r="AY784"/>
      <c r="AZ784"/>
      <c r="BA784"/>
      <c r="BB784"/>
      <c r="BC784"/>
      <c r="BD784"/>
      <c r="BE784"/>
      <c r="BF784"/>
      <c r="BG784"/>
      <c r="BH784"/>
      <c r="BI784"/>
    </row>
    <row r="785" spans="1:59" x14ac:dyDescent="0.25">
      <c r="A785">
        <v>521</v>
      </c>
      <c r="B785" t="s">
        <v>2719</v>
      </c>
      <c r="C785" t="s">
        <v>2720</v>
      </c>
      <c r="D785" t="s">
        <v>2721</v>
      </c>
      <c r="E785" t="s">
        <v>64</v>
      </c>
      <c r="F785" t="s">
        <v>86</v>
      </c>
      <c r="G785">
        <v>13</v>
      </c>
      <c r="I785" s="1">
        <v>33208</v>
      </c>
      <c r="J785" t="s">
        <v>2722</v>
      </c>
      <c r="K785" t="s">
        <v>2723</v>
      </c>
      <c r="L785" t="s">
        <v>2724</v>
      </c>
      <c r="P785" t="s">
        <v>69</v>
      </c>
      <c r="Q785" t="s">
        <v>2725</v>
      </c>
      <c r="R785" t="s">
        <v>73</v>
      </c>
      <c r="S785" t="s">
        <v>72</v>
      </c>
      <c r="T785" t="s">
        <v>204</v>
      </c>
      <c r="U785" t="s">
        <v>73</v>
      </c>
      <c r="AD785" t="s">
        <v>2726</v>
      </c>
      <c r="AF785" t="s">
        <v>74</v>
      </c>
      <c r="AH785" t="s">
        <v>81</v>
      </c>
      <c r="AI785" t="s">
        <v>77</v>
      </c>
      <c r="AK785">
        <v>2</v>
      </c>
      <c r="AL785" t="s">
        <v>1107</v>
      </c>
      <c r="AM785" t="s">
        <v>79</v>
      </c>
      <c r="AN785" t="s">
        <v>372</v>
      </c>
      <c r="AO785" t="s">
        <v>136</v>
      </c>
      <c r="AP785" t="s">
        <v>72</v>
      </c>
      <c r="AQ785">
        <v>1076</v>
      </c>
      <c r="AR785" t="s">
        <v>83</v>
      </c>
      <c r="AS785" t="s">
        <v>136</v>
      </c>
      <c r="AT785" t="s">
        <v>84</v>
      </c>
      <c r="AU785" t="s">
        <v>2725</v>
      </c>
      <c r="AW785" t="s">
        <v>2727</v>
      </c>
      <c r="AY785" t="s">
        <v>85</v>
      </c>
      <c r="AZ785" t="s">
        <v>85</v>
      </c>
      <c r="BC785">
        <v>0</v>
      </c>
      <c r="BD785">
        <v>0</v>
      </c>
      <c r="BE785">
        <v>0</v>
      </c>
      <c r="BF785">
        <v>35</v>
      </c>
      <c r="BG785">
        <v>0</v>
      </c>
    </row>
    <row r="786" spans="1:59" x14ac:dyDescent="0.25">
      <c r="A786">
        <v>803</v>
      </c>
      <c r="B786" t="s">
        <v>2728</v>
      </c>
      <c r="C786" t="s">
        <v>2729</v>
      </c>
      <c r="E786" t="s">
        <v>261</v>
      </c>
      <c r="F786" t="s">
        <v>86</v>
      </c>
      <c r="G786">
        <v>0.1</v>
      </c>
      <c r="H786">
        <f>ROUND(N786/V786/G786,2)</f>
        <v>1.43</v>
      </c>
      <c r="J786" t="s">
        <v>2730</v>
      </c>
      <c r="K786" t="s">
        <v>365</v>
      </c>
      <c r="L786" t="s">
        <v>2731</v>
      </c>
      <c r="M786" t="s">
        <v>144</v>
      </c>
      <c r="N786">
        <v>143</v>
      </c>
      <c r="O786" t="s">
        <v>85</v>
      </c>
      <c r="P786" t="s">
        <v>89</v>
      </c>
      <c r="Q786" t="s">
        <v>1881</v>
      </c>
      <c r="R786" t="s">
        <v>73</v>
      </c>
      <c r="S786" t="s">
        <v>72</v>
      </c>
      <c r="T786" t="s">
        <v>72</v>
      </c>
      <c r="U786" t="s">
        <v>71</v>
      </c>
      <c r="V786">
        <v>1000</v>
      </c>
      <c r="W786">
        <v>10</v>
      </c>
      <c r="X786">
        <v>10</v>
      </c>
      <c r="AA786">
        <v>10</v>
      </c>
      <c r="AC786" t="b">
        <f>IF(PRODUCT(W786:AB786)=V786,TRUE,IF(PRODUCT(W786:AB786)/3=V786/(10/3),TRUE,IF(PRODUCT(W786:AB786)/9=V786/10,TRUE,IF(PRODUCT(W786:AB786)/27=V786/(100/3),TRUE,FALSE))))</f>
        <v>1</v>
      </c>
      <c r="AF786" t="s">
        <v>74</v>
      </c>
      <c r="AG786" t="s">
        <v>75</v>
      </c>
      <c r="AH786" t="s">
        <v>76</v>
      </c>
      <c r="AI786" t="s">
        <v>77</v>
      </c>
      <c r="AK786">
        <v>5</v>
      </c>
      <c r="AL786" t="s">
        <v>78</v>
      </c>
      <c r="AM786" t="s">
        <v>79</v>
      </c>
      <c r="AN786" t="s">
        <v>149</v>
      </c>
      <c r="AO786" t="s">
        <v>136</v>
      </c>
      <c r="AP786" t="s">
        <v>72</v>
      </c>
      <c r="AQ786">
        <v>3372</v>
      </c>
      <c r="AR786" t="s">
        <v>149</v>
      </c>
      <c r="AS786" t="s">
        <v>136</v>
      </c>
    </row>
    <row r="787" spans="1:59" x14ac:dyDescent="0.25">
      <c r="A787">
        <v>683</v>
      </c>
      <c r="B787" t="s">
        <v>2732</v>
      </c>
      <c r="C787" t="s">
        <v>2733</v>
      </c>
      <c r="E787" t="s">
        <v>184</v>
      </c>
      <c r="F787" t="s">
        <v>253</v>
      </c>
      <c r="G787">
        <v>0.02</v>
      </c>
      <c r="J787" t="s">
        <v>223</v>
      </c>
      <c r="K787" t="s">
        <v>625</v>
      </c>
      <c r="L787" t="s">
        <v>2734</v>
      </c>
      <c r="P787" t="s">
        <v>112</v>
      </c>
      <c r="Q787" t="s">
        <v>2735</v>
      </c>
      <c r="R787" t="s">
        <v>89</v>
      </c>
      <c r="S787" t="s">
        <v>72</v>
      </c>
      <c r="T787" t="s">
        <v>189</v>
      </c>
      <c r="U787" t="s">
        <v>73</v>
      </c>
      <c r="AF787" t="s">
        <v>91</v>
      </c>
      <c r="AG787" t="s">
        <v>240</v>
      </c>
      <c r="AH787" t="s">
        <v>81</v>
      </c>
      <c r="AI787" t="s">
        <v>304</v>
      </c>
      <c r="AL787" t="s">
        <v>454</v>
      </c>
      <c r="AM787" t="s">
        <v>148</v>
      </c>
      <c r="AN787" t="s">
        <v>259</v>
      </c>
      <c r="AO787" t="s">
        <v>136</v>
      </c>
      <c r="AP787" t="s">
        <v>72</v>
      </c>
      <c r="AQ787">
        <v>2809</v>
      </c>
      <c r="AR787" t="s">
        <v>83</v>
      </c>
      <c r="AS787" t="s">
        <v>136</v>
      </c>
      <c r="AT787" t="s">
        <v>84</v>
      </c>
      <c r="AU787" t="s">
        <v>2735</v>
      </c>
      <c r="AW787" t="s">
        <v>2435</v>
      </c>
      <c r="BA787" t="s">
        <v>2736</v>
      </c>
      <c r="BC787">
        <v>0</v>
      </c>
      <c r="BF787">
        <v>35</v>
      </c>
      <c r="BG787">
        <v>0</v>
      </c>
    </row>
    <row r="788" spans="1:59" x14ac:dyDescent="0.25">
      <c r="A788">
        <v>369</v>
      </c>
      <c r="B788" t="s">
        <v>2737</v>
      </c>
      <c r="C788" t="s">
        <v>2738</v>
      </c>
      <c r="D788" t="s">
        <v>2739</v>
      </c>
      <c r="E788" t="s">
        <v>64</v>
      </c>
      <c r="F788" t="s">
        <v>86</v>
      </c>
      <c r="G788">
        <v>2E-3</v>
      </c>
      <c r="H788">
        <f>ROUND(N788/V788/G788,2)</f>
        <v>0.77</v>
      </c>
      <c r="I788" s="1">
        <v>35888</v>
      </c>
      <c r="J788" t="s">
        <v>2740</v>
      </c>
      <c r="K788" t="s">
        <v>2741</v>
      </c>
      <c r="L788" t="s">
        <v>2742</v>
      </c>
      <c r="M788" t="s">
        <v>129</v>
      </c>
      <c r="N788">
        <v>0.46</v>
      </c>
      <c r="O788" t="s">
        <v>85</v>
      </c>
      <c r="P788" t="s">
        <v>112</v>
      </c>
      <c r="Q788" t="s">
        <v>2743</v>
      </c>
      <c r="R788" t="s">
        <v>71</v>
      </c>
      <c r="S788" t="s">
        <v>72</v>
      </c>
      <c r="T788" t="s">
        <v>72</v>
      </c>
      <c r="U788" t="s">
        <v>73</v>
      </c>
      <c r="V788">
        <v>300</v>
      </c>
      <c r="W788">
        <v>10</v>
      </c>
      <c r="X788">
        <v>10</v>
      </c>
      <c r="AA788">
        <v>3</v>
      </c>
      <c r="AC788" t="b">
        <f>IF(PRODUCT(W788:AB788)=V788,TRUE,IF(PRODUCT(W788:AB788)/3=V788/(10/3),TRUE,IF(PRODUCT(W788:AB788)/9=V788/10,TRUE,IF(PRODUCT(W788:AB788)/27=V788/(100/3),TRUE,FALSE))))</f>
        <v>1</v>
      </c>
      <c r="AF788" t="s">
        <v>754</v>
      </c>
      <c r="AG788" t="s">
        <v>755</v>
      </c>
      <c r="AH788" t="s">
        <v>76</v>
      </c>
      <c r="AI788" t="s">
        <v>304</v>
      </c>
      <c r="AJ788">
        <v>1</v>
      </c>
      <c r="AK788">
        <v>7</v>
      </c>
      <c r="AL788" t="s">
        <v>2744</v>
      </c>
      <c r="AM788" t="s">
        <v>79</v>
      </c>
      <c r="AN788" t="s">
        <v>693</v>
      </c>
      <c r="AO788" t="s">
        <v>136</v>
      </c>
      <c r="AP788" t="s">
        <v>154</v>
      </c>
      <c r="AQ788">
        <v>1079</v>
      </c>
      <c r="AR788" t="s">
        <v>93</v>
      </c>
      <c r="AS788" t="s">
        <v>136</v>
      </c>
      <c r="AT788" t="s">
        <v>84</v>
      </c>
      <c r="AU788" t="s">
        <v>2743</v>
      </c>
      <c r="AW788" t="s">
        <v>85</v>
      </c>
      <c r="BA788" t="s">
        <v>2745</v>
      </c>
      <c r="BC788">
        <v>0</v>
      </c>
      <c r="BF788">
        <v>10</v>
      </c>
      <c r="BG788">
        <v>0</v>
      </c>
    </row>
    <row r="789" spans="1:59" x14ac:dyDescent="0.25">
      <c r="A789">
        <v>369</v>
      </c>
      <c r="B789" t="s">
        <v>2737</v>
      </c>
      <c r="C789" t="s">
        <v>2738</v>
      </c>
      <c r="D789" t="s">
        <v>2739</v>
      </c>
      <c r="E789" t="s">
        <v>64</v>
      </c>
      <c r="F789" t="s">
        <v>101</v>
      </c>
      <c r="G789">
        <v>2.3999999999999998E-3</v>
      </c>
      <c r="I789" s="1">
        <v>35888</v>
      </c>
      <c r="J789" t="s">
        <v>2740</v>
      </c>
      <c r="K789" t="s">
        <v>2741</v>
      </c>
      <c r="L789" t="s">
        <v>2746</v>
      </c>
      <c r="P789" t="s">
        <v>69</v>
      </c>
      <c r="Q789" t="s">
        <v>2747</v>
      </c>
      <c r="R789" t="s">
        <v>71</v>
      </c>
      <c r="S789" t="s">
        <v>72</v>
      </c>
      <c r="T789" t="s">
        <v>72</v>
      </c>
      <c r="U789" t="s">
        <v>71</v>
      </c>
      <c r="AF789" t="s">
        <v>176</v>
      </c>
      <c r="AH789" t="s">
        <v>97</v>
      </c>
      <c r="AI789" t="s">
        <v>116</v>
      </c>
      <c r="AM789" t="s">
        <v>205</v>
      </c>
      <c r="AN789" t="s">
        <v>372</v>
      </c>
      <c r="AO789" t="s">
        <v>136</v>
      </c>
      <c r="AP789" t="s">
        <v>154</v>
      </c>
      <c r="AQ789">
        <v>1993</v>
      </c>
      <c r="AR789" t="s">
        <v>83</v>
      </c>
      <c r="AS789" t="s">
        <v>136</v>
      </c>
      <c r="BA789" t="s">
        <v>2748</v>
      </c>
    </row>
    <row r="790" spans="1:59" x14ac:dyDescent="0.25">
      <c r="A790">
        <v>369</v>
      </c>
      <c r="B790" t="s">
        <v>2737</v>
      </c>
      <c r="C790" t="s">
        <v>2738</v>
      </c>
      <c r="D790" t="s">
        <v>2739</v>
      </c>
      <c r="E790" t="s">
        <v>64</v>
      </c>
      <c r="F790" t="s">
        <v>106</v>
      </c>
      <c r="G790">
        <v>0.02</v>
      </c>
      <c r="I790" s="1">
        <v>35888</v>
      </c>
      <c r="J790" t="s">
        <v>2740</v>
      </c>
      <c r="K790" t="s">
        <v>2741</v>
      </c>
      <c r="L790" t="s">
        <v>2749</v>
      </c>
      <c r="M790" t="s">
        <v>88</v>
      </c>
      <c r="N790">
        <v>0.2</v>
      </c>
      <c r="O790" t="s">
        <v>2750</v>
      </c>
      <c r="P790" t="s">
        <v>89</v>
      </c>
      <c r="Q790" t="s">
        <v>2751</v>
      </c>
      <c r="R790" t="s">
        <v>71</v>
      </c>
      <c r="S790" t="s">
        <v>72</v>
      </c>
      <c r="T790" t="s">
        <v>72</v>
      </c>
      <c r="U790" t="s">
        <v>71</v>
      </c>
      <c r="V790">
        <v>10</v>
      </c>
      <c r="AA790">
        <v>3</v>
      </c>
      <c r="AB790">
        <v>3</v>
      </c>
      <c r="AD790" t="s">
        <v>2752</v>
      </c>
      <c r="AF790" t="s">
        <v>176</v>
      </c>
      <c r="AI790" t="s">
        <v>116</v>
      </c>
      <c r="AM790" t="s">
        <v>205</v>
      </c>
      <c r="AN790" t="s">
        <v>372</v>
      </c>
      <c r="AO790" t="s">
        <v>136</v>
      </c>
      <c r="AP790" t="s">
        <v>154</v>
      </c>
      <c r="AQ790">
        <v>1992</v>
      </c>
      <c r="AR790" t="s">
        <v>1166</v>
      </c>
      <c r="AS790" t="s">
        <v>136</v>
      </c>
      <c r="BA790" t="s">
        <v>2753</v>
      </c>
    </row>
    <row r="791" spans="1:59" x14ac:dyDescent="0.25">
      <c r="A791">
        <v>369</v>
      </c>
      <c r="B791" t="s">
        <v>2737</v>
      </c>
      <c r="C791" t="s">
        <v>2738</v>
      </c>
      <c r="D791" t="s">
        <v>2739</v>
      </c>
      <c r="E791" t="s">
        <v>64</v>
      </c>
      <c r="F791" t="s">
        <v>106</v>
      </c>
      <c r="G791">
        <v>0.02</v>
      </c>
      <c r="I791" s="1">
        <v>35888</v>
      </c>
      <c r="J791" t="s">
        <v>2740</v>
      </c>
      <c r="K791" t="s">
        <v>2741</v>
      </c>
      <c r="L791" t="s">
        <v>2754</v>
      </c>
      <c r="M791" t="s">
        <v>144</v>
      </c>
      <c r="P791" t="s">
        <v>89</v>
      </c>
      <c r="Q791" t="s">
        <v>2755</v>
      </c>
      <c r="R791" t="s">
        <v>71</v>
      </c>
      <c r="S791" t="s">
        <v>72</v>
      </c>
      <c r="T791" t="s">
        <v>72</v>
      </c>
      <c r="U791" t="s">
        <v>71</v>
      </c>
      <c r="V791">
        <v>10</v>
      </c>
      <c r="AF791" t="s">
        <v>176</v>
      </c>
      <c r="AI791" t="s">
        <v>116</v>
      </c>
      <c r="AM791" t="s">
        <v>205</v>
      </c>
    </row>
    <row r="792" spans="1:59" x14ac:dyDescent="0.25">
      <c r="A792">
        <v>677</v>
      </c>
      <c r="B792" t="s">
        <v>2756</v>
      </c>
      <c r="C792" t="s">
        <v>2757</v>
      </c>
      <c r="F792" t="s">
        <v>101</v>
      </c>
      <c r="G792">
        <v>2.3999999999999998E-3</v>
      </c>
    </row>
    <row r="793" spans="1:59" x14ac:dyDescent="0.25">
      <c r="A793">
        <v>717</v>
      </c>
      <c r="B793" t="s">
        <v>2758</v>
      </c>
      <c r="C793" t="s">
        <v>2759</v>
      </c>
    </row>
    <row r="794" spans="1:59" x14ac:dyDescent="0.25">
      <c r="A794">
        <v>694</v>
      </c>
      <c r="B794" t="s">
        <v>2760</v>
      </c>
      <c r="C794" t="s">
        <v>2761</v>
      </c>
      <c r="E794" t="s">
        <v>184</v>
      </c>
      <c r="F794" t="s">
        <v>253</v>
      </c>
      <c r="G794">
        <v>1</v>
      </c>
      <c r="J794" t="s">
        <v>223</v>
      </c>
      <c r="K794" t="s">
        <v>625</v>
      </c>
      <c r="L794" t="s">
        <v>2762</v>
      </c>
      <c r="P794" t="s">
        <v>112</v>
      </c>
      <c r="Q794" t="s">
        <v>2763</v>
      </c>
      <c r="R794" t="s">
        <v>89</v>
      </c>
      <c r="S794" t="s">
        <v>72</v>
      </c>
      <c r="T794" t="s">
        <v>189</v>
      </c>
      <c r="U794" t="s">
        <v>73</v>
      </c>
      <c r="AF794" t="s">
        <v>91</v>
      </c>
      <c r="AG794" t="s">
        <v>240</v>
      </c>
      <c r="AH794" t="s">
        <v>81</v>
      </c>
      <c r="AI794" t="s">
        <v>77</v>
      </c>
      <c r="AK794">
        <v>1</v>
      </c>
      <c r="AL794" t="s">
        <v>2764</v>
      </c>
      <c r="AM794" t="s">
        <v>79</v>
      </c>
      <c r="AN794" t="s">
        <v>482</v>
      </c>
      <c r="AO794" t="s">
        <v>136</v>
      </c>
      <c r="AP794" t="s">
        <v>72</v>
      </c>
      <c r="AQ794">
        <v>2817</v>
      </c>
      <c r="AR794" t="s">
        <v>83</v>
      </c>
      <c r="AS794" t="s">
        <v>136</v>
      </c>
      <c r="AT794" t="s">
        <v>84</v>
      </c>
      <c r="AU794" t="s">
        <v>2763</v>
      </c>
      <c r="AW794" t="s">
        <v>1618</v>
      </c>
      <c r="BA794" t="s">
        <v>2765</v>
      </c>
      <c r="BC794">
        <v>0</v>
      </c>
      <c r="BF794">
        <v>5</v>
      </c>
      <c r="BG794">
        <v>0</v>
      </c>
    </row>
    <row r="795" spans="1:59" x14ac:dyDescent="0.25">
      <c r="A795">
        <v>214</v>
      </c>
      <c r="B795" t="s">
        <v>2766</v>
      </c>
      <c r="C795" t="s">
        <v>2767</v>
      </c>
      <c r="D795" t="s">
        <v>299</v>
      </c>
      <c r="E795" t="s">
        <v>64</v>
      </c>
      <c r="F795" t="s">
        <v>65</v>
      </c>
      <c r="G795">
        <v>1.8</v>
      </c>
      <c r="I795" s="1">
        <v>34151</v>
      </c>
      <c r="J795" t="s">
        <v>2768</v>
      </c>
      <c r="K795" t="s">
        <v>309</v>
      </c>
      <c r="L795" t="s">
        <v>2769</v>
      </c>
      <c r="P795" t="s">
        <v>69</v>
      </c>
      <c r="Q795" t="s">
        <v>2118</v>
      </c>
      <c r="R795" t="s">
        <v>71</v>
      </c>
      <c r="S795" t="s">
        <v>72</v>
      </c>
      <c r="T795" t="s">
        <v>72</v>
      </c>
      <c r="U795" t="s">
        <v>73</v>
      </c>
      <c r="AF795" t="s">
        <v>74</v>
      </c>
      <c r="AG795" t="s">
        <v>152</v>
      </c>
      <c r="AH795" t="s">
        <v>76</v>
      </c>
      <c r="AI795" t="s">
        <v>304</v>
      </c>
      <c r="AL795" t="s">
        <v>2770</v>
      </c>
      <c r="AM795" t="s">
        <v>79</v>
      </c>
      <c r="AN795" t="s">
        <v>80</v>
      </c>
      <c r="AO795" t="s">
        <v>136</v>
      </c>
      <c r="AP795" t="s">
        <v>72</v>
      </c>
      <c r="AQ795">
        <v>1087</v>
      </c>
      <c r="AR795" t="s">
        <v>83</v>
      </c>
      <c r="AS795" t="s">
        <v>97</v>
      </c>
      <c r="AT795" t="s">
        <v>84</v>
      </c>
      <c r="AU795" t="s">
        <v>2118</v>
      </c>
      <c r="AW795" t="s">
        <v>121</v>
      </c>
      <c r="AZ795" t="s">
        <v>85</v>
      </c>
      <c r="BC795">
        <v>0</v>
      </c>
      <c r="BE795">
        <v>0</v>
      </c>
      <c r="BF795">
        <v>45</v>
      </c>
      <c r="BG795">
        <v>11</v>
      </c>
    </row>
    <row r="796" spans="1:59" x14ac:dyDescent="0.25">
      <c r="A796">
        <v>214</v>
      </c>
      <c r="B796" t="s">
        <v>2766</v>
      </c>
      <c r="C796" t="s">
        <v>2767</v>
      </c>
      <c r="D796" t="s">
        <v>299</v>
      </c>
      <c r="E796" t="s">
        <v>184</v>
      </c>
      <c r="F796" t="s">
        <v>253</v>
      </c>
      <c r="G796">
        <v>1.5</v>
      </c>
      <c r="J796" t="s">
        <v>223</v>
      </c>
      <c r="K796" t="s">
        <v>625</v>
      </c>
      <c r="Q796" t="s">
        <v>2771</v>
      </c>
      <c r="U796" t="s">
        <v>208</v>
      </c>
    </row>
    <row r="797" spans="1:59" x14ac:dyDescent="0.25">
      <c r="A797">
        <v>214</v>
      </c>
      <c r="B797" t="s">
        <v>2766</v>
      </c>
      <c r="C797" t="s">
        <v>2767</v>
      </c>
      <c r="D797" t="s">
        <v>299</v>
      </c>
      <c r="E797" t="s">
        <v>64</v>
      </c>
      <c r="F797" t="s">
        <v>101</v>
      </c>
      <c r="G797">
        <v>5.2999999999999998E-4</v>
      </c>
      <c r="I797" s="1">
        <v>34151</v>
      </c>
      <c r="J797" t="s">
        <v>2768</v>
      </c>
      <c r="K797" t="s">
        <v>309</v>
      </c>
      <c r="L797" t="s">
        <v>2769</v>
      </c>
      <c r="P797" t="s">
        <v>69</v>
      </c>
      <c r="Q797" t="s">
        <v>2772</v>
      </c>
      <c r="R797" t="s">
        <v>71</v>
      </c>
      <c r="S797" t="s">
        <v>69</v>
      </c>
      <c r="T797" t="s">
        <v>72</v>
      </c>
      <c r="U797" t="s">
        <v>73</v>
      </c>
      <c r="AF797" t="s">
        <v>74</v>
      </c>
      <c r="AG797" t="s">
        <v>481</v>
      </c>
      <c r="AH797" t="s">
        <v>76</v>
      </c>
      <c r="AI797" t="s">
        <v>304</v>
      </c>
      <c r="AL797" t="s">
        <v>2770</v>
      </c>
      <c r="AM797" t="s">
        <v>79</v>
      </c>
      <c r="AN797" t="s">
        <v>80</v>
      </c>
      <c r="AO797" t="s">
        <v>136</v>
      </c>
      <c r="AP797" t="s">
        <v>72</v>
      </c>
      <c r="AQ797">
        <v>1955</v>
      </c>
      <c r="AR797" t="s">
        <v>83</v>
      </c>
      <c r="AS797" t="s">
        <v>97</v>
      </c>
      <c r="AT797" t="s">
        <v>84</v>
      </c>
      <c r="AU797" t="s">
        <v>2118</v>
      </c>
      <c r="BA797" t="s">
        <v>2773</v>
      </c>
    </row>
    <row r="798" spans="1:59" x14ac:dyDescent="0.25">
      <c r="A798">
        <v>546</v>
      </c>
      <c r="B798" t="s">
        <v>2774</v>
      </c>
      <c r="C798" t="s">
        <v>2775</v>
      </c>
      <c r="E798" t="s">
        <v>184</v>
      </c>
      <c r="F798" t="s">
        <v>253</v>
      </c>
      <c r="G798">
        <v>14</v>
      </c>
      <c r="J798" t="s">
        <v>223</v>
      </c>
      <c r="K798" t="s">
        <v>625</v>
      </c>
      <c r="L798" t="s">
        <v>2776</v>
      </c>
      <c r="P798" t="s">
        <v>112</v>
      </c>
      <c r="Q798" t="s">
        <v>541</v>
      </c>
      <c r="S798" t="s">
        <v>72</v>
      </c>
      <c r="T798" t="s">
        <v>189</v>
      </c>
      <c r="U798" t="s">
        <v>73</v>
      </c>
      <c r="AF798" t="s">
        <v>74</v>
      </c>
      <c r="AG798" t="s">
        <v>2777</v>
      </c>
      <c r="AH798" t="s">
        <v>76</v>
      </c>
      <c r="AI798" t="s">
        <v>77</v>
      </c>
      <c r="AK798">
        <v>1</v>
      </c>
      <c r="AL798" t="s">
        <v>2778</v>
      </c>
      <c r="AM798" t="s">
        <v>79</v>
      </c>
      <c r="AN798" t="s">
        <v>482</v>
      </c>
      <c r="AO798" t="s">
        <v>136</v>
      </c>
      <c r="AP798" t="s">
        <v>72</v>
      </c>
      <c r="AQ798">
        <v>2818</v>
      </c>
      <c r="AR798" t="s">
        <v>83</v>
      </c>
      <c r="AS798" t="s">
        <v>97</v>
      </c>
      <c r="AT798" t="s">
        <v>84</v>
      </c>
      <c r="AU798" t="s">
        <v>541</v>
      </c>
      <c r="AW798" t="s">
        <v>1618</v>
      </c>
      <c r="BA798" t="s">
        <v>2779</v>
      </c>
      <c r="BC798">
        <v>0</v>
      </c>
      <c r="BF798">
        <v>60</v>
      </c>
      <c r="BG798">
        <v>8</v>
      </c>
    </row>
    <row r="799" spans="1:59" x14ac:dyDescent="0.25">
      <c r="A799">
        <v>921</v>
      </c>
      <c r="B799" t="s">
        <v>2780</v>
      </c>
      <c r="C799" t="s">
        <v>2781</v>
      </c>
      <c r="E799" t="s">
        <v>403</v>
      </c>
      <c r="F799" t="s">
        <v>404</v>
      </c>
      <c r="G799">
        <v>0.01</v>
      </c>
      <c r="H799">
        <f t="shared" ref="H799:H804" si="108">ROUND(N799/V799/G799,2)</f>
        <v>1</v>
      </c>
      <c r="J799" t="s">
        <v>2782</v>
      </c>
      <c r="K799" t="s">
        <v>1301</v>
      </c>
      <c r="L799" t="s">
        <v>2783</v>
      </c>
      <c r="M799" t="s">
        <v>144</v>
      </c>
      <c r="N799">
        <v>1</v>
      </c>
      <c r="O799" t="s">
        <v>85</v>
      </c>
      <c r="P799" t="s">
        <v>89</v>
      </c>
      <c r="Q799" t="s">
        <v>2784</v>
      </c>
      <c r="R799" t="s">
        <v>71</v>
      </c>
      <c r="S799" t="s">
        <v>72</v>
      </c>
      <c r="T799" t="s">
        <v>72</v>
      </c>
      <c r="U799" t="s">
        <v>71</v>
      </c>
      <c r="V799">
        <v>100</v>
      </c>
      <c r="W799">
        <v>10</v>
      </c>
      <c r="X799">
        <v>10</v>
      </c>
      <c r="AC799" t="b">
        <f t="shared" ref="AC799:AC808" si="109">IF(PRODUCT(W799:AB799)=V799,TRUE,IF(PRODUCT(W799:AB799)/3=V799/(10/3),TRUE,IF(PRODUCT(W799:AB799)/9=V799/10,TRUE,IF(PRODUCT(W799:AB799)/27=V799/(100/3),TRUE,FALSE))))</f>
        <v>1</v>
      </c>
      <c r="AF799" t="s">
        <v>754</v>
      </c>
      <c r="AH799" t="s">
        <v>76</v>
      </c>
      <c r="AL799" t="s">
        <v>454</v>
      </c>
      <c r="AM799" t="s">
        <v>148</v>
      </c>
      <c r="AN799" t="s">
        <v>647</v>
      </c>
      <c r="AO799" t="s">
        <v>136</v>
      </c>
      <c r="AP799" t="s">
        <v>72</v>
      </c>
      <c r="AQ799">
        <v>4096</v>
      </c>
      <c r="AR799" t="s">
        <v>648</v>
      </c>
      <c r="AS799" t="s">
        <v>136</v>
      </c>
    </row>
    <row r="800" spans="1:59" x14ac:dyDescent="0.25">
      <c r="A800">
        <v>921</v>
      </c>
      <c r="B800" t="s">
        <v>2780</v>
      </c>
      <c r="C800" t="s">
        <v>2781</v>
      </c>
      <c r="E800" t="s">
        <v>403</v>
      </c>
      <c r="F800" t="s">
        <v>404</v>
      </c>
      <c r="G800">
        <v>0.01</v>
      </c>
      <c r="H800">
        <f t="shared" si="108"/>
        <v>1</v>
      </c>
      <c r="J800" t="s">
        <v>2782</v>
      </c>
      <c r="K800" t="s">
        <v>1301</v>
      </c>
      <c r="L800" t="s">
        <v>2783</v>
      </c>
      <c r="M800" t="s">
        <v>144</v>
      </c>
      <c r="N800">
        <v>1</v>
      </c>
      <c r="O800" t="s">
        <v>85</v>
      </c>
      <c r="P800" t="s">
        <v>89</v>
      </c>
      <c r="Q800" t="s">
        <v>2784</v>
      </c>
      <c r="R800" t="s">
        <v>71</v>
      </c>
      <c r="S800" t="s">
        <v>72</v>
      </c>
      <c r="T800" t="s">
        <v>72</v>
      </c>
      <c r="U800" t="s">
        <v>71</v>
      </c>
      <c r="V800">
        <v>100</v>
      </c>
      <c r="W800">
        <v>10</v>
      </c>
      <c r="X800">
        <v>10</v>
      </c>
      <c r="AC800" t="b">
        <f t="shared" si="109"/>
        <v>1</v>
      </c>
      <c r="AF800" t="s">
        <v>754</v>
      </c>
      <c r="AH800" t="s">
        <v>76</v>
      </c>
      <c r="AL800" t="s">
        <v>454</v>
      </c>
      <c r="AM800" t="s">
        <v>148</v>
      </c>
      <c r="AN800" t="s">
        <v>647</v>
      </c>
      <c r="AO800" t="s">
        <v>136</v>
      </c>
      <c r="AP800" t="s">
        <v>72</v>
      </c>
      <c r="AQ800">
        <v>4097</v>
      </c>
      <c r="AR800" t="s">
        <v>216</v>
      </c>
      <c r="AS800" t="s">
        <v>136</v>
      </c>
    </row>
    <row r="801" spans="1:61" x14ac:dyDescent="0.25">
      <c r="A801">
        <v>921</v>
      </c>
      <c r="B801" t="s">
        <v>2780</v>
      </c>
      <c r="C801" t="s">
        <v>2781</v>
      </c>
      <c r="E801" t="s">
        <v>403</v>
      </c>
      <c r="F801" t="s">
        <v>404</v>
      </c>
      <c r="G801">
        <v>0.01</v>
      </c>
      <c r="H801">
        <f t="shared" si="108"/>
        <v>1</v>
      </c>
      <c r="J801" t="s">
        <v>2782</v>
      </c>
      <c r="K801" t="s">
        <v>1301</v>
      </c>
      <c r="L801" t="s">
        <v>2783</v>
      </c>
      <c r="M801" t="s">
        <v>144</v>
      </c>
      <c r="N801">
        <v>1</v>
      </c>
      <c r="O801" t="s">
        <v>85</v>
      </c>
      <c r="P801" t="s">
        <v>89</v>
      </c>
      <c r="Q801" t="s">
        <v>2784</v>
      </c>
      <c r="R801" t="s">
        <v>71</v>
      </c>
      <c r="S801" t="s">
        <v>72</v>
      </c>
      <c r="T801" t="s">
        <v>72</v>
      </c>
      <c r="U801" t="s">
        <v>71</v>
      </c>
      <c r="V801">
        <v>100</v>
      </c>
      <c r="W801">
        <v>10</v>
      </c>
      <c r="X801">
        <v>10</v>
      </c>
      <c r="AC801" t="b">
        <f t="shared" si="109"/>
        <v>1</v>
      </c>
      <c r="AF801" t="s">
        <v>754</v>
      </c>
      <c r="AH801" t="s">
        <v>76</v>
      </c>
      <c r="AL801" t="s">
        <v>454</v>
      </c>
      <c r="AM801" t="s">
        <v>148</v>
      </c>
      <c r="AN801" t="s">
        <v>2590</v>
      </c>
      <c r="AO801" t="s">
        <v>136</v>
      </c>
      <c r="AP801" t="s">
        <v>72</v>
      </c>
      <c r="AQ801">
        <v>4098</v>
      </c>
      <c r="AR801" t="s">
        <v>93</v>
      </c>
      <c r="AS801" t="s">
        <v>136</v>
      </c>
    </row>
    <row r="802" spans="1:61" x14ac:dyDescent="0.25">
      <c r="A802">
        <v>921</v>
      </c>
      <c r="B802" t="s">
        <v>2780</v>
      </c>
      <c r="C802" t="s">
        <v>2781</v>
      </c>
      <c r="E802" t="s">
        <v>403</v>
      </c>
      <c r="F802" t="s">
        <v>404</v>
      </c>
      <c r="G802">
        <v>0.01</v>
      </c>
      <c r="H802">
        <f t="shared" si="108"/>
        <v>1</v>
      </c>
      <c r="J802" t="s">
        <v>2782</v>
      </c>
      <c r="K802" t="s">
        <v>1301</v>
      </c>
      <c r="L802" t="s">
        <v>2783</v>
      </c>
      <c r="M802" t="s">
        <v>144</v>
      </c>
      <c r="N802">
        <v>1</v>
      </c>
      <c r="O802" t="s">
        <v>85</v>
      </c>
      <c r="P802" t="s">
        <v>89</v>
      </c>
      <c r="Q802" t="s">
        <v>2784</v>
      </c>
      <c r="R802" t="s">
        <v>71</v>
      </c>
      <c r="S802" t="s">
        <v>72</v>
      </c>
      <c r="T802" t="s">
        <v>72</v>
      </c>
      <c r="U802" t="s">
        <v>71</v>
      </c>
      <c r="V802">
        <v>100</v>
      </c>
      <c r="W802">
        <v>10</v>
      </c>
      <c r="X802">
        <v>10</v>
      </c>
      <c r="AC802" t="b">
        <f t="shared" si="109"/>
        <v>1</v>
      </c>
      <c r="AF802" t="s">
        <v>754</v>
      </c>
      <c r="AH802" t="s">
        <v>76</v>
      </c>
      <c r="AL802" t="s">
        <v>454</v>
      </c>
      <c r="AM802" t="s">
        <v>148</v>
      </c>
      <c r="AN802" t="s">
        <v>96</v>
      </c>
      <c r="AO802" t="s">
        <v>136</v>
      </c>
      <c r="AP802" t="s">
        <v>72</v>
      </c>
      <c r="AQ802">
        <v>4099</v>
      </c>
      <c r="AR802" t="s">
        <v>93</v>
      </c>
      <c r="AS802" t="s">
        <v>136</v>
      </c>
    </row>
    <row r="803" spans="1:61" x14ac:dyDescent="0.25">
      <c r="A803">
        <v>921</v>
      </c>
      <c r="B803" t="s">
        <v>2780</v>
      </c>
      <c r="C803" t="s">
        <v>2781</v>
      </c>
      <c r="E803" t="s">
        <v>403</v>
      </c>
      <c r="F803" t="s">
        <v>404</v>
      </c>
      <c r="G803">
        <v>0.01</v>
      </c>
      <c r="H803">
        <f t="shared" si="108"/>
        <v>1</v>
      </c>
      <c r="J803" t="s">
        <v>2782</v>
      </c>
      <c r="K803" t="s">
        <v>1301</v>
      </c>
      <c r="L803" t="s">
        <v>2783</v>
      </c>
      <c r="M803" t="s">
        <v>144</v>
      </c>
      <c r="N803">
        <v>1</v>
      </c>
      <c r="O803" t="s">
        <v>85</v>
      </c>
      <c r="P803" t="s">
        <v>89</v>
      </c>
      <c r="Q803" t="s">
        <v>2784</v>
      </c>
      <c r="R803" t="s">
        <v>71</v>
      </c>
      <c r="S803" t="s">
        <v>72</v>
      </c>
      <c r="T803" t="s">
        <v>72</v>
      </c>
      <c r="U803" t="s">
        <v>71</v>
      </c>
      <c r="V803">
        <v>100</v>
      </c>
      <c r="W803">
        <v>10</v>
      </c>
      <c r="X803">
        <v>10</v>
      </c>
      <c r="AC803" t="b">
        <f t="shared" si="109"/>
        <v>1</v>
      </c>
      <c r="AF803" t="s">
        <v>754</v>
      </c>
      <c r="AH803" t="s">
        <v>76</v>
      </c>
      <c r="AL803" t="s">
        <v>454</v>
      </c>
      <c r="AM803" t="s">
        <v>148</v>
      </c>
      <c r="AN803" t="s">
        <v>80</v>
      </c>
      <c r="AO803" t="s">
        <v>136</v>
      </c>
      <c r="AP803" t="s">
        <v>72</v>
      </c>
      <c r="AQ803">
        <v>4100</v>
      </c>
      <c r="AR803" t="s">
        <v>93</v>
      </c>
      <c r="AS803" t="s">
        <v>136</v>
      </c>
    </row>
    <row r="804" spans="1:61" x14ac:dyDescent="0.25">
      <c r="A804">
        <v>804</v>
      </c>
      <c r="B804" t="s">
        <v>2785</v>
      </c>
      <c r="C804" t="s">
        <v>2786</v>
      </c>
      <c r="E804" t="s">
        <v>261</v>
      </c>
      <c r="F804" t="s">
        <v>86</v>
      </c>
      <c r="G804">
        <v>8.9999999999999993E-3</v>
      </c>
      <c r="H804">
        <f t="shared" si="108"/>
        <v>1</v>
      </c>
      <c r="J804" t="s">
        <v>2787</v>
      </c>
      <c r="K804" t="s">
        <v>2788</v>
      </c>
      <c r="L804" t="s">
        <v>2789</v>
      </c>
      <c r="M804" t="s">
        <v>129</v>
      </c>
      <c r="N804">
        <v>0.9</v>
      </c>
      <c r="O804" t="s">
        <v>85</v>
      </c>
      <c r="P804" t="s">
        <v>112</v>
      </c>
      <c r="Q804" t="s">
        <v>2790</v>
      </c>
      <c r="R804" t="s">
        <v>89</v>
      </c>
      <c r="S804" t="s">
        <v>72</v>
      </c>
      <c r="T804" t="s">
        <v>72</v>
      </c>
      <c r="U804" t="s">
        <v>73</v>
      </c>
      <c r="V804">
        <v>100</v>
      </c>
      <c r="W804">
        <v>10</v>
      </c>
      <c r="X804">
        <v>10</v>
      </c>
      <c r="AC804" t="b">
        <f t="shared" si="109"/>
        <v>1</v>
      </c>
      <c r="AF804" t="s">
        <v>74</v>
      </c>
      <c r="AG804" t="s">
        <v>75</v>
      </c>
      <c r="AH804" t="s">
        <v>76</v>
      </c>
      <c r="AI804" t="s">
        <v>304</v>
      </c>
      <c r="AL804" t="s">
        <v>147</v>
      </c>
      <c r="AM804" t="s">
        <v>148</v>
      </c>
      <c r="AN804" t="s">
        <v>96</v>
      </c>
      <c r="AO804" t="s">
        <v>97</v>
      </c>
      <c r="AP804" t="s">
        <v>72</v>
      </c>
      <c r="AQ804">
        <v>3373</v>
      </c>
      <c r="AR804" t="s">
        <v>93</v>
      </c>
      <c r="AS804" t="s">
        <v>97</v>
      </c>
      <c r="AT804" t="s">
        <v>84</v>
      </c>
      <c r="AU804" t="s">
        <v>2791</v>
      </c>
      <c r="AW804" t="s">
        <v>121</v>
      </c>
      <c r="AY804" t="s">
        <v>85</v>
      </c>
      <c r="BA804" t="s">
        <v>2792</v>
      </c>
      <c r="BC804">
        <v>0</v>
      </c>
      <c r="BD804">
        <v>0</v>
      </c>
      <c r="BF804">
        <v>56</v>
      </c>
      <c r="BG804">
        <v>5</v>
      </c>
    </row>
    <row r="805" spans="1:61" s="3" customFormat="1" x14ac:dyDescent="0.25">
      <c r="A805">
        <v>462</v>
      </c>
      <c r="B805" s="3" t="s">
        <v>2793</v>
      </c>
      <c r="C805" s="3" t="s">
        <v>2794</v>
      </c>
      <c r="D805" s="3" t="s">
        <v>2795</v>
      </c>
      <c r="E805" s="3" t="s">
        <v>403</v>
      </c>
      <c r="F805" s="3" t="s">
        <v>404</v>
      </c>
      <c r="G805" s="3">
        <v>1.2999999999999999E-2</v>
      </c>
      <c r="J805" s="3" t="s">
        <v>2796</v>
      </c>
      <c r="K805" s="3" t="s">
        <v>2797</v>
      </c>
      <c r="M805" s="3" t="s">
        <v>144</v>
      </c>
      <c r="N805" s="3">
        <v>1.5</v>
      </c>
      <c r="O805" s="3" t="s">
        <v>85</v>
      </c>
      <c r="P805" s="3" t="s">
        <v>89</v>
      </c>
      <c r="Q805" s="3" t="s">
        <v>2798</v>
      </c>
      <c r="U805" s="3" t="s">
        <v>71</v>
      </c>
      <c r="V805" s="3">
        <v>100</v>
      </c>
      <c r="AC805" t="b">
        <f t="shared" si="109"/>
        <v>0</v>
      </c>
      <c r="AF805" s="3" t="s">
        <v>754</v>
      </c>
      <c r="AH805" s="3" t="s">
        <v>76</v>
      </c>
      <c r="AI805" s="3" t="s">
        <v>304</v>
      </c>
      <c r="AL805" s="3" t="s">
        <v>454</v>
      </c>
      <c r="AM805" s="3" t="s">
        <v>148</v>
      </c>
      <c r="AV805"/>
      <c r="AW805"/>
      <c r="AX805"/>
      <c r="AY805"/>
      <c r="AZ805"/>
      <c r="BA805"/>
      <c r="BB805"/>
      <c r="BC805"/>
      <c r="BD805"/>
      <c r="BE805"/>
      <c r="BF805"/>
      <c r="BG805"/>
      <c r="BH805"/>
      <c r="BI805"/>
    </row>
    <row r="806" spans="1:61" x14ac:dyDescent="0.25">
      <c r="A806">
        <v>462</v>
      </c>
      <c r="B806" t="s">
        <v>2793</v>
      </c>
      <c r="C806" t="s">
        <v>2794</v>
      </c>
      <c r="D806" t="s">
        <v>2795</v>
      </c>
      <c r="E806" t="s">
        <v>64</v>
      </c>
      <c r="F806" t="s">
        <v>86</v>
      </c>
      <c r="G806">
        <v>1.4999999999999999E-2</v>
      </c>
      <c r="H806">
        <f t="shared" ref="H806:H807" si="110">ROUND(N806/V806/G806,2)</f>
        <v>1</v>
      </c>
      <c r="I806" s="1">
        <v>32377</v>
      </c>
      <c r="J806" t="s">
        <v>2799</v>
      </c>
      <c r="K806" t="s">
        <v>721</v>
      </c>
      <c r="L806" t="s">
        <v>2800</v>
      </c>
      <c r="M806" t="s">
        <v>165</v>
      </c>
      <c r="N806">
        <v>1.5</v>
      </c>
      <c r="O806" t="s">
        <v>85</v>
      </c>
      <c r="P806" t="s">
        <v>89</v>
      </c>
      <c r="Q806" t="s">
        <v>2801</v>
      </c>
      <c r="R806" t="s">
        <v>71</v>
      </c>
      <c r="S806" t="s">
        <v>72</v>
      </c>
      <c r="T806" t="s">
        <v>72</v>
      </c>
      <c r="U806" t="s">
        <v>71</v>
      </c>
      <c r="V806">
        <v>100</v>
      </c>
      <c r="W806">
        <v>10</v>
      </c>
      <c r="X806">
        <v>10</v>
      </c>
      <c r="AC806" t="b">
        <f t="shared" si="109"/>
        <v>1</v>
      </c>
      <c r="AF806" t="s">
        <v>754</v>
      </c>
      <c r="AG806" t="s">
        <v>755</v>
      </c>
      <c r="AH806" t="s">
        <v>76</v>
      </c>
      <c r="AI806" t="s">
        <v>304</v>
      </c>
      <c r="AL806" t="s">
        <v>1841</v>
      </c>
      <c r="AM806" t="s">
        <v>79</v>
      </c>
      <c r="AN806" t="s">
        <v>179</v>
      </c>
      <c r="AO806" t="s">
        <v>136</v>
      </c>
      <c r="AP806" t="s">
        <v>72</v>
      </c>
      <c r="AQ806">
        <v>2066</v>
      </c>
      <c r="AR806" t="s">
        <v>829</v>
      </c>
      <c r="AS806" t="s">
        <v>136</v>
      </c>
      <c r="AT806" t="s">
        <v>84</v>
      </c>
      <c r="AU806" t="s">
        <v>2801</v>
      </c>
      <c r="BA806" t="s">
        <v>2802</v>
      </c>
    </row>
    <row r="807" spans="1:61" x14ac:dyDescent="0.25">
      <c r="A807">
        <v>922</v>
      </c>
      <c r="B807" t="s">
        <v>2803</v>
      </c>
      <c r="C807" t="s">
        <v>2804</v>
      </c>
      <c r="E807" t="s">
        <v>403</v>
      </c>
      <c r="F807" t="s">
        <v>404</v>
      </c>
      <c r="G807">
        <v>8.0000000000000002E-3</v>
      </c>
      <c r="H807">
        <f t="shared" si="110"/>
        <v>1</v>
      </c>
      <c r="J807" t="s">
        <v>2805</v>
      </c>
      <c r="K807" t="s">
        <v>2806</v>
      </c>
      <c r="L807" t="s">
        <v>2807</v>
      </c>
      <c r="M807" t="s">
        <v>129</v>
      </c>
      <c r="N807">
        <v>8</v>
      </c>
      <c r="O807" t="s">
        <v>99</v>
      </c>
      <c r="P807" t="s">
        <v>112</v>
      </c>
      <c r="Q807" t="s">
        <v>2808</v>
      </c>
      <c r="R807" t="s">
        <v>71</v>
      </c>
      <c r="S807" t="s">
        <v>72</v>
      </c>
      <c r="T807" t="s">
        <v>72</v>
      </c>
      <c r="U807" t="s">
        <v>71</v>
      </c>
      <c r="V807">
        <v>1000</v>
      </c>
      <c r="W807">
        <v>10</v>
      </c>
      <c r="X807">
        <v>10</v>
      </c>
      <c r="AA807">
        <v>10</v>
      </c>
      <c r="AC807" t="b">
        <f t="shared" si="109"/>
        <v>1</v>
      </c>
      <c r="AF807" t="s">
        <v>754</v>
      </c>
      <c r="AG807" t="s">
        <v>755</v>
      </c>
      <c r="AI807" t="s">
        <v>304</v>
      </c>
      <c r="AL807" t="s">
        <v>1461</v>
      </c>
      <c r="AM807" t="s">
        <v>169</v>
      </c>
      <c r="AN807" t="s">
        <v>80</v>
      </c>
      <c r="AO807" t="s">
        <v>136</v>
      </c>
      <c r="AP807" t="s">
        <v>154</v>
      </c>
      <c r="AQ807">
        <v>4101</v>
      </c>
      <c r="AR807" t="s">
        <v>93</v>
      </c>
      <c r="AS807" t="s">
        <v>136</v>
      </c>
      <c r="AU807" t="s">
        <v>2809</v>
      </c>
    </row>
    <row r="808" spans="1:61" x14ac:dyDescent="0.25">
      <c r="A808">
        <v>494</v>
      </c>
      <c r="B808" t="s">
        <v>2810</v>
      </c>
      <c r="C808" t="s">
        <v>2811</v>
      </c>
      <c r="D808" t="s">
        <v>1770</v>
      </c>
      <c r="E808" t="s">
        <v>64</v>
      </c>
      <c r="F808" t="s">
        <v>86</v>
      </c>
      <c r="G808">
        <v>0.05</v>
      </c>
      <c r="I808" s="1">
        <v>32721</v>
      </c>
      <c r="J808" t="s">
        <v>2812</v>
      </c>
      <c r="K808" t="s">
        <v>2084</v>
      </c>
      <c r="L808" t="s">
        <v>2813</v>
      </c>
      <c r="M808" t="s">
        <v>144</v>
      </c>
      <c r="N808">
        <v>50</v>
      </c>
      <c r="O808" t="s">
        <v>85</v>
      </c>
      <c r="P808" t="s">
        <v>89</v>
      </c>
      <c r="Q808" t="s">
        <v>2814</v>
      </c>
      <c r="R808" t="s">
        <v>71</v>
      </c>
      <c r="S808" t="s">
        <v>72</v>
      </c>
      <c r="T808" t="s">
        <v>72</v>
      </c>
      <c r="U808" t="s">
        <v>71</v>
      </c>
      <c r="V808">
        <v>1000</v>
      </c>
      <c r="W808">
        <v>10</v>
      </c>
      <c r="X808">
        <v>10</v>
      </c>
      <c r="AB808">
        <v>10</v>
      </c>
      <c r="AC808" t="b">
        <f t="shared" si="109"/>
        <v>1</v>
      </c>
      <c r="AD808" t="s">
        <v>2815</v>
      </c>
      <c r="AF808" t="s">
        <v>91</v>
      </c>
      <c r="AG808" t="s">
        <v>896</v>
      </c>
      <c r="AH808" t="s">
        <v>76</v>
      </c>
      <c r="AI808" t="s">
        <v>304</v>
      </c>
      <c r="AM808" t="s">
        <v>205</v>
      </c>
      <c r="AN808" t="s">
        <v>96</v>
      </c>
      <c r="AO808" t="s">
        <v>136</v>
      </c>
      <c r="AP808" t="s">
        <v>72</v>
      </c>
      <c r="AQ808">
        <v>2067</v>
      </c>
      <c r="AR808" t="s">
        <v>149</v>
      </c>
      <c r="AS808" t="s">
        <v>136</v>
      </c>
      <c r="AT808" t="s">
        <v>84</v>
      </c>
      <c r="AU808" t="s">
        <v>2814</v>
      </c>
      <c r="BA808" t="s">
        <v>2816</v>
      </c>
    </row>
    <row r="809" spans="1:61" x14ac:dyDescent="0.25">
      <c r="A809">
        <v>46</v>
      </c>
      <c r="B809" t="s">
        <v>2817</v>
      </c>
      <c r="C809" t="s">
        <v>2818</v>
      </c>
      <c r="D809" t="s">
        <v>2819</v>
      </c>
      <c r="E809" t="s">
        <v>161</v>
      </c>
      <c r="F809" t="s">
        <v>65</v>
      </c>
      <c r="G809">
        <v>7.0000000000000007E-2</v>
      </c>
      <c r="J809" t="s">
        <v>2820</v>
      </c>
      <c r="K809" t="s">
        <v>388</v>
      </c>
      <c r="L809" t="s">
        <v>2821</v>
      </c>
      <c r="Q809" t="s">
        <v>2822</v>
      </c>
      <c r="R809" t="s">
        <v>73</v>
      </c>
      <c r="S809" t="s">
        <v>72</v>
      </c>
      <c r="T809" t="s">
        <v>189</v>
      </c>
      <c r="U809" t="s">
        <v>73</v>
      </c>
      <c r="AE809" t="s">
        <v>2823</v>
      </c>
      <c r="AF809" t="s">
        <v>74</v>
      </c>
      <c r="AG809" t="s">
        <v>75</v>
      </c>
      <c r="AH809" t="s">
        <v>76</v>
      </c>
      <c r="AI809" t="s">
        <v>77</v>
      </c>
      <c r="AK809">
        <v>5</v>
      </c>
      <c r="AL809" t="s">
        <v>78</v>
      </c>
      <c r="AM809" t="s">
        <v>79</v>
      </c>
      <c r="AN809" t="s">
        <v>80</v>
      </c>
      <c r="AO809" t="s">
        <v>136</v>
      </c>
      <c r="AQ809">
        <v>3425</v>
      </c>
      <c r="AR809" t="s">
        <v>83</v>
      </c>
      <c r="AS809" t="s">
        <v>97</v>
      </c>
      <c r="AT809" t="s">
        <v>84</v>
      </c>
      <c r="AU809" t="s">
        <v>2824</v>
      </c>
      <c r="AW809" t="s">
        <v>1115</v>
      </c>
      <c r="AY809" t="s">
        <v>85</v>
      </c>
      <c r="BA809" t="s">
        <v>2825</v>
      </c>
      <c r="BC809">
        <v>0</v>
      </c>
      <c r="BD809">
        <v>0</v>
      </c>
      <c r="BF809">
        <v>50</v>
      </c>
      <c r="BG809">
        <v>13</v>
      </c>
    </row>
    <row r="810" spans="1:61" x14ac:dyDescent="0.25">
      <c r="A810">
        <v>46</v>
      </c>
      <c r="B810" t="s">
        <v>2817</v>
      </c>
      <c r="C810" t="s">
        <v>2818</v>
      </c>
      <c r="D810" t="s">
        <v>2819</v>
      </c>
      <c r="E810" t="s">
        <v>64</v>
      </c>
      <c r="F810" t="s">
        <v>86</v>
      </c>
      <c r="G810">
        <v>0.04</v>
      </c>
      <c r="H810">
        <f t="shared" ref="H810:H811" si="111">ROUND(N810/V810/G810,2)</f>
        <v>0.9</v>
      </c>
      <c r="I810" s="1">
        <v>33086</v>
      </c>
      <c r="J810" t="s">
        <v>2826</v>
      </c>
      <c r="K810" t="s">
        <v>2628</v>
      </c>
      <c r="L810" t="s">
        <v>2827</v>
      </c>
      <c r="M810" t="s">
        <v>144</v>
      </c>
      <c r="N810">
        <v>35.799999999999997</v>
      </c>
      <c r="O810" t="s">
        <v>85</v>
      </c>
      <c r="P810" t="s">
        <v>89</v>
      </c>
      <c r="Q810" t="s">
        <v>2828</v>
      </c>
      <c r="R810" t="s">
        <v>71</v>
      </c>
      <c r="S810" t="s">
        <v>72</v>
      </c>
      <c r="T810" t="s">
        <v>72</v>
      </c>
      <c r="U810" t="s">
        <v>71</v>
      </c>
      <c r="V810">
        <v>1000</v>
      </c>
      <c r="W810">
        <v>10</v>
      </c>
      <c r="X810">
        <v>10</v>
      </c>
      <c r="AA810">
        <v>10</v>
      </c>
      <c r="AC810" t="b">
        <f t="shared" ref="AC810:AC811" si="112">IF(PRODUCT(W810:AB810)=V810,TRUE,IF(PRODUCT(W810:AB810)/3=V810/(10/3),TRUE,IF(PRODUCT(W810:AB810)/9=V810/10,TRUE,IF(PRODUCT(W810:AB810)/27=V810/(100/3),TRUE,FALSE))))</f>
        <v>1</v>
      </c>
      <c r="AF810" t="s">
        <v>74</v>
      </c>
      <c r="AG810" t="s">
        <v>2777</v>
      </c>
      <c r="AH810" t="s">
        <v>76</v>
      </c>
      <c r="AI810" t="s">
        <v>304</v>
      </c>
      <c r="AL810" t="s">
        <v>117</v>
      </c>
      <c r="AM810" t="s">
        <v>79</v>
      </c>
      <c r="AN810" t="s">
        <v>647</v>
      </c>
      <c r="AO810" t="s">
        <v>136</v>
      </c>
      <c r="AP810" t="s">
        <v>72</v>
      </c>
      <c r="AQ810">
        <v>4064</v>
      </c>
      <c r="AR810" t="s">
        <v>648</v>
      </c>
      <c r="AS810" t="s">
        <v>81</v>
      </c>
      <c r="AT810" t="s">
        <v>138</v>
      </c>
      <c r="AU810" t="s">
        <v>2829</v>
      </c>
      <c r="AV810" t="s">
        <v>140</v>
      </c>
      <c r="AW810" t="s">
        <v>121</v>
      </c>
      <c r="AX810" t="s">
        <v>2830</v>
      </c>
      <c r="BA810" t="s">
        <v>2831</v>
      </c>
      <c r="BC810">
        <v>0</v>
      </c>
      <c r="BF810">
        <v>7</v>
      </c>
      <c r="BH810">
        <v>8.1999999999999993</v>
      </c>
      <c r="BI810">
        <v>0.5</v>
      </c>
    </row>
    <row r="811" spans="1:61" x14ac:dyDescent="0.25">
      <c r="A811">
        <v>46</v>
      </c>
      <c r="B811" t="s">
        <v>2817</v>
      </c>
      <c r="C811" t="s">
        <v>2818</v>
      </c>
      <c r="D811" t="s">
        <v>2819</v>
      </c>
      <c r="E811" t="s">
        <v>64</v>
      </c>
      <c r="F811" t="s">
        <v>86</v>
      </c>
      <c r="G811">
        <v>0.04</v>
      </c>
      <c r="H811">
        <f t="shared" si="111"/>
        <v>0.9</v>
      </c>
      <c r="I811" s="1">
        <v>33086</v>
      </c>
      <c r="J811" t="s">
        <v>2826</v>
      </c>
      <c r="K811" t="s">
        <v>2628</v>
      </c>
      <c r="L811" t="s">
        <v>2827</v>
      </c>
      <c r="M811" t="s">
        <v>144</v>
      </c>
      <c r="N811">
        <v>35.799999999999997</v>
      </c>
      <c r="O811" t="s">
        <v>85</v>
      </c>
      <c r="P811" t="s">
        <v>89</v>
      </c>
      <c r="Q811" t="s">
        <v>2828</v>
      </c>
      <c r="R811" t="s">
        <v>71</v>
      </c>
      <c r="S811" t="s">
        <v>72</v>
      </c>
      <c r="T811" t="s">
        <v>72</v>
      </c>
      <c r="U811" t="s">
        <v>71</v>
      </c>
      <c r="V811">
        <v>1000</v>
      </c>
      <c r="W811">
        <v>10</v>
      </c>
      <c r="X811">
        <v>10</v>
      </c>
      <c r="AA811">
        <v>10</v>
      </c>
      <c r="AC811" t="b">
        <f t="shared" si="112"/>
        <v>1</v>
      </c>
      <c r="AF811" t="s">
        <v>74</v>
      </c>
      <c r="AG811" t="s">
        <v>2777</v>
      </c>
      <c r="AH811" t="s">
        <v>76</v>
      </c>
      <c r="AI811" t="s">
        <v>304</v>
      </c>
      <c r="AL811" t="s">
        <v>117</v>
      </c>
      <c r="AM811" t="s">
        <v>79</v>
      </c>
      <c r="AN811" t="s">
        <v>647</v>
      </c>
      <c r="AO811" t="s">
        <v>136</v>
      </c>
      <c r="AP811" t="s">
        <v>72</v>
      </c>
      <c r="AQ811">
        <v>1617</v>
      </c>
      <c r="AR811" t="s">
        <v>648</v>
      </c>
      <c r="AS811" t="s">
        <v>81</v>
      </c>
      <c r="AT811" t="s">
        <v>138</v>
      </c>
      <c r="AU811" t="s">
        <v>2832</v>
      </c>
      <c r="AV811" t="s">
        <v>140</v>
      </c>
      <c r="AW811" t="s">
        <v>121</v>
      </c>
      <c r="AX811" t="s">
        <v>1390</v>
      </c>
      <c r="BA811" t="s">
        <v>2833</v>
      </c>
      <c r="BC811">
        <v>0</v>
      </c>
      <c r="BF811">
        <v>7</v>
      </c>
      <c r="BH811">
        <v>13.3</v>
      </c>
      <c r="BI811">
        <v>0.9</v>
      </c>
    </row>
    <row r="812" spans="1:61" x14ac:dyDescent="0.25">
      <c r="A812">
        <v>46</v>
      </c>
      <c r="B812" t="s">
        <v>2817</v>
      </c>
      <c r="C812" t="s">
        <v>2818</v>
      </c>
      <c r="D812" t="s">
        <v>2819</v>
      </c>
      <c r="E812" t="s">
        <v>161</v>
      </c>
      <c r="F812" t="s">
        <v>101</v>
      </c>
      <c r="G812">
        <v>1.0000000000000001E-5</v>
      </c>
      <c r="J812" t="s">
        <v>2820</v>
      </c>
      <c r="K812" t="s">
        <v>388</v>
      </c>
      <c r="L812" t="s">
        <v>2821</v>
      </c>
      <c r="Q812" t="s">
        <v>2822</v>
      </c>
      <c r="R812" t="s">
        <v>73</v>
      </c>
      <c r="S812" t="s">
        <v>69</v>
      </c>
      <c r="T812" t="s">
        <v>189</v>
      </c>
      <c r="U812" t="s">
        <v>73</v>
      </c>
      <c r="AE812" t="s">
        <v>2823</v>
      </c>
      <c r="AF812" t="s">
        <v>74</v>
      </c>
      <c r="AG812" t="s">
        <v>75</v>
      </c>
      <c r="AH812" t="s">
        <v>76</v>
      </c>
      <c r="AI812" t="s">
        <v>77</v>
      </c>
      <c r="AL812" t="s">
        <v>147</v>
      </c>
      <c r="AM812" t="s">
        <v>148</v>
      </c>
      <c r="AN812" t="s">
        <v>80</v>
      </c>
      <c r="AO812" t="s">
        <v>97</v>
      </c>
      <c r="AQ812">
        <v>3427</v>
      </c>
      <c r="AR812" t="s">
        <v>83</v>
      </c>
      <c r="AS812" t="s">
        <v>97</v>
      </c>
      <c r="AU812" t="s">
        <v>2824</v>
      </c>
      <c r="BA812" t="s">
        <v>2834</v>
      </c>
    </row>
    <row r="813" spans="1:61" x14ac:dyDescent="0.25">
      <c r="A813">
        <v>46</v>
      </c>
      <c r="B813" t="s">
        <v>2817</v>
      </c>
      <c r="C813" t="s">
        <v>2818</v>
      </c>
      <c r="D813" t="s">
        <v>2819</v>
      </c>
      <c r="E813" t="s">
        <v>161</v>
      </c>
      <c r="F813" t="s">
        <v>101</v>
      </c>
      <c r="G813">
        <v>1.0000000000000001E-5</v>
      </c>
      <c r="J813" t="s">
        <v>2820</v>
      </c>
      <c r="K813" t="s">
        <v>388</v>
      </c>
      <c r="L813" t="s">
        <v>2821</v>
      </c>
      <c r="Q813" t="s">
        <v>2822</v>
      </c>
      <c r="R813" t="s">
        <v>73</v>
      </c>
      <c r="S813" t="s">
        <v>69</v>
      </c>
      <c r="T813" t="s">
        <v>189</v>
      </c>
      <c r="U813" t="s">
        <v>73</v>
      </c>
      <c r="AE813" t="s">
        <v>2823</v>
      </c>
      <c r="AF813" t="s">
        <v>74</v>
      </c>
      <c r="AG813" t="s">
        <v>75</v>
      </c>
      <c r="AH813" t="s">
        <v>76</v>
      </c>
      <c r="AI813" t="s">
        <v>77</v>
      </c>
      <c r="AL813" t="s">
        <v>147</v>
      </c>
      <c r="AM813" t="s">
        <v>148</v>
      </c>
      <c r="AN813" t="s">
        <v>372</v>
      </c>
      <c r="AO813" t="s">
        <v>136</v>
      </c>
      <c r="AQ813">
        <v>3428</v>
      </c>
      <c r="AR813" t="s">
        <v>180</v>
      </c>
      <c r="AS813" t="s">
        <v>136</v>
      </c>
      <c r="BA813" t="s">
        <v>2835</v>
      </c>
    </row>
    <row r="814" spans="1:61" x14ac:dyDescent="0.25">
      <c r="A814">
        <v>66</v>
      </c>
      <c r="B814" t="s">
        <v>2836</v>
      </c>
      <c r="C814" t="s">
        <v>2837</v>
      </c>
      <c r="D814" t="s">
        <v>2838</v>
      </c>
      <c r="E814" t="s">
        <v>261</v>
      </c>
      <c r="F814" t="s">
        <v>86</v>
      </c>
      <c r="G814">
        <v>3.0000000000000001E-3</v>
      </c>
      <c r="H814">
        <f>ROUND(N814/V814/G814,2)</f>
        <v>1.1100000000000001</v>
      </c>
      <c r="J814" t="s">
        <v>2839</v>
      </c>
      <c r="K814" t="s">
        <v>263</v>
      </c>
      <c r="L814" t="s">
        <v>2840</v>
      </c>
      <c r="M814" t="s">
        <v>144</v>
      </c>
      <c r="N814">
        <v>10</v>
      </c>
      <c r="O814" t="s">
        <v>99</v>
      </c>
      <c r="P814" t="s">
        <v>89</v>
      </c>
      <c r="Q814" t="s">
        <v>2841</v>
      </c>
      <c r="R814" t="s">
        <v>71</v>
      </c>
      <c r="S814" t="s">
        <v>72</v>
      </c>
      <c r="T814" t="s">
        <v>72</v>
      </c>
      <c r="U814" t="s">
        <v>73</v>
      </c>
      <c r="V814">
        <v>3000</v>
      </c>
      <c r="W814">
        <v>10</v>
      </c>
      <c r="X814">
        <v>10</v>
      </c>
      <c r="Y814">
        <v>10</v>
      </c>
      <c r="AA814">
        <v>3</v>
      </c>
      <c r="AC814" t="b">
        <f>IF(PRODUCT(W814:AB814)=V814,TRUE,IF(PRODUCT(W814:AB814)/3=V814/(10/3),TRUE,IF(PRODUCT(W814:AB814)/9=V814/10,TRUE,IF(PRODUCT(W814:AB814)/27=V814/(100/3),TRUE,FALSE))))</f>
        <v>1</v>
      </c>
      <c r="AF814" t="s">
        <v>91</v>
      </c>
      <c r="AG814" t="s">
        <v>240</v>
      </c>
      <c r="AH814" t="s">
        <v>76</v>
      </c>
      <c r="AI814" t="s">
        <v>77</v>
      </c>
      <c r="AL814" t="s">
        <v>133</v>
      </c>
      <c r="AM814" t="s">
        <v>134</v>
      </c>
      <c r="AN814" t="s">
        <v>80</v>
      </c>
      <c r="AO814" t="s">
        <v>97</v>
      </c>
      <c r="AP814" t="s">
        <v>72</v>
      </c>
      <c r="AQ814">
        <v>3220</v>
      </c>
      <c r="AR814" t="s">
        <v>93</v>
      </c>
      <c r="AS814" t="s">
        <v>97</v>
      </c>
      <c r="AT814" t="s">
        <v>84</v>
      </c>
      <c r="AU814" t="s">
        <v>2842</v>
      </c>
      <c r="AW814" t="s">
        <v>99</v>
      </c>
      <c r="BC814">
        <v>0</v>
      </c>
      <c r="BF814">
        <v>10</v>
      </c>
      <c r="BG814">
        <v>0</v>
      </c>
    </row>
    <row r="815" spans="1:61" x14ac:dyDescent="0.25">
      <c r="A815">
        <v>62</v>
      </c>
      <c r="B815" t="s">
        <v>2843</v>
      </c>
      <c r="C815" t="s">
        <v>2844</v>
      </c>
      <c r="D815" t="s">
        <v>2845</v>
      </c>
      <c r="E815" t="s">
        <v>184</v>
      </c>
      <c r="F815" t="s">
        <v>253</v>
      </c>
      <c r="G815">
        <v>2.5</v>
      </c>
      <c r="J815" t="s">
        <v>185</v>
      </c>
      <c r="K815" t="s">
        <v>300</v>
      </c>
      <c r="L815" t="s">
        <v>2846</v>
      </c>
      <c r="P815" t="s">
        <v>112</v>
      </c>
      <c r="Q815" t="s">
        <v>2847</v>
      </c>
      <c r="R815" t="s">
        <v>73</v>
      </c>
      <c r="S815" t="s">
        <v>72</v>
      </c>
      <c r="T815" t="s">
        <v>189</v>
      </c>
      <c r="U815" t="s">
        <v>73</v>
      </c>
      <c r="AF815" t="s">
        <v>74</v>
      </c>
      <c r="AG815" t="s">
        <v>75</v>
      </c>
      <c r="AH815" t="s">
        <v>76</v>
      </c>
      <c r="AI815" t="s">
        <v>304</v>
      </c>
      <c r="AL815" t="s">
        <v>190</v>
      </c>
      <c r="AM815" t="s">
        <v>79</v>
      </c>
      <c r="AN815" t="s">
        <v>80</v>
      </c>
      <c r="AO815" t="s">
        <v>136</v>
      </c>
      <c r="AP815" t="s">
        <v>72</v>
      </c>
      <c r="AQ815">
        <v>2820</v>
      </c>
      <c r="AR815" t="s">
        <v>83</v>
      </c>
      <c r="AS815" t="s">
        <v>97</v>
      </c>
      <c r="AU815" t="s">
        <v>2847</v>
      </c>
      <c r="BA815" t="s">
        <v>2848</v>
      </c>
      <c r="BC815">
        <v>0</v>
      </c>
      <c r="BF815">
        <v>79</v>
      </c>
      <c r="BG815">
        <v>8</v>
      </c>
    </row>
    <row r="816" spans="1:61" x14ac:dyDescent="0.25">
      <c r="A816">
        <v>62</v>
      </c>
      <c r="B816" t="s">
        <v>2843</v>
      </c>
      <c r="C816" t="s">
        <v>2844</v>
      </c>
      <c r="D816" t="s">
        <v>2845</v>
      </c>
      <c r="E816" t="s">
        <v>64</v>
      </c>
      <c r="F816" t="s">
        <v>65</v>
      </c>
      <c r="G816">
        <v>1.1000000000000001</v>
      </c>
      <c r="I816" s="1">
        <v>34366</v>
      </c>
      <c r="J816" t="s">
        <v>2849</v>
      </c>
      <c r="K816" t="s">
        <v>227</v>
      </c>
      <c r="L816" t="s">
        <v>2850</v>
      </c>
      <c r="P816" t="s">
        <v>69</v>
      </c>
      <c r="Q816" t="s">
        <v>2847</v>
      </c>
      <c r="R816" t="s">
        <v>89</v>
      </c>
      <c r="S816" t="s">
        <v>72</v>
      </c>
      <c r="T816" t="s">
        <v>69</v>
      </c>
      <c r="U816" t="s">
        <v>73</v>
      </c>
      <c r="AF816" t="s">
        <v>74</v>
      </c>
      <c r="AG816" t="s">
        <v>926</v>
      </c>
      <c r="AH816" t="s">
        <v>76</v>
      </c>
      <c r="AI816" t="s">
        <v>304</v>
      </c>
      <c r="AL816" t="s">
        <v>2851</v>
      </c>
      <c r="AM816" t="s">
        <v>169</v>
      </c>
      <c r="AN816" t="s">
        <v>80</v>
      </c>
      <c r="AO816" t="s">
        <v>97</v>
      </c>
      <c r="AP816" t="s">
        <v>82</v>
      </c>
      <c r="AQ816">
        <v>1123</v>
      </c>
      <c r="AR816" t="s">
        <v>83</v>
      </c>
      <c r="AS816" t="s">
        <v>97</v>
      </c>
      <c r="AT816" t="s">
        <v>84</v>
      </c>
      <c r="AU816" t="s">
        <v>2847</v>
      </c>
      <c r="AW816" t="s">
        <v>85</v>
      </c>
      <c r="AZ816" t="s">
        <v>85</v>
      </c>
      <c r="BA816" t="s">
        <v>2852</v>
      </c>
      <c r="BC816">
        <v>0</v>
      </c>
      <c r="BE816">
        <v>0</v>
      </c>
      <c r="BF816">
        <v>79</v>
      </c>
      <c r="BG816">
        <v>8</v>
      </c>
    </row>
    <row r="817" spans="1:61" x14ac:dyDescent="0.25">
      <c r="A817">
        <v>62</v>
      </c>
      <c r="B817" t="s">
        <v>2843</v>
      </c>
      <c r="C817" t="s">
        <v>2844</v>
      </c>
      <c r="D817" t="s">
        <v>2845</v>
      </c>
      <c r="E817" t="s">
        <v>64</v>
      </c>
      <c r="F817" t="s">
        <v>101</v>
      </c>
      <c r="G817">
        <v>3.3E-4</v>
      </c>
      <c r="I817" s="1">
        <v>34366</v>
      </c>
      <c r="J817" t="s">
        <v>2849</v>
      </c>
      <c r="K817" t="s">
        <v>227</v>
      </c>
      <c r="L817" t="s">
        <v>2850</v>
      </c>
      <c r="P817" t="s">
        <v>69</v>
      </c>
      <c r="Q817" t="s">
        <v>2853</v>
      </c>
      <c r="U817" t="s">
        <v>71</v>
      </c>
      <c r="AF817" t="s">
        <v>74</v>
      </c>
      <c r="AH817" t="s">
        <v>76</v>
      </c>
      <c r="AI817" t="s">
        <v>77</v>
      </c>
      <c r="AM817" t="s">
        <v>205</v>
      </c>
      <c r="AN817" t="s">
        <v>80</v>
      </c>
      <c r="AO817" t="s">
        <v>136</v>
      </c>
      <c r="AP817" t="s">
        <v>82</v>
      </c>
      <c r="AQ817">
        <v>1618</v>
      </c>
      <c r="AR817" t="s">
        <v>83</v>
      </c>
      <c r="AS817" t="s">
        <v>97</v>
      </c>
    </row>
    <row r="818" spans="1:61" x14ac:dyDescent="0.25">
      <c r="A818">
        <v>71</v>
      </c>
      <c r="B818" t="s">
        <v>2854</v>
      </c>
      <c r="C818" t="s">
        <v>2855</v>
      </c>
      <c r="D818" t="s">
        <v>2856</v>
      </c>
      <c r="E818" t="s">
        <v>184</v>
      </c>
      <c r="F818" t="s">
        <v>253</v>
      </c>
      <c r="G818">
        <v>8.3999999999999995E-3</v>
      </c>
      <c r="J818" t="s">
        <v>185</v>
      </c>
      <c r="K818" t="s">
        <v>300</v>
      </c>
      <c r="L818" t="s">
        <v>2857</v>
      </c>
      <c r="P818" t="s">
        <v>112</v>
      </c>
      <c r="Q818" t="s">
        <v>188</v>
      </c>
      <c r="R818" t="s">
        <v>89</v>
      </c>
      <c r="S818" t="s">
        <v>72</v>
      </c>
      <c r="T818" t="s">
        <v>189</v>
      </c>
      <c r="U818" t="s">
        <v>73</v>
      </c>
      <c r="AF818" t="s">
        <v>74</v>
      </c>
      <c r="AG818" t="s">
        <v>75</v>
      </c>
      <c r="AH818" t="s">
        <v>76</v>
      </c>
      <c r="AI818" t="s">
        <v>304</v>
      </c>
      <c r="AL818" t="s">
        <v>78</v>
      </c>
      <c r="AM818" t="s">
        <v>79</v>
      </c>
      <c r="AN818" t="s">
        <v>80</v>
      </c>
      <c r="AO818" t="s">
        <v>136</v>
      </c>
      <c r="AP818" t="s">
        <v>72</v>
      </c>
      <c r="AQ818">
        <v>2823</v>
      </c>
      <c r="AR818" t="s">
        <v>83</v>
      </c>
      <c r="AS818" t="s">
        <v>97</v>
      </c>
      <c r="AT818" t="s">
        <v>84</v>
      </c>
      <c r="AU818" t="s">
        <v>188</v>
      </c>
      <c r="AW818" t="s">
        <v>1654</v>
      </c>
      <c r="AY818" t="s">
        <v>85</v>
      </c>
      <c r="BA818" t="s">
        <v>2858</v>
      </c>
      <c r="BC818">
        <v>0</v>
      </c>
      <c r="BD818">
        <v>0</v>
      </c>
      <c r="BF818">
        <v>50</v>
      </c>
      <c r="BG818">
        <v>9</v>
      </c>
    </row>
    <row r="819" spans="1:61" x14ac:dyDescent="0.25">
      <c r="A819">
        <v>71</v>
      </c>
      <c r="B819" t="s">
        <v>2854</v>
      </c>
      <c r="C819" t="s">
        <v>2855</v>
      </c>
      <c r="D819" t="s">
        <v>2856</v>
      </c>
      <c r="E819" t="s">
        <v>279</v>
      </c>
      <c r="F819" t="s">
        <v>280</v>
      </c>
      <c r="G819">
        <v>0.06</v>
      </c>
      <c r="H819">
        <f>ROUND(N819/V819/G819,2)</f>
        <v>0.97</v>
      </c>
      <c r="J819" t="s">
        <v>2859</v>
      </c>
      <c r="K819" t="s">
        <v>2067</v>
      </c>
      <c r="L819" t="s">
        <v>2860</v>
      </c>
      <c r="M819" t="s">
        <v>144</v>
      </c>
      <c r="N819">
        <v>5.8</v>
      </c>
      <c r="O819" t="s">
        <v>85</v>
      </c>
      <c r="P819" t="s">
        <v>89</v>
      </c>
      <c r="Q819" t="s">
        <v>2861</v>
      </c>
      <c r="R819" t="s">
        <v>89</v>
      </c>
      <c r="S819" t="s">
        <v>72</v>
      </c>
      <c r="T819" t="s">
        <v>72</v>
      </c>
      <c r="U819" t="s">
        <v>73</v>
      </c>
      <c r="V819">
        <v>100</v>
      </c>
      <c r="W819">
        <v>10</v>
      </c>
      <c r="X819">
        <v>10</v>
      </c>
      <c r="AC819" t="b">
        <f>IF(PRODUCT(W819:AB819)=V819,TRUE,IF(PRODUCT(W819:AB819)/3=V819/(10/3),TRUE,IF(PRODUCT(W819:AB819)/9=V819/10,TRUE,IF(PRODUCT(W819:AB819)/27=V819/(100/3),TRUE,FALSE))))</f>
        <v>1</v>
      </c>
      <c r="AF819" t="s">
        <v>91</v>
      </c>
      <c r="AG819" t="s">
        <v>92</v>
      </c>
      <c r="AH819" t="s">
        <v>76</v>
      </c>
      <c r="AI819" t="s">
        <v>304</v>
      </c>
      <c r="AL819" t="s">
        <v>117</v>
      </c>
      <c r="AM819" t="s">
        <v>79</v>
      </c>
      <c r="AN819" t="s">
        <v>118</v>
      </c>
      <c r="AO819" t="s">
        <v>97</v>
      </c>
      <c r="AP819" t="s">
        <v>154</v>
      </c>
      <c r="AQ819">
        <v>3596</v>
      </c>
      <c r="AR819" t="s">
        <v>197</v>
      </c>
      <c r="AS819" t="s">
        <v>97</v>
      </c>
      <c r="AT819" t="s">
        <v>84</v>
      </c>
      <c r="AU819" t="s">
        <v>2862</v>
      </c>
      <c r="AW819" t="s">
        <v>1654</v>
      </c>
      <c r="AY819" t="s">
        <v>99</v>
      </c>
      <c r="BC819">
        <v>0</v>
      </c>
      <c r="BD819">
        <v>0</v>
      </c>
      <c r="BF819">
        <v>64</v>
      </c>
      <c r="BG819">
        <v>37</v>
      </c>
    </row>
    <row r="820" spans="1:61" x14ac:dyDescent="0.25">
      <c r="A820">
        <v>71</v>
      </c>
      <c r="B820" t="s">
        <v>2854</v>
      </c>
      <c r="C820" t="s">
        <v>2855</v>
      </c>
      <c r="D820" t="s">
        <v>2856</v>
      </c>
      <c r="E820" t="s">
        <v>184</v>
      </c>
      <c r="F820" t="s">
        <v>101</v>
      </c>
      <c r="G820">
        <v>2.3999999999999999E-6</v>
      </c>
      <c r="J820" t="s">
        <v>185</v>
      </c>
      <c r="K820" t="s">
        <v>300</v>
      </c>
      <c r="L820" t="s">
        <v>2857</v>
      </c>
      <c r="P820" t="s">
        <v>112</v>
      </c>
      <c r="Q820" t="s">
        <v>188</v>
      </c>
      <c r="R820" t="s">
        <v>89</v>
      </c>
      <c r="S820" t="s">
        <v>175</v>
      </c>
      <c r="T820" t="s">
        <v>189</v>
      </c>
      <c r="U820" t="s">
        <v>73</v>
      </c>
      <c r="AF820" t="s">
        <v>74</v>
      </c>
      <c r="AG820" t="s">
        <v>75</v>
      </c>
      <c r="AH820" t="s">
        <v>76</v>
      </c>
      <c r="AI820" t="s">
        <v>304</v>
      </c>
      <c r="AL820" t="s">
        <v>78</v>
      </c>
      <c r="AM820" t="s">
        <v>79</v>
      </c>
      <c r="AN820" t="s">
        <v>80</v>
      </c>
      <c r="AO820" t="s">
        <v>136</v>
      </c>
      <c r="AP820" t="s">
        <v>72</v>
      </c>
      <c r="AQ820">
        <v>2824</v>
      </c>
      <c r="AR820" t="s">
        <v>83</v>
      </c>
      <c r="AS820" t="s">
        <v>97</v>
      </c>
      <c r="BA820" t="s">
        <v>2863</v>
      </c>
    </row>
    <row r="821" spans="1:61" x14ac:dyDescent="0.25">
      <c r="A821">
        <v>71</v>
      </c>
      <c r="B821" t="s">
        <v>2854</v>
      </c>
      <c r="C821" t="s">
        <v>2855</v>
      </c>
      <c r="D821" t="s">
        <v>2856</v>
      </c>
      <c r="E821" t="s">
        <v>64</v>
      </c>
      <c r="F821" t="s">
        <v>86</v>
      </c>
      <c r="G821">
        <v>0.02</v>
      </c>
      <c r="H821">
        <f>ROUND(N821/V821/G821,2)</f>
        <v>0.95</v>
      </c>
      <c r="I821" s="1">
        <v>33359</v>
      </c>
      <c r="J821" t="s">
        <v>2864</v>
      </c>
      <c r="K821" t="s">
        <v>1384</v>
      </c>
      <c r="L821" t="s">
        <v>2865</v>
      </c>
      <c r="M821" t="s">
        <v>88</v>
      </c>
      <c r="N821">
        <v>19</v>
      </c>
      <c r="O821" t="s">
        <v>85</v>
      </c>
      <c r="P821" t="s">
        <v>89</v>
      </c>
      <c r="Q821" t="s">
        <v>2866</v>
      </c>
      <c r="R821" t="s">
        <v>71</v>
      </c>
      <c r="S821" t="s">
        <v>72</v>
      </c>
      <c r="T821" t="s">
        <v>72</v>
      </c>
      <c r="U821" t="s">
        <v>71</v>
      </c>
      <c r="V821">
        <v>1000</v>
      </c>
      <c r="W821">
        <v>10</v>
      </c>
      <c r="X821">
        <v>10</v>
      </c>
      <c r="Y821">
        <v>10</v>
      </c>
      <c r="AC821" t="b">
        <f>IF(PRODUCT(W821:AB821)=V821,TRUE,IF(PRODUCT(W821:AB821)/3=V821/(10/3),TRUE,IF(PRODUCT(W821:AB821)/9=V821/10,TRUE,IF(PRODUCT(W821:AB821)/27=V821/(100/3),TRUE,FALSE))))</f>
        <v>1</v>
      </c>
      <c r="AF821" t="s">
        <v>69</v>
      </c>
      <c r="AH821" t="s">
        <v>76</v>
      </c>
      <c r="AI821" t="s">
        <v>304</v>
      </c>
      <c r="AL821" t="s">
        <v>454</v>
      </c>
      <c r="AM821" t="s">
        <v>148</v>
      </c>
      <c r="AN821" t="s">
        <v>80</v>
      </c>
      <c r="AO821" t="s">
        <v>81</v>
      </c>
      <c r="AP821" t="s">
        <v>72</v>
      </c>
      <c r="AQ821">
        <v>1619</v>
      </c>
      <c r="AR821" t="s">
        <v>197</v>
      </c>
      <c r="AS821" t="s">
        <v>81</v>
      </c>
      <c r="BA821" t="s">
        <v>2867</v>
      </c>
    </row>
    <row r="822" spans="1:61" x14ac:dyDescent="0.25">
      <c r="A822">
        <v>10</v>
      </c>
      <c r="B822" t="s">
        <v>2868</v>
      </c>
      <c r="C822" t="s">
        <v>2869</v>
      </c>
      <c r="D822" t="s">
        <v>2870</v>
      </c>
      <c r="E822" t="s">
        <v>64</v>
      </c>
      <c r="F822" t="s">
        <v>65</v>
      </c>
      <c r="G822">
        <v>4.5999999999999999E-2</v>
      </c>
      <c r="I822" s="1">
        <v>33086</v>
      </c>
      <c r="J822" t="s">
        <v>2871</v>
      </c>
      <c r="K822" t="s">
        <v>2628</v>
      </c>
      <c r="L822" t="s">
        <v>2872</v>
      </c>
      <c r="P822" t="s">
        <v>69</v>
      </c>
      <c r="Q822" t="s">
        <v>2873</v>
      </c>
      <c r="R822" t="s">
        <v>89</v>
      </c>
      <c r="S822" t="s">
        <v>72</v>
      </c>
      <c r="T822" t="s">
        <v>204</v>
      </c>
      <c r="U822" t="s">
        <v>73</v>
      </c>
      <c r="AF822" t="s">
        <v>91</v>
      </c>
      <c r="AG822" t="s">
        <v>92</v>
      </c>
      <c r="AH822" t="s">
        <v>76</v>
      </c>
      <c r="AI822" t="s">
        <v>304</v>
      </c>
      <c r="AL822" t="s">
        <v>2874</v>
      </c>
      <c r="AM822" t="s">
        <v>79</v>
      </c>
      <c r="AN822" t="s">
        <v>245</v>
      </c>
      <c r="AO822" t="s">
        <v>81</v>
      </c>
      <c r="AP822" t="s">
        <v>82</v>
      </c>
      <c r="AQ822">
        <v>1130</v>
      </c>
      <c r="AR822" t="s">
        <v>83</v>
      </c>
      <c r="AS822" t="s">
        <v>81</v>
      </c>
      <c r="AT822" t="s">
        <v>84</v>
      </c>
      <c r="AU822" t="s">
        <v>2873</v>
      </c>
      <c r="AW822" t="s">
        <v>121</v>
      </c>
      <c r="AY822" t="s">
        <v>85</v>
      </c>
      <c r="AZ822" t="s">
        <v>85</v>
      </c>
      <c r="BC822">
        <v>0</v>
      </c>
      <c r="BD822">
        <v>0</v>
      </c>
      <c r="BE822">
        <v>0</v>
      </c>
      <c r="BF822">
        <v>20</v>
      </c>
      <c r="BG822">
        <v>0</v>
      </c>
    </row>
    <row r="823" spans="1:61" x14ac:dyDescent="0.25">
      <c r="A823">
        <v>10</v>
      </c>
      <c r="B823" t="s">
        <v>2868</v>
      </c>
      <c r="C823" t="s">
        <v>2869</v>
      </c>
      <c r="D823" t="s">
        <v>2870</v>
      </c>
      <c r="E823" t="s">
        <v>184</v>
      </c>
      <c r="F823" t="s">
        <v>253</v>
      </c>
      <c r="G823">
        <v>4.5999999999999999E-2</v>
      </c>
      <c r="L823" t="s">
        <v>2875</v>
      </c>
      <c r="P823" t="s">
        <v>112</v>
      </c>
      <c r="Q823" t="s">
        <v>2873</v>
      </c>
      <c r="R823" t="s">
        <v>71</v>
      </c>
      <c r="S823" t="s">
        <v>72</v>
      </c>
      <c r="T823" t="s">
        <v>189</v>
      </c>
      <c r="U823" t="s">
        <v>73</v>
      </c>
      <c r="AF823" t="s">
        <v>91</v>
      </c>
      <c r="AG823" t="s">
        <v>92</v>
      </c>
      <c r="AH823" t="s">
        <v>76</v>
      </c>
      <c r="AI823" t="s">
        <v>304</v>
      </c>
      <c r="AL823" t="s">
        <v>2874</v>
      </c>
      <c r="AM823" t="s">
        <v>79</v>
      </c>
      <c r="AN823" t="s">
        <v>245</v>
      </c>
      <c r="AO823" t="s">
        <v>136</v>
      </c>
      <c r="AP823" t="s">
        <v>72</v>
      </c>
      <c r="AQ823">
        <v>4383</v>
      </c>
      <c r="AR823" t="s">
        <v>83</v>
      </c>
      <c r="AS823" t="s">
        <v>81</v>
      </c>
      <c r="AT823" t="s">
        <v>84</v>
      </c>
      <c r="AU823" t="s">
        <v>2873</v>
      </c>
      <c r="AY823" t="s">
        <v>85</v>
      </c>
      <c r="AZ823" t="s">
        <v>85</v>
      </c>
      <c r="BC823">
        <v>0</v>
      </c>
      <c r="BD823">
        <v>0</v>
      </c>
      <c r="BE823">
        <v>0</v>
      </c>
      <c r="BF823">
        <v>20</v>
      </c>
      <c r="BG823">
        <v>0</v>
      </c>
    </row>
    <row r="824" spans="1:61" x14ac:dyDescent="0.25">
      <c r="A824">
        <v>10</v>
      </c>
      <c r="B824" t="s">
        <v>2868</v>
      </c>
      <c r="C824" t="s">
        <v>2869</v>
      </c>
      <c r="D824" t="s">
        <v>2870</v>
      </c>
    </row>
    <row r="825" spans="1:61" x14ac:dyDescent="0.25">
      <c r="A825">
        <v>10</v>
      </c>
      <c r="B825" t="s">
        <v>2868</v>
      </c>
      <c r="C825" t="s">
        <v>2869</v>
      </c>
      <c r="D825" t="s">
        <v>2870</v>
      </c>
      <c r="E825" t="s">
        <v>184</v>
      </c>
      <c r="F825" t="s">
        <v>101</v>
      </c>
      <c r="G825">
        <v>1.2999999999999999E-5</v>
      </c>
      <c r="J825" t="s">
        <v>2876</v>
      </c>
      <c r="K825" t="s">
        <v>972</v>
      </c>
      <c r="L825" t="s">
        <v>2875</v>
      </c>
      <c r="P825" t="s">
        <v>112</v>
      </c>
      <c r="Q825" t="s">
        <v>2873</v>
      </c>
      <c r="R825" t="s">
        <v>73</v>
      </c>
      <c r="S825" t="s">
        <v>175</v>
      </c>
      <c r="T825" t="s">
        <v>189</v>
      </c>
      <c r="U825" t="s">
        <v>73</v>
      </c>
      <c r="AF825" t="s">
        <v>91</v>
      </c>
      <c r="AG825" t="s">
        <v>92</v>
      </c>
      <c r="AH825" t="s">
        <v>76</v>
      </c>
      <c r="AI825" t="s">
        <v>304</v>
      </c>
      <c r="AL825" t="s">
        <v>2874</v>
      </c>
      <c r="AM825" t="s">
        <v>79</v>
      </c>
      <c r="AN825" t="s">
        <v>245</v>
      </c>
      <c r="AO825" t="s">
        <v>136</v>
      </c>
      <c r="AP825" t="s">
        <v>72</v>
      </c>
      <c r="AQ825">
        <v>3381</v>
      </c>
      <c r="AR825" t="s">
        <v>83</v>
      </c>
      <c r="AS825" t="s">
        <v>81</v>
      </c>
      <c r="AU825" t="s">
        <v>2873</v>
      </c>
      <c r="BA825" t="s">
        <v>2877</v>
      </c>
    </row>
    <row r="826" spans="1:61" x14ac:dyDescent="0.25">
      <c r="A826">
        <v>265</v>
      </c>
      <c r="B826" t="s">
        <v>2878</v>
      </c>
      <c r="C826" t="s">
        <v>2879</v>
      </c>
      <c r="D826" t="s">
        <v>2880</v>
      </c>
      <c r="E826" t="s">
        <v>64</v>
      </c>
      <c r="F826" t="s">
        <v>101</v>
      </c>
      <c r="G826">
        <v>6.2E-2</v>
      </c>
      <c r="I826" s="1">
        <v>33239</v>
      </c>
      <c r="J826" t="s">
        <v>2881</v>
      </c>
      <c r="K826" t="s">
        <v>67</v>
      </c>
      <c r="L826" t="s">
        <v>2882</v>
      </c>
      <c r="P826" t="s">
        <v>69</v>
      </c>
      <c r="Q826" t="s">
        <v>1720</v>
      </c>
      <c r="R826" t="s">
        <v>71</v>
      </c>
      <c r="S826" t="s">
        <v>72</v>
      </c>
      <c r="T826" t="s">
        <v>72</v>
      </c>
      <c r="U826" t="s">
        <v>73</v>
      </c>
      <c r="AF826" t="s">
        <v>91</v>
      </c>
      <c r="AG826" t="s">
        <v>240</v>
      </c>
      <c r="AH826" t="s">
        <v>97</v>
      </c>
      <c r="AI826" t="s">
        <v>116</v>
      </c>
      <c r="AJ826">
        <v>6</v>
      </c>
      <c r="AK826">
        <v>5</v>
      </c>
      <c r="AN826" t="s">
        <v>1725</v>
      </c>
      <c r="AO826" t="s">
        <v>136</v>
      </c>
      <c r="AP826" t="s">
        <v>82</v>
      </c>
      <c r="AQ826">
        <v>1162</v>
      </c>
      <c r="AR826" t="s">
        <v>83</v>
      </c>
      <c r="AS826" t="s">
        <v>136</v>
      </c>
      <c r="AT826" t="s">
        <v>84</v>
      </c>
      <c r="AU826" t="s">
        <v>1720</v>
      </c>
      <c r="AW826" t="s">
        <v>121</v>
      </c>
      <c r="AZ826" t="s">
        <v>85</v>
      </c>
      <c r="BC826">
        <v>0</v>
      </c>
      <c r="BE826">
        <v>0</v>
      </c>
      <c r="BF826">
        <v>240</v>
      </c>
      <c r="BG826">
        <v>0</v>
      </c>
    </row>
    <row r="827" spans="1:61" x14ac:dyDescent="0.25">
      <c r="A827">
        <v>265</v>
      </c>
      <c r="B827" t="s">
        <v>2878</v>
      </c>
      <c r="C827" t="s">
        <v>2879</v>
      </c>
      <c r="D827" t="s">
        <v>2880</v>
      </c>
      <c r="E827" t="s">
        <v>64</v>
      </c>
      <c r="F827" t="s">
        <v>65</v>
      </c>
      <c r="G827">
        <v>220</v>
      </c>
      <c r="I827" s="1">
        <v>33239</v>
      </c>
      <c r="J827" t="s">
        <v>2881</v>
      </c>
      <c r="K827" t="s">
        <v>67</v>
      </c>
      <c r="L827" t="s">
        <v>2882</v>
      </c>
      <c r="P827" t="s">
        <v>69</v>
      </c>
      <c r="Q827" t="s">
        <v>2883</v>
      </c>
      <c r="R827" t="s">
        <v>73</v>
      </c>
      <c r="S827" t="s">
        <v>69</v>
      </c>
      <c r="T827" t="s">
        <v>72</v>
      </c>
      <c r="U827" t="s">
        <v>71</v>
      </c>
      <c r="AF827" t="s">
        <v>91</v>
      </c>
      <c r="AG827" t="s">
        <v>240</v>
      </c>
      <c r="AH827" t="s">
        <v>97</v>
      </c>
      <c r="AI827" t="s">
        <v>116</v>
      </c>
      <c r="AJ827">
        <v>6</v>
      </c>
      <c r="AK827">
        <v>5</v>
      </c>
      <c r="AM827" t="s">
        <v>205</v>
      </c>
      <c r="AN827" t="s">
        <v>1725</v>
      </c>
      <c r="AO827" t="s">
        <v>136</v>
      </c>
      <c r="AP827" t="s">
        <v>82</v>
      </c>
      <c r="AQ827">
        <v>1973</v>
      </c>
      <c r="AR827" t="s">
        <v>83</v>
      </c>
      <c r="AS827" t="s">
        <v>136</v>
      </c>
      <c r="AT827" t="s">
        <v>84</v>
      </c>
      <c r="AU827" t="s">
        <v>1720</v>
      </c>
      <c r="BA827" t="s">
        <v>2884</v>
      </c>
    </row>
    <row r="828" spans="1:61" x14ac:dyDescent="0.25">
      <c r="A828">
        <v>265</v>
      </c>
      <c r="B828" t="s">
        <v>2878</v>
      </c>
      <c r="C828" t="s">
        <v>2879</v>
      </c>
      <c r="D828" t="s">
        <v>2880</v>
      </c>
      <c r="E828" t="s">
        <v>184</v>
      </c>
      <c r="F828" t="s">
        <v>253</v>
      </c>
      <c r="G828">
        <v>46</v>
      </c>
      <c r="J828" t="s">
        <v>185</v>
      </c>
      <c r="K828" t="s">
        <v>300</v>
      </c>
      <c r="L828" t="s">
        <v>2885</v>
      </c>
      <c r="P828" t="s">
        <v>112</v>
      </c>
      <c r="Q828" t="s">
        <v>511</v>
      </c>
      <c r="R828" t="s">
        <v>73</v>
      </c>
      <c r="S828" t="s">
        <v>175</v>
      </c>
      <c r="T828" t="s">
        <v>189</v>
      </c>
      <c r="U828" t="s">
        <v>73</v>
      </c>
      <c r="AF828" t="s">
        <v>91</v>
      </c>
      <c r="AG828" t="s">
        <v>240</v>
      </c>
      <c r="AH828" t="s">
        <v>97</v>
      </c>
      <c r="AI828" t="s">
        <v>116</v>
      </c>
      <c r="AJ828">
        <v>6</v>
      </c>
      <c r="AK828">
        <v>5</v>
      </c>
      <c r="AL828" t="s">
        <v>1461</v>
      </c>
      <c r="AM828" t="s">
        <v>169</v>
      </c>
      <c r="AN828" t="s">
        <v>466</v>
      </c>
      <c r="AO828" t="s">
        <v>136</v>
      </c>
      <c r="AP828" t="s">
        <v>72</v>
      </c>
      <c r="AQ828">
        <v>2828</v>
      </c>
      <c r="AR828" t="s">
        <v>83</v>
      </c>
      <c r="AS828" t="s">
        <v>136</v>
      </c>
      <c r="BA828" t="s">
        <v>2886</v>
      </c>
    </row>
    <row r="829" spans="1:61" x14ac:dyDescent="0.25">
      <c r="A829">
        <v>275</v>
      </c>
      <c r="B829" t="s">
        <v>2887</v>
      </c>
      <c r="C829" t="s">
        <v>2888</v>
      </c>
      <c r="D829" t="s">
        <v>2889</v>
      </c>
      <c r="E829" t="s">
        <v>279</v>
      </c>
      <c r="F829" t="s">
        <v>280</v>
      </c>
      <c r="G829">
        <v>2.9999999999999997E-4</v>
      </c>
      <c r="H829">
        <f t="shared" ref="H829:H833" si="113">ROUND(N829/V829/G829,2)</f>
        <v>0.83</v>
      </c>
      <c r="J829" t="s">
        <v>2890</v>
      </c>
      <c r="K829" t="s">
        <v>2891</v>
      </c>
      <c r="L829" t="s">
        <v>2892</v>
      </c>
      <c r="M829" t="s">
        <v>144</v>
      </c>
      <c r="N829">
        <v>2.5000000000000001E-2</v>
      </c>
      <c r="O829" t="s">
        <v>85</v>
      </c>
      <c r="P829" t="s">
        <v>89</v>
      </c>
      <c r="Q829" t="s">
        <v>2893</v>
      </c>
      <c r="R829" t="s">
        <v>89</v>
      </c>
      <c r="S829" t="s">
        <v>72</v>
      </c>
      <c r="T829" t="s">
        <v>72</v>
      </c>
      <c r="U829" t="s">
        <v>73</v>
      </c>
      <c r="V829">
        <v>100</v>
      </c>
      <c r="W829">
        <v>10</v>
      </c>
      <c r="X829">
        <v>10</v>
      </c>
      <c r="AC829" t="b">
        <f t="shared" ref="AC829:AC833" si="114">IF(PRODUCT(W829:AB829)=V829,TRUE,IF(PRODUCT(W829:AB829)/3=V829/(10/3),TRUE,IF(PRODUCT(W829:AB829)/9=V829/10,TRUE,IF(PRODUCT(W829:AB829)/27=V829/(100/3),TRUE,FALSE))))</f>
        <v>1</v>
      </c>
      <c r="AF829" t="s">
        <v>91</v>
      </c>
      <c r="AG829" t="s">
        <v>115</v>
      </c>
      <c r="AH829" t="s">
        <v>97</v>
      </c>
      <c r="AI829" t="s">
        <v>304</v>
      </c>
      <c r="AL829" t="s">
        <v>277</v>
      </c>
      <c r="AM829" t="s">
        <v>169</v>
      </c>
      <c r="AN829" t="s">
        <v>1165</v>
      </c>
      <c r="AO829" t="s">
        <v>136</v>
      </c>
      <c r="AP829" t="s">
        <v>154</v>
      </c>
      <c r="AQ829">
        <v>4412</v>
      </c>
      <c r="AR829" t="s">
        <v>216</v>
      </c>
      <c r="AS829" t="s">
        <v>136</v>
      </c>
      <c r="AT829" t="s">
        <v>138</v>
      </c>
      <c r="AU829" t="s">
        <v>2894</v>
      </c>
      <c r="AV829" t="s">
        <v>140</v>
      </c>
      <c r="AW829" t="s">
        <v>1654</v>
      </c>
      <c r="AX829" t="s">
        <v>2895</v>
      </c>
      <c r="AY829" t="s">
        <v>99</v>
      </c>
      <c r="BA829" t="s">
        <v>2896</v>
      </c>
      <c r="BC829">
        <v>0</v>
      </c>
      <c r="BD829">
        <v>0</v>
      </c>
      <c r="BH829">
        <v>3.8</v>
      </c>
      <c r="BI829">
        <v>2</v>
      </c>
    </row>
    <row r="830" spans="1:61" x14ac:dyDescent="0.25">
      <c r="A830">
        <v>275</v>
      </c>
      <c r="B830" t="s">
        <v>2887</v>
      </c>
      <c r="C830" t="s">
        <v>2888</v>
      </c>
      <c r="D830" t="s">
        <v>2889</v>
      </c>
      <c r="E830" t="s">
        <v>64</v>
      </c>
      <c r="F830" t="s">
        <v>86</v>
      </c>
      <c r="G830">
        <v>2.9999999999999997E-4</v>
      </c>
      <c r="H830">
        <f t="shared" si="113"/>
        <v>1</v>
      </c>
      <c r="I830" s="1">
        <v>35674</v>
      </c>
      <c r="J830" t="s">
        <v>2897</v>
      </c>
      <c r="K830" t="s">
        <v>2898</v>
      </c>
      <c r="L830" t="s">
        <v>2899</v>
      </c>
      <c r="M830" t="s">
        <v>129</v>
      </c>
      <c r="N830">
        <v>0.03</v>
      </c>
      <c r="O830" t="s">
        <v>85</v>
      </c>
      <c r="P830" t="s">
        <v>112</v>
      </c>
      <c r="Q830" t="s">
        <v>2900</v>
      </c>
      <c r="R830" t="s">
        <v>71</v>
      </c>
      <c r="S830" t="s">
        <v>72</v>
      </c>
      <c r="T830" t="s">
        <v>72</v>
      </c>
      <c r="U830" t="s">
        <v>73</v>
      </c>
      <c r="V830">
        <v>100</v>
      </c>
      <c r="W830">
        <v>10</v>
      </c>
      <c r="X830">
        <v>10</v>
      </c>
      <c r="AC830" t="b">
        <f t="shared" si="114"/>
        <v>1</v>
      </c>
      <c r="AF830" t="s">
        <v>91</v>
      </c>
      <c r="AG830" t="s">
        <v>115</v>
      </c>
      <c r="AH830" t="s">
        <v>97</v>
      </c>
      <c r="AI830" t="s">
        <v>304</v>
      </c>
      <c r="AL830" t="s">
        <v>277</v>
      </c>
      <c r="AM830" t="s">
        <v>169</v>
      </c>
      <c r="AN830" t="s">
        <v>2901</v>
      </c>
      <c r="AO830" t="s">
        <v>136</v>
      </c>
      <c r="AP830" t="s">
        <v>154</v>
      </c>
      <c r="AQ830">
        <v>2207</v>
      </c>
      <c r="AR830" t="s">
        <v>1166</v>
      </c>
      <c r="AS830" t="s">
        <v>136</v>
      </c>
      <c r="AT830" t="s">
        <v>138</v>
      </c>
      <c r="AU830" t="s">
        <v>2900</v>
      </c>
      <c r="AV830" t="s">
        <v>140</v>
      </c>
      <c r="AW830" t="s">
        <v>1654</v>
      </c>
      <c r="AX830" t="s">
        <v>2895</v>
      </c>
      <c r="AY830" t="s">
        <v>99</v>
      </c>
      <c r="BA830" t="s">
        <v>2902</v>
      </c>
      <c r="BC830">
        <v>0</v>
      </c>
      <c r="BD830">
        <v>0</v>
      </c>
      <c r="BH830">
        <v>3.8</v>
      </c>
      <c r="BI830">
        <v>2</v>
      </c>
    </row>
    <row r="831" spans="1:61" x14ac:dyDescent="0.25">
      <c r="A831">
        <v>451</v>
      </c>
      <c r="B831" t="s">
        <v>2903</v>
      </c>
      <c r="C831" t="s">
        <v>2904</v>
      </c>
      <c r="D831" t="s">
        <v>2905</v>
      </c>
      <c r="E831" t="s">
        <v>64</v>
      </c>
      <c r="F831" t="s">
        <v>86</v>
      </c>
      <c r="G831">
        <v>0.05</v>
      </c>
      <c r="H831">
        <f t="shared" si="113"/>
        <v>1</v>
      </c>
      <c r="I831" s="1">
        <v>34151</v>
      </c>
      <c r="J831" t="s">
        <v>2906</v>
      </c>
      <c r="K831" t="s">
        <v>309</v>
      </c>
      <c r="L831" t="s">
        <v>2907</v>
      </c>
      <c r="M831" t="s">
        <v>88</v>
      </c>
      <c r="N831">
        <v>50</v>
      </c>
      <c r="O831" t="s">
        <v>85</v>
      </c>
      <c r="P831" t="s">
        <v>89</v>
      </c>
      <c r="Q831" t="s">
        <v>2908</v>
      </c>
      <c r="R831" t="s">
        <v>71</v>
      </c>
      <c r="S831" t="s">
        <v>72</v>
      </c>
      <c r="T831" t="s">
        <v>72</v>
      </c>
      <c r="U831" t="s">
        <v>71</v>
      </c>
      <c r="V831">
        <v>1000</v>
      </c>
      <c r="W831">
        <v>10</v>
      </c>
      <c r="X831">
        <v>10</v>
      </c>
      <c r="Y831">
        <v>10</v>
      </c>
      <c r="AC831" t="b">
        <f t="shared" si="114"/>
        <v>1</v>
      </c>
      <c r="AF831" t="s">
        <v>91</v>
      </c>
      <c r="AG831" t="s">
        <v>177</v>
      </c>
      <c r="AH831" t="s">
        <v>76</v>
      </c>
      <c r="AI831" t="s">
        <v>304</v>
      </c>
      <c r="AL831" t="s">
        <v>78</v>
      </c>
      <c r="AM831" t="s">
        <v>79</v>
      </c>
      <c r="AN831" t="s">
        <v>135</v>
      </c>
      <c r="AO831" t="s">
        <v>136</v>
      </c>
      <c r="AP831" t="s">
        <v>72</v>
      </c>
      <c r="AQ831">
        <v>2068</v>
      </c>
      <c r="AR831" t="s">
        <v>137</v>
      </c>
      <c r="AS831" t="s">
        <v>136</v>
      </c>
      <c r="AT831" t="s">
        <v>138</v>
      </c>
      <c r="AU831" t="s">
        <v>2908</v>
      </c>
      <c r="BA831" t="s">
        <v>2909</v>
      </c>
    </row>
    <row r="832" spans="1:61" x14ac:dyDescent="0.25">
      <c r="A832">
        <v>923</v>
      </c>
      <c r="B832" t="s">
        <v>2910</v>
      </c>
      <c r="C832" t="s">
        <v>2911</v>
      </c>
      <c r="E832" t="s">
        <v>403</v>
      </c>
      <c r="F832" t="s">
        <v>404</v>
      </c>
      <c r="G832">
        <v>0.1</v>
      </c>
      <c r="H832">
        <f t="shared" si="113"/>
        <v>1</v>
      </c>
      <c r="J832" t="s">
        <v>2912</v>
      </c>
      <c r="K832" t="s">
        <v>2516</v>
      </c>
      <c r="L832" t="s">
        <v>2913</v>
      </c>
      <c r="M832" t="s">
        <v>144</v>
      </c>
      <c r="N832">
        <v>10</v>
      </c>
      <c r="O832" t="s">
        <v>85</v>
      </c>
      <c r="P832" t="s">
        <v>89</v>
      </c>
      <c r="Q832" t="s">
        <v>2914</v>
      </c>
      <c r="R832" t="s">
        <v>71</v>
      </c>
      <c r="S832" t="s">
        <v>72</v>
      </c>
      <c r="T832" t="s">
        <v>72</v>
      </c>
      <c r="U832" t="s">
        <v>71</v>
      </c>
      <c r="V832">
        <v>100</v>
      </c>
      <c r="W832">
        <v>10</v>
      </c>
      <c r="X832">
        <v>10</v>
      </c>
      <c r="AC832" t="b">
        <f t="shared" si="114"/>
        <v>1</v>
      </c>
      <c r="AF832" t="s">
        <v>754</v>
      </c>
      <c r="AH832" t="s">
        <v>76</v>
      </c>
      <c r="AL832" t="s">
        <v>1836</v>
      </c>
      <c r="AM832" t="s">
        <v>205</v>
      </c>
      <c r="AN832" t="s">
        <v>80</v>
      </c>
      <c r="AO832" t="s">
        <v>136</v>
      </c>
      <c r="AP832" t="s">
        <v>72</v>
      </c>
      <c r="AQ832">
        <v>4282</v>
      </c>
      <c r="AR832" t="s">
        <v>93</v>
      </c>
      <c r="AS832" t="s">
        <v>136</v>
      </c>
    </row>
    <row r="833" spans="1:59" x14ac:dyDescent="0.25">
      <c r="A833">
        <v>924</v>
      </c>
      <c r="B833" t="s">
        <v>2915</v>
      </c>
      <c r="C833" t="s">
        <v>2916</v>
      </c>
      <c r="E833" t="s">
        <v>403</v>
      </c>
      <c r="F833" t="s">
        <v>404</v>
      </c>
      <c r="G833">
        <v>2.0999999999999999E-3</v>
      </c>
      <c r="H833">
        <f t="shared" si="113"/>
        <v>1</v>
      </c>
      <c r="J833" t="s">
        <v>2917</v>
      </c>
      <c r="K833" t="s">
        <v>868</v>
      </c>
      <c r="L833" t="s">
        <v>2918</v>
      </c>
      <c r="M833" t="s">
        <v>144</v>
      </c>
      <c r="N833">
        <v>2.11</v>
      </c>
      <c r="O833" t="s">
        <v>85</v>
      </c>
      <c r="P833" t="s">
        <v>89</v>
      </c>
      <c r="Q833" t="s">
        <v>2919</v>
      </c>
      <c r="R833" t="s">
        <v>71</v>
      </c>
      <c r="S833" t="s">
        <v>72</v>
      </c>
      <c r="T833" t="s">
        <v>72</v>
      </c>
      <c r="U833" t="s">
        <v>71</v>
      </c>
      <c r="V833">
        <v>1000</v>
      </c>
      <c r="W833">
        <v>10</v>
      </c>
      <c r="X833">
        <v>10</v>
      </c>
      <c r="AA833">
        <v>10</v>
      </c>
      <c r="AC833" t="b">
        <f t="shared" si="114"/>
        <v>1</v>
      </c>
      <c r="AF833" t="s">
        <v>754</v>
      </c>
      <c r="AG833" t="s">
        <v>755</v>
      </c>
      <c r="AH833" t="s">
        <v>76</v>
      </c>
      <c r="AI833" t="s">
        <v>304</v>
      </c>
      <c r="AL833" t="s">
        <v>2920</v>
      </c>
      <c r="AM833" t="s">
        <v>148</v>
      </c>
      <c r="AN833" t="s">
        <v>442</v>
      </c>
      <c r="AO833" t="s">
        <v>136</v>
      </c>
      <c r="AP833" t="s">
        <v>72</v>
      </c>
      <c r="AQ833">
        <v>4283</v>
      </c>
      <c r="AR833" t="s">
        <v>93</v>
      </c>
      <c r="AS833" t="s">
        <v>136</v>
      </c>
      <c r="AU833" t="s">
        <v>2921</v>
      </c>
    </row>
    <row r="834" spans="1:59" x14ac:dyDescent="0.25">
      <c r="A834">
        <v>925</v>
      </c>
      <c r="B834" t="s">
        <v>2922</v>
      </c>
      <c r="C834" t="s">
        <v>2923</v>
      </c>
      <c r="E834" t="s">
        <v>403</v>
      </c>
      <c r="F834" t="s">
        <v>404</v>
      </c>
      <c r="G834">
        <v>0.218</v>
      </c>
      <c r="J834" t="s">
        <v>2924</v>
      </c>
      <c r="K834" t="s">
        <v>2925</v>
      </c>
      <c r="L834" t="s">
        <v>2926</v>
      </c>
      <c r="M834" t="s">
        <v>144</v>
      </c>
      <c r="N834">
        <v>23</v>
      </c>
      <c r="O834" t="s">
        <v>85</v>
      </c>
      <c r="P834" t="s">
        <v>89</v>
      </c>
      <c r="Q834" t="s">
        <v>2927</v>
      </c>
      <c r="R834" t="s">
        <v>71</v>
      </c>
      <c r="S834" t="s">
        <v>72</v>
      </c>
      <c r="T834" t="s">
        <v>72</v>
      </c>
      <c r="U834" t="s">
        <v>71</v>
      </c>
      <c r="AF834" t="s">
        <v>91</v>
      </c>
      <c r="AG834" t="s">
        <v>115</v>
      </c>
      <c r="AH834" t="s">
        <v>76</v>
      </c>
      <c r="AI834" t="s">
        <v>304</v>
      </c>
      <c r="AL834" t="s">
        <v>168</v>
      </c>
      <c r="AM834" t="s">
        <v>169</v>
      </c>
      <c r="AN834" t="s">
        <v>245</v>
      </c>
      <c r="AO834" t="s">
        <v>136</v>
      </c>
      <c r="AP834" t="s">
        <v>154</v>
      </c>
      <c r="AQ834">
        <v>4288</v>
      </c>
      <c r="AR834" t="s">
        <v>93</v>
      </c>
      <c r="AS834" t="s">
        <v>136</v>
      </c>
    </row>
    <row r="835" spans="1:59" x14ac:dyDescent="0.25">
      <c r="A835">
        <v>925</v>
      </c>
      <c r="B835" t="s">
        <v>2922</v>
      </c>
      <c r="C835" t="s">
        <v>2923</v>
      </c>
      <c r="E835" t="s">
        <v>403</v>
      </c>
      <c r="F835" t="s">
        <v>404</v>
      </c>
      <c r="G835">
        <v>0.218</v>
      </c>
      <c r="J835" t="s">
        <v>2924</v>
      </c>
      <c r="K835" t="s">
        <v>2925</v>
      </c>
      <c r="L835" t="s">
        <v>2928</v>
      </c>
      <c r="M835" t="s">
        <v>144</v>
      </c>
      <c r="N835">
        <v>21.9</v>
      </c>
      <c r="O835" t="s">
        <v>85</v>
      </c>
      <c r="P835" t="s">
        <v>89</v>
      </c>
      <c r="Q835" t="s">
        <v>2929</v>
      </c>
      <c r="R835" t="s">
        <v>71</v>
      </c>
      <c r="S835" t="s">
        <v>72</v>
      </c>
      <c r="T835" t="s">
        <v>72</v>
      </c>
      <c r="U835" t="s">
        <v>71</v>
      </c>
      <c r="AF835" t="s">
        <v>91</v>
      </c>
      <c r="AG835" t="s">
        <v>115</v>
      </c>
      <c r="AH835" t="s">
        <v>76</v>
      </c>
      <c r="AI835" t="s">
        <v>304</v>
      </c>
      <c r="AL835" t="s">
        <v>168</v>
      </c>
      <c r="AM835" t="s">
        <v>169</v>
      </c>
      <c r="AN835" t="s">
        <v>245</v>
      </c>
      <c r="AO835" t="s">
        <v>136</v>
      </c>
      <c r="AP835" t="s">
        <v>154</v>
      </c>
      <c r="AQ835">
        <v>4286</v>
      </c>
      <c r="AR835" t="s">
        <v>197</v>
      </c>
      <c r="AS835" t="s">
        <v>136</v>
      </c>
    </row>
    <row r="836" spans="1:59" x14ac:dyDescent="0.25">
      <c r="A836">
        <v>925</v>
      </c>
      <c r="B836" t="s">
        <v>2922</v>
      </c>
      <c r="C836" t="s">
        <v>2923</v>
      </c>
      <c r="E836" t="s">
        <v>403</v>
      </c>
      <c r="F836" t="s">
        <v>404</v>
      </c>
      <c r="G836">
        <v>0.218</v>
      </c>
      <c r="J836" t="s">
        <v>2924</v>
      </c>
      <c r="K836" t="s">
        <v>2925</v>
      </c>
      <c r="L836" t="s">
        <v>2928</v>
      </c>
      <c r="M836" t="s">
        <v>144</v>
      </c>
      <c r="N836">
        <v>21.9</v>
      </c>
      <c r="O836" t="s">
        <v>85</v>
      </c>
      <c r="P836" t="s">
        <v>89</v>
      </c>
      <c r="Q836" t="s">
        <v>2929</v>
      </c>
      <c r="R836" t="s">
        <v>71</v>
      </c>
      <c r="S836" t="s">
        <v>72</v>
      </c>
      <c r="T836" t="s">
        <v>72</v>
      </c>
      <c r="U836" t="s">
        <v>71</v>
      </c>
      <c r="AF836" t="s">
        <v>91</v>
      </c>
      <c r="AG836" t="s">
        <v>115</v>
      </c>
      <c r="AH836" t="s">
        <v>76</v>
      </c>
      <c r="AI836" t="s">
        <v>304</v>
      </c>
      <c r="AL836" t="s">
        <v>168</v>
      </c>
      <c r="AM836" t="s">
        <v>169</v>
      </c>
      <c r="AN836" t="s">
        <v>245</v>
      </c>
      <c r="AO836" t="s">
        <v>136</v>
      </c>
      <c r="AP836" t="s">
        <v>154</v>
      </c>
      <c r="AQ836">
        <v>4287</v>
      </c>
      <c r="AR836" t="s">
        <v>93</v>
      </c>
      <c r="AS836" t="s">
        <v>136</v>
      </c>
    </row>
    <row r="837" spans="1:59" x14ac:dyDescent="0.25">
      <c r="A837">
        <v>925</v>
      </c>
      <c r="B837" t="s">
        <v>2922</v>
      </c>
      <c r="C837" t="s">
        <v>2923</v>
      </c>
      <c r="E837" t="s">
        <v>403</v>
      </c>
      <c r="F837" t="s">
        <v>404</v>
      </c>
      <c r="G837">
        <v>0.218</v>
      </c>
      <c r="H837">
        <f t="shared" ref="H837:H838" si="115">ROUND(N837/V837/G837,2)</f>
        <v>1</v>
      </c>
      <c r="J837" t="s">
        <v>2924</v>
      </c>
      <c r="K837" t="s">
        <v>2925</v>
      </c>
      <c r="L837" t="s">
        <v>2930</v>
      </c>
      <c r="M837" t="s">
        <v>144</v>
      </c>
      <c r="N837">
        <v>21.8</v>
      </c>
      <c r="O837" t="s">
        <v>85</v>
      </c>
      <c r="P837" t="s">
        <v>89</v>
      </c>
      <c r="Q837" t="s">
        <v>2931</v>
      </c>
      <c r="R837" t="s">
        <v>71</v>
      </c>
      <c r="S837" t="s">
        <v>72</v>
      </c>
      <c r="T837" t="s">
        <v>72</v>
      </c>
      <c r="U837" t="s">
        <v>71</v>
      </c>
      <c r="V837">
        <v>100</v>
      </c>
      <c r="W837">
        <v>10</v>
      </c>
      <c r="X837">
        <v>10</v>
      </c>
      <c r="AC837" t="b">
        <f t="shared" ref="AC837:AC838" si="116">IF(PRODUCT(W837:AB837)=V837,TRUE,IF(PRODUCT(W837:AB837)/3=V837/(10/3),TRUE,IF(PRODUCT(W837:AB837)/9=V837/10,TRUE,IF(PRODUCT(W837:AB837)/27=V837/(100/3),TRUE,FALSE))))</f>
        <v>1</v>
      </c>
      <c r="AF837" t="s">
        <v>754</v>
      </c>
      <c r="AG837" t="s">
        <v>755</v>
      </c>
      <c r="AH837" t="s">
        <v>76</v>
      </c>
      <c r="AI837" t="s">
        <v>304</v>
      </c>
      <c r="AL837" t="s">
        <v>454</v>
      </c>
      <c r="AM837" t="s">
        <v>148</v>
      </c>
      <c r="AN837" t="s">
        <v>80</v>
      </c>
      <c r="AO837" t="s">
        <v>97</v>
      </c>
      <c r="AP837" t="s">
        <v>154</v>
      </c>
      <c r="AQ837">
        <v>4284</v>
      </c>
      <c r="AR837" t="s">
        <v>197</v>
      </c>
      <c r="AS837" t="s">
        <v>97</v>
      </c>
    </row>
    <row r="838" spans="1:59" x14ac:dyDescent="0.25">
      <c r="A838">
        <v>925</v>
      </c>
      <c r="B838" t="s">
        <v>2922</v>
      </c>
      <c r="C838" t="s">
        <v>2923</v>
      </c>
      <c r="E838" t="s">
        <v>403</v>
      </c>
      <c r="F838" t="s">
        <v>404</v>
      </c>
      <c r="G838">
        <v>0.218</v>
      </c>
      <c r="H838">
        <f t="shared" si="115"/>
        <v>1</v>
      </c>
      <c r="J838" t="s">
        <v>2924</v>
      </c>
      <c r="K838" t="s">
        <v>2925</v>
      </c>
      <c r="L838" t="s">
        <v>2930</v>
      </c>
      <c r="M838" t="s">
        <v>144</v>
      </c>
      <c r="N838">
        <v>21.8</v>
      </c>
      <c r="O838" t="s">
        <v>85</v>
      </c>
      <c r="P838" t="s">
        <v>89</v>
      </c>
      <c r="Q838" t="s">
        <v>2931</v>
      </c>
      <c r="R838" t="s">
        <v>71</v>
      </c>
      <c r="S838" t="s">
        <v>72</v>
      </c>
      <c r="T838" t="s">
        <v>72</v>
      </c>
      <c r="U838" t="s">
        <v>71</v>
      </c>
      <c r="V838">
        <v>100</v>
      </c>
      <c r="W838">
        <v>10</v>
      </c>
      <c r="X838">
        <v>10</v>
      </c>
      <c r="AC838" t="b">
        <f t="shared" si="116"/>
        <v>1</v>
      </c>
      <c r="AF838" t="s">
        <v>754</v>
      </c>
      <c r="AG838" t="s">
        <v>755</v>
      </c>
      <c r="AH838" t="s">
        <v>76</v>
      </c>
      <c r="AI838" t="s">
        <v>304</v>
      </c>
      <c r="AL838" t="s">
        <v>454</v>
      </c>
      <c r="AM838" t="s">
        <v>148</v>
      </c>
      <c r="AN838" t="s">
        <v>80</v>
      </c>
      <c r="AO838" t="s">
        <v>97</v>
      </c>
      <c r="AP838" t="s">
        <v>154</v>
      </c>
      <c r="AQ838">
        <v>4285</v>
      </c>
      <c r="AR838" t="s">
        <v>216</v>
      </c>
      <c r="AS838" t="s">
        <v>136</v>
      </c>
    </row>
    <row r="839" spans="1:59" x14ac:dyDescent="0.25">
      <c r="A839">
        <v>639</v>
      </c>
      <c r="B839" t="s">
        <v>2932</v>
      </c>
      <c r="C839" t="s">
        <v>2933</v>
      </c>
      <c r="J839" t="s">
        <v>206</v>
      </c>
    </row>
    <row r="840" spans="1:59" x14ac:dyDescent="0.25">
      <c r="A840">
        <v>139</v>
      </c>
      <c r="B840" t="s">
        <v>2934</v>
      </c>
      <c r="C840" t="s">
        <v>2935</v>
      </c>
      <c r="E840" t="s">
        <v>64</v>
      </c>
      <c r="F840" t="s">
        <v>86</v>
      </c>
      <c r="G840">
        <v>4.0000000000000001E-3</v>
      </c>
      <c r="H840">
        <f>ROUND(N840/V840/G840,2)</f>
        <v>0.92</v>
      </c>
      <c r="I840" s="1">
        <v>37048</v>
      </c>
      <c r="J840" t="s">
        <v>2936</v>
      </c>
      <c r="K840" t="s">
        <v>2937</v>
      </c>
      <c r="L840" t="s">
        <v>2938</v>
      </c>
      <c r="M840" t="s">
        <v>144</v>
      </c>
      <c r="N840">
        <v>1.1000000000000001</v>
      </c>
      <c r="O840" t="s">
        <v>85</v>
      </c>
      <c r="P840" t="s">
        <v>89</v>
      </c>
      <c r="Q840" t="s">
        <v>2939</v>
      </c>
      <c r="R840" t="s">
        <v>71</v>
      </c>
      <c r="S840" t="s">
        <v>72</v>
      </c>
      <c r="T840" t="s">
        <v>72</v>
      </c>
      <c r="U840" t="s">
        <v>71</v>
      </c>
      <c r="V840">
        <v>300</v>
      </c>
      <c r="W840">
        <v>10</v>
      </c>
      <c r="X840">
        <v>10</v>
      </c>
      <c r="AA840">
        <v>3</v>
      </c>
      <c r="AC840" t="b">
        <f>IF(PRODUCT(W840:AB840)=V840,TRUE,IF(PRODUCT(W840:AB840)/3=V840/(10/3),TRUE,IF(PRODUCT(W840:AB840)/9=V840/10,TRUE,IF(PRODUCT(W840:AB840)/27=V840/(100/3),TRUE,FALSE))))</f>
        <v>1</v>
      </c>
      <c r="AE840" t="s">
        <v>2940</v>
      </c>
      <c r="AF840" t="s">
        <v>91</v>
      </c>
      <c r="AG840" t="s">
        <v>92</v>
      </c>
      <c r="AH840" t="s">
        <v>97</v>
      </c>
      <c r="AI840" t="s">
        <v>215</v>
      </c>
      <c r="AL840" t="s">
        <v>2941</v>
      </c>
      <c r="AM840" t="s">
        <v>79</v>
      </c>
      <c r="AN840" t="s">
        <v>96</v>
      </c>
      <c r="AO840" t="s">
        <v>136</v>
      </c>
      <c r="AP840" t="s">
        <v>154</v>
      </c>
      <c r="AQ840">
        <v>1620</v>
      </c>
      <c r="AR840" t="s">
        <v>93</v>
      </c>
      <c r="AS840" t="s">
        <v>136</v>
      </c>
      <c r="AT840" t="s">
        <v>84</v>
      </c>
      <c r="AU840" t="s">
        <v>2939</v>
      </c>
      <c r="AW840" t="s">
        <v>2942</v>
      </c>
      <c r="AY840" t="s">
        <v>2943</v>
      </c>
      <c r="BA840" t="s">
        <v>2944</v>
      </c>
      <c r="BC840">
        <v>0</v>
      </c>
      <c r="BD840">
        <v>0</v>
      </c>
      <c r="BF840">
        <v>44</v>
      </c>
      <c r="BG840">
        <v>7</v>
      </c>
    </row>
    <row r="841" spans="1:59" x14ac:dyDescent="0.25">
      <c r="A841">
        <v>139</v>
      </c>
      <c r="B841" t="s">
        <v>2934</v>
      </c>
      <c r="C841" t="s">
        <v>2935</v>
      </c>
      <c r="E841" t="s">
        <v>64</v>
      </c>
      <c r="F841" t="s">
        <v>65</v>
      </c>
      <c r="G841">
        <v>0.7</v>
      </c>
      <c r="I841" s="1">
        <v>37048</v>
      </c>
      <c r="J841" t="s">
        <v>2945</v>
      </c>
      <c r="K841" t="s">
        <v>2937</v>
      </c>
      <c r="L841" t="s">
        <v>2938</v>
      </c>
      <c r="P841" t="s">
        <v>112</v>
      </c>
      <c r="Q841" t="s">
        <v>2946</v>
      </c>
      <c r="R841" t="s">
        <v>89</v>
      </c>
      <c r="S841" t="s">
        <v>72</v>
      </c>
      <c r="T841" t="s">
        <v>204</v>
      </c>
      <c r="U841" t="s">
        <v>73</v>
      </c>
      <c r="AF841" t="s">
        <v>91</v>
      </c>
      <c r="AG841" t="s">
        <v>92</v>
      </c>
      <c r="AH841" t="s">
        <v>97</v>
      </c>
      <c r="AI841" t="s">
        <v>215</v>
      </c>
      <c r="AL841" t="s">
        <v>2941</v>
      </c>
      <c r="AM841" t="s">
        <v>79</v>
      </c>
      <c r="AN841" t="s">
        <v>96</v>
      </c>
      <c r="AO841" t="s">
        <v>136</v>
      </c>
      <c r="AP841" t="s">
        <v>154</v>
      </c>
      <c r="AQ841">
        <v>1262</v>
      </c>
      <c r="AR841" t="s">
        <v>83</v>
      </c>
      <c r="AS841" t="s">
        <v>136</v>
      </c>
      <c r="AT841" t="s">
        <v>84</v>
      </c>
      <c r="AU841" t="s">
        <v>2947</v>
      </c>
      <c r="AW841" t="s">
        <v>85</v>
      </c>
      <c r="AZ841" t="s">
        <v>85</v>
      </c>
      <c r="BC841">
        <v>0</v>
      </c>
      <c r="BE841">
        <v>0</v>
      </c>
      <c r="BF841">
        <v>69</v>
      </c>
      <c r="BG841">
        <v>1</v>
      </c>
    </row>
    <row r="842" spans="1:59" x14ac:dyDescent="0.25">
      <c r="A842">
        <v>139</v>
      </c>
      <c r="B842" t="s">
        <v>2934</v>
      </c>
      <c r="C842" t="s">
        <v>2935</v>
      </c>
      <c r="E842" t="s">
        <v>64</v>
      </c>
      <c r="F842" t="s">
        <v>65</v>
      </c>
      <c r="G842">
        <v>0.7</v>
      </c>
      <c r="I842" s="1">
        <v>37048</v>
      </c>
      <c r="J842" t="s">
        <v>2945</v>
      </c>
      <c r="K842" t="s">
        <v>2937</v>
      </c>
      <c r="L842" t="s">
        <v>2938</v>
      </c>
      <c r="P842" t="s">
        <v>112</v>
      </c>
      <c r="Q842" t="s">
        <v>2946</v>
      </c>
      <c r="R842" t="s">
        <v>89</v>
      </c>
      <c r="S842" t="s">
        <v>72</v>
      </c>
      <c r="T842" t="s">
        <v>204</v>
      </c>
      <c r="U842" t="s">
        <v>73</v>
      </c>
      <c r="AF842" t="s">
        <v>91</v>
      </c>
      <c r="AG842" t="s">
        <v>92</v>
      </c>
      <c r="AH842" t="s">
        <v>97</v>
      </c>
      <c r="AI842" t="s">
        <v>215</v>
      </c>
      <c r="AL842" t="s">
        <v>2941</v>
      </c>
      <c r="AM842" t="s">
        <v>79</v>
      </c>
      <c r="AN842" t="s">
        <v>245</v>
      </c>
      <c r="AO842" t="s">
        <v>136</v>
      </c>
      <c r="AP842" t="s">
        <v>154</v>
      </c>
      <c r="AQ842">
        <v>1261</v>
      </c>
      <c r="AR842" t="s">
        <v>83</v>
      </c>
      <c r="AS842" t="s">
        <v>136</v>
      </c>
      <c r="AT842" t="s">
        <v>84</v>
      </c>
      <c r="AU842" t="s">
        <v>2948</v>
      </c>
      <c r="AW842" t="s">
        <v>85</v>
      </c>
      <c r="AZ842" t="s">
        <v>85</v>
      </c>
      <c r="BC842">
        <v>0</v>
      </c>
      <c r="BE842">
        <v>0</v>
      </c>
      <c r="BF842">
        <v>60</v>
      </c>
      <c r="BG842">
        <v>0</v>
      </c>
    </row>
    <row r="843" spans="1:59" x14ac:dyDescent="0.25">
      <c r="A843">
        <v>139</v>
      </c>
      <c r="B843" t="s">
        <v>2934</v>
      </c>
      <c r="C843" t="s">
        <v>2935</v>
      </c>
      <c r="E843" t="s">
        <v>64</v>
      </c>
      <c r="F843" t="s">
        <v>65</v>
      </c>
      <c r="G843">
        <v>0.7</v>
      </c>
      <c r="I843" s="1">
        <v>37048</v>
      </c>
      <c r="J843" t="s">
        <v>2945</v>
      </c>
      <c r="K843" t="s">
        <v>2937</v>
      </c>
      <c r="L843" t="s">
        <v>2938</v>
      </c>
      <c r="P843" t="s">
        <v>112</v>
      </c>
      <c r="Q843" t="s">
        <v>2946</v>
      </c>
      <c r="R843" t="s">
        <v>89</v>
      </c>
      <c r="S843" t="s">
        <v>72</v>
      </c>
      <c r="T843" t="s">
        <v>204</v>
      </c>
      <c r="U843" t="s">
        <v>73</v>
      </c>
      <c r="AF843" t="s">
        <v>91</v>
      </c>
      <c r="AG843" t="s">
        <v>92</v>
      </c>
      <c r="AH843" t="s">
        <v>97</v>
      </c>
      <c r="AI843" t="s">
        <v>215</v>
      </c>
      <c r="AL843" t="s">
        <v>2941</v>
      </c>
      <c r="AM843" t="s">
        <v>79</v>
      </c>
      <c r="AN843" t="s">
        <v>118</v>
      </c>
      <c r="AO843" t="s">
        <v>136</v>
      </c>
      <c r="AP843" t="s">
        <v>154</v>
      </c>
      <c r="AQ843">
        <v>1260</v>
      </c>
      <c r="AR843" t="s">
        <v>83</v>
      </c>
      <c r="AS843" t="s">
        <v>136</v>
      </c>
      <c r="AT843" t="s">
        <v>84</v>
      </c>
      <c r="AU843" t="s">
        <v>2949</v>
      </c>
      <c r="AW843" t="s">
        <v>85</v>
      </c>
      <c r="AZ843" t="s">
        <v>85</v>
      </c>
      <c r="BC843">
        <v>0</v>
      </c>
      <c r="BE843">
        <v>0</v>
      </c>
      <c r="BF843">
        <v>71</v>
      </c>
      <c r="BG843">
        <v>0</v>
      </c>
    </row>
    <row r="844" spans="1:59" x14ac:dyDescent="0.25">
      <c r="A844">
        <v>139</v>
      </c>
      <c r="B844" t="s">
        <v>2934</v>
      </c>
      <c r="C844" t="s">
        <v>2935</v>
      </c>
      <c r="J844" t="s">
        <v>206</v>
      </c>
    </row>
    <row r="845" spans="1:59" x14ac:dyDescent="0.25">
      <c r="A845">
        <v>47</v>
      </c>
      <c r="B845" t="s">
        <v>2950</v>
      </c>
      <c r="C845" t="s">
        <v>2951</v>
      </c>
      <c r="D845" t="s">
        <v>2952</v>
      </c>
      <c r="E845" t="s">
        <v>64</v>
      </c>
      <c r="F845" t="s">
        <v>86</v>
      </c>
      <c r="G845">
        <v>8.0000000000000002E-3</v>
      </c>
      <c r="H845">
        <f>ROUND(N845/V845/G845,2)</f>
        <v>1</v>
      </c>
      <c r="I845" s="1">
        <v>40086</v>
      </c>
      <c r="J845" t="s">
        <v>2953</v>
      </c>
      <c r="K845" t="s">
        <v>365</v>
      </c>
      <c r="L845" t="s">
        <v>2954</v>
      </c>
      <c r="M845" t="s">
        <v>129</v>
      </c>
      <c r="N845">
        <v>24.1</v>
      </c>
      <c r="O845" t="s">
        <v>85</v>
      </c>
      <c r="P845" t="s">
        <v>112</v>
      </c>
      <c r="Q845" t="s">
        <v>2955</v>
      </c>
      <c r="R845" t="s">
        <v>73</v>
      </c>
      <c r="S845" t="s">
        <v>72</v>
      </c>
      <c r="T845" t="s">
        <v>72</v>
      </c>
      <c r="U845" t="s">
        <v>73</v>
      </c>
      <c r="V845" s="2">
        <v>3000</v>
      </c>
      <c r="W845">
        <v>10</v>
      </c>
      <c r="X845">
        <v>10</v>
      </c>
      <c r="Y845">
        <v>3</v>
      </c>
      <c r="AA845">
        <v>10</v>
      </c>
      <c r="AC845" t="b">
        <f>IF(PRODUCT(W845:AB845)=V845,TRUE,IF(PRODUCT(W845:AB845)/3=V845/(10/3),TRUE,IF(PRODUCT(W845:AB845)/9=V845/10,TRUE,IF(PRODUCT(W845:AB845)/27=V845/(100/3),TRUE,FALSE))))</f>
        <v>1</v>
      </c>
      <c r="AF845" t="s">
        <v>74</v>
      </c>
      <c r="AG845" t="s">
        <v>75</v>
      </c>
      <c r="AH845" t="s">
        <v>76</v>
      </c>
      <c r="AI845" t="s">
        <v>77</v>
      </c>
      <c r="AK845">
        <v>5</v>
      </c>
      <c r="AL845" t="s">
        <v>133</v>
      </c>
      <c r="AM845" t="s">
        <v>134</v>
      </c>
      <c r="AN845" t="s">
        <v>80</v>
      </c>
      <c r="AO845" t="s">
        <v>97</v>
      </c>
      <c r="AP845" t="s">
        <v>154</v>
      </c>
      <c r="AQ845">
        <v>1326</v>
      </c>
      <c r="AR845" t="s">
        <v>93</v>
      </c>
      <c r="AS845" t="s">
        <v>97</v>
      </c>
      <c r="AT845" t="s">
        <v>84</v>
      </c>
      <c r="AU845" t="s">
        <v>2955</v>
      </c>
      <c r="AW845" t="s">
        <v>99</v>
      </c>
      <c r="AY845" t="s">
        <v>100</v>
      </c>
      <c r="BC845">
        <v>0</v>
      </c>
      <c r="BD845">
        <v>0</v>
      </c>
      <c r="BF845">
        <v>10</v>
      </c>
      <c r="BG845">
        <v>0</v>
      </c>
    </row>
    <row r="846" spans="1:59" x14ac:dyDescent="0.25">
      <c r="A846">
        <v>47</v>
      </c>
      <c r="B846" t="s">
        <v>2950</v>
      </c>
      <c r="C846" t="s">
        <v>2951</v>
      </c>
      <c r="D846" t="s">
        <v>2952</v>
      </c>
      <c r="E846" t="s">
        <v>64</v>
      </c>
      <c r="F846" t="s">
        <v>106</v>
      </c>
      <c r="G846">
        <v>0.06</v>
      </c>
      <c r="I846" s="1">
        <v>40086</v>
      </c>
      <c r="J846" t="s">
        <v>2953</v>
      </c>
      <c r="K846" t="s">
        <v>365</v>
      </c>
      <c r="L846" t="s">
        <v>2956</v>
      </c>
      <c r="M846" t="s">
        <v>110</v>
      </c>
      <c r="N846">
        <v>63</v>
      </c>
      <c r="O846" t="s">
        <v>111</v>
      </c>
      <c r="P846" t="s">
        <v>112</v>
      </c>
      <c r="Q846" t="s">
        <v>2957</v>
      </c>
      <c r="R846" t="s">
        <v>73</v>
      </c>
      <c r="S846" t="s">
        <v>72</v>
      </c>
      <c r="T846" t="s">
        <v>114</v>
      </c>
      <c r="U846" t="s">
        <v>73</v>
      </c>
      <c r="V846">
        <v>300</v>
      </c>
      <c r="W846">
        <v>3</v>
      </c>
      <c r="X846">
        <v>10</v>
      </c>
      <c r="AA846">
        <v>10</v>
      </c>
      <c r="AF846" t="s">
        <v>74</v>
      </c>
      <c r="AG846" t="s">
        <v>75</v>
      </c>
      <c r="AH846" t="s">
        <v>76</v>
      </c>
      <c r="AI846" t="s">
        <v>116</v>
      </c>
      <c r="AJ846">
        <v>6</v>
      </c>
      <c r="AK846">
        <v>5</v>
      </c>
      <c r="AL846" t="s">
        <v>266</v>
      </c>
      <c r="AM846" t="s">
        <v>79</v>
      </c>
      <c r="AN846" t="s">
        <v>80</v>
      </c>
      <c r="AO846" t="s">
        <v>81</v>
      </c>
      <c r="AP846" t="s">
        <v>154</v>
      </c>
      <c r="AQ846">
        <v>1328</v>
      </c>
      <c r="AR846" t="s">
        <v>93</v>
      </c>
      <c r="AS846" t="s">
        <v>81</v>
      </c>
      <c r="AT846" t="s">
        <v>84</v>
      </c>
      <c r="AU846" t="s">
        <v>2957</v>
      </c>
      <c r="AW846" t="s">
        <v>111</v>
      </c>
      <c r="AY846" t="s">
        <v>119</v>
      </c>
      <c r="AZ846" t="s">
        <v>111</v>
      </c>
      <c r="BA846" t="s">
        <v>278</v>
      </c>
      <c r="BC846">
        <v>0</v>
      </c>
      <c r="BD846">
        <v>0</v>
      </c>
      <c r="BE846">
        <v>0</v>
      </c>
      <c r="BF846">
        <v>10</v>
      </c>
      <c r="BG846">
        <v>0</v>
      </c>
    </row>
    <row r="847" spans="1:59" x14ac:dyDescent="0.25">
      <c r="A847">
        <v>391</v>
      </c>
      <c r="B847" t="s">
        <v>2958</v>
      </c>
      <c r="C847" t="s">
        <v>2959</v>
      </c>
      <c r="D847" t="s">
        <v>2960</v>
      </c>
      <c r="E847" t="s">
        <v>184</v>
      </c>
      <c r="F847" t="s">
        <v>101</v>
      </c>
      <c r="G847">
        <v>3.6999999999999998E-5</v>
      </c>
      <c r="J847" t="s">
        <v>206</v>
      </c>
      <c r="K847" t="s">
        <v>1147</v>
      </c>
      <c r="L847" t="s">
        <v>2961</v>
      </c>
      <c r="P847" t="s">
        <v>112</v>
      </c>
      <c r="Q847" t="s">
        <v>2962</v>
      </c>
      <c r="R847" t="s">
        <v>73</v>
      </c>
      <c r="S847" t="s">
        <v>175</v>
      </c>
      <c r="T847" t="s">
        <v>189</v>
      </c>
      <c r="U847" t="s">
        <v>73</v>
      </c>
      <c r="AF847" t="s">
        <v>74</v>
      </c>
      <c r="AG847" t="s">
        <v>75</v>
      </c>
      <c r="AH847" t="s">
        <v>76</v>
      </c>
      <c r="AI847" t="s">
        <v>77</v>
      </c>
      <c r="AL847" t="s">
        <v>1274</v>
      </c>
      <c r="AM847" t="s">
        <v>79</v>
      </c>
      <c r="AN847" t="s">
        <v>96</v>
      </c>
      <c r="AO847" t="s">
        <v>136</v>
      </c>
      <c r="AP847" t="s">
        <v>72</v>
      </c>
      <c r="AQ847">
        <v>4384</v>
      </c>
      <c r="AR847" t="s">
        <v>83</v>
      </c>
      <c r="AS847" t="s">
        <v>97</v>
      </c>
      <c r="AT847" t="s">
        <v>84</v>
      </c>
      <c r="AU847" t="s">
        <v>2962</v>
      </c>
      <c r="AW847" t="s">
        <v>85</v>
      </c>
      <c r="AZ847" t="s">
        <v>85</v>
      </c>
      <c r="BA847" t="s">
        <v>2963</v>
      </c>
      <c r="BC847">
        <v>0</v>
      </c>
      <c r="BE847">
        <v>0</v>
      </c>
      <c r="BF847">
        <v>46</v>
      </c>
      <c r="BG847">
        <v>1</v>
      </c>
    </row>
    <row r="848" spans="1:59" x14ac:dyDescent="0.25">
      <c r="A848">
        <v>391</v>
      </c>
      <c r="B848" t="s">
        <v>2958</v>
      </c>
      <c r="C848" t="s">
        <v>2959</v>
      </c>
      <c r="D848" t="s">
        <v>2960</v>
      </c>
      <c r="E848" t="s">
        <v>64</v>
      </c>
      <c r="F848" t="s">
        <v>86</v>
      </c>
      <c r="G848">
        <v>0.02</v>
      </c>
      <c r="H848">
        <f>ROUND(N848/V848/G848,2)</f>
        <v>0.9</v>
      </c>
      <c r="I848" s="1">
        <v>33298</v>
      </c>
      <c r="J848" t="s">
        <v>2964</v>
      </c>
      <c r="K848" t="s">
        <v>335</v>
      </c>
      <c r="L848" t="s">
        <v>2965</v>
      </c>
      <c r="M848" t="s">
        <v>88</v>
      </c>
      <c r="N848">
        <v>17.899999999999999</v>
      </c>
      <c r="O848" t="s">
        <v>85</v>
      </c>
      <c r="P848" t="s">
        <v>89</v>
      </c>
      <c r="Q848" t="s">
        <v>2966</v>
      </c>
      <c r="R848" t="s">
        <v>73</v>
      </c>
      <c r="S848" t="s">
        <v>72</v>
      </c>
      <c r="T848" t="s">
        <v>72</v>
      </c>
      <c r="U848" t="s">
        <v>71</v>
      </c>
      <c r="V848">
        <v>1000</v>
      </c>
      <c r="W848" s="2">
        <v>10</v>
      </c>
      <c r="X848" s="2">
        <v>10</v>
      </c>
      <c r="Z848">
        <v>10</v>
      </c>
      <c r="AC848" t="b">
        <f>IF(PRODUCT(W848:AB848)=V848,TRUE,IF(PRODUCT(W848:AB848)/3=V848/(10/3),TRUE,IF(PRODUCT(W848:AB848)/9=V848/10,TRUE,IF(PRODUCT(W848:AB848)/27=V848/(100/3),TRUE,FALSE))))</f>
        <v>1</v>
      </c>
      <c r="AF848" t="s">
        <v>74</v>
      </c>
      <c r="AG848" t="s">
        <v>75</v>
      </c>
      <c r="AH848" t="s">
        <v>76</v>
      </c>
      <c r="AI848" t="s">
        <v>77</v>
      </c>
      <c r="AK848">
        <v>5</v>
      </c>
      <c r="AL848" t="s">
        <v>1274</v>
      </c>
      <c r="AM848" t="s">
        <v>79</v>
      </c>
      <c r="AN848" t="s">
        <v>96</v>
      </c>
      <c r="AO848" t="s">
        <v>97</v>
      </c>
      <c r="AP848" t="s">
        <v>72</v>
      </c>
      <c r="AQ848">
        <v>1995</v>
      </c>
      <c r="AR848" t="s">
        <v>93</v>
      </c>
      <c r="AS848" t="s">
        <v>97</v>
      </c>
      <c r="AT848" t="s">
        <v>84</v>
      </c>
      <c r="AU848" t="s">
        <v>2966</v>
      </c>
      <c r="AW848" t="s">
        <v>99</v>
      </c>
      <c r="BC848">
        <v>0</v>
      </c>
      <c r="BF848">
        <v>49</v>
      </c>
      <c r="BG848">
        <v>0</v>
      </c>
    </row>
    <row r="849" spans="1:59" x14ac:dyDescent="0.25">
      <c r="A849">
        <v>391</v>
      </c>
      <c r="B849" t="s">
        <v>2958</v>
      </c>
      <c r="C849" t="s">
        <v>2959</v>
      </c>
      <c r="D849" t="s">
        <v>2960</v>
      </c>
      <c r="E849" t="s">
        <v>64</v>
      </c>
      <c r="F849" t="s">
        <v>65</v>
      </c>
      <c r="G849">
        <v>6.2E-2</v>
      </c>
      <c r="I849" s="1">
        <v>34029</v>
      </c>
      <c r="J849" t="s">
        <v>2964</v>
      </c>
      <c r="K849" t="s">
        <v>800</v>
      </c>
      <c r="L849" t="s">
        <v>2961</v>
      </c>
      <c r="P849" t="s">
        <v>69</v>
      </c>
      <c r="Q849" t="s">
        <v>2962</v>
      </c>
      <c r="R849" t="s">
        <v>73</v>
      </c>
      <c r="S849" t="s">
        <v>72</v>
      </c>
      <c r="T849" t="s">
        <v>69</v>
      </c>
      <c r="U849" t="s">
        <v>73</v>
      </c>
      <c r="AF849" t="s">
        <v>74</v>
      </c>
      <c r="AG849" t="s">
        <v>75</v>
      </c>
      <c r="AH849" t="s">
        <v>76</v>
      </c>
      <c r="AI849" t="s">
        <v>77</v>
      </c>
      <c r="AK849">
        <v>5</v>
      </c>
      <c r="AL849" t="s">
        <v>1274</v>
      </c>
      <c r="AM849" t="s">
        <v>79</v>
      </c>
      <c r="AN849" t="s">
        <v>96</v>
      </c>
      <c r="AO849" t="s">
        <v>97</v>
      </c>
      <c r="AP849" t="s">
        <v>82</v>
      </c>
      <c r="AQ849">
        <v>1345</v>
      </c>
      <c r="AR849" t="s">
        <v>83</v>
      </c>
      <c r="AS849" t="s">
        <v>97</v>
      </c>
      <c r="AT849" t="s">
        <v>84</v>
      </c>
      <c r="AU849" t="s">
        <v>2962</v>
      </c>
      <c r="AW849" t="s">
        <v>85</v>
      </c>
      <c r="AZ849" t="s">
        <v>85</v>
      </c>
      <c r="BC849">
        <v>0</v>
      </c>
      <c r="BE849">
        <v>0</v>
      </c>
      <c r="BF849">
        <v>46</v>
      </c>
      <c r="BG849">
        <v>1</v>
      </c>
    </row>
    <row r="850" spans="1:59" x14ac:dyDescent="0.25">
      <c r="A850">
        <v>294</v>
      </c>
      <c r="B850" t="s">
        <v>2967</v>
      </c>
      <c r="C850" t="s">
        <v>2968</v>
      </c>
      <c r="D850" t="s">
        <v>2969</v>
      </c>
      <c r="E850" t="s">
        <v>161</v>
      </c>
      <c r="F850" t="s">
        <v>101</v>
      </c>
      <c r="G850">
        <v>3.1999999999999999E-5</v>
      </c>
      <c r="J850" t="s">
        <v>2970</v>
      </c>
      <c r="K850" t="s">
        <v>893</v>
      </c>
      <c r="L850" t="s">
        <v>2971</v>
      </c>
      <c r="Q850" t="s">
        <v>302</v>
      </c>
      <c r="R850" t="s">
        <v>73</v>
      </c>
      <c r="S850" t="s">
        <v>72</v>
      </c>
      <c r="U850" t="s">
        <v>73</v>
      </c>
      <c r="AF850" t="s">
        <v>91</v>
      </c>
      <c r="AG850" t="s">
        <v>240</v>
      </c>
      <c r="AH850" t="s">
        <v>76</v>
      </c>
      <c r="AI850" t="s">
        <v>116</v>
      </c>
      <c r="AJ850">
        <v>6</v>
      </c>
      <c r="AK850">
        <v>5</v>
      </c>
      <c r="AL850" t="s">
        <v>147</v>
      </c>
      <c r="AM850" t="s">
        <v>148</v>
      </c>
      <c r="AN850" t="s">
        <v>80</v>
      </c>
      <c r="AO850" t="s">
        <v>136</v>
      </c>
      <c r="AQ850">
        <v>3539</v>
      </c>
      <c r="AR850" t="s">
        <v>83</v>
      </c>
      <c r="AS850" t="s">
        <v>81</v>
      </c>
      <c r="AT850" t="s">
        <v>84</v>
      </c>
      <c r="AU850" t="s">
        <v>2972</v>
      </c>
      <c r="AW850" t="s">
        <v>676</v>
      </c>
      <c r="AY850" t="s">
        <v>119</v>
      </c>
      <c r="BA850" t="s">
        <v>2973</v>
      </c>
      <c r="BC850">
        <v>0</v>
      </c>
      <c r="BD850">
        <v>0</v>
      </c>
      <c r="BF850">
        <v>144</v>
      </c>
      <c r="BG850">
        <v>0</v>
      </c>
    </row>
    <row r="851" spans="1:59" x14ac:dyDescent="0.25">
      <c r="A851">
        <v>294</v>
      </c>
      <c r="B851" t="s">
        <v>2967</v>
      </c>
      <c r="C851" t="s">
        <v>2968</v>
      </c>
      <c r="D851" t="s">
        <v>2969</v>
      </c>
      <c r="E851" t="s">
        <v>64</v>
      </c>
      <c r="F851" t="s">
        <v>106</v>
      </c>
      <c r="G851">
        <v>3.0000000000000001E-3</v>
      </c>
      <c r="I851" s="1">
        <v>34608</v>
      </c>
      <c r="J851" t="s">
        <v>2974</v>
      </c>
      <c r="K851" t="s">
        <v>2975</v>
      </c>
      <c r="L851" t="s">
        <v>2976</v>
      </c>
      <c r="M851" t="s">
        <v>88</v>
      </c>
      <c r="N851">
        <v>7.7</v>
      </c>
      <c r="O851" t="s">
        <v>111</v>
      </c>
      <c r="P851" t="s">
        <v>89</v>
      </c>
      <c r="Q851" t="s">
        <v>2977</v>
      </c>
      <c r="R851" t="s">
        <v>73</v>
      </c>
      <c r="S851" t="s">
        <v>72</v>
      </c>
      <c r="T851" t="s">
        <v>2299</v>
      </c>
      <c r="U851" t="s">
        <v>73</v>
      </c>
      <c r="V851">
        <v>3000</v>
      </c>
      <c r="W851">
        <v>3</v>
      </c>
      <c r="X851">
        <v>10</v>
      </c>
      <c r="Z851">
        <v>10</v>
      </c>
      <c r="AA851">
        <v>10</v>
      </c>
      <c r="AF851" t="s">
        <v>91</v>
      </c>
      <c r="AG851" t="s">
        <v>240</v>
      </c>
      <c r="AH851" t="s">
        <v>76</v>
      </c>
      <c r="AI851" t="s">
        <v>116</v>
      </c>
      <c r="AJ851">
        <v>6</v>
      </c>
      <c r="AK851">
        <v>5</v>
      </c>
      <c r="AL851" t="s">
        <v>168</v>
      </c>
      <c r="AM851" t="s">
        <v>169</v>
      </c>
      <c r="AN851" t="s">
        <v>80</v>
      </c>
      <c r="AO851" t="s">
        <v>136</v>
      </c>
      <c r="AP851" t="s">
        <v>72</v>
      </c>
      <c r="AQ851">
        <v>2074</v>
      </c>
      <c r="AR851" t="s">
        <v>93</v>
      </c>
      <c r="AS851" t="s">
        <v>97</v>
      </c>
      <c r="AT851" t="s">
        <v>84</v>
      </c>
      <c r="AU851" t="s">
        <v>2978</v>
      </c>
      <c r="AW851" t="s">
        <v>676</v>
      </c>
      <c r="AY851" t="s">
        <v>111</v>
      </c>
      <c r="BA851" t="s">
        <v>2979</v>
      </c>
      <c r="BC851">
        <v>0</v>
      </c>
      <c r="BD851">
        <v>0</v>
      </c>
      <c r="BF851">
        <v>143</v>
      </c>
      <c r="BG851">
        <v>15</v>
      </c>
    </row>
    <row r="852" spans="1:59" x14ac:dyDescent="0.25">
      <c r="A852">
        <v>294</v>
      </c>
      <c r="B852" t="s">
        <v>2967</v>
      </c>
      <c r="C852" t="s">
        <v>2968</v>
      </c>
      <c r="D852" t="s">
        <v>2969</v>
      </c>
      <c r="E852" t="s">
        <v>64</v>
      </c>
      <c r="F852" t="s">
        <v>106</v>
      </c>
      <c r="G852">
        <v>3.0000000000000001E-3</v>
      </c>
      <c r="I852" s="1">
        <v>34608</v>
      </c>
      <c r="J852" t="s">
        <v>2974</v>
      </c>
      <c r="K852" t="s">
        <v>2975</v>
      </c>
      <c r="L852" t="s">
        <v>2976</v>
      </c>
      <c r="M852" t="s">
        <v>88</v>
      </c>
      <c r="N852">
        <v>7.7</v>
      </c>
      <c r="O852" t="s">
        <v>111</v>
      </c>
      <c r="P852" t="s">
        <v>89</v>
      </c>
      <c r="Q852" t="s">
        <v>2977</v>
      </c>
      <c r="R852" t="s">
        <v>73</v>
      </c>
      <c r="S852" t="s">
        <v>72</v>
      </c>
      <c r="T852" t="s">
        <v>2299</v>
      </c>
      <c r="U852" t="s">
        <v>73</v>
      </c>
      <c r="V852">
        <v>3000</v>
      </c>
      <c r="W852">
        <v>3</v>
      </c>
      <c r="X852">
        <v>10</v>
      </c>
      <c r="Z852">
        <v>10</v>
      </c>
      <c r="AA852">
        <v>10</v>
      </c>
      <c r="AF852" t="s">
        <v>91</v>
      </c>
      <c r="AG852" t="s">
        <v>240</v>
      </c>
      <c r="AH852" t="s">
        <v>76</v>
      </c>
      <c r="AI852" t="s">
        <v>116</v>
      </c>
      <c r="AJ852">
        <v>6</v>
      </c>
      <c r="AK852">
        <v>5</v>
      </c>
      <c r="AL852" t="s">
        <v>168</v>
      </c>
      <c r="AM852" t="s">
        <v>169</v>
      </c>
      <c r="AN852" t="s">
        <v>80</v>
      </c>
      <c r="AO852" t="s">
        <v>136</v>
      </c>
      <c r="AP852" t="s">
        <v>72</v>
      </c>
      <c r="AQ852">
        <v>2537</v>
      </c>
      <c r="AR852" t="s">
        <v>93</v>
      </c>
      <c r="AS852" t="s">
        <v>81</v>
      </c>
      <c r="AT852" t="s">
        <v>84</v>
      </c>
      <c r="AU852" t="s">
        <v>2978</v>
      </c>
      <c r="AW852" t="s">
        <v>676</v>
      </c>
      <c r="AY852" t="s">
        <v>111</v>
      </c>
      <c r="BA852" t="s">
        <v>2979</v>
      </c>
      <c r="BC852">
        <v>0</v>
      </c>
      <c r="BD852">
        <v>0</v>
      </c>
      <c r="BF852">
        <v>142</v>
      </c>
      <c r="BG852">
        <v>16</v>
      </c>
    </row>
    <row r="853" spans="1:59" x14ac:dyDescent="0.25">
      <c r="A853">
        <v>294</v>
      </c>
      <c r="B853" t="s">
        <v>2967</v>
      </c>
      <c r="C853" t="s">
        <v>2968</v>
      </c>
      <c r="D853" t="s">
        <v>2969</v>
      </c>
      <c r="E853" t="s">
        <v>64</v>
      </c>
      <c r="F853" t="s">
        <v>106</v>
      </c>
      <c r="G853">
        <v>3.0000000000000001E-3</v>
      </c>
      <c r="I853" s="1">
        <v>34608</v>
      </c>
      <c r="J853" t="s">
        <v>2974</v>
      </c>
      <c r="K853" t="s">
        <v>2975</v>
      </c>
      <c r="L853" t="s">
        <v>2976</v>
      </c>
      <c r="M853" t="s">
        <v>88</v>
      </c>
      <c r="N853">
        <v>7.7</v>
      </c>
      <c r="O853" t="s">
        <v>111</v>
      </c>
      <c r="P853" t="s">
        <v>89</v>
      </c>
      <c r="Q853" t="s">
        <v>2977</v>
      </c>
      <c r="R853" t="s">
        <v>73</v>
      </c>
      <c r="S853" t="s">
        <v>72</v>
      </c>
      <c r="T853" t="s">
        <v>2299</v>
      </c>
      <c r="U853" t="s">
        <v>73</v>
      </c>
      <c r="V853">
        <v>3000</v>
      </c>
      <c r="W853">
        <v>3</v>
      </c>
      <c r="X853">
        <v>10</v>
      </c>
      <c r="Z853">
        <v>10</v>
      </c>
      <c r="AA853">
        <v>10</v>
      </c>
      <c r="AF853" t="s">
        <v>91</v>
      </c>
      <c r="AG853" t="s">
        <v>240</v>
      </c>
      <c r="AH853" t="s">
        <v>76</v>
      </c>
      <c r="AI853" t="s">
        <v>116</v>
      </c>
      <c r="AJ853">
        <v>6</v>
      </c>
      <c r="AK853">
        <v>5</v>
      </c>
      <c r="AL853" t="s">
        <v>168</v>
      </c>
      <c r="AM853" t="s">
        <v>169</v>
      </c>
      <c r="AN853" t="s">
        <v>80</v>
      </c>
      <c r="AO853" t="s">
        <v>136</v>
      </c>
      <c r="AP853" t="s">
        <v>72</v>
      </c>
      <c r="AQ853">
        <v>2538</v>
      </c>
      <c r="AR853" t="s">
        <v>93</v>
      </c>
      <c r="AS853" t="s">
        <v>81</v>
      </c>
      <c r="AT853" t="s">
        <v>84</v>
      </c>
      <c r="AU853" t="s">
        <v>2980</v>
      </c>
      <c r="AW853" t="s">
        <v>676</v>
      </c>
      <c r="AY853" t="s">
        <v>111</v>
      </c>
      <c r="BA853" t="s">
        <v>2979</v>
      </c>
      <c r="BC853">
        <v>0</v>
      </c>
      <c r="BD853">
        <v>0</v>
      </c>
      <c r="BF853">
        <v>142</v>
      </c>
      <c r="BG853">
        <v>11</v>
      </c>
    </row>
    <row r="854" spans="1:59" x14ac:dyDescent="0.25">
      <c r="A854">
        <v>294</v>
      </c>
      <c r="B854" t="s">
        <v>2967</v>
      </c>
      <c r="C854" t="s">
        <v>2968</v>
      </c>
      <c r="D854" t="s">
        <v>2969</v>
      </c>
      <c r="E854" t="s">
        <v>64</v>
      </c>
      <c r="F854" t="s">
        <v>106</v>
      </c>
      <c r="G854">
        <v>3.0000000000000001E-3</v>
      </c>
      <c r="I854" s="1">
        <v>34608</v>
      </c>
      <c r="J854" t="s">
        <v>2974</v>
      </c>
      <c r="K854" t="s">
        <v>2975</v>
      </c>
      <c r="L854" t="s">
        <v>2976</v>
      </c>
      <c r="M854" t="s">
        <v>88</v>
      </c>
      <c r="N854">
        <v>7.7</v>
      </c>
      <c r="O854" t="s">
        <v>111</v>
      </c>
      <c r="P854" t="s">
        <v>89</v>
      </c>
      <c r="Q854" t="s">
        <v>2977</v>
      </c>
      <c r="R854" t="s">
        <v>73</v>
      </c>
      <c r="S854" t="s">
        <v>72</v>
      </c>
      <c r="T854" t="s">
        <v>2299</v>
      </c>
      <c r="U854" t="s">
        <v>73</v>
      </c>
      <c r="V854">
        <v>3000</v>
      </c>
      <c r="W854">
        <v>3</v>
      </c>
      <c r="X854">
        <v>10</v>
      </c>
      <c r="Z854">
        <v>10</v>
      </c>
      <c r="AA854">
        <v>10</v>
      </c>
      <c r="AF854" t="s">
        <v>91</v>
      </c>
      <c r="AG854" t="s">
        <v>240</v>
      </c>
      <c r="AH854" t="s">
        <v>76</v>
      </c>
      <c r="AI854" t="s">
        <v>116</v>
      </c>
      <c r="AJ854">
        <v>6</v>
      </c>
      <c r="AK854">
        <v>5</v>
      </c>
      <c r="AL854" t="s">
        <v>168</v>
      </c>
      <c r="AM854" t="s">
        <v>169</v>
      </c>
      <c r="AN854" t="s">
        <v>80</v>
      </c>
      <c r="AO854" t="s">
        <v>136</v>
      </c>
      <c r="AP854" t="s">
        <v>72</v>
      </c>
      <c r="AQ854">
        <v>2535</v>
      </c>
      <c r="AR854" t="s">
        <v>93</v>
      </c>
      <c r="AS854" t="s">
        <v>97</v>
      </c>
      <c r="AT854" t="s">
        <v>84</v>
      </c>
      <c r="AU854" t="s">
        <v>2980</v>
      </c>
      <c r="AW854" t="s">
        <v>676</v>
      </c>
      <c r="AY854" t="s">
        <v>111</v>
      </c>
      <c r="BA854" t="s">
        <v>2979</v>
      </c>
      <c r="BC854">
        <v>0</v>
      </c>
      <c r="BD854">
        <v>0</v>
      </c>
      <c r="BF854">
        <v>143</v>
      </c>
      <c r="BG854">
        <v>11</v>
      </c>
    </row>
    <row r="855" spans="1:59" x14ac:dyDescent="0.25">
      <c r="A855">
        <v>390</v>
      </c>
      <c r="B855" t="s">
        <v>2981</v>
      </c>
      <c r="C855" t="s">
        <v>2982</v>
      </c>
      <c r="D855" t="s">
        <v>2983</v>
      </c>
      <c r="E855" t="s">
        <v>64</v>
      </c>
      <c r="F855" t="s">
        <v>86</v>
      </c>
      <c r="G855">
        <v>0.02</v>
      </c>
      <c r="H855">
        <f>ROUND(N855/V855/G855,2)</f>
        <v>0.9</v>
      </c>
      <c r="I855" s="1">
        <v>33298</v>
      </c>
      <c r="J855" t="s">
        <v>2984</v>
      </c>
      <c r="K855" t="s">
        <v>335</v>
      </c>
      <c r="L855" t="s">
        <v>2985</v>
      </c>
      <c r="M855" t="s">
        <v>165</v>
      </c>
      <c r="N855">
        <v>17.899999999999999</v>
      </c>
      <c r="O855" t="s">
        <v>85</v>
      </c>
      <c r="P855" t="s">
        <v>89</v>
      </c>
      <c r="Q855" t="s">
        <v>2986</v>
      </c>
      <c r="R855" t="s">
        <v>73</v>
      </c>
      <c r="S855" t="s">
        <v>72</v>
      </c>
      <c r="T855" t="s">
        <v>72</v>
      </c>
      <c r="U855" t="s">
        <v>73</v>
      </c>
      <c r="V855">
        <v>1000</v>
      </c>
      <c r="W855">
        <v>10</v>
      </c>
      <c r="X855">
        <v>10</v>
      </c>
      <c r="Y855">
        <v>10</v>
      </c>
      <c r="AC855" t="b">
        <f>IF(PRODUCT(W855:AB855)=V855,TRUE,IF(PRODUCT(W855:AB855)/3=V855/(10/3),TRUE,IF(PRODUCT(W855:AB855)/9=V855/10,TRUE,IF(PRODUCT(W855:AB855)/27=V855/(100/3),TRUE,FALSE))))</f>
        <v>1</v>
      </c>
      <c r="AF855" t="s">
        <v>91</v>
      </c>
      <c r="AG855" t="s">
        <v>92</v>
      </c>
      <c r="AH855" t="s">
        <v>76</v>
      </c>
      <c r="AI855" t="s">
        <v>77</v>
      </c>
      <c r="AK855">
        <v>5</v>
      </c>
      <c r="AL855" t="s">
        <v>266</v>
      </c>
      <c r="AM855" t="s">
        <v>79</v>
      </c>
      <c r="AN855" t="s">
        <v>80</v>
      </c>
      <c r="AO855" t="s">
        <v>136</v>
      </c>
      <c r="AP855" t="s">
        <v>72</v>
      </c>
      <c r="AQ855">
        <v>1998</v>
      </c>
      <c r="AR855" t="s">
        <v>93</v>
      </c>
      <c r="AS855" t="s">
        <v>97</v>
      </c>
      <c r="AT855" t="s">
        <v>84</v>
      </c>
      <c r="AU855" t="s">
        <v>2987</v>
      </c>
      <c r="AW855" t="s">
        <v>99</v>
      </c>
      <c r="AY855" t="s">
        <v>100</v>
      </c>
      <c r="BC855">
        <v>0</v>
      </c>
      <c r="BD855">
        <v>0</v>
      </c>
      <c r="BF855">
        <v>10</v>
      </c>
      <c r="BG855">
        <v>3</v>
      </c>
    </row>
    <row r="856" spans="1:59" x14ac:dyDescent="0.25">
      <c r="A856">
        <v>390</v>
      </c>
      <c r="B856" t="s">
        <v>2981</v>
      </c>
      <c r="C856" t="s">
        <v>2982</v>
      </c>
      <c r="D856" t="s">
        <v>2983</v>
      </c>
      <c r="E856" t="s">
        <v>64</v>
      </c>
      <c r="F856" t="s">
        <v>65</v>
      </c>
      <c r="G856">
        <v>7.9000000000000008E-3</v>
      </c>
      <c r="I856" s="1">
        <v>33298</v>
      </c>
      <c r="J856" t="s">
        <v>2984</v>
      </c>
      <c r="K856" t="s">
        <v>335</v>
      </c>
      <c r="L856" t="s">
        <v>2988</v>
      </c>
      <c r="P856" t="s">
        <v>69</v>
      </c>
      <c r="Q856" t="s">
        <v>2989</v>
      </c>
      <c r="R856" t="s">
        <v>89</v>
      </c>
      <c r="S856" t="s">
        <v>72</v>
      </c>
      <c r="T856" t="s">
        <v>69</v>
      </c>
      <c r="U856" t="s">
        <v>73</v>
      </c>
      <c r="AF856" t="s">
        <v>91</v>
      </c>
      <c r="AG856" t="s">
        <v>92</v>
      </c>
      <c r="AH856" t="s">
        <v>76</v>
      </c>
      <c r="AI856" t="s">
        <v>77</v>
      </c>
      <c r="AK856">
        <v>5</v>
      </c>
      <c r="AL856" t="s">
        <v>147</v>
      </c>
      <c r="AM856" t="s">
        <v>148</v>
      </c>
      <c r="AN856" t="s">
        <v>693</v>
      </c>
      <c r="AO856" t="s">
        <v>81</v>
      </c>
      <c r="AP856" t="s">
        <v>72</v>
      </c>
      <c r="AQ856">
        <v>1380</v>
      </c>
      <c r="AR856" t="s">
        <v>83</v>
      </c>
      <c r="AS856" t="s">
        <v>81</v>
      </c>
      <c r="AT856" t="s">
        <v>84</v>
      </c>
      <c r="AU856" t="s">
        <v>2989</v>
      </c>
      <c r="AW856" t="s">
        <v>121</v>
      </c>
      <c r="AZ856" t="s">
        <v>85</v>
      </c>
      <c r="BC856">
        <v>0</v>
      </c>
      <c r="BE856">
        <v>0</v>
      </c>
      <c r="BF856">
        <v>50</v>
      </c>
      <c r="BG856">
        <v>0</v>
      </c>
    </row>
    <row r="857" spans="1:59" x14ac:dyDescent="0.25">
      <c r="A857">
        <v>390</v>
      </c>
      <c r="B857" t="s">
        <v>2981</v>
      </c>
      <c r="C857" t="s">
        <v>2982</v>
      </c>
      <c r="D857" t="s">
        <v>2983</v>
      </c>
      <c r="E857" t="s">
        <v>64</v>
      </c>
      <c r="F857" t="s">
        <v>101</v>
      </c>
      <c r="G857">
        <v>1.1000000000000001E-6</v>
      </c>
      <c r="I857" s="1">
        <v>33298</v>
      </c>
      <c r="J857" t="s">
        <v>2984</v>
      </c>
      <c r="K857" t="s">
        <v>335</v>
      </c>
      <c r="L857" t="s">
        <v>2988</v>
      </c>
      <c r="P857" t="s">
        <v>69</v>
      </c>
      <c r="Q857" t="s">
        <v>2989</v>
      </c>
      <c r="R857" t="s">
        <v>89</v>
      </c>
      <c r="S857" t="s">
        <v>69</v>
      </c>
      <c r="T857" t="s">
        <v>89</v>
      </c>
      <c r="U857" t="s">
        <v>73</v>
      </c>
      <c r="AF857" t="s">
        <v>91</v>
      </c>
      <c r="AG857" t="s">
        <v>92</v>
      </c>
      <c r="AH857" t="s">
        <v>76</v>
      </c>
      <c r="AI857" t="s">
        <v>77</v>
      </c>
      <c r="AK857">
        <v>5</v>
      </c>
      <c r="AL857" t="s">
        <v>147</v>
      </c>
      <c r="AM857" t="s">
        <v>148</v>
      </c>
      <c r="AN857" t="s">
        <v>693</v>
      </c>
      <c r="AO857" t="s">
        <v>81</v>
      </c>
      <c r="AP857" t="s">
        <v>72</v>
      </c>
      <c r="AQ857">
        <v>2539</v>
      </c>
      <c r="AR857" t="s">
        <v>83</v>
      </c>
      <c r="AS857" t="s">
        <v>81</v>
      </c>
      <c r="AT857" t="s">
        <v>84</v>
      </c>
      <c r="AU857" t="s">
        <v>2989</v>
      </c>
      <c r="BA857" t="s">
        <v>2990</v>
      </c>
    </row>
    <row r="858" spans="1:59" x14ac:dyDescent="0.25">
      <c r="A858">
        <v>856</v>
      </c>
      <c r="B858" t="s">
        <v>2991</v>
      </c>
      <c r="C858" t="s">
        <v>2992</v>
      </c>
      <c r="E858" t="s">
        <v>161</v>
      </c>
      <c r="F858" t="s">
        <v>86</v>
      </c>
      <c r="G858">
        <v>5.0000000000000001E-3</v>
      </c>
      <c r="H858">
        <f t="shared" ref="H858:H859" si="117">ROUND(N858/V858/G858,2)</f>
        <v>1</v>
      </c>
      <c r="J858" t="s">
        <v>2993</v>
      </c>
      <c r="K858" t="s">
        <v>972</v>
      </c>
      <c r="L858" t="s">
        <v>2994</v>
      </c>
      <c r="M858" t="s">
        <v>144</v>
      </c>
      <c r="N858">
        <v>5</v>
      </c>
      <c r="O858" t="s">
        <v>85</v>
      </c>
      <c r="P858" t="s">
        <v>89</v>
      </c>
      <c r="Q858" t="s">
        <v>2995</v>
      </c>
      <c r="R858" t="s">
        <v>89</v>
      </c>
      <c r="S858" t="s">
        <v>72</v>
      </c>
      <c r="T858" t="s">
        <v>72</v>
      </c>
      <c r="U858" t="s">
        <v>71</v>
      </c>
      <c r="V858">
        <v>1000</v>
      </c>
      <c r="W858">
        <v>10</v>
      </c>
      <c r="X858">
        <v>10</v>
      </c>
      <c r="Y858">
        <v>10</v>
      </c>
      <c r="AC858" t="b">
        <f t="shared" ref="AC858:AC859" si="118">IF(PRODUCT(W858:AB858)=V858,TRUE,IF(PRODUCT(W858:AB858)/3=V858/(10/3),TRUE,IF(PRODUCT(W858:AB858)/9=V858/10,TRUE,IF(PRODUCT(W858:AB858)/27=V858/(100/3),TRUE,FALSE))))</f>
        <v>1</v>
      </c>
      <c r="AF858" t="s">
        <v>91</v>
      </c>
      <c r="AG858" t="s">
        <v>115</v>
      </c>
      <c r="AH858" t="s">
        <v>76</v>
      </c>
      <c r="AI858" t="s">
        <v>304</v>
      </c>
      <c r="AL858" t="s">
        <v>409</v>
      </c>
      <c r="AM858" t="s">
        <v>410</v>
      </c>
      <c r="AN858" t="s">
        <v>647</v>
      </c>
      <c r="AO858" t="s">
        <v>136</v>
      </c>
      <c r="AQ858">
        <v>3430</v>
      </c>
      <c r="AR858" t="s">
        <v>424</v>
      </c>
      <c r="AS858" t="s">
        <v>97</v>
      </c>
    </row>
    <row r="859" spans="1:59" x14ac:dyDescent="0.25">
      <c r="A859">
        <v>856</v>
      </c>
      <c r="B859" t="s">
        <v>2991</v>
      </c>
      <c r="C859" t="s">
        <v>2992</v>
      </c>
      <c r="E859" t="s">
        <v>161</v>
      </c>
      <c r="F859" t="s">
        <v>86</v>
      </c>
      <c r="G859">
        <v>5.0000000000000001E-3</v>
      </c>
      <c r="H859">
        <f t="shared" si="117"/>
        <v>1</v>
      </c>
      <c r="J859" t="s">
        <v>2993</v>
      </c>
      <c r="K859" t="s">
        <v>972</v>
      </c>
      <c r="L859" t="s">
        <v>2994</v>
      </c>
      <c r="M859" t="s">
        <v>144</v>
      </c>
      <c r="N859">
        <v>5</v>
      </c>
      <c r="O859" t="s">
        <v>85</v>
      </c>
      <c r="P859" t="s">
        <v>89</v>
      </c>
      <c r="Q859" t="s">
        <v>2995</v>
      </c>
      <c r="R859" t="s">
        <v>89</v>
      </c>
      <c r="S859" t="s">
        <v>72</v>
      </c>
      <c r="T859" t="s">
        <v>72</v>
      </c>
      <c r="U859" t="s">
        <v>71</v>
      </c>
      <c r="V859">
        <v>1000</v>
      </c>
      <c r="W859">
        <v>10</v>
      </c>
      <c r="X859">
        <v>10</v>
      </c>
      <c r="Y859">
        <v>10</v>
      </c>
      <c r="AC859" t="b">
        <f t="shared" si="118"/>
        <v>1</v>
      </c>
      <c r="AF859" t="s">
        <v>91</v>
      </c>
      <c r="AG859" t="s">
        <v>115</v>
      </c>
      <c r="AH859" t="s">
        <v>76</v>
      </c>
      <c r="AI859" t="s">
        <v>304</v>
      </c>
      <c r="AL859" t="s">
        <v>409</v>
      </c>
      <c r="AM859" t="s">
        <v>410</v>
      </c>
      <c r="AN859" t="s">
        <v>80</v>
      </c>
      <c r="AO859" t="s">
        <v>136</v>
      </c>
      <c r="AQ859">
        <v>3431</v>
      </c>
      <c r="AR859" t="s">
        <v>424</v>
      </c>
      <c r="AS859" t="s">
        <v>136</v>
      </c>
    </row>
    <row r="860" spans="1:59" x14ac:dyDescent="0.25">
      <c r="A860">
        <v>400</v>
      </c>
      <c r="B860" t="s">
        <v>2996</v>
      </c>
      <c r="C860" t="s">
        <v>2997</v>
      </c>
      <c r="D860" t="s">
        <v>2998</v>
      </c>
    </row>
    <row r="861" spans="1:59" x14ac:dyDescent="0.25">
      <c r="A861">
        <v>153</v>
      </c>
      <c r="B861" t="s">
        <v>2999</v>
      </c>
      <c r="C861" t="s">
        <v>3000</v>
      </c>
      <c r="D861" t="s">
        <v>3001</v>
      </c>
      <c r="E861" t="s">
        <v>403</v>
      </c>
      <c r="F861" t="s">
        <v>404</v>
      </c>
      <c r="G861">
        <v>1.4999999999999999E-2</v>
      </c>
      <c r="H861">
        <f t="shared" ref="H861:H864" si="119">ROUND(N861/V861/G861,2)</f>
        <v>1</v>
      </c>
      <c r="J861" t="s">
        <v>3002</v>
      </c>
      <c r="K861" t="s">
        <v>697</v>
      </c>
      <c r="L861" t="s">
        <v>3003</v>
      </c>
      <c r="M861" t="s">
        <v>165</v>
      </c>
      <c r="N861">
        <v>1.5</v>
      </c>
      <c r="O861" t="s">
        <v>85</v>
      </c>
      <c r="P861" t="s">
        <v>89</v>
      </c>
      <c r="Q861" t="s">
        <v>3004</v>
      </c>
      <c r="R861" t="s">
        <v>89</v>
      </c>
      <c r="S861" t="s">
        <v>72</v>
      </c>
      <c r="T861" t="s">
        <v>72</v>
      </c>
      <c r="U861" t="s">
        <v>71</v>
      </c>
      <c r="V861">
        <v>100</v>
      </c>
      <c r="W861">
        <v>10</v>
      </c>
      <c r="X861">
        <v>10</v>
      </c>
      <c r="AC861" t="b">
        <f t="shared" ref="AC861:AC864" si="120">IF(PRODUCT(W861:AB861)=V861,TRUE,IF(PRODUCT(W861:AB861)/3=V861/(10/3),TRUE,IF(PRODUCT(W861:AB861)/9=V861/10,TRUE,IF(PRODUCT(W861:AB861)/27=V861/(100/3),TRUE,FALSE))))</f>
        <v>1</v>
      </c>
      <c r="AF861" t="s">
        <v>754</v>
      </c>
      <c r="AG861" t="s">
        <v>755</v>
      </c>
      <c r="AH861" t="s">
        <v>76</v>
      </c>
      <c r="AI861" t="s">
        <v>132</v>
      </c>
      <c r="AL861" t="s">
        <v>3005</v>
      </c>
      <c r="AM861" t="s">
        <v>169</v>
      </c>
      <c r="AN861" t="s">
        <v>135</v>
      </c>
      <c r="AO861" t="s">
        <v>136</v>
      </c>
      <c r="AQ861">
        <v>3717</v>
      </c>
      <c r="AR861" t="s">
        <v>137</v>
      </c>
      <c r="AS861" t="s">
        <v>97</v>
      </c>
      <c r="BA861" t="s">
        <v>3006</v>
      </c>
    </row>
    <row r="862" spans="1:59" x14ac:dyDescent="0.25">
      <c r="A862">
        <v>153</v>
      </c>
      <c r="B862" t="s">
        <v>2999</v>
      </c>
      <c r="C862" t="s">
        <v>3000</v>
      </c>
      <c r="D862" t="s">
        <v>3001</v>
      </c>
      <c r="E862" t="s">
        <v>64</v>
      </c>
      <c r="F862" t="s">
        <v>86</v>
      </c>
      <c r="G862">
        <v>0.02</v>
      </c>
      <c r="H862">
        <f t="shared" si="119"/>
        <v>0.83</v>
      </c>
      <c r="I862" s="1">
        <v>32324</v>
      </c>
      <c r="J862" t="s">
        <v>3007</v>
      </c>
      <c r="K862" t="s">
        <v>1161</v>
      </c>
      <c r="L862" t="s">
        <v>3008</v>
      </c>
      <c r="M862" t="s">
        <v>165</v>
      </c>
      <c r="N862">
        <v>5</v>
      </c>
      <c r="O862" t="s">
        <v>85</v>
      </c>
      <c r="P862" t="s">
        <v>89</v>
      </c>
      <c r="Q862" t="s">
        <v>1881</v>
      </c>
      <c r="R862" t="s">
        <v>71</v>
      </c>
      <c r="S862" t="s">
        <v>72</v>
      </c>
      <c r="T862" t="s">
        <v>72</v>
      </c>
      <c r="U862" t="s">
        <v>71</v>
      </c>
      <c r="V862">
        <v>300</v>
      </c>
      <c r="W862">
        <v>10</v>
      </c>
      <c r="X862">
        <v>10</v>
      </c>
      <c r="AA862">
        <v>3</v>
      </c>
      <c r="AC862" t="b">
        <f t="shared" si="120"/>
        <v>1</v>
      </c>
      <c r="AF862" t="s">
        <v>91</v>
      </c>
      <c r="AG862" t="s">
        <v>92</v>
      </c>
      <c r="AH862" t="s">
        <v>76</v>
      </c>
      <c r="AI862" t="s">
        <v>304</v>
      </c>
      <c r="AL862" t="s">
        <v>147</v>
      </c>
      <c r="AM862" t="s">
        <v>148</v>
      </c>
      <c r="AN862" t="s">
        <v>149</v>
      </c>
      <c r="AO862" t="s">
        <v>136</v>
      </c>
      <c r="AP862" t="s">
        <v>72</v>
      </c>
      <c r="AQ862">
        <v>1648</v>
      </c>
      <c r="AR862" t="s">
        <v>149</v>
      </c>
      <c r="AS862" t="s">
        <v>136</v>
      </c>
    </row>
    <row r="863" spans="1:59" x14ac:dyDescent="0.25">
      <c r="A863">
        <v>154</v>
      </c>
      <c r="B863" t="s">
        <v>3009</v>
      </c>
      <c r="C863" t="s">
        <v>3010</v>
      </c>
      <c r="D863" t="s">
        <v>3011</v>
      </c>
      <c r="E863" t="s">
        <v>403</v>
      </c>
      <c r="F863" t="s">
        <v>404</v>
      </c>
      <c r="G863">
        <v>1.4999999999999999E-2</v>
      </c>
      <c r="H863">
        <f t="shared" si="119"/>
        <v>1</v>
      </c>
      <c r="J863" t="s">
        <v>3002</v>
      </c>
      <c r="K863" t="s">
        <v>3012</v>
      </c>
      <c r="L863" t="s">
        <v>3003</v>
      </c>
      <c r="M863" t="s">
        <v>165</v>
      </c>
      <c r="N863">
        <v>1.5</v>
      </c>
      <c r="O863" t="s">
        <v>85</v>
      </c>
      <c r="P863" t="s">
        <v>89</v>
      </c>
      <c r="Q863" t="s">
        <v>3004</v>
      </c>
      <c r="R863" t="s">
        <v>89</v>
      </c>
      <c r="S863" t="s">
        <v>72</v>
      </c>
      <c r="T863" t="s">
        <v>72</v>
      </c>
      <c r="U863" t="s">
        <v>71</v>
      </c>
      <c r="V863">
        <v>100</v>
      </c>
      <c r="W863">
        <v>10</v>
      </c>
      <c r="X863">
        <v>10</v>
      </c>
      <c r="AC863" t="b">
        <f t="shared" si="120"/>
        <v>1</v>
      </c>
      <c r="AE863" t="s">
        <v>3013</v>
      </c>
      <c r="AF863" t="s">
        <v>754</v>
      </c>
      <c r="AG863" t="s">
        <v>755</v>
      </c>
      <c r="AH863" t="s">
        <v>76</v>
      </c>
      <c r="AI863" t="s">
        <v>132</v>
      </c>
      <c r="AL863" t="s">
        <v>3005</v>
      </c>
      <c r="AM863" t="s">
        <v>169</v>
      </c>
      <c r="AN863" t="s">
        <v>135</v>
      </c>
      <c r="AO863" t="s">
        <v>136</v>
      </c>
      <c r="AQ863">
        <v>3718</v>
      </c>
      <c r="AR863" t="s">
        <v>137</v>
      </c>
      <c r="AS863" t="s">
        <v>97</v>
      </c>
      <c r="BA863" t="s">
        <v>3014</v>
      </c>
    </row>
    <row r="864" spans="1:59" x14ac:dyDescent="0.25">
      <c r="A864">
        <v>154</v>
      </c>
      <c r="B864" t="s">
        <v>3009</v>
      </c>
      <c r="C864" t="s">
        <v>3010</v>
      </c>
      <c r="D864" t="s">
        <v>3011</v>
      </c>
      <c r="E864" t="s">
        <v>64</v>
      </c>
      <c r="F864" t="s">
        <v>86</v>
      </c>
      <c r="G864">
        <v>0.02</v>
      </c>
      <c r="H864">
        <f t="shared" si="119"/>
        <v>1.22</v>
      </c>
      <c r="I864" s="1">
        <v>32393</v>
      </c>
      <c r="J864" t="s">
        <v>3015</v>
      </c>
      <c r="K864" t="s">
        <v>1258</v>
      </c>
      <c r="L864" t="s">
        <v>3008</v>
      </c>
      <c r="M864" t="s">
        <v>165</v>
      </c>
      <c r="N864">
        <v>7.3</v>
      </c>
      <c r="O864" t="s">
        <v>85</v>
      </c>
      <c r="P864" t="s">
        <v>89</v>
      </c>
      <c r="Q864" t="s">
        <v>3016</v>
      </c>
      <c r="R864" t="s">
        <v>71</v>
      </c>
      <c r="S864" t="s">
        <v>72</v>
      </c>
      <c r="T864" t="s">
        <v>72</v>
      </c>
      <c r="U864" t="s">
        <v>71</v>
      </c>
      <c r="V864">
        <v>300</v>
      </c>
      <c r="W864">
        <v>10</v>
      </c>
      <c r="X864">
        <v>10</v>
      </c>
      <c r="AA864">
        <v>3</v>
      </c>
      <c r="AC864" t="b">
        <f t="shared" si="120"/>
        <v>1</v>
      </c>
      <c r="AE864" t="s">
        <v>3017</v>
      </c>
      <c r="AF864" t="s">
        <v>91</v>
      </c>
      <c r="AG864" t="s">
        <v>92</v>
      </c>
      <c r="AH864" t="s">
        <v>76</v>
      </c>
      <c r="AI864" t="s">
        <v>304</v>
      </c>
      <c r="AL864" t="s">
        <v>147</v>
      </c>
      <c r="AM864" t="s">
        <v>148</v>
      </c>
      <c r="AN864" t="s">
        <v>149</v>
      </c>
      <c r="AO864" t="s">
        <v>136</v>
      </c>
      <c r="AP864" t="s">
        <v>72</v>
      </c>
      <c r="AQ864">
        <v>1651</v>
      </c>
      <c r="AR864" t="s">
        <v>149</v>
      </c>
      <c r="AS864" t="s">
        <v>136</v>
      </c>
    </row>
    <row r="865" spans="1:61" x14ac:dyDescent="0.25">
      <c r="A865">
        <v>926</v>
      </c>
      <c r="B865" t="s">
        <v>3018</v>
      </c>
      <c r="C865" t="s">
        <v>3019</v>
      </c>
      <c r="E865" t="s">
        <v>403</v>
      </c>
      <c r="F865" t="s">
        <v>404</v>
      </c>
      <c r="G865">
        <v>8.9999999999999993E-3</v>
      </c>
      <c r="J865" t="s">
        <v>3020</v>
      </c>
    </row>
    <row r="866" spans="1:61" x14ac:dyDescent="0.25">
      <c r="A866">
        <v>927</v>
      </c>
      <c r="B866" t="s">
        <v>3021</v>
      </c>
      <c r="C866" t="s">
        <v>3022</v>
      </c>
      <c r="E866" t="s">
        <v>403</v>
      </c>
      <c r="F866" t="s">
        <v>404</v>
      </c>
      <c r="G866">
        <v>3.3E-3</v>
      </c>
      <c r="H866">
        <f t="shared" ref="H866:H868" si="121">ROUND(N866/V866/G866,2)</f>
        <v>1.01</v>
      </c>
      <c r="J866" t="s">
        <v>3023</v>
      </c>
      <c r="K866" t="s">
        <v>3024</v>
      </c>
      <c r="L866" t="s">
        <v>3025</v>
      </c>
      <c r="M866" t="s">
        <v>144</v>
      </c>
      <c r="N866">
        <v>1</v>
      </c>
      <c r="O866" t="s">
        <v>85</v>
      </c>
      <c r="P866" t="s">
        <v>89</v>
      </c>
      <c r="Q866" t="s">
        <v>3026</v>
      </c>
      <c r="R866" t="s">
        <v>71</v>
      </c>
      <c r="S866" t="s">
        <v>72</v>
      </c>
      <c r="T866" t="s">
        <v>72</v>
      </c>
      <c r="U866" t="s">
        <v>71</v>
      </c>
      <c r="V866">
        <v>300</v>
      </c>
      <c r="W866">
        <v>3</v>
      </c>
      <c r="X866">
        <v>10</v>
      </c>
      <c r="AA866">
        <v>10</v>
      </c>
      <c r="AC866" t="b">
        <f t="shared" ref="AC866:AC875" si="122">IF(PRODUCT(W866:AB866)=V866,TRUE,IF(PRODUCT(W866:AB866)/3=V866/(10/3),TRUE,IF(PRODUCT(W866:AB866)/9=V866/10,TRUE,IF(PRODUCT(W866:AB866)/27=V866/(100/3),TRUE,FALSE))))</f>
        <v>1</v>
      </c>
      <c r="AF866" t="s">
        <v>91</v>
      </c>
      <c r="AG866" t="s">
        <v>240</v>
      </c>
      <c r="AH866" t="s">
        <v>76</v>
      </c>
      <c r="AI866" t="s">
        <v>304</v>
      </c>
      <c r="AL866" t="s">
        <v>147</v>
      </c>
      <c r="AM866" t="s">
        <v>148</v>
      </c>
      <c r="AN866" t="s">
        <v>245</v>
      </c>
      <c r="AO866" t="s">
        <v>97</v>
      </c>
      <c r="AP866" t="s">
        <v>72</v>
      </c>
      <c r="AQ866">
        <v>4289</v>
      </c>
      <c r="AR866" t="s">
        <v>93</v>
      </c>
      <c r="AS866" t="s">
        <v>97</v>
      </c>
    </row>
    <row r="867" spans="1:61" x14ac:dyDescent="0.25">
      <c r="A867">
        <v>928</v>
      </c>
      <c r="B867" t="s">
        <v>3027</v>
      </c>
      <c r="C867" t="s">
        <v>3028</v>
      </c>
      <c r="E867" t="s">
        <v>403</v>
      </c>
      <c r="F867" t="s">
        <v>404</v>
      </c>
      <c r="G867">
        <v>1.2E-2</v>
      </c>
      <c r="H867">
        <f t="shared" si="121"/>
        <v>1</v>
      </c>
      <c r="J867" t="s">
        <v>3029</v>
      </c>
      <c r="K867" t="s">
        <v>2925</v>
      </c>
      <c r="L867" t="s">
        <v>3030</v>
      </c>
      <c r="M867" t="s">
        <v>144</v>
      </c>
      <c r="N867">
        <v>1.2</v>
      </c>
      <c r="O867" t="s">
        <v>85</v>
      </c>
      <c r="P867" t="s">
        <v>89</v>
      </c>
      <c r="Q867" t="s">
        <v>3031</v>
      </c>
      <c r="R867" t="s">
        <v>71</v>
      </c>
      <c r="S867" t="s">
        <v>72</v>
      </c>
      <c r="T867" t="s">
        <v>72</v>
      </c>
      <c r="U867" t="s">
        <v>71</v>
      </c>
      <c r="V867">
        <v>100</v>
      </c>
      <c r="W867">
        <v>10</v>
      </c>
      <c r="X867">
        <v>10</v>
      </c>
      <c r="AC867" t="b">
        <f t="shared" si="122"/>
        <v>1</v>
      </c>
      <c r="AF867" t="s">
        <v>74</v>
      </c>
      <c r="AH867" t="s">
        <v>76</v>
      </c>
      <c r="AL867" t="s">
        <v>277</v>
      </c>
      <c r="AM867" t="s">
        <v>169</v>
      </c>
      <c r="AN867" t="s">
        <v>80</v>
      </c>
      <c r="AO867" t="s">
        <v>136</v>
      </c>
      <c r="AP867" t="s">
        <v>72</v>
      </c>
      <c r="AQ867">
        <v>4291</v>
      </c>
      <c r="AR867" t="s">
        <v>197</v>
      </c>
      <c r="AS867" t="s">
        <v>136</v>
      </c>
    </row>
    <row r="868" spans="1:61" x14ac:dyDescent="0.25">
      <c r="A868">
        <v>928</v>
      </c>
      <c r="B868" t="s">
        <v>3027</v>
      </c>
      <c r="C868" t="s">
        <v>3028</v>
      </c>
      <c r="E868" t="s">
        <v>403</v>
      </c>
      <c r="F868" t="s">
        <v>404</v>
      </c>
      <c r="G868">
        <v>1.2E-2</v>
      </c>
      <c r="H868">
        <f t="shared" si="121"/>
        <v>1</v>
      </c>
      <c r="J868" t="s">
        <v>3029</v>
      </c>
      <c r="K868" t="s">
        <v>2925</v>
      </c>
      <c r="L868" t="s">
        <v>3030</v>
      </c>
      <c r="M868" t="s">
        <v>144</v>
      </c>
      <c r="N868">
        <v>1.2</v>
      </c>
      <c r="O868" t="s">
        <v>85</v>
      </c>
      <c r="P868" t="s">
        <v>89</v>
      </c>
      <c r="Q868" t="s">
        <v>3031</v>
      </c>
      <c r="R868" t="s">
        <v>71</v>
      </c>
      <c r="S868" t="s">
        <v>72</v>
      </c>
      <c r="T868" t="s">
        <v>72</v>
      </c>
      <c r="U868" t="s">
        <v>71</v>
      </c>
      <c r="V868">
        <v>100</v>
      </c>
      <c r="W868">
        <v>10</v>
      </c>
      <c r="X868">
        <v>10</v>
      </c>
      <c r="AC868" t="b">
        <f t="shared" si="122"/>
        <v>1</v>
      </c>
      <c r="AF868" t="s">
        <v>74</v>
      </c>
      <c r="AH868" t="s">
        <v>76</v>
      </c>
      <c r="AL868" t="s">
        <v>277</v>
      </c>
      <c r="AM868" t="s">
        <v>169</v>
      </c>
      <c r="AN868" t="s">
        <v>80</v>
      </c>
      <c r="AO868" t="s">
        <v>136</v>
      </c>
      <c r="AP868" t="s">
        <v>72</v>
      </c>
      <c r="AQ868">
        <v>4290</v>
      </c>
      <c r="AR868" t="s">
        <v>93</v>
      </c>
      <c r="AS868" t="s">
        <v>136</v>
      </c>
    </row>
    <row r="869" spans="1:61" x14ac:dyDescent="0.25">
      <c r="A869">
        <v>929</v>
      </c>
      <c r="B869" t="s">
        <v>3032</v>
      </c>
      <c r="C869" t="s">
        <v>3033</v>
      </c>
      <c r="E869" t="s">
        <v>403</v>
      </c>
      <c r="F869" t="s">
        <v>404</v>
      </c>
      <c r="G869">
        <v>1.2</v>
      </c>
      <c r="J869" t="s">
        <v>3034</v>
      </c>
      <c r="K869" t="s">
        <v>3035</v>
      </c>
      <c r="L869" t="s">
        <v>3036</v>
      </c>
      <c r="M869" t="s">
        <v>144</v>
      </c>
      <c r="N869">
        <v>120</v>
      </c>
      <c r="O869" t="s">
        <v>85</v>
      </c>
      <c r="P869" t="s">
        <v>89</v>
      </c>
      <c r="Q869" t="s">
        <v>3037</v>
      </c>
      <c r="R869" t="s">
        <v>71</v>
      </c>
      <c r="S869" t="s">
        <v>69</v>
      </c>
      <c r="T869" t="s">
        <v>72</v>
      </c>
      <c r="U869" t="s">
        <v>71</v>
      </c>
      <c r="V869">
        <v>100</v>
      </c>
      <c r="W869">
        <v>10</v>
      </c>
      <c r="X869">
        <v>10</v>
      </c>
      <c r="AC869" t="b">
        <f t="shared" si="122"/>
        <v>1</v>
      </c>
      <c r="AF869" t="s">
        <v>91</v>
      </c>
      <c r="AG869" t="s">
        <v>92</v>
      </c>
      <c r="AH869" t="s">
        <v>76</v>
      </c>
      <c r="AI869" t="s">
        <v>3038</v>
      </c>
      <c r="AJ869">
        <v>6</v>
      </c>
      <c r="AL869" t="s">
        <v>133</v>
      </c>
      <c r="AM869" t="s">
        <v>134</v>
      </c>
      <c r="AN869" t="s">
        <v>135</v>
      </c>
      <c r="AO869" t="s">
        <v>136</v>
      </c>
      <c r="AP869" t="s">
        <v>72</v>
      </c>
      <c r="AQ869">
        <v>4293</v>
      </c>
      <c r="AR869" t="s">
        <v>137</v>
      </c>
      <c r="AS869" t="s">
        <v>136</v>
      </c>
    </row>
    <row r="870" spans="1:61" x14ac:dyDescent="0.25">
      <c r="A870">
        <v>929</v>
      </c>
      <c r="B870" t="s">
        <v>3032</v>
      </c>
      <c r="C870" t="s">
        <v>3033</v>
      </c>
      <c r="E870" t="s">
        <v>403</v>
      </c>
      <c r="F870" t="s">
        <v>404</v>
      </c>
      <c r="G870">
        <v>1.2</v>
      </c>
      <c r="J870" t="s">
        <v>3034</v>
      </c>
      <c r="K870" t="s">
        <v>3035</v>
      </c>
      <c r="L870" t="s">
        <v>3036</v>
      </c>
      <c r="M870" t="s">
        <v>144</v>
      </c>
      <c r="N870">
        <v>120</v>
      </c>
      <c r="O870" t="s">
        <v>85</v>
      </c>
      <c r="P870" t="s">
        <v>89</v>
      </c>
      <c r="Q870" t="s">
        <v>3037</v>
      </c>
      <c r="R870" t="s">
        <v>71</v>
      </c>
      <c r="S870" t="s">
        <v>69</v>
      </c>
      <c r="T870" t="s">
        <v>72</v>
      </c>
      <c r="U870" t="s">
        <v>71</v>
      </c>
      <c r="V870">
        <v>100</v>
      </c>
      <c r="W870">
        <v>10</v>
      </c>
      <c r="X870">
        <v>10</v>
      </c>
      <c r="AC870" t="b">
        <f t="shared" si="122"/>
        <v>1</v>
      </c>
      <c r="AF870" t="s">
        <v>91</v>
      </c>
      <c r="AG870" t="s">
        <v>92</v>
      </c>
      <c r="AH870" t="s">
        <v>76</v>
      </c>
      <c r="AI870" t="s">
        <v>3038</v>
      </c>
      <c r="AJ870">
        <v>6</v>
      </c>
      <c r="AL870" t="s">
        <v>133</v>
      </c>
      <c r="AM870" t="s">
        <v>134</v>
      </c>
      <c r="AN870" t="s">
        <v>647</v>
      </c>
      <c r="AO870" t="s">
        <v>136</v>
      </c>
      <c r="AP870" t="s">
        <v>72</v>
      </c>
      <c r="AQ870">
        <v>4292</v>
      </c>
      <c r="AR870" t="s">
        <v>648</v>
      </c>
      <c r="AS870" t="s">
        <v>136</v>
      </c>
      <c r="BA870" t="s">
        <v>3039</v>
      </c>
    </row>
    <row r="871" spans="1:61" x14ac:dyDescent="0.25">
      <c r="A871">
        <v>805</v>
      </c>
      <c r="B871" t="s">
        <v>3040</v>
      </c>
      <c r="C871" t="s">
        <v>3041</v>
      </c>
      <c r="E871" t="s">
        <v>261</v>
      </c>
      <c r="F871" t="s">
        <v>86</v>
      </c>
      <c r="G871">
        <v>2</v>
      </c>
      <c r="H871">
        <f t="shared" ref="H871:H875" si="123">ROUND(N871/V871/G871,2)</f>
        <v>1.1000000000000001</v>
      </c>
      <c r="J871" t="s">
        <v>3042</v>
      </c>
      <c r="K871" t="s">
        <v>3043</v>
      </c>
      <c r="L871" t="s">
        <v>3044</v>
      </c>
      <c r="M871" t="s">
        <v>129</v>
      </c>
      <c r="N871">
        <v>657</v>
      </c>
      <c r="O871" t="s">
        <v>99</v>
      </c>
      <c r="P871" t="s">
        <v>1404</v>
      </c>
      <c r="Q871" t="s">
        <v>3045</v>
      </c>
      <c r="R871" t="s">
        <v>89</v>
      </c>
      <c r="S871" t="s">
        <v>72</v>
      </c>
      <c r="T871" t="s">
        <v>72</v>
      </c>
      <c r="U871" t="s">
        <v>73</v>
      </c>
      <c r="V871">
        <v>300</v>
      </c>
      <c r="W871">
        <v>10</v>
      </c>
      <c r="X871">
        <v>10</v>
      </c>
      <c r="AA871" s="2">
        <v>3</v>
      </c>
      <c r="AC871" t="b">
        <f t="shared" si="122"/>
        <v>1</v>
      </c>
      <c r="AD871" t="s">
        <v>3046</v>
      </c>
      <c r="AF871" t="s">
        <v>91</v>
      </c>
      <c r="AG871" t="s">
        <v>115</v>
      </c>
      <c r="AH871" t="s">
        <v>76</v>
      </c>
      <c r="AI871" t="s">
        <v>215</v>
      </c>
      <c r="AM871" t="s">
        <v>205</v>
      </c>
      <c r="AN871" t="s">
        <v>135</v>
      </c>
      <c r="AO871" t="s">
        <v>136</v>
      </c>
      <c r="AP871" t="s">
        <v>72</v>
      </c>
      <c r="AQ871">
        <v>3228</v>
      </c>
      <c r="AR871" t="s">
        <v>1306</v>
      </c>
      <c r="AS871" t="s">
        <v>136</v>
      </c>
      <c r="AT871" t="s">
        <v>138</v>
      </c>
      <c r="AU871" t="s">
        <v>3045</v>
      </c>
      <c r="AV871" t="s">
        <v>140</v>
      </c>
      <c r="AW871" t="s">
        <v>3047</v>
      </c>
      <c r="AY871" t="s">
        <v>99</v>
      </c>
      <c r="BA871" t="s">
        <v>3048</v>
      </c>
      <c r="BC871">
        <v>0</v>
      </c>
      <c r="BD871">
        <v>0</v>
      </c>
      <c r="BF871">
        <v>29</v>
      </c>
      <c r="BH871">
        <v>10.7</v>
      </c>
      <c r="BI871">
        <v>1.1000000000000001</v>
      </c>
    </row>
    <row r="872" spans="1:61" x14ac:dyDescent="0.25">
      <c r="A872">
        <v>805</v>
      </c>
      <c r="B872" t="s">
        <v>3040</v>
      </c>
      <c r="C872" t="s">
        <v>3041</v>
      </c>
      <c r="E872" t="s">
        <v>261</v>
      </c>
      <c r="F872" t="s">
        <v>86</v>
      </c>
      <c r="G872">
        <v>2</v>
      </c>
      <c r="H872">
        <f t="shared" si="123"/>
        <v>1.1000000000000001</v>
      </c>
      <c r="J872" t="s">
        <v>3042</v>
      </c>
      <c r="K872" t="s">
        <v>3043</v>
      </c>
      <c r="L872" t="s">
        <v>3044</v>
      </c>
      <c r="M872" t="s">
        <v>129</v>
      </c>
      <c r="N872">
        <v>657</v>
      </c>
      <c r="O872" t="s">
        <v>99</v>
      </c>
      <c r="P872" t="s">
        <v>1404</v>
      </c>
      <c r="Q872" t="s">
        <v>3045</v>
      </c>
      <c r="R872" t="s">
        <v>89</v>
      </c>
      <c r="S872" t="s">
        <v>72</v>
      </c>
      <c r="T872" t="s">
        <v>72</v>
      </c>
      <c r="U872" t="s">
        <v>73</v>
      </c>
      <c r="V872">
        <v>300</v>
      </c>
      <c r="W872">
        <v>10</v>
      </c>
      <c r="X872">
        <v>10</v>
      </c>
      <c r="AA872" s="2">
        <v>3</v>
      </c>
      <c r="AC872" t="b">
        <f t="shared" si="122"/>
        <v>1</v>
      </c>
      <c r="AD872" t="s">
        <v>3046</v>
      </c>
      <c r="AF872" t="s">
        <v>91</v>
      </c>
      <c r="AG872" t="s">
        <v>115</v>
      </c>
      <c r="AH872" t="s">
        <v>76</v>
      </c>
      <c r="AI872" t="s">
        <v>215</v>
      </c>
      <c r="AM872" t="s">
        <v>205</v>
      </c>
      <c r="AN872" t="s">
        <v>135</v>
      </c>
      <c r="AO872" t="s">
        <v>136</v>
      </c>
      <c r="AP872" t="s">
        <v>72</v>
      </c>
      <c r="AQ872">
        <v>3231</v>
      </c>
      <c r="AR872" t="s">
        <v>137</v>
      </c>
      <c r="AS872" t="s">
        <v>136</v>
      </c>
      <c r="AT872" t="s">
        <v>138</v>
      </c>
      <c r="AU872" t="s">
        <v>3045</v>
      </c>
      <c r="AV872" t="s">
        <v>140</v>
      </c>
      <c r="AW872" t="s">
        <v>651</v>
      </c>
      <c r="AY872" t="s">
        <v>99</v>
      </c>
      <c r="BA872" t="s">
        <v>3049</v>
      </c>
      <c r="BC872">
        <v>0</v>
      </c>
      <c r="BD872">
        <v>0</v>
      </c>
      <c r="BF872">
        <v>28</v>
      </c>
      <c r="BH872">
        <v>10</v>
      </c>
      <c r="BI872">
        <v>1.4</v>
      </c>
    </row>
    <row r="873" spans="1:61" x14ac:dyDescent="0.25">
      <c r="A873">
        <v>805</v>
      </c>
      <c r="B873" t="s">
        <v>3040</v>
      </c>
      <c r="C873" t="s">
        <v>3041</v>
      </c>
      <c r="E873" t="s">
        <v>261</v>
      </c>
      <c r="F873" t="s">
        <v>86</v>
      </c>
      <c r="G873">
        <v>2</v>
      </c>
      <c r="H873">
        <f t="shared" si="123"/>
        <v>1.1000000000000001</v>
      </c>
      <c r="J873" t="s">
        <v>3042</v>
      </c>
      <c r="K873" t="s">
        <v>3043</v>
      </c>
      <c r="L873" t="s">
        <v>3044</v>
      </c>
      <c r="M873" t="s">
        <v>129</v>
      </c>
      <c r="N873">
        <v>657</v>
      </c>
      <c r="O873" t="s">
        <v>99</v>
      </c>
      <c r="P873" t="s">
        <v>1404</v>
      </c>
      <c r="Q873" t="s">
        <v>3045</v>
      </c>
      <c r="R873" t="s">
        <v>89</v>
      </c>
      <c r="S873" t="s">
        <v>72</v>
      </c>
      <c r="T873" t="s">
        <v>72</v>
      </c>
      <c r="U873" t="s">
        <v>73</v>
      </c>
      <c r="V873">
        <v>300</v>
      </c>
      <c r="W873">
        <v>10</v>
      </c>
      <c r="X873">
        <v>10</v>
      </c>
      <c r="AA873" s="2">
        <v>3</v>
      </c>
      <c r="AC873" t="b">
        <f t="shared" si="122"/>
        <v>1</v>
      </c>
      <c r="AD873" t="s">
        <v>3046</v>
      </c>
      <c r="AF873" t="s">
        <v>91</v>
      </c>
      <c r="AG873" t="s">
        <v>115</v>
      </c>
      <c r="AH873" t="s">
        <v>76</v>
      </c>
      <c r="AI873" t="s">
        <v>215</v>
      </c>
      <c r="AM873" t="s">
        <v>205</v>
      </c>
      <c r="AN873" t="s">
        <v>135</v>
      </c>
      <c r="AO873" t="s">
        <v>136</v>
      </c>
      <c r="AP873" t="s">
        <v>72</v>
      </c>
      <c r="AQ873">
        <v>3229</v>
      </c>
      <c r="AR873" t="s">
        <v>1306</v>
      </c>
      <c r="AS873" t="s">
        <v>136</v>
      </c>
      <c r="AT873" t="s">
        <v>138</v>
      </c>
      <c r="AU873" t="s">
        <v>3045</v>
      </c>
      <c r="AV873" t="s">
        <v>140</v>
      </c>
      <c r="AW873" t="s">
        <v>651</v>
      </c>
      <c r="AY873" t="s">
        <v>99</v>
      </c>
      <c r="BA873" t="s">
        <v>3050</v>
      </c>
      <c r="BC873">
        <v>0</v>
      </c>
      <c r="BD873">
        <v>0</v>
      </c>
      <c r="BF873">
        <v>28</v>
      </c>
      <c r="BH873">
        <v>49</v>
      </c>
      <c r="BI873">
        <v>3.8</v>
      </c>
    </row>
    <row r="874" spans="1:61" x14ac:dyDescent="0.25">
      <c r="A874">
        <v>805</v>
      </c>
      <c r="B874" t="s">
        <v>3040</v>
      </c>
      <c r="C874" t="s">
        <v>3041</v>
      </c>
      <c r="E874" t="s">
        <v>261</v>
      </c>
      <c r="F874" t="s">
        <v>86</v>
      </c>
      <c r="G874">
        <v>2</v>
      </c>
      <c r="H874">
        <f t="shared" si="123"/>
        <v>1.1000000000000001</v>
      </c>
      <c r="J874" t="s">
        <v>3042</v>
      </c>
      <c r="K874" t="s">
        <v>3043</v>
      </c>
      <c r="L874" t="s">
        <v>3044</v>
      </c>
      <c r="M874" t="s">
        <v>129</v>
      </c>
      <c r="N874">
        <v>657</v>
      </c>
      <c r="O874" t="s">
        <v>99</v>
      </c>
      <c r="P874" t="s">
        <v>1404</v>
      </c>
      <c r="Q874" t="s">
        <v>3045</v>
      </c>
      <c r="R874" t="s">
        <v>89</v>
      </c>
      <c r="S874" t="s">
        <v>72</v>
      </c>
      <c r="T874" t="s">
        <v>72</v>
      </c>
      <c r="U874" t="s">
        <v>73</v>
      </c>
      <c r="V874">
        <v>300</v>
      </c>
      <c r="W874">
        <v>10</v>
      </c>
      <c r="X874">
        <v>10</v>
      </c>
      <c r="AA874" s="2">
        <v>3</v>
      </c>
      <c r="AC874" t="b">
        <f t="shared" si="122"/>
        <v>1</v>
      </c>
      <c r="AD874" t="s">
        <v>3046</v>
      </c>
      <c r="AF874" t="s">
        <v>91</v>
      </c>
      <c r="AG874" t="s">
        <v>115</v>
      </c>
      <c r="AH874" t="s">
        <v>76</v>
      </c>
      <c r="AI874" t="s">
        <v>215</v>
      </c>
      <c r="AM874" t="s">
        <v>205</v>
      </c>
      <c r="AN874" t="s">
        <v>135</v>
      </c>
      <c r="AO874" t="s">
        <v>136</v>
      </c>
      <c r="AP874" t="s">
        <v>72</v>
      </c>
      <c r="AQ874">
        <v>3233</v>
      </c>
      <c r="AR874" t="s">
        <v>137</v>
      </c>
      <c r="AS874" t="s">
        <v>136</v>
      </c>
      <c r="AT874" t="s">
        <v>138</v>
      </c>
      <c r="AU874" t="s">
        <v>3045</v>
      </c>
      <c r="AV874" t="s">
        <v>140</v>
      </c>
      <c r="AW874" t="s">
        <v>651</v>
      </c>
      <c r="AY874" t="s">
        <v>99</v>
      </c>
      <c r="BA874" t="s">
        <v>3051</v>
      </c>
      <c r="BC874">
        <v>0</v>
      </c>
      <c r="BD874">
        <v>0</v>
      </c>
      <c r="BF874">
        <v>27</v>
      </c>
      <c r="BH874">
        <v>40</v>
      </c>
      <c r="BI874">
        <v>6.1</v>
      </c>
    </row>
    <row r="875" spans="1:61" x14ac:dyDescent="0.25">
      <c r="A875">
        <v>805</v>
      </c>
      <c r="B875" t="s">
        <v>3040</v>
      </c>
      <c r="C875" t="s">
        <v>3041</v>
      </c>
      <c r="E875" t="s">
        <v>261</v>
      </c>
      <c r="F875" t="s">
        <v>86</v>
      </c>
      <c r="G875">
        <v>2</v>
      </c>
      <c r="H875">
        <f t="shared" si="123"/>
        <v>1.1000000000000001</v>
      </c>
      <c r="J875" t="s">
        <v>3042</v>
      </c>
      <c r="K875" t="s">
        <v>3043</v>
      </c>
      <c r="L875" t="s">
        <v>3044</v>
      </c>
      <c r="M875" t="s">
        <v>129</v>
      </c>
      <c r="N875">
        <v>657</v>
      </c>
      <c r="O875" t="s">
        <v>99</v>
      </c>
      <c r="P875" t="s">
        <v>1404</v>
      </c>
      <c r="Q875" t="s">
        <v>3045</v>
      </c>
      <c r="R875" t="s">
        <v>89</v>
      </c>
      <c r="S875" t="s">
        <v>72</v>
      </c>
      <c r="T875" t="s">
        <v>72</v>
      </c>
      <c r="U875" t="s">
        <v>73</v>
      </c>
      <c r="V875">
        <v>300</v>
      </c>
      <c r="W875">
        <v>10</v>
      </c>
      <c r="X875">
        <v>10</v>
      </c>
      <c r="AA875" s="2">
        <v>3</v>
      </c>
      <c r="AC875" t="b">
        <f t="shared" si="122"/>
        <v>1</v>
      </c>
      <c r="AD875" t="s">
        <v>3046</v>
      </c>
      <c r="AF875" t="s">
        <v>91</v>
      </c>
      <c r="AG875" t="s">
        <v>115</v>
      </c>
      <c r="AH875" t="s">
        <v>76</v>
      </c>
      <c r="AI875" t="s">
        <v>215</v>
      </c>
      <c r="AM875" t="s">
        <v>205</v>
      </c>
      <c r="AN875" t="s">
        <v>135</v>
      </c>
      <c r="AO875" t="s">
        <v>136</v>
      </c>
      <c r="AP875" t="s">
        <v>72</v>
      </c>
      <c r="AQ875">
        <v>3230</v>
      </c>
      <c r="AR875" t="s">
        <v>137</v>
      </c>
      <c r="AS875" t="s">
        <v>136</v>
      </c>
      <c r="AT875" t="s">
        <v>138</v>
      </c>
      <c r="AU875" t="s">
        <v>3045</v>
      </c>
      <c r="AV875" t="s">
        <v>140</v>
      </c>
      <c r="AW875" t="s">
        <v>651</v>
      </c>
      <c r="AY875" t="s">
        <v>99</v>
      </c>
      <c r="BA875" t="s">
        <v>3052</v>
      </c>
      <c r="BC875">
        <v>0</v>
      </c>
      <c r="BD875">
        <v>0</v>
      </c>
      <c r="BF875">
        <v>29</v>
      </c>
      <c r="BH875">
        <v>4.0999999999999996</v>
      </c>
      <c r="BI875">
        <v>1.5</v>
      </c>
    </row>
    <row r="876" spans="1:61" x14ac:dyDescent="0.25">
      <c r="A876">
        <v>805</v>
      </c>
      <c r="B876" t="s">
        <v>3040</v>
      </c>
      <c r="C876" t="s">
        <v>3041</v>
      </c>
      <c r="E876" t="s">
        <v>261</v>
      </c>
      <c r="F876" t="s">
        <v>106</v>
      </c>
      <c r="G876">
        <v>30</v>
      </c>
      <c r="J876" t="s">
        <v>3042</v>
      </c>
      <c r="K876" t="s">
        <v>3043</v>
      </c>
      <c r="L876" t="s">
        <v>3053</v>
      </c>
      <c r="M876" t="s">
        <v>144</v>
      </c>
      <c r="N876">
        <v>3093</v>
      </c>
      <c r="O876" t="s">
        <v>111</v>
      </c>
      <c r="P876" t="s">
        <v>89</v>
      </c>
      <c r="Q876" t="s">
        <v>3045</v>
      </c>
      <c r="R876" t="s">
        <v>73</v>
      </c>
      <c r="S876" t="s">
        <v>72</v>
      </c>
      <c r="T876" t="s">
        <v>114</v>
      </c>
      <c r="U876" t="s">
        <v>73</v>
      </c>
      <c r="V876">
        <v>100</v>
      </c>
      <c r="W876">
        <v>3</v>
      </c>
      <c r="X876">
        <v>10</v>
      </c>
      <c r="AA876">
        <v>3</v>
      </c>
      <c r="AF876" t="s">
        <v>91</v>
      </c>
      <c r="AG876" t="s">
        <v>177</v>
      </c>
      <c r="AH876" t="s">
        <v>76</v>
      </c>
      <c r="AI876" t="s">
        <v>116</v>
      </c>
      <c r="AJ876">
        <v>7</v>
      </c>
      <c r="AL876" t="s">
        <v>3054</v>
      </c>
      <c r="AM876" t="s">
        <v>1027</v>
      </c>
      <c r="AN876" t="s">
        <v>1305</v>
      </c>
      <c r="AO876" t="s">
        <v>136</v>
      </c>
      <c r="AP876" t="s">
        <v>72</v>
      </c>
      <c r="AQ876">
        <v>3359</v>
      </c>
      <c r="AR876" t="s">
        <v>1306</v>
      </c>
      <c r="AS876" t="s">
        <v>81</v>
      </c>
      <c r="AT876" t="s">
        <v>84</v>
      </c>
      <c r="AU876" t="s">
        <v>1708</v>
      </c>
      <c r="AV876" t="s">
        <v>140</v>
      </c>
      <c r="AW876" t="s">
        <v>111</v>
      </c>
      <c r="AX876" t="s">
        <v>638</v>
      </c>
      <c r="AY876" t="s">
        <v>119</v>
      </c>
      <c r="AZ876" t="s">
        <v>111</v>
      </c>
      <c r="BA876" t="s">
        <v>3055</v>
      </c>
      <c r="BC876">
        <v>0</v>
      </c>
      <c r="BD876">
        <v>0</v>
      </c>
      <c r="BE876">
        <v>0</v>
      </c>
      <c r="BH876">
        <v>3.3</v>
      </c>
      <c r="BI876">
        <v>0.23</v>
      </c>
    </row>
    <row r="877" spans="1:61" x14ac:dyDescent="0.25">
      <c r="A877">
        <v>805</v>
      </c>
      <c r="B877" t="s">
        <v>3040</v>
      </c>
      <c r="C877" t="s">
        <v>3041</v>
      </c>
      <c r="E877" t="s">
        <v>261</v>
      </c>
      <c r="F877" t="s">
        <v>106</v>
      </c>
      <c r="G877">
        <v>30</v>
      </c>
      <c r="J877" t="s">
        <v>3042</v>
      </c>
      <c r="K877" t="s">
        <v>3043</v>
      </c>
      <c r="L877" t="s">
        <v>3053</v>
      </c>
      <c r="M877" t="s">
        <v>144</v>
      </c>
      <c r="N877">
        <v>3093</v>
      </c>
      <c r="O877" t="s">
        <v>111</v>
      </c>
      <c r="P877" t="s">
        <v>89</v>
      </c>
      <c r="Q877" t="s">
        <v>3045</v>
      </c>
      <c r="R877" t="s">
        <v>73</v>
      </c>
      <c r="S877" t="s">
        <v>72</v>
      </c>
      <c r="T877" t="s">
        <v>114</v>
      </c>
      <c r="U877" t="s">
        <v>73</v>
      </c>
      <c r="V877">
        <v>100</v>
      </c>
      <c r="W877">
        <v>3</v>
      </c>
      <c r="X877">
        <v>10</v>
      </c>
      <c r="AA877">
        <v>3</v>
      </c>
      <c r="AF877" t="s">
        <v>91</v>
      </c>
      <c r="AG877" t="s">
        <v>177</v>
      </c>
      <c r="AH877" t="s">
        <v>76</v>
      </c>
      <c r="AI877" t="s">
        <v>116</v>
      </c>
      <c r="AJ877">
        <v>7</v>
      </c>
      <c r="AL877" t="s">
        <v>3054</v>
      </c>
      <c r="AM877" t="s">
        <v>1027</v>
      </c>
      <c r="AN877" t="s">
        <v>1305</v>
      </c>
      <c r="AO877" t="s">
        <v>136</v>
      </c>
      <c r="AP877" t="s">
        <v>72</v>
      </c>
      <c r="AQ877">
        <v>3225</v>
      </c>
      <c r="AR877" t="s">
        <v>1306</v>
      </c>
      <c r="AS877" t="s">
        <v>97</v>
      </c>
      <c r="AT877" t="s">
        <v>138</v>
      </c>
      <c r="AU877" t="s">
        <v>3045</v>
      </c>
      <c r="AV877" t="s">
        <v>140</v>
      </c>
      <c r="AW877" t="s">
        <v>111</v>
      </c>
      <c r="AX877" t="s">
        <v>638</v>
      </c>
      <c r="AY877" t="s">
        <v>119</v>
      </c>
      <c r="AZ877" t="s">
        <v>111</v>
      </c>
      <c r="BA877" t="s">
        <v>3056</v>
      </c>
      <c r="BC877">
        <v>0</v>
      </c>
      <c r="BD877">
        <v>0</v>
      </c>
      <c r="BE877">
        <v>0</v>
      </c>
      <c r="BH877">
        <v>3.1</v>
      </c>
      <c r="BI877">
        <v>0.22</v>
      </c>
    </row>
    <row r="878" spans="1:61" x14ac:dyDescent="0.25">
      <c r="A878">
        <v>475</v>
      </c>
      <c r="B878" t="s">
        <v>3057</v>
      </c>
      <c r="C878" t="s">
        <v>3058</v>
      </c>
      <c r="D878" t="s">
        <v>3059</v>
      </c>
      <c r="E878" t="s">
        <v>64</v>
      </c>
      <c r="F878" t="s">
        <v>86</v>
      </c>
      <c r="G878">
        <v>0.2</v>
      </c>
      <c r="H878">
        <f t="shared" ref="H878:H879" si="124">ROUND(N878/V878/G878,2)</f>
        <v>0.8</v>
      </c>
      <c r="I878" s="1">
        <v>34001</v>
      </c>
      <c r="J878" t="s">
        <v>3060</v>
      </c>
      <c r="K878" t="s">
        <v>1103</v>
      </c>
      <c r="L878" t="s">
        <v>3061</v>
      </c>
      <c r="M878" t="s">
        <v>144</v>
      </c>
      <c r="N878">
        <v>159</v>
      </c>
      <c r="O878" t="s">
        <v>85</v>
      </c>
      <c r="P878" t="s">
        <v>89</v>
      </c>
      <c r="Q878" t="s">
        <v>3062</v>
      </c>
      <c r="R878" t="s">
        <v>89</v>
      </c>
      <c r="S878" t="s">
        <v>72</v>
      </c>
      <c r="T878" t="s">
        <v>72</v>
      </c>
      <c r="U878" t="s">
        <v>71</v>
      </c>
      <c r="V878">
        <v>1000</v>
      </c>
      <c r="W878">
        <v>10</v>
      </c>
      <c r="X878">
        <v>10</v>
      </c>
      <c r="Y878">
        <v>10</v>
      </c>
      <c r="AC878" t="b">
        <f t="shared" ref="AC878:AC879" si="125">IF(PRODUCT(W878:AB878)=V878,TRUE,IF(PRODUCT(W878:AB878)/3=V878/(10/3),TRUE,IF(PRODUCT(W878:AB878)/9=V878/10,TRUE,IF(PRODUCT(W878:AB878)/27=V878/(100/3),TRUE,FALSE))))</f>
        <v>1</v>
      </c>
      <c r="AF878" t="s">
        <v>91</v>
      </c>
      <c r="AG878" t="s">
        <v>92</v>
      </c>
      <c r="AH878" t="s">
        <v>97</v>
      </c>
      <c r="AI878" t="s">
        <v>304</v>
      </c>
      <c r="AL878" t="s">
        <v>2248</v>
      </c>
      <c r="AM878" t="s">
        <v>79</v>
      </c>
      <c r="AN878" t="s">
        <v>80</v>
      </c>
      <c r="AO878" t="s">
        <v>136</v>
      </c>
      <c r="AP878" t="s">
        <v>72</v>
      </c>
      <c r="AQ878">
        <v>4440</v>
      </c>
      <c r="AR878" t="s">
        <v>197</v>
      </c>
      <c r="AS878" t="s">
        <v>136</v>
      </c>
      <c r="AT878" t="s">
        <v>138</v>
      </c>
      <c r="AU878" t="s">
        <v>3063</v>
      </c>
      <c r="AV878" t="s">
        <v>140</v>
      </c>
      <c r="AW878" t="s">
        <v>99</v>
      </c>
      <c r="AX878" t="s">
        <v>3064</v>
      </c>
      <c r="BC878">
        <v>0</v>
      </c>
      <c r="BF878">
        <v>12</v>
      </c>
      <c r="BH878">
        <v>617.29999999999995</v>
      </c>
      <c r="BI878">
        <v>74.3</v>
      </c>
    </row>
    <row r="879" spans="1:61" x14ac:dyDescent="0.25">
      <c r="A879">
        <v>475</v>
      </c>
      <c r="B879" t="s">
        <v>3057</v>
      </c>
      <c r="C879" t="s">
        <v>3058</v>
      </c>
      <c r="D879" t="s">
        <v>3059</v>
      </c>
      <c r="E879" t="s">
        <v>64</v>
      </c>
      <c r="F879" t="s">
        <v>86</v>
      </c>
      <c r="G879">
        <v>0.2</v>
      </c>
      <c r="H879">
        <f t="shared" si="124"/>
        <v>0.8</v>
      </c>
      <c r="I879" s="1">
        <v>34001</v>
      </c>
      <c r="J879" t="s">
        <v>3060</v>
      </c>
      <c r="K879" t="s">
        <v>1103</v>
      </c>
      <c r="L879" t="s">
        <v>3061</v>
      </c>
      <c r="M879" t="s">
        <v>144</v>
      </c>
      <c r="N879">
        <v>159</v>
      </c>
      <c r="O879" t="s">
        <v>85</v>
      </c>
      <c r="P879" t="s">
        <v>89</v>
      </c>
      <c r="Q879" t="s">
        <v>3062</v>
      </c>
      <c r="R879" t="s">
        <v>89</v>
      </c>
      <c r="S879" t="s">
        <v>72</v>
      </c>
      <c r="T879" t="s">
        <v>72</v>
      </c>
      <c r="U879" t="s">
        <v>71</v>
      </c>
      <c r="V879">
        <v>1000</v>
      </c>
      <c r="W879">
        <v>10</v>
      </c>
      <c r="X879">
        <v>10</v>
      </c>
      <c r="Y879">
        <v>10</v>
      </c>
      <c r="AC879" t="b">
        <f t="shared" si="125"/>
        <v>1</v>
      </c>
      <c r="AF879" t="s">
        <v>91</v>
      </c>
      <c r="AG879" t="s">
        <v>92</v>
      </c>
      <c r="AH879" t="s">
        <v>97</v>
      </c>
      <c r="AI879" t="s">
        <v>304</v>
      </c>
      <c r="AL879" t="s">
        <v>2248</v>
      </c>
      <c r="AM879" t="s">
        <v>79</v>
      </c>
      <c r="AN879" t="s">
        <v>80</v>
      </c>
      <c r="AO879" t="s">
        <v>136</v>
      </c>
      <c r="AP879" t="s">
        <v>72</v>
      </c>
      <c r="AQ879">
        <v>2069</v>
      </c>
      <c r="AR879" t="s">
        <v>197</v>
      </c>
      <c r="AS879" t="s">
        <v>136</v>
      </c>
      <c r="AT879" t="s">
        <v>138</v>
      </c>
      <c r="AU879" t="s">
        <v>3065</v>
      </c>
      <c r="AV879" t="s">
        <v>140</v>
      </c>
      <c r="AW879" t="s">
        <v>99</v>
      </c>
      <c r="AX879" t="s">
        <v>3064</v>
      </c>
      <c r="BC879">
        <v>0</v>
      </c>
      <c r="BF879">
        <v>12</v>
      </c>
      <c r="BH879">
        <v>3.3239999999999998</v>
      </c>
      <c r="BI879">
        <v>0.16</v>
      </c>
    </row>
    <row r="880" spans="1:61" x14ac:dyDescent="0.25">
      <c r="A880">
        <v>475</v>
      </c>
      <c r="B880" t="s">
        <v>3057</v>
      </c>
      <c r="C880" t="s">
        <v>3058</v>
      </c>
      <c r="D880" t="s">
        <v>3059</v>
      </c>
      <c r="E880" t="s">
        <v>261</v>
      </c>
      <c r="F880" t="s">
        <v>65</v>
      </c>
      <c r="G880">
        <v>1.9E-3</v>
      </c>
      <c r="J880" t="s">
        <v>3066</v>
      </c>
      <c r="K880" t="s">
        <v>3067</v>
      </c>
      <c r="L880" t="s">
        <v>3068</v>
      </c>
      <c r="M880" t="s">
        <v>3069</v>
      </c>
      <c r="N880">
        <v>51.3</v>
      </c>
      <c r="O880" t="s">
        <v>99</v>
      </c>
      <c r="P880" t="s">
        <v>112</v>
      </c>
      <c r="Q880" t="s">
        <v>3070</v>
      </c>
      <c r="R880" t="s">
        <v>89</v>
      </c>
      <c r="S880" t="s">
        <v>72</v>
      </c>
      <c r="T880" t="s">
        <v>204</v>
      </c>
      <c r="U880" t="s">
        <v>73</v>
      </c>
      <c r="AF880" t="s">
        <v>91</v>
      </c>
      <c r="AG880" t="s">
        <v>92</v>
      </c>
      <c r="AH880" t="s">
        <v>76</v>
      </c>
      <c r="AI880" t="s">
        <v>304</v>
      </c>
      <c r="AL880" t="s">
        <v>147</v>
      </c>
      <c r="AM880" t="s">
        <v>148</v>
      </c>
      <c r="AN880" t="s">
        <v>1600</v>
      </c>
      <c r="AO880" t="s">
        <v>97</v>
      </c>
      <c r="AP880" t="s">
        <v>82</v>
      </c>
      <c r="AQ880">
        <v>3235</v>
      </c>
      <c r="AR880" t="s">
        <v>83</v>
      </c>
      <c r="AS880" t="s">
        <v>97</v>
      </c>
      <c r="AT880" t="s">
        <v>84</v>
      </c>
      <c r="AU880" t="s">
        <v>3070</v>
      </c>
      <c r="AW880" t="s">
        <v>1654</v>
      </c>
      <c r="AY880" t="s">
        <v>99</v>
      </c>
      <c r="BA880" t="s">
        <v>3071</v>
      </c>
      <c r="BC880">
        <v>0</v>
      </c>
      <c r="BD880">
        <v>0</v>
      </c>
      <c r="BF880">
        <v>50</v>
      </c>
      <c r="BG880">
        <v>1</v>
      </c>
    </row>
    <row r="881" spans="1:59" x14ac:dyDescent="0.25">
      <c r="A881">
        <v>174</v>
      </c>
      <c r="B881" t="s">
        <v>3072</v>
      </c>
      <c r="C881" t="s">
        <v>3073</v>
      </c>
      <c r="D881" t="s">
        <v>3074</v>
      </c>
      <c r="E881" t="s">
        <v>403</v>
      </c>
      <c r="F881" t="s">
        <v>404</v>
      </c>
      <c r="G881">
        <v>0.05</v>
      </c>
      <c r="H881">
        <f t="shared" ref="H881:H882" si="126">ROUND(N881/V881/G881,2)</f>
        <v>1</v>
      </c>
      <c r="J881" t="s">
        <v>3075</v>
      </c>
      <c r="K881" t="s">
        <v>3076</v>
      </c>
      <c r="L881" t="s">
        <v>3077</v>
      </c>
      <c r="M881" t="s">
        <v>144</v>
      </c>
      <c r="N881">
        <v>5</v>
      </c>
      <c r="O881" t="s">
        <v>85</v>
      </c>
      <c r="P881" t="s">
        <v>89</v>
      </c>
      <c r="Q881" t="s">
        <v>198</v>
      </c>
      <c r="R881" t="s">
        <v>89</v>
      </c>
      <c r="S881" t="s">
        <v>72</v>
      </c>
      <c r="T881" t="s">
        <v>72</v>
      </c>
      <c r="U881" t="s">
        <v>71</v>
      </c>
      <c r="V881">
        <v>100</v>
      </c>
      <c r="W881">
        <v>10</v>
      </c>
      <c r="X881">
        <v>10</v>
      </c>
      <c r="AC881" t="b">
        <f t="shared" ref="AC881:AC882" si="127">IF(PRODUCT(W881:AB881)=V881,TRUE,IF(PRODUCT(W881:AB881)/3=V881/(10/3),TRUE,IF(PRODUCT(W881:AB881)/9=V881/10,TRUE,IF(PRODUCT(W881:AB881)/27=V881/(100/3),TRUE,FALSE))))</f>
        <v>1</v>
      </c>
      <c r="AF881" t="s">
        <v>754</v>
      </c>
      <c r="AG881" t="s">
        <v>755</v>
      </c>
      <c r="AH881" t="s">
        <v>76</v>
      </c>
      <c r="AI881" t="s">
        <v>132</v>
      </c>
      <c r="AL881" t="s">
        <v>1836</v>
      </c>
      <c r="AM881" t="s">
        <v>205</v>
      </c>
      <c r="AN881" t="s">
        <v>80</v>
      </c>
      <c r="AO881" t="s">
        <v>97</v>
      </c>
      <c r="AQ881">
        <v>3982</v>
      </c>
      <c r="AR881" t="s">
        <v>197</v>
      </c>
      <c r="AS881" t="s">
        <v>97</v>
      </c>
      <c r="BA881" t="s">
        <v>3078</v>
      </c>
    </row>
    <row r="882" spans="1:59" x14ac:dyDescent="0.25">
      <c r="A882">
        <v>174</v>
      </c>
      <c r="B882" t="s">
        <v>3072</v>
      </c>
      <c r="C882" t="s">
        <v>3073</v>
      </c>
      <c r="D882" t="s">
        <v>3074</v>
      </c>
      <c r="E882" t="s">
        <v>64</v>
      </c>
      <c r="F882" t="s">
        <v>86</v>
      </c>
      <c r="G882">
        <v>0.05</v>
      </c>
      <c r="H882">
        <f t="shared" si="126"/>
        <v>1</v>
      </c>
      <c r="I882" s="1">
        <v>34608</v>
      </c>
      <c r="J882" t="s">
        <v>3079</v>
      </c>
      <c r="K882" t="s">
        <v>2975</v>
      </c>
      <c r="L882" t="s">
        <v>3080</v>
      </c>
      <c r="M882" t="s">
        <v>144</v>
      </c>
      <c r="N882">
        <v>5</v>
      </c>
      <c r="O882" t="s">
        <v>85</v>
      </c>
      <c r="P882" t="s">
        <v>89</v>
      </c>
      <c r="Q882" t="s">
        <v>3081</v>
      </c>
      <c r="R882" t="s">
        <v>71</v>
      </c>
      <c r="S882" t="s">
        <v>72</v>
      </c>
      <c r="T882" t="s">
        <v>72</v>
      </c>
      <c r="U882" t="s">
        <v>71</v>
      </c>
      <c r="V882">
        <v>100</v>
      </c>
      <c r="W882">
        <v>10</v>
      </c>
      <c r="X882">
        <v>10</v>
      </c>
      <c r="AC882" t="b">
        <f t="shared" si="127"/>
        <v>1</v>
      </c>
      <c r="AF882" t="s">
        <v>754</v>
      </c>
      <c r="AG882" t="s">
        <v>755</v>
      </c>
      <c r="AH882" t="s">
        <v>76</v>
      </c>
      <c r="AI882" t="s">
        <v>132</v>
      </c>
      <c r="AL882" t="s">
        <v>3005</v>
      </c>
      <c r="AM882" t="s">
        <v>169</v>
      </c>
      <c r="AN882" t="s">
        <v>80</v>
      </c>
      <c r="AO882" t="s">
        <v>136</v>
      </c>
      <c r="AP882" t="s">
        <v>72</v>
      </c>
      <c r="AQ882">
        <v>1925</v>
      </c>
      <c r="AR882" t="s">
        <v>197</v>
      </c>
      <c r="AS882" t="s">
        <v>97</v>
      </c>
      <c r="AT882" t="s">
        <v>138</v>
      </c>
      <c r="AU882" t="s">
        <v>2866</v>
      </c>
    </row>
    <row r="883" spans="1:59" x14ac:dyDescent="0.25">
      <c r="A883">
        <v>763</v>
      </c>
      <c r="B883" t="s">
        <v>3082</v>
      </c>
      <c r="C883" t="s">
        <v>3083</v>
      </c>
      <c r="E883" t="s">
        <v>184</v>
      </c>
      <c r="F883" t="s">
        <v>253</v>
      </c>
      <c r="G883">
        <v>2.0000000000000001E-4</v>
      </c>
      <c r="J883" t="s">
        <v>3084</v>
      </c>
      <c r="L883" t="s">
        <v>3085</v>
      </c>
      <c r="P883" t="s">
        <v>89</v>
      </c>
      <c r="Q883" t="s">
        <v>3086</v>
      </c>
      <c r="R883" t="s">
        <v>89</v>
      </c>
      <c r="S883" t="s">
        <v>72</v>
      </c>
      <c r="T883" t="s">
        <v>189</v>
      </c>
      <c r="U883" t="s">
        <v>73</v>
      </c>
      <c r="AF883" t="s">
        <v>91</v>
      </c>
      <c r="AG883" t="s">
        <v>92</v>
      </c>
      <c r="AI883" t="s">
        <v>304</v>
      </c>
      <c r="AL883" t="s">
        <v>117</v>
      </c>
      <c r="AM883" t="s">
        <v>79</v>
      </c>
      <c r="AN883" t="s">
        <v>482</v>
      </c>
      <c r="AO883" t="s">
        <v>97</v>
      </c>
      <c r="AP883" t="s">
        <v>72</v>
      </c>
      <c r="AQ883">
        <v>4467</v>
      </c>
      <c r="AR883" t="s">
        <v>83</v>
      </c>
      <c r="AS883" t="s">
        <v>97</v>
      </c>
      <c r="AT883" t="s">
        <v>84</v>
      </c>
      <c r="AU883" t="s">
        <v>3087</v>
      </c>
      <c r="AW883" t="s">
        <v>99</v>
      </c>
      <c r="BC883">
        <v>0</v>
      </c>
      <c r="BF883">
        <v>50</v>
      </c>
      <c r="BG883">
        <v>0</v>
      </c>
    </row>
    <row r="884" spans="1:59" x14ac:dyDescent="0.25">
      <c r="A884">
        <v>763</v>
      </c>
      <c r="B884" t="s">
        <v>3082</v>
      </c>
      <c r="C884" t="s">
        <v>3083</v>
      </c>
      <c r="E884" t="s">
        <v>184</v>
      </c>
      <c r="F884" t="s">
        <v>253</v>
      </c>
      <c r="G884">
        <v>2.0000000000000001E-4</v>
      </c>
      <c r="J884" t="s">
        <v>3084</v>
      </c>
      <c r="L884" t="s">
        <v>3085</v>
      </c>
      <c r="P884" t="s">
        <v>89</v>
      </c>
      <c r="Q884" t="s">
        <v>3086</v>
      </c>
      <c r="R884" t="s">
        <v>89</v>
      </c>
      <c r="S884" t="s">
        <v>72</v>
      </c>
      <c r="T884" t="s">
        <v>189</v>
      </c>
      <c r="U884" t="s">
        <v>73</v>
      </c>
      <c r="AF884" t="s">
        <v>91</v>
      </c>
      <c r="AG884" t="s">
        <v>92</v>
      </c>
      <c r="AI884" t="s">
        <v>304</v>
      </c>
      <c r="AL884" t="s">
        <v>117</v>
      </c>
      <c r="AM884" t="s">
        <v>79</v>
      </c>
      <c r="AN884" t="s">
        <v>482</v>
      </c>
      <c r="AO884" t="s">
        <v>97</v>
      </c>
      <c r="AP884" t="s">
        <v>72</v>
      </c>
      <c r="AQ884">
        <v>4468</v>
      </c>
      <c r="AR884" t="s">
        <v>83</v>
      </c>
      <c r="AS884" t="s">
        <v>136</v>
      </c>
      <c r="AT884" t="s">
        <v>84</v>
      </c>
      <c r="AU884" t="s">
        <v>3088</v>
      </c>
      <c r="AW884" t="s">
        <v>99</v>
      </c>
      <c r="BC884">
        <v>0</v>
      </c>
      <c r="BF884">
        <v>50</v>
      </c>
      <c r="BG884">
        <v>0</v>
      </c>
    </row>
    <row r="885" spans="1:59" x14ac:dyDescent="0.25">
      <c r="A885">
        <v>763</v>
      </c>
      <c r="B885" t="s">
        <v>3082</v>
      </c>
      <c r="C885" t="s">
        <v>3083</v>
      </c>
      <c r="E885" t="s">
        <v>184</v>
      </c>
      <c r="F885" t="s">
        <v>101</v>
      </c>
      <c r="G885">
        <v>5.7000000000000001E-8</v>
      </c>
      <c r="J885" t="s">
        <v>206</v>
      </c>
      <c r="K885" t="s">
        <v>3043</v>
      </c>
      <c r="Q885" t="s">
        <v>2438</v>
      </c>
      <c r="S885" t="s">
        <v>175</v>
      </c>
      <c r="U885" t="s">
        <v>208</v>
      </c>
    </row>
    <row r="886" spans="1:59" x14ac:dyDescent="0.25">
      <c r="A886">
        <v>806</v>
      </c>
      <c r="B886" t="s">
        <v>3089</v>
      </c>
      <c r="C886" t="s">
        <v>3090</v>
      </c>
      <c r="E886" t="s">
        <v>261</v>
      </c>
      <c r="F886" t="s">
        <v>86</v>
      </c>
      <c r="G886">
        <v>0.05</v>
      </c>
      <c r="H886">
        <f>ROUND(N886/V886/G886,2)</f>
        <v>0.91</v>
      </c>
      <c r="J886" t="s">
        <v>3091</v>
      </c>
      <c r="K886" t="s">
        <v>3092</v>
      </c>
      <c r="L886" t="s">
        <v>3093</v>
      </c>
      <c r="M886" t="s">
        <v>129</v>
      </c>
      <c r="N886">
        <v>137</v>
      </c>
      <c r="O886" t="s">
        <v>99</v>
      </c>
      <c r="P886" t="s">
        <v>112</v>
      </c>
      <c r="Q886" t="s">
        <v>3094</v>
      </c>
      <c r="R886" t="s">
        <v>71</v>
      </c>
      <c r="S886" t="s">
        <v>72</v>
      </c>
      <c r="T886" t="s">
        <v>72</v>
      </c>
      <c r="U886" t="s">
        <v>73</v>
      </c>
      <c r="V886">
        <v>3000</v>
      </c>
      <c r="W886">
        <v>10</v>
      </c>
      <c r="X886">
        <v>10</v>
      </c>
      <c r="Y886">
        <v>3</v>
      </c>
      <c r="AA886">
        <v>10</v>
      </c>
      <c r="AC886" t="b">
        <f t="shared" ref="AC886:AC889" si="128">IF(PRODUCT(W886:AB886)=V886,TRUE,IF(PRODUCT(W886:AB886)/3=V886/(10/3),TRUE,IF(PRODUCT(W886:AB886)/9=V886/10,TRUE,IF(PRODUCT(W886:AB886)/27=V886/(100/3),TRUE,FALSE))))</f>
        <v>1</v>
      </c>
      <c r="AF886" t="s">
        <v>91</v>
      </c>
      <c r="AG886" t="s">
        <v>296</v>
      </c>
      <c r="AH886" t="s">
        <v>76</v>
      </c>
      <c r="AI886" t="s">
        <v>77</v>
      </c>
      <c r="AK886">
        <v>7</v>
      </c>
      <c r="AL886" t="s">
        <v>147</v>
      </c>
      <c r="AM886" t="s">
        <v>410</v>
      </c>
      <c r="AN886" t="s">
        <v>80</v>
      </c>
      <c r="AO886" t="s">
        <v>97</v>
      </c>
      <c r="AP886" t="s">
        <v>72</v>
      </c>
      <c r="AQ886">
        <v>3245</v>
      </c>
      <c r="AR886" t="s">
        <v>93</v>
      </c>
      <c r="AS886" t="s">
        <v>97</v>
      </c>
      <c r="AT886" t="s">
        <v>84</v>
      </c>
      <c r="AU886" t="s">
        <v>437</v>
      </c>
      <c r="AW886" t="s">
        <v>99</v>
      </c>
      <c r="BA886" t="s">
        <v>3095</v>
      </c>
      <c r="BC886">
        <v>0</v>
      </c>
      <c r="BF886">
        <v>19</v>
      </c>
      <c r="BG886">
        <v>0</v>
      </c>
    </row>
    <row r="887" spans="1:59" x14ac:dyDescent="0.25">
      <c r="A887">
        <v>476</v>
      </c>
      <c r="B887" t="s">
        <v>3096</v>
      </c>
      <c r="C887" t="s">
        <v>3097</v>
      </c>
      <c r="D887" t="s">
        <v>3098</v>
      </c>
      <c r="E887" t="s">
        <v>64</v>
      </c>
      <c r="F887" t="s">
        <v>86</v>
      </c>
      <c r="G887">
        <v>1</v>
      </c>
      <c r="I887" s="1">
        <v>32203</v>
      </c>
      <c r="J887" t="s">
        <v>3099</v>
      </c>
      <c r="K887" t="s">
        <v>736</v>
      </c>
      <c r="L887" t="s">
        <v>3100</v>
      </c>
      <c r="M887" t="s">
        <v>165</v>
      </c>
      <c r="N887">
        <v>1000</v>
      </c>
      <c r="O887" t="s">
        <v>85</v>
      </c>
      <c r="P887" t="s">
        <v>89</v>
      </c>
      <c r="Q887" t="s">
        <v>3101</v>
      </c>
      <c r="R887" t="s">
        <v>71</v>
      </c>
      <c r="S887" t="s">
        <v>72</v>
      </c>
      <c r="T887" t="s">
        <v>72</v>
      </c>
      <c r="U887" t="s">
        <v>71</v>
      </c>
      <c r="V887">
        <v>1000</v>
      </c>
      <c r="W887">
        <v>10</v>
      </c>
      <c r="X887">
        <v>10</v>
      </c>
      <c r="AB887">
        <v>10</v>
      </c>
      <c r="AC887" t="b">
        <f t="shared" si="128"/>
        <v>1</v>
      </c>
      <c r="AD887" t="s">
        <v>3102</v>
      </c>
      <c r="AF887" t="s">
        <v>91</v>
      </c>
      <c r="AG887" t="s">
        <v>787</v>
      </c>
      <c r="AH887" t="s">
        <v>177</v>
      </c>
      <c r="AI887" t="s">
        <v>304</v>
      </c>
      <c r="AL887" t="s">
        <v>147</v>
      </c>
      <c r="AM887" t="s">
        <v>148</v>
      </c>
      <c r="AN887" t="s">
        <v>149</v>
      </c>
      <c r="AO887" t="s">
        <v>136</v>
      </c>
      <c r="AP887" t="s">
        <v>72</v>
      </c>
      <c r="AQ887">
        <v>2070</v>
      </c>
      <c r="AR887" t="s">
        <v>149</v>
      </c>
      <c r="AS887" t="s">
        <v>136</v>
      </c>
      <c r="AT887" t="s">
        <v>138</v>
      </c>
      <c r="AU887" t="s">
        <v>3101</v>
      </c>
    </row>
    <row r="888" spans="1:59" x14ac:dyDescent="0.25">
      <c r="A888">
        <v>853</v>
      </c>
      <c r="B888" t="s">
        <v>3103</v>
      </c>
      <c r="E888" t="s">
        <v>261</v>
      </c>
      <c r="F888" t="s">
        <v>86</v>
      </c>
      <c r="G888">
        <v>2.9999999999999997E-4</v>
      </c>
      <c r="H888">
        <f t="shared" ref="H888:H889" si="129">ROUND(N888/V888/G888,2)</f>
        <v>1.1000000000000001</v>
      </c>
      <c r="J888" t="s">
        <v>3104</v>
      </c>
      <c r="K888" t="s">
        <v>263</v>
      </c>
      <c r="L888" t="s">
        <v>3105</v>
      </c>
      <c r="M888" t="s">
        <v>88</v>
      </c>
      <c r="N888">
        <v>0.33</v>
      </c>
      <c r="O888" t="s">
        <v>85</v>
      </c>
      <c r="P888" t="s">
        <v>89</v>
      </c>
      <c r="Q888" t="s">
        <v>3106</v>
      </c>
      <c r="R888" t="s">
        <v>73</v>
      </c>
      <c r="S888" t="s">
        <v>72</v>
      </c>
      <c r="T888" t="s">
        <v>72</v>
      </c>
      <c r="U888" t="s">
        <v>71</v>
      </c>
      <c r="V888">
        <v>1000</v>
      </c>
      <c r="W888">
        <v>10</v>
      </c>
      <c r="X888">
        <v>3</v>
      </c>
      <c r="Z888">
        <v>10</v>
      </c>
      <c r="AA888">
        <v>3</v>
      </c>
      <c r="AC888" t="b">
        <f t="shared" si="128"/>
        <v>1</v>
      </c>
      <c r="AD888" t="s">
        <v>3107</v>
      </c>
      <c r="AE888" t="s">
        <v>3108</v>
      </c>
      <c r="AF888" t="s">
        <v>91</v>
      </c>
      <c r="AG888" t="s">
        <v>115</v>
      </c>
      <c r="AH888" t="s">
        <v>76</v>
      </c>
      <c r="AI888" t="s">
        <v>77</v>
      </c>
      <c r="AK888">
        <v>3</v>
      </c>
      <c r="AL888" t="s">
        <v>1986</v>
      </c>
      <c r="AM888" t="s">
        <v>79</v>
      </c>
      <c r="AN888" t="s">
        <v>1165</v>
      </c>
      <c r="AO888" t="s">
        <v>136</v>
      </c>
      <c r="AP888" t="s">
        <v>154</v>
      </c>
      <c r="AQ888">
        <v>3375</v>
      </c>
      <c r="AR888" t="s">
        <v>1166</v>
      </c>
      <c r="AS888" t="s">
        <v>136</v>
      </c>
      <c r="AU888" t="s">
        <v>3109</v>
      </c>
      <c r="BA888" t="s">
        <v>3110</v>
      </c>
    </row>
    <row r="889" spans="1:59" x14ac:dyDescent="0.25">
      <c r="A889">
        <v>853</v>
      </c>
      <c r="B889" t="s">
        <v>3103</v>
      </c>
      <c r="E889" t="s">
        <v>261</v>
      </c>
      <c r="F889" t="s">
        <v>86</v>
      </c>
      <c r="G889">
        <v>2.9999999999999997E-4</v>
      </c>
      <c r="H889">
        <f t="shared" si="129"/>
        <v>1.1000000000000001</v>
      </c>
      <c r="J889" t="s">
        <v>3104</v>
      </c>
      <c r="K889" t="s">
        <v>263</v>
      </c>
      <c r="L889" t="s">
        <v>3105</v>
      </c>
      <c r="M889" t="s">
        <v>88</v>
      </c>
      <c r="N889">
        <v>0.33</v>
      </c>
      <c r="O889" t="s">
        <v>85</v>
      </c>
      <c r="P889" t="s">
        <v>89</v>
      </c>
      <c r="Q889" t="s">
        <v>3106</v>
      </c>
      <c r="R889" t="s">
        <v>73</v>
      </c>
      <c r="S889" t="s">
        <v>72</v>
      </c>
      <c r="T889" t="s">
        <v>72</v>
      </c>
      <c r="U889" t="s">
        <v>71</v>
      </c>
      <c r="V889">
        <v>1000</v>
      </c>
      <c r="W889">
        <v>10</v>
      </c>
      <c r="X889">
        <v>3</v>
      </c>
      <c r="Z889">
        <v>10</v>
      </c>
      <c r="AA889">
        <v>3</v>
      </c>
      <c r="AC889" t="b">
        <f t="shared" si="128"/>
        <v>1</v>
      </c>
      <c r="AD889" t="s">
        <v>3107</v>
      </c>
      <c r="AE889" t="s">
        <v>3108</v>
      </c>
      <c r="AF889" t="s">
        <v>91</v>
      </c>
      <c r="AG889" t="s">
        <v>115</v>
      </c>
      <c r="AH889" t="s">
        <v>76</v>
      </c>
      <c r="AI889" t="s">
        <v>77</v>
      </c>
      <c r="AK889">
        <v>3</v>
      </c>
      <c r="AL889" t="s">
        <v>1986</v>
      </c>
      <c r="AM889" t="s">
        <v>79</v>
      </c>
      <c r="AN889" t="s">
        <v>135</v>
      </c>
      <c r="AO889" t="s">
        <v>136</v>
      </c>
      <c r="AP889" t="s">
        <v>72</v>
      </c>
      <c r="AQ889">
        <v>3376</v>
      </c>
      <c r="AR889" t="s">
        <v>137</v>
      </c>
      <c r="AS889" t="s">
        <v>136</v>
      </c>
      <c r="AT889" t="s">
        <v>138</v>
      </c>
      <c r="AU889" t="s">
        <v>3111</v>
      </c>
      <c r="BA889" t="s">
        <v>3110</v>
      </c>
    </row>
    <row r="890" spans="1:59" x14ac:dyDescent="0.25">
      <c r="A890">
        <v>807</v>
      </c>
      <c r="B890" t="s">
        <v>3112</v>
      </c>
      <c r="C890" t="s">
        <v>3113</v>
      </c>
      <c r="E890" t="s">
        <v>261</v>
      </c>
      <c r="F890" t="s">
        <v>86</v>
      </c>
      <c r="G890">
        <v>3.0000000000000001E-3</v>
      </c>
      <c r="J890" t="s">
        <v>3114</v>
      </c>
      <c r="K890" t="s">
        <v>3115</v>
      </c>
      <c r="L890" t="s">
        <v>3116</v>
      </c>
      <c r="Q890" t="s">
        <v>2900</v>
      </c>
      <c r="U890" t="s">
        <v>71</v>
      </c>
      <c r="AE890" t="s">
        <v>3117</v>
      </c>
      <c r="AF890" t="s">
        <v>91</v>
      </c>
      <c r="AG890" t="s">
        <v>115</v>
      </c>
      <c r="AH890" t="s">
        <v>97</v>
      </c>
      <c r="AI890" t="s">
        <v>304</v>
      </c>
      <c r="AL890" t="s">
        <v>277</v>
      </c>
      <c r="AM890" t="s">
        <v>169</v>
      </c>
      <c r="AN890" t="s">
        <v>1165</v>
      </c>
      <c r="AO890" t="s">
        <v>136</v>
      </c>
      <c r="AQ890">
        <v>3388</v>
      </c>
      <c r="AR890" t="s">
        <v>1166</v>
      </c>
      <c r="AS890" t="s">
        <v>136</v>
      </c>
      <c r="AU890" t="s">
        <v>2900</v>
      </c>
      <c r="BA890" t="s">
        <v>3118</v>
      </c>
    </row>
    <row r="891" spans="1:59" x14ac:dyDescent="0.25">
      <c r="A891">
        <v>654</v>
      </c>
      <c r="B891" t="s">
        <v>3119</v>
      </c>
      <c r="C891" t="s">
        <v>3120</v>
      </c>
      <c r="E891" t="s">
        <v>184</v>
      </c>
      <c r="F891" t="s">
        <v>253</v>
      </c>
      <c r="G891">
        <v>240</v>
      </c>
      <c r="J891" t="s">
        <v>3121</v>
      </c>
      <c r="K891" t="s">
        <v>1147</v>
      </c>
      <c r="L891" t="s">
        <v>3122</v>
      </c>
      <c r="P891" t="s">
        <v>112</v>
      </c>
      <c r="Q891" t="s">
        <v>819</v>
      </c>
      <c r="R891" t="s">
        <v>89</v>
      </c>
      <c r="S891" t="s">
        <v>72</v>
      </c>
      <c r="T891" t="s">
        <v>189</v>
      </c>
      <c r="U891" t="s">
        <v>73</v>
      </c>
      <c r="AF891" t="s">
        <v>74</v>
      </c>
      <c r="AG891" t="s">
        <v>75</v>
      </c>
      <c r="AH891" t="s">
        <v>76</v>
      </c>
      <c r="AI891" t="s">
        <v>304</v>
      </c>
      <c r="AL891" t="s">
        <v>117</v>
      </c>
      <c r="AM891" t="s">
        <v>79</v>
      </c>
      <c r="AN891" t="s">
        <v>80</v>
      </c>
      <c r="AO891" t="s">
        <v>136</v>
      </c>
      <c r="AP891" t="s">
        <v>72</v>
      </c>
      <c r="AQ891">
        <v>3172</v>
      </c>
      <c r="AR891" t="s">
        <v>83</v>
      </c>
      <c r="AS891" t="s">
        <v>81</v>
      </c>
      <c r="AT891" t="s">
        <v>84</v>
      </c>
      <c r="AU891" t="s">
        <v>188</v>
      </c>
      <c r="AW891" t="s">
        <v>1654</v>
      </c>
      <c r="AY891" t="s">
        <v>99</v>
      </c>
      <c r="BC891">
        <v>0</v>
      </c>
      <c r="BD891">
        <v>0</v>
      </c>
      <c r="BF891">
        <v>49</v>
      </c>
      <c r="BG891">
        <v>3</v>
      </c>
    </row>
    <row r="892" spans="1:59" x14ac:dyDescent="0.25">
      <c r="A892">
        <v>690</v>
      </c>
      <c r="B892" t="s">
        <v>3123</v>
      </c>
      <c r="C892" t="s">
        <v>3124</v>
      </c>
    </row>
    <row r="893" spans="1:59" x14ac:dyDescent="0.25">
      <c r="A893">
        <v>399</v>
      </c>
      <c r="B893" t="s">
        <v>3125</v>
      </c>
      <c r="C893" t="s">
        <v>3126</v>
      </c>
      <c r="D893" t="s">
        <v>3127</v>
      </c>
      <c r="E893" t="s">
        <v>279</v>
      </c>
      <c r="F893" t="s">
        <v>280</v>
      </c>
      <c r="G893">
        <v>0.02</v>
      </c>
      <c r="H893">
        <f t="shared" ref="H893:H894" si="130">ROUND(N893/V893/G893,2)</f>
        <v>0.9</v>
      </c>
      <c r="J893" t="s">
        <v>3128</v>
      </c>
      <c r="K893" t="s">
        <v>2583</v>
      </c>
      <c r="L893" t="s">
        <v>3129</v>
      </c>
      <c r="M893" t="s">
        <v>129</v>
      </c>
      <c r="N893">
        <v>1.8</v>
      </c>
      <c r="O893" t="s">
        <v>85</v>
      </c>
      <c r="P893" t="s">
        <v>112</v>
      </c>
      <c r="Q893" t="s">
        <v>3130</v>
      </c>
      <c r="R893" t="s">
        <v>71</v>
      </c>
      <c r="S893" t="s">
        <v>72</v>
      </c>
      <c r="T893" t="s">
        <v>72</v>
      </c>
      <c r="U893" t="s">
        <v>73</v>
      </c>
      <c r="V893">
        <v>100</v>
      </c>
      <c r="W893">
        <v>10</v>
      </c>
      <c r="X893">
        <v>10</v>
      </c>
      <c r="AC893" t="b">
        <f t="shared" ref="AC893:AC894" si="131">IF(PRODUCT(W893:AB893)=V893,TRUE,IF(PRODUCT(W893:AB893)/3=V893/(10/3),TRUE,IF(PRODUCT(W893:AB893)/9=V893/10,TRUE,IF(PRODUCT(W893:AB893)/27=V893/(100/3),TRUE,FALSE))))</f>
        <v>1</v>
      </c>
      <c r="AF893" t="s">
        <v>74</v>
      </c>
      <c r="AG893" t="s">
        <v>75</v>
      </c>
      <c r="AH893" t="s">
        <v>76</v>
      </c>
      <c r="AI893" t="s">
        <v>304</v>
      </c>
      <c r="AL893" t="s">
        <v>147</v>
      </c>
      <c r="AM893" t="s">
        <v>148</v>
      </c>
      <c r="AN893" t="s">
        <v>713</v>
      </c>
      <c r="AO893" t="s">
        <v>136</v>
      </c>
      <c r="AP893" t="s">
        <v>154</v>
      </c>
      <c r="AQ893">
        <v>3597</v>
      </c>
      <c r="AR893" t="s">
        <v>93</v>
      </c>
      <c r="AS893" t="s">
        <v>81</v>
      </c>
      <c r="AT893" t="s">
        <v>84</v>
      </c>
      <c r="AU893" t="s">
        <v>3130</v>
      </c>
      <c r="AW893" t="s">
        <v>85</v>
      </c>
      <c r="BC893">
        <v>0</v>
      </c>
      <c r="BF893">
        <v>45</v>
      </c>
      <c r="BG893">
        <v>1</v>
      </c>
    </row>
    <row r="894" spans="1:59" x14ac:dyDescent="0.25">
      <c r="A894">
        <v>371</v>
      </c>
      <c r="B894" t="s">
        <v>3131</v>
      </c>
      <c r="C894" t="s">
        <v>3132</v>
      </c>
      <c r="D894" t="s">
        <v>3133</v>
      </c>
      <c r="E894" t="s">
        <v>64</v>
      </c>
      <c r="F894" t="s">
        <v>86</v>
      </c>
      <c r="G894">
        <v>5.0000000000000001E-4</v>
      </c>
      <c r="H894">
        <f t="shared" si="130"/>
        <v>1</v>
      </c>
      <c r="I894" s="1">
        <v>34366</v>
      </c>
      <c r="J894" t="s">
        <v>3134</v>
      </c>
      <c r="K894" t="s">
        <v>227</v>
      </c>
      <c r="L894" t="s">
        <v>3135</v>
      </c>
      <c r="M894" t="s">
        <v>144</v>
      </c>
      <c r="N894">
        <v>5.0000000000000001E-3</v>
      </c>
      <c r="O894" t="s">
        <v>85</v>
      </c>
      <c r="P894" t="s">
        <v>89</v>
      </c>
      <c r="Q894" t="s">
        <v>3136</v>
      </c>
      <c r="R894" t="s">
        <v>71</v>
      </c>
      <c r="S894" t="s">
        <v>72</v>
      </c>
      <c r="T894" t="s">
        <v>89</v>
      </c>
      <c r="U894" t="s">
        <v>71</v>
      </c>
      <c r="V894">
        <v>10</v>
      </c>
      <c r="X894">
        <v>10</v>
      </c>
      <c r="AC894" t="b">
        <f t="shared" si="131"/>
        <v>1</v>
      </c>
      <c r="AF894" t="s">
        <v>176</v>
      </c>
      <c r="AI894" t="s">
        <v>215</v>
      </c>
      <c r="AM894" t="s">
        <v>205</v>
      </c>
      <c r="AN894" t="s">
        <v>96</v>
      </c>
      <c r="AO894" t="s">
        <v>136</v>
      </c>
      <c r="AP894" t="s">
        <v>72</v>
      </c>
      <c r="AQ894">
        <v>1999</v>
      </c>
      <c r="AR894" t="s">
        <v>216</v>
      </c>
      <c r="AS894" t="s">
        <v>136</v>
      </c>
      <c r="AT894" t="s">
        <v>138</v>
      </c>
      <c r="AU894" t="s">
        <v>3136</v>
      </c>
      <c r="BA894" t="s">
        <v>3137</v>
      </c>
    </row>
    <row r="895" spans="1:59" x14ac:dyDescent="0.25">
      <c r="A895">
        <v>371</v>
      </c>
      <c r="B895" t="s">
        <v>3131</v>
      </c>
      <c r="C895" t="s">
        <v>3132</v>
      </c>
      <c r="D895" t="s">
        <v>3133</v>
      </c>
      <c r="E895" t="s">
        <v>64</v>
      </c>
      <c r="F895" t="s">
        <v>101</v>
      </c>
      <c r="G895">
        <v>1.8E-3</v>
      </c>
      <c r="I895" s="1">
        <v>33756</v>
      </c>
      <c r="J895" t="s">
        <v>3134</v>
      </c>
      <c r="K895" t="s">
        <v>3138</v>
      </c>
      <c r="L895" t="s">
        <v>3139</v>
      </c>
      <c r="P895" t="s">
        <v>69</v>
      </c>
      <c r="Q895" t="s">
        <v>3140</v>
      </c>
      <c r="R895" t="s">
        <v>73</v>
      </c>
      <c r="S895" t="s">
        <v>72</v>
      </c>
      <c r="T895" t="s">
        <v>72</v>
      </c>
      <c r="U895" t="s">
        <v>73</v>
      </c>
      <c r="AF895" t="s">
        <v>176</v>
      </c>
      <c r="AH895" t="s">
        <v>97</v>
      </c>
      <c r="AM895" t="s">
        <v>205</v>
      </c>
      <c r="AN895" t="s">
        <v>372</v>
      </c>
      <c r="AO895" t="s">
        <v>136</v>
      </c>
      <c r="AP895" t="s">
        <v>72</v>
      </c>
      <c r="AQ895">
        <v>1448</v>
      </c>
      <c r="AR895" t="s">
        <v>1166</v>
      </c>
      <c r="AS895" t="s">
        <v>136</v>
      </c>
      <c r="AT895" t="s">
        <v>138</v>
      </c>
      <c r="AU895" t="s">
        <v>3140</v>
      </c>
      <c r="AY895" t="s">
        <v>3141</v>
      </c>
      <c r="BA895" t="s">
        <v>3142</v>
      </c>
      <c r="BD895">
        <v>168</v>
      </c>
      <c r="BF895">
        <v>261</v>
      </c>
      <c r="BG895">
        <v>2</v>
      </c>
    </row>
    <row r="896" spans="1:59" x14ac:dyDescent="0.25">
      <c r="A896">
        <v>371</v>
      </c>
      <c r="B896" t="s">
        <v>3131</v>
      </c>
      <c r="C896" t="s">
        <v>3132</v>
      </c>
      <c r="D896" t="s">
        <v>3133</v>
      </c>
      <c r="E896" t="s">
        <v>64</v>
      </c>
      <c r="F896" t="s">
        <v>101</v>
      </c>
      <c r="G896">
        <v>1.8E-3</v>
      </c>
      <c r="I896" s="1">
        <v>33756</v>
      </c>
      <c r="J896" t="s">
        <v>3134</v>
      </c>
      <c r="K896" t="s">
        <v>3138</v>
      </c>
      <c r="L896" t="s">
        <v>3139</v>
      </c>
      <c r="P896" t="s">
        <v>69</v>
      </c>
      <c r="Q896" t="s">
        <v>3140</v>
      </c>
      <c r="R896" t="s">
        <v>73</v>
      </c>
      <c r="S896" t="s">
        <v>72</v>
      </c>
      <c r="T896" t="s">
        <v>72</v>
      </c>
      <c r="U896" t="s">
        <v>73</v>
      </c>
      <c r="AF896" t="s">
        <v>176</v>
      </c>
      <c r="AH896" t="s">
        <v>97</v>
      </c>
      <c r="AM896" t="s">
        <v>205</v>
      </c>
      <c r="AN896" t="s">
        <v>372</v>
      </c>
      <c r="AO896" t="s">
        <v>136</v>
      </c>
      <c r="AP896" t="s">
        <v>72</v>
      </c>
      <c r="AQ896">
        <v>1448</v>
      </c>
      <c r="AR896" t="s">
        <v>1166</v>
      </c>
      <c r="AS896" t="s">
        <v>136</v>
      </c>
      <c r="AT896" t="s">
        <v>138</v>
      </c>
      <c r="AU896" t="s">
        <v>3140</v>
      </c>
      <c r="AY896" t="s">
        <v>3141</v>
      </c>
      <c r="BA896" t="s">
        <v>3142</v>
      </c>
      <c r="BD896">
        <v>2522</v>
      </c>
      <c r="BF896">
        <v>261</v>
      </c>
      <c r="BG896">
        <v>7</v>
      </c>
    </row>
    <row r="897" spans="1:61" x14ac:dyDescent="0.25">
      <c r="A897">
        <v>371</v>
      </c>
      <c r="B897" t="s">
        <v>3131</v>
      </c>
      <c r="C897" t="s">
        <v>3132</v>
      </c>
      <c r="D897" t="s">
        <v>3133</v>
      </c>
      <c r="E897" t="s">
        <v>64</v>
      </c>
      <c r="F897" t="s">
        <v>101</v>
      </c>
      <c r="G897">
        <v>1.8E-3</v>
      </c>
      <c r="I897" s="1">
        <v>33756</v>
      </c>
      <c r="J897" t="s">
        <v>3134</v>
      </c>
      <c r="K897" t="s">
        <v>3138</v>
      </c>
      <c r="L897" t="s">
        <v>3139</v>
      </c>
      <c r="P897" t="s">
        <v>69</v>
      </c>
      <c r="Q897" t="s">
        <v>3140</v>
      </c>
      <c r="R897" t="s">
        <v>73</v>
      </c>
      <c r="S897" t="s">
        <v>72</v>
      </c>
      <c r="T897" t="s">
        <v>72</v>
      </c>
      <c r="U897" t="s">
        <v>73</v>
      </c>
      <c r="AF897" t="s">
        <v>176</v>
      </c>
      <c r="AH897" t="s">
        <v>97</v>
      </c>
      <c r="AM897" t="s">
        <v>205</v>
      </c>
      <c r="AN897" t="s">
        <v>372</v>
      </c>
      <c r="AO897" t="s">
        <v>136</v>
      </c>
      <c r="AP897" t="s">
        <v>72</v>
      </c>
      <c r="AQ897">
        <v>1448</v>
      </c>
      <c r="AR897" t="s">
        <v>1166</v>
      </c>
      <c r="AS897" t="s">
        <v>136</v>
      </c>
      <c r="AT897" t="s">
        <v>138</v>
      </c>
      <c r="AU897" t="s">
        <v>3140</v>
      </c>
      <c r="AY897" t="s">
        <v>3141</v>
      </c>
      <c r="BA897" t="s">
        <v>3142</v>
      </c>
      <c r="BD897">
        <v>727</v>
      </c>
      <c r="BF897">
        <v>261</v>
      </c>
      <c r="BG897">
        <v>7</v>
      </c>
    </row>
    <row r="898" spans="1:61" x14ac:dyDescent="0.25">
      <c r="A898">
        <v>371</v>
      </c>
      <c r="B898" t="s">
        <v>3131</v>
      </c>
      <c r="C898" t="s">
        <v>3132</v>
      </c>
      <c r="D898" t="s">
        <v>3133</v>
      </c>
      <c r="E898" t="s">
        <v>64</v>
      </c>
      <c r="F898" t="s">
        <v>86</v>
      </c>
      <c r="G898">
        <v>1E-3</v>
      </c>
      <c r="H898">
        <f t="shared" ref="H898:H905" si="132">ROUND(N898/V898/G898,2)</f>
        <v>1</v>
      </c>
      <c r="I898" s="1">
        <v>34366</v>
      </c>
      <c r="J898" t="s">
        <v>3134</v>
      </c>
      <c r="K898" t="s">
        <v>227</v>
      </c>
      <c r="L898" t="s">
        <v>3135</v>
      </c>
      <c r="M898" t="s">
        <v>144</v>
      </c>
      <c r="N898">
        <v>0.01</v>
      </c>
      <c r="O898" t="s">
        <v>85</v>
      </c>
      <c r="P898" t="s">
        <v>89</v>
      </c>
      <c r="Q898" t="s">
        <v>3143</v>
      </c>
      <c r="R898" t="s">
        <v>71</v>
      </c>
      <c r="S898" t="s">
        <v>72</v>
      </c>
      <c r="T898" t="s">
        <v>72</v>
      </c>
      <c r="U898" t="s">
        <v>71</v>
      </c>
      <c r="V898">
        <v>10</v>
      </c>
      <c r="X898">
        <v>10</v>
      </c>
      <c r="AC898" t="b">
        <f t="shared" ref="AC898:AC905" si="133">IF(PRODUCT(W898:AB898)=V898,TRUE,IF(PRODUCT(W898:AB898)/3=V898/(10/3),TRUE,IF(PRODUCT(W898:AB898)/9=V898/10,TRUE,IF(PRODUCT(W898:AB898)/27=V898/(100/3),TRUE,FALSE))))</f>
        <v>1</v>
      </c>
      <c r="AF898" t="s">
        <v>176</v>
      </c>
      <c r="AI898" t="s">
        <v>304</v>
      </c>
      <c r="AM898" t="s">
        <v>205</v>
      </c>
      <c r="AN898" t="s">
        <v>96</v>
      </c>
      <c r="AO898" t="s">
        <v>136</v>
      </c>
      <c r="AP898" t="s">
        <v>72</v>
      </c>
      <c r="AQ898">
        <v>1447</v>
      </c>
      <c r="AR898" t="s">
        <v>216</v>
      </c>
      <c r="AS898" t="s">
        <v>136</v>
      </c>
      <c r="AT898" t="s">
        <v>138</v>
      </c>
    </row>
    <row r="899" spans="1:61" x14ac:dyDescent="0.25">
      <c r="A899">
        <v>930</v>
      </c>
      <c r="B899" t="s">
        <v>3144</v>
      </c>
      <c r="C899" t="s">
        <v>3145</v>
      </c>
      <c r="E899" t="s">
        <v>403</v>
      </c>
      <c r="F899" t="s">
        <v>404</v>
      </c>
      <c r="G899">
        <v>1.0000000000000001E-5</v>
      </c>
      <c r="H899">
        <f t="shared" si="132"/>
        <v>1</v>
      </c>
      <c r="J899" t="s">
        <v>3146</v>
      </c>
      <c r="K899" t="s">
        <v>263</v>
      </c>
      <c r="L899" t="s">
        <v>3147</v>
      </c>
      <c r="M899" t="s">
        <v>144</v>
      </c>
      <c r="N899">
        <v>1E-3</v>
      </c>
      <c r="O899" t="s">
        <v>85</v>
      </c>
      <c r="P899" t="s">
        <v>89</v>
      </c>
      <c r="Q899" t="s">
        <v>3148</v>
      </c>
      <c r="R899" t="s">
        <v>71</v>
      </c>
      <c r="S899" t="s">
        <v>72</v>
      </c>
      <c r="T899" t="s">
        <v>72</v>
      </c>
      <c r="U899" t="s">
        <v>71</v>
      </c>
      <c r="V899">
        <v>100</v>
      </c>
      <c r="W899">
        <v>10</v>
      </c>
      <c r="X899">
        <v>10</v>
      </c>
      <c r="AC899" t="b">
        <f t="shared" si="133"/>
        <v>1</v>
      </c>
      <c r="AF899" t="s">
        <v>754</v>
      </c>
      <c r="AI899" t="s">
        <v>304</v>
      </c>
      <c r="AL899" t="s">
        <v>454</v>
      </c>
      <c r="AM899" t="s">
        <v>148</v>
      </c>
      <c r="AN899" t="s">
        <v>647</v>
      </c>
      <c r="AO899" t="s">
        <v>136</v>
      </c>
      <c r="AP899" t="s">
        <v>154</v>
      </c>
      <c r="AQ899">
        <v>4294</v>
      </c>
      <c r="AR899" t="s">
        <v>1794</v>
      </c>
      <c r="AS899" t="s">
        <v>136</v>
      </c>
    </row>
    <row r="900" spans="1:61" x14ac:dyDescent="0.25">
      <c r="A900">
        <v>293</v>
      </c>
      <c r="B900" t="s">
        <v>3149</v>
      </c>
      <c r="C900" t="s">
        <v>3150</v>
      </c>
      <c r="D900" t="s">
        <v>3151</v>
      </c>
      <c r="E900" t="s">
        <v>64</v>
      </c>
      <c r="F900" t="s">
        <v>86</v>
      </c>
      <c r="G900">
        <v>1E-3</v>
      </c>
      <c r="H900">
        <f t="shared" si="132"/>
        <v>0.63</v>
      </c>
      <c r="I900" s="1">
        <v>40449</v>
      </c>
      <c r="J900" t="s">
        <v>3152</v>
      </c>
      <c r="K900" t="s">
        <v>3153</v>
      </c>
      <c r="L900" t="s">
        <v>3154</v>
      </c>
      <c r="M900" t="s">
        <v>129</v>
      </c>
      <c r="N900">
        <v>1.9</v>
      </c>
      <c r="O900" t="s">
        <v>99</v>
      </c>
      <c r="P900" t="s">
        <v>195</v>
      </c>
      <c r="Q900" t="s">
        <v>3155</v>
      </c>
      <c r="R900" t="s">
        <v>71</v>
      </c>
      <c r="S900" t="s">
        <v>72</v>
      </c>
      <c r="T900" t="s">
        <v>72</v>
      </c>
      <c r="U900" t="s">
        <v>73</v>
      </c>
      <c r="V900">
        <v>3000</v>
      </c>
      <c r="W900">
        <v>10</v>
      </c>
      <c r="X900">
        <v>10</v>
      </c>
      <c r="Y900">
        <v>10</v>
      </c>
      <c r="AA900">
        <v>3</v>
      </c>
      <c r="AC900" t="b">
        <f t="shared" si="133"/>
        <v>1</v>
      </c>
      <c r="AE900" t="s">
        <v>3156</v>
      </c>
      <c r="AF900" t="s">
        <v>91</v>
      </c>
      <c r="AG900" t="s">
        <v>92</v>
      </c>
      <c r="AH900" t="s">
        <v>76</v>
      </c>
      <c r="AI900" t="s">
        <v>215</v>
      </c>
      <c r="AL900" t="s">
        <v>266</v>
      </c>
      <c r="AM900" t="s">
        <v>79</v>
      </c>
      <c r="AN900" t="s">
        <v>118</v>
      </c>
      <c r="AO900" t="s">
        <v>97</v>
      </c>
      <c r="AP900" t="s">
        <v>154</v>
      </c>
      <c r="AQ900">
        <v>2057</v>
      </c>
      <c r="AR900" t="s">
        <v>197</v>
      </c>
      <c r="AS900" t="s">
        <v>97</v>
      </c>
      <c r="AT900" t="s">
        <v>138</v>
      </c>
      <c r="AU900" t="s">
        <v>3157</v>
      </c>
      <c r="AV900" t="s">
        <v>140</v>
      </c>
      <c r="BC900">
        <v>0</v>
      </c>
      <c r="BD900">
        <v>0</v>
      </c>
      <c r="BF900">
        <v>10</v>
      </c>
      <c r="BH900">
        <v>0.16200000000000001</v>
      </c>
      <c r="BI900">
        <v>8.9999999999999993E-3</v>
      </c>
    </row>
    <row r="901" spans="1:61" x14ac:dyDescent="0.25">
      <c r="A901">
        <v>17</v>
      </c>
      <c r="B901" t="s">
        <v>3158</v>
      </c>
      <c r="C901" t="s">
        <v>3159</v>
      </c>
      <c r="D901" t="s">
        <v>3160</v>
      </c>
      <c r="E901" t="s">
        <v>64</v>
      </c>
      <c r="F901" t="s">
        <v>86</v>
      </c>
      <c r="G901">
        <v>0.5</v>
      </c>
      <c r="H901">
        <f t="shared" si="132"/>
        <v>1</v>
      </c>
      <c r="I901" s="1">
        <v>32393</v>
      </c>
      <c r="J901" t="s">
        <v>3161</v>
      </c>
      <c r="K901" t="s">
        <v>1258</v>
      </c>
      <c r="L901" t="s">
        <v>3162</v>
      </c>
      <c r="M901" t="s">
        <v>144</v>
      </c>
      <c r="N901">
        <v>50</v>
      </c>
      <c r="O901" t="s">
        <v>85</v>
      </c>
      <c r="P901" t="s">
        <v>89</v>
      </c>
      <c r="Q901" t="s">
        <v>3163</v>
      </c>
      <c r="R901" t="s">
        <v>71</v>
      </c>
      <c r="S901" t="s">
        <v>72</v>
      </c>
      <c r="T901" t="s">
        <v>72</v>
      </c>
      <c r="U901" t="s">
        <v>71</v>
      </c>
      <c r="V901">
        <v>100</v>
      </c>
      <c r="W901">
        <v>10</v>
      </c>
      <c r="X901">
        <v>10</v>
      </c>
      <c r="AC901" t="b">
        <f t="shared" si="133"/>
        <v>1</v>
      </c>
      <c r="AF901" t="s">
        <v>91</v>
      </c>
      <c r="AG901" t="s">
        <v>92</v>
      </c>
      <c r="AH901" t="s">
        <v>76</v>
      </c>
      <c r="AI901" t="s">
        <v>304</v>
      </c>
      <c r="AL901" t="s">
        <v>409</v>
      </c>
      <c r="AM901" t="s">
        <v>410</v>
      </c>
      <c r="AN901" t="s">
        <v>135</v>
      </c>
      <c r="AO901" t="s">
        <v>136</v>
      </c>
      <c r="AP901" t="s">
        <v>72</v>
      </c>
      <c r="AQ901">
        <v>1842</v>
      </c>
      <c r="AR901" t="s">
        <v>137</v>
      </c>
      <c r="AS901" t="s">
        <v>81</v>
      </c>
      <c r="AT901" t="s">
        <v>138</v>
      </c>
      <c r="AU901" t="s">
        <v>3163</v>
      </c>
      <c r="AV901" t="s">
        <v>140</v>
      </c>
      <c r="AW901" t="s">
        <v>121</v>
      </c>
      <c r="AX901" t="s">
        <v>638</v>
      </c>
      <c r="BA901" t="s">
        <v>3164</v>
      </c>
      <c r="BC901">
        <v>0</v>
      </c>
      <c r="BF901">
        <v>20</v>
      </c>
      <c r="BH901">
        <v>166.5</v>
      </c>
      <c r="BI901">
        <v>10.5</v>
      </c>
    </row>
    <row r="902" spans="1:61" x14ac:dyDescent="0.25">
      <c r="A902">
        <v>17</v>
      </c>
      <c r="B902" t="s">
        <v>3158</v>
      </c>
      <c r="C902" t="s">
        <v>3159</v>
      </c>
      <c r="D902" t="s">
        <v>3160</v>
      </c>
      <c r="E902" t="s">
        <v>64</v>
      </c>
      <c r="F902" t="s">
        <v>86</v>
      </c>
      <c r="G902">
        <v>0.5</v>
      </c>
      <c r="H902">
        <f t="shared" si="132"/>
        <v>1</v>
      </c>
      <c r="I902" s="1">
        <v>32393</v>
      </c>
      <c r="J902" t="s">
        <v>3161</v>
      </c>
      <c r="K902" t="s">
        <v>1258</v>
      </c>
      <c r="L902" t="s">
        <v>3162</v>
      </c>
      <c r="M902" t="s">
        <v>144</v>
      </c>
      <c r="N902">
        <v>50</v>
      </c>
      <c r="O902" t="s">
        <v>85</v>
      </c>
      <c r="P902" t="s">
        <v>89</v>
      </c>
      <c r="Q902" t="s">
        <v>3163</v>
      </c>
      <c r="R902" t="s">
        <v>71</v>
      </c>
      <c r="S902" t="s">
        <v>72</v>
      </c>
      <c r="T902" t="s">
        <v>72</v>
      </c>
      <c r="U902" t="s">
        <v>71</v>
      </c>
      <c r="V902">
        <v>100</v>
      </c>
      <c r="W902">
        <v>10</v>
      </c>
      <c r="X902">
        <v>10</v>
      </c>
      <c r="AC902" t="b">
        <f t="shared" si="133"/>
        <v>1</v>
      </c>
      <c r="AF902" t="s">
        <v>91</v>
      </c>
      <c r="AG902" t="s">
        <v>92</v>
      </c>
      <c r="AH902" t="s">
        <v>76</v>
      </c>
      <c r="AI902" t="s">
        <v>304</v>
      </c>
      <c r="AL902" t="s">
        <v>409</v>
      </c>
      <c r="AM902" t="s">
        <v>410</v>
      </c>
      <c r="AN902" t="s">
        <v>135</v>
      </c>
      <c r="AO902" t="s">
        <v>136</v>
      </c>
      <c r="AP902" t="s">
        <v>72</v>
      </c>
      <c r="AQ902">
        <v>3185</v>
      </c>
      <c r="AR902" t="s">
        <v>137</v>
      </c>
      <c r="AS902" t="s">
        <v>97</v>
      </c>
      <c r="AT902" t="s">
        <v>138</v>
      </c>
      <c r="AU902" t="s">
        <v>3163</v>
      </c>
      <c r="AV902" t="s">
        <v>140</v>
      </c>
      <c r="AW902" t="s">
        <v>121</v>
      </c>
      <c r="AX902" t="s">
        <v>638</v>
      </c>
      <c r="BA902" t="s">
        <v>3165</v>
      </c>
      <c r="BC902">
        <v>0</v>
      </c>
      <c r="BF902">
        <v>10</v>
      </c>
      <c r="BH902">
        <v>297.7</v>
      </c>
      <c r="BI902">
        <v>19.899999999999999</v>
      </c>
    </row>
    <row r="903" spans="1:61" x14ac:dyDescent="0.25">
      <c r="A903">
        <v>17</v>
      </c>
      <c r="B903" t="s">
        <v>3158</v>
      </c>
      <c r="C903" t="s">
        <v>3159</v>
      </c>
      <c r="D903" t="s">
        <v>3160</v>
      </c>
      <c r="E903" t="s">
        <v>64</v>
      </c>
      <c r="F903" t="s">
        <v>86</v>
      </c>
      <c r="G903">
        <v>0.5</v>
      </c>
      <c r="H903">
        <f t="shared" si="132"/>
        <v>1</v>
      </c>
      <c r="I903" s="1">
        <v>32393</v>
      </c>
      <c r="J903" t="s">
        <v>3161</v>
      </c>
      <c r="K903" t="s">
        <v>1258</v>
      </c>
      <c r="L903" t="s">
        <v>3162</v>
      </c>
      <c r="M903" t="s">
        <v>144</v>
      </c>
      <c r="N903">
        <v>50</v>
      </c>
      <c r="O903" t="s">
        <v>85</v>
      </c>
      <c r="P903" t="s">
        <v>89</v>
      </c>
      <c r="Q903" t="s">
        <v>3163</v>
      </c>
      <c r="R903" t="s">
        <v>71</v>
      </c>
      <c r="S903" t="s">
        <v>72</v>
      </c>
      <c r="T903" t="s">
        <v>72</v>
      </c>
      <c r="U903" t="s">
        <v>71</v>
      </c>
      <c r="V903">
        <v>100</v>
      </c>
      <c r="W903">
        <v>10</v>
      </c>
      <c r="X903">
        <v>10</v>
      </c>
      <c r="AC903" t="b">
        <f t="shared" si="133"/>
        <v>1</v>
      </c>
      <c r="AF903" t="s">
        <v>91</v>
      </c>
      <c r="AG903" t="s">
        <v>92</v>
      </c>
      <c r="AH903" t="s">
        <v>76</v>
      </c>
      <c r="AI903" t="s">
        <v>304</v>
      </c>
      <c r="AL903" t="s">
        <v>409</v>
      </c>
      <c r="AM903" t="s">
        <v>410</v>
      </c>
      <c r="AN903" t="s">
        <v>135</v>
      </c>
      <c r="AO903" t="s">
        <v>136</v>
      </c>
      <c r="AP903" t="s">
        <v>72</v>
      </c>
      <c r="AQ903">
        <v>3187</v>
      </c>
      <c r="AR903" t="s">
        <v>137</v>
      </c>
      <c r="AS903" t="s">
        <v>97</v>
      </c>
      <c r="AT903" t="s">
        <v>138</v>
      </c>
      <c r="AU903" t="s">
        <v>3163</v>
      </c>
      <c r="AV903" t="s">
        <v>140</v>
      </c>
      <c r="AW903" t="s">
        <v>121</v>
      </c>
      <c r="AX903" t="s">
        <v>638</v>
      </c>
      <c r="BA903" t="s">
        <v>3166</v>
      </c>
      <c r="BC903">
        <v>0</v>
      </c>
      <c r="BF903">
        <v>10</v>
      </c>
      <c r="BH903">
        <v>312.5</v>
      </c>
      <c r="BI903">
        <v>15.8</v>
      </c>
    </row>
    <row r="904" spans="1:61" x14ac:dyDescent="0.25">
      <c r="A904">
        <v>17</v>
      </c>
      <c r="B904" t="s">
        <v>3158</v>
      </c>
      <c r="C904" t="s">
        <v>3159</v>
      </c>
      <c r="D904" t="s">
        <v>3160</v>
      </c>
      <c r="E904" t="s">
        <v>64</v>
      </c>
      <c r="F904" t="s">
        <v>86</v>
      </c>
      <c r="G904">
        <v>0.5</v>
      </c>
      <c r="H904">
        <f t="shared" si="132"/>
        <v>1</v>
      </c>
      <c r="I904" s="1">
        <v>32393</v>
      </c>
      <c r="J904" t="s">
        <v>3161</v>
      </c>
      <c r="K904" t="s">
        <v>1258</v>
      </c>
      <c r="L904" t="s">
        <v>3162</v>
      </c>
      <c r="M904" t="s">
        <v>144</v>
      </c>
      <c r="N904">
        <v>50</v>
      </c>
      <c r="O904" t="s">
        <v>85</v>
      </c>
      <c r="P904" t="s">
        <v>89</v>
      </c>
      <c r="Q904" t="s">
        <v>3163</v>
      </c>
      <c r="R904" t="s">
        <v>71</v>
      </c>
      <c r="S904" t="s">
        <v>72</v>
      </c>
      <c r="T904" t="s">
        <v>72</v>
      </c>
      <c r="U904" t="s">
        <v>71</v>
      </c>
      <c r="V904">
        <v>100</v>
      </c>
      <c r="W904">
        <v>10</v>
      </c>
      <c r="X904">
        <v>10</v>
      </c>
      <c r="AC904" t="b">
        <f t="shared" si="133"/>
        <v>1</v>
      </c>
      <c r="AF904" t="s">
        <v>91</v>
      </c>
      <c r="AG904" t="s">
        <v>92</v>
      </c>
      <c r="AH904" t="s">
        <v>76</v>
      </c>
      <c r="AI904" t="s">
        <v>304</v>
      </c>
      <c r="AL904" t="s">
        <v>409</v>
      </c>
      <c r="AM904" t="s">
        <v>410</v>
      </c>
      <c r="AN904" t="s">
        <v>135</v>
      </c>
      <c r="AO904" t="s">
        <v>136</v>
      </c>
      <c r="AP904" t="s">
        <v>72</v>
      </c>
      <c r="AQ904">
        <v>3188</v>
      </c>
      <c r="AR904" t="s">
        <v>137</v>
      </c>
      <c r="AS904" t="s">
        <v>81</v>
      </c>
      <c r="AT904" t="s">
        <v>138</v>
      </c>
      <c r="AU904" t="s">
        <v>3163</v>
      </c>
      <c r="AV904" t="s">
        <v>140</v>
      </c>
      <c r="AW904" t="s">
        <v>121</v>
      </c>
      <c r="AX904" t="s">
        <v>638</v>
      </c>
      <c r="BA904" t="s">
        <v>3166</v>
      </c>
      <c r="BC904">
        <v>0</v>
      </c>
      <c r="BF904">
        <v>20</v>
      </c>
      <c r="BH904">
        <v>190.1</v>
      </c>
      <c r="BI904">
        <v>10.6</v>
      </c>
    </row>
    <row r="905" spans="1:61" x14ac:dyDescent="0.25">
      <c r="A905">
        <v>17</v>
      </c>
      <c r="B905" t="s">
        <v>3158</v>
      </c>
      <c r="C905" t="s">
        <v>3159</v>
      </c>
      <c r="D905" t="s">
        <v>3160</v>
      </c>
      <c r="E905" t="s">
        <v>64</v>
      </c>
      <c r="F905" t="s">
        <v>86</v>
      </c>
      <c r="G905">
        <v>0.5</v>
      </c>
      <c r="H905">
        <f t="shared" si="132"/>
        <v>1</v>
      </c>
      <c r="I905" s="1">
        <v>32393</v>
      </c>
      <c r="J905" t="s">
        <v>3161</v>
      </c>
      <c r="K905" t="s">
        <v>1258</v>
      </c>
      <c r="L905" t="s">
        <v>3162</v>
      </c>
      <c r="M905" t="s">
        <v>144</v>
      </c>
      <c r="N905">
        <v>50</v>
      </c>
      <c r="O905" t="s">
        <v>85</v>
      </c>
      <c r="P905" t="s">
        <v>89</v>
      </c>
      <c r="Q905" t="s">
        <v>3163</v>
      </c>
      <c r="R905" t="s">
        <v>71</v>
      </c>
      <c r="S905" t="s">
        <v>72</v>
      </c>
      <c r="T905" t="s">
        <v>72</v>
      </c>
      <c r="U905" t="s">
        <v>71</v>
      </c>
      <c r="V905">
        <v>100</v>
      </c>
      <c r="W905">
        <v>10</v>
      </c>
      <c r="X905">
        <v>10</v>
      </c>
      <c r="AC905" t="b">
        <f t="shared" si="133"/>
        <v>1</v>
      </c>
      <c r="AF905" t="s">
        <v>91</v>
      </c>
      <c r="AG905" t="s">
        <v>92</v>
      </c>
      <c r="AH905" t="s">
        <v>76</v>
      </c>
      <c r="AI905" t="s">
        <v>304</v>
      </c>
      <c r="AL905" t="s">
        <v>409</v>
      </c>
      <c r="AM905" t="s">
        <v>410</v>
      </c>
      <c r="AN905" t="s">
        <v>135</v>
      </c>
      <c r="AO905" t="s">
        <v>136</v>
      </c>
      <c r="AP905" t="s">
        <v>72</v>
      </c>
      <c r="AQ905">
        <v>3186</v>
      </c>
      <c r="AR905" t="s">
        <v>137</v>
      </c>
      <c r="AS905" t="s">
        <v>81</v>
      </c>
      <c r="AT905" t="s">
        <v>138</v>
      </c>
      <c r="AU905" t="s">
        <v>3163</v>
      </c>
      <c r="AV905" t="s">
        <v>140</v>
      </c>
      <c r="AW905" t="s">
        <v>121</v>
      </c>
      <c r="AX905" t="s">
        <v>638</v>
      </c>
      <c r="BA905" t="s">
        <v>3165</v>
      </c>
      <c r="BC905">
        <v>0</v>
      </c>
      <c r="BF905">
        <v>20</v>
      </c>
      <c r="BH905">
        <v>182.6</v>
      </c>
      <c r="BI905">
        <v>11.8</v>
      </c>
    </row>
    <row r="906" spans="1:61" x14ac:dyDescent="0.25">
      <c r="A906">
        <v>194</v>
      </c>
      <c r="B906" t="s">
        <v>3167</v>
      </c>
      <c r="C906" t="s">
        <v>3168</v>
      </c>
      <c r="D906" t="s">
        <v>3169</v>
      </c>
      <c r="E906" t="s">
        <v>184</v>
      </c>
      <c r="F906" t="s">
        <v>253</v>
      </c>
      <c r="G906">
        <v>0.15</v>
      </c>
      <c r="K906" t="s">
        <v>1147</v>
      </c>
      <c r="L906" t="s">
        <v>3170</v>
      </c>
      <c r="P906" t="s">
        <v>89</v>
      </c>
      <c r="Q906" t="s">
        <v>302</v>
      </c>
      <c r="R906" t="s">
        <v>89</v>
      </c>
      <c r="S906" t="s">
        <v>72</v>
      </c>
      <c r="T906" t="s">
        <v>189</v>
      </c>
      <c r="U906" t="s">
        <v>208</v>
      </c>
      <c r="AF906" t="s">
        <v>74</v>
      </c>
      <c r="AG906" t="s">
        <v>75</v>
      </c>
      <c r="AH906" t="s">
        <v>76</v>
      </c>
      <c r="AI906" t="s">
        <v>304</v>
      </c>
      <c r="AM906" t="s">
        <v>205</v>
      </c>
      <c r="AN906" t="s">
        <v>80</v>
      </c>
      <c r="AO906" t="s">
        <v>136</v>
      </c>
      <c r="AQ906">
        <v>4472</v>
      </c>
      <c r="AR906" t="s">
        <v>648</v>
      </c>
      <c r="AS906" t="s">
        <v>81</v>
      </c>
      <c r="AT906" t="s">
        <v>84</v>
      </c>
      <c r="AU906" t="s">
        <v>302</v>
      </c>
    </row>
    <row r="907" spans="1:61" x14ac:dyDescent="0.25">
      <c r="A907">
        <v>194</v>
      </c>
      <c r="B907" t="s">
        <v>3167</v>
      </c>
      <c r="C907" t="s">
        <v>3168</v>
      </c>
      <c r="D907" t="s">
        <v>3169</v>
      </c>
      <c r="E907" t="s">
        <v>184</v>
      </c>
      <c r="F907" t="s">
        <v>101</v>
      </c>
      <c r="G907">
        <v>4.3000000000000002E-5</v>
      </c>
      <c r="J907" t="s">
        <v>3084</v>
      </c>
      <c r="P907" t="s">
        <v>89</v>
      </c>
      <c r="Q907" t="s">
        <v>3171</v>
      </c>
      <c r="S907" t="s">
        <v>175</v>
      </c>
      <c r="U907" t="s">
        <v>208</v>
      </c>
    </row>
    <row r="908" spans="1:61" x14ac:dyDescent="0.25">
      <c r="A908">
        <v>194</v>
      </c>
      <c r="B908" t="s">
        <v>3167</v>
      </c>
      <c r="C908" t="s">
        <v>3168</v>
      </c>
      <c r="D908" t="s">
        <v>3169</v>
      </c>
      <c r="E908" t="s">
        <v>161</v>
      </c>
      <c r="F908" t="s">
        <v>65</v>
      </c>
      <c r="G908">
        <v>8.6E-3</v>
      </c>
      <c r="J908" t="s">
        <v>3172</v>
      </c>
      <c r="Q908" t="s">
        <v>3173</v>
      </c>
      <c r="U908" t="s">
        <v>208</v>
      </c>
      <c r="AF908" t="s">
        <v>74</v>
      </c>
      <c r="AI908" t="s">
        <v>304</v>
      </c>
      <c r="AM908" t="s">
        <v>205</v>
      </c>
    </row>
    <row r="909" spans="1:61" x14ac:dyDescent="0.25">
      <c r="A909">
        <v>194</v>
      </c>
      <c r="B909" t="s">
        <v>3167</v>
      </c>
      <c r="C909" t="s">
        <v>3168</v>
      </c>
      <c r="D909" t="s">
        <v>3169</v>
      </c>
      <c r="E909" t="s">
        <v>64</v>
      </c>
      <c r="F909" t="s">
        <v>86</v>
      </c>
      <c r="G909">
        <v>2E-3</v>
      </c>
      <c r="I909" s="1">
        <v>32050</v>
      </c>
      <c r="J909" t="s">
        <v>3174</v>
      </c>
      <c r="K909" t="s">
        <v>3175</v>
      </c>
      <c r="L909" t="s">
        <v>3176</v>
      </c>
      <c r="M909" t="s">
        <v>1554</v>
      </c>
      <c r="N909">
        <v>2</v>
      </c>
      <c r="O909" t="s">
        <v>85</v>
      </c>
      <c r="P909" t="s">
        <v>89</v>
      </c>
      <c r="Q909" t="s">
        <v>3177</v>
      </c>
      <c r="R909" t="s">
        <v>71</v>
      </c>
      <c r="S909" t="s">
        <v>72</v>
      </c>
      <c r="T909" t="s">
        <v>72</v>
      </c>
      <c r="U909" t="s">
        <v>71</v>
      </c>
      <c r="V909">
        <v>1000</v>
      </c>
      <c r="W909">
        <v>10</v>
      </c>
      <c r="X909">
        <v>10</v>
      </c>
      <c r="AB909">
        <v>10</v>
      </c>
      <c r="AC909" t="b">
        <f t="shared" ref="AC909:AC910" si="134">IF(PRODUCT(W909:AB909)=V909,TRUE,IF(PRODUCT(W909:AB909)/3=V909/(10/3),TRUE,IF(PRODUCT(W909:AB909)/9=V909/10,TRUE,IF(PRODUCT(W909:AB909)/27=V909/(100/3),TRUE,FALSE))))</f>
        <v>1</v>
      </c>
      <c r="AD909" t="s">
        <v>3178</v>
      </c>
      <c r="AF909" t="s">
        <v>754</v>
      </c>
      <c r="AG909" t="s">
        <v>755</v>
      </c>
      <c r="AH909" t="s">
        <v>76</v>
      </c>
      <c r="AI909" t="s">
        <v>132</v>
      </c>
      <c r="AL909" t="s">
        <v>3005</v>
      </c>
      <c r="AM909" t="s">
        <v>169</v>
      </c>
      <c r="AN909" t="s">
        <v>96</v>
      </c>
      <c r="AO909" t="s">
        <v>81</v>
      </c>
      <c r="AP909" t="s">
        <v>72</v>
      </c>
      <c r="AQ909">
        <v>1936</v>
      </c>
      <c r="AR909" t="s">
        <v>93</v>
      </c>
      <c r="AS909" t="s">
        <v>81</v>
      </c>
      <c r="AT909" t="s">
        <v>84</v>
      </c>
      <c r="AU909" t="s">
        <v>3179</v>
      </c>
      <c r="BA909" t="s">
        <v>3180</v>
      </c>
    </row>
    <row r="910" spans="1:61" x14ac:dyDescent="0.25">
      <c r="A910">
        <v>194</v>
      </c>
      <c r="B910" t="s">
        <v>3167</v>
      </c>
      <c r="C910" t="s">
        <v>3168</v>
      </c>
      <c r="D910" t="s">
        <v>3169</v>
      </c>
      <c r="E910" t="s">
        <v>64</v>
      </c>
      <c r="F910" t="s">
        <v>86</v>
      </c>
      <c r="G910">
        <v>2E-3</v>
      </c>
      <c r="I910" s="1">
        <v>32050</v>
      </c>
      <c r="J910" t="s">
        <v>3174</v>
      </c>
      <c r="K910" t="s">
        <v>3175</v>
      </c>
      <c r="L910" t="s">
        <v>3176</v>
      </c>
      <c r="M910" t="s">
        <v>1554</v>
      </c>
      <c r="N910">
        <v>2</v>
      </c>
      <c r="O910" t="s">
        <v>85</v>
      </c>
      <c r="P910" t="s">
        <v>89</v>
      </c>
      <c r="Q910" t="s">
        <v>3177</v>
      </c>
      <c r="R910" t="s">
        <v>71</v>
      </c>
      <c r="S910" t="s">
        <v>72</v>
      </c>
      <c r="T910" t="s">
        <v>72</v>
      </c>
      <c r="U910" t="s">
        <v>71</v>
      </c>
      <c r="V910">
        <v>1000</v>
      </c>
      <c r="W910">
        <v>10</v>
      </c>
      <c r="X910">
        <v>10</v>
      </c>
      <c r="AB910">
        <v>10</v>
      </c>
      <c r="AC910" t="b">
        <f t="shared" si="134"/>
        <v>1</v>
      </c>
      <c r="AD910" t="s">
        <v>3178</v>
      </c>
      <c r="AF910" t="s">
        <v>754</v>
      </c>
      <c r="AG910" t="s">
        <v>755</v>
      </c>
      <c r="AH910" t="s">
        <v>76</v>
      </c>
      <c r="AI910" t="s">
        <v>132</v>
      </c>
      <c r="AL910" t="s">
        <v>3005</v>
      </c>
      <c r="AM910" t="s">
        <v>169</v>
      </c>
      <c r="AN910" t="s">
        <v>713</v>
      </c>
      <c r="AO910" t="s">
        <v>81</v>
      </c>
      <c r="AP910" t="s">
        <v>72</v>
      </c>
      <c r="AQ910">
        <v>1935</v>
      </c>
      <c r="AR910" t="s">
        <v>93</v>
      </c>
      <c r="AS910" t="s">
        <v>81</v>
      </c>
      <c r="AT910" t="s">
        <v>84</v>
      </c>
      <c r="AU910" t="s">
        <v>3181</v>
      </c>
      <c r="BA910" t="s">
        <v>3182</v>
      </c>
    </row>
    <row r="911" spans="1:61" x14ac:dyDescent="0.25">
      <c r="A911">
        <v>627</v>
      </c>
      <c r="B911" t="s">
        <v>3167</v>
      </c>
      <c r="C911" t="s">
        <v>3183</v>
      </c>
      <c r="E911" t="s">
        <v>184</v>
      </c>
      <c r="F911" t="s">
        <v>253</v>
      </c>
      <c r="G911">
        <v>0.15</v>
      </c>
      <c r="J911" t="s">
        <v>206</v>
      </c>
      <c r="K911" t="s">
        <v>1147</v>
      </c>
      <c r="U911" t="s">
        <v>208</v>
      </c>
    </row>
    <row r="912" spans="1:61" x14ac:dyDescent="0.25">
      <c r="A912">
        <v>627</v>
      </c>
      <c r="B912" t="s">
        <v>3167</v>
      </c>
      <c r="C912" t="s">
        <v>3183</v>
      </c>
      <c r="E912" t="s">
        <v>184</v>
      </c>
      <c r="F912" t="s">
        <v>101</v>
      </c>
      <c r="G912">
        <v>4.3000000000000002E-5</v>
      </c>
      <c r="J912" t="s">
        <v>206</v>
      </c>
      <c r="K912" t="s">
        <v>1147</v>
      </c>
    </row>
    <row r="913" spans="1:61" x14ac:dyDescent="0.25">
      <c r="A913">
        <v>112</v>
      </c>
      <c r="B913" t="s">
        <v>3184</v>
      </c>
      <c r="C913" t="s">
        <v>3185</v>
      </c>
      <c r="D913" t="s">
        <v>3186</v>
      </c>
      <c r="E913" t="s">
        <v>161</v>
      </c>
      <c r="F913" t="s">
        <v>65</v>
      </c>
      <c r="G913">
        <v>3.5000000000000001E-3</v>
      </c>
      <c r="J913" t="s">
        <v>3187</v>
      </c>
      <c r="U913" t="s">
        <v>208</v>
      </c>
    </row>
    <row r="914" spans="1:61" x14ac:dyDescent="0.25">
      <c r="A914">
        <v>112</v>
      </c>
      <c r="B914" t="s">
        <v>3184</v>
      </c>
      <c r="C914" t="s">
        <v>3185</v>
      </c>
      <c r="D914" t="s">
        <v>3186</v>
      </c>
      <c r="E914" t="s">
        <v>184</v>
      </c>
      <c r="F914" t="s">
        <v>253</v>
      </c>
      <c r="G914">
        <v>2.3E-3</v>
      </c>
      <c r="K914" t="s">
        <v>1147</v>
      </c>
      <c r="L914" t="s">
        <v>3188</v>
      </c>
      <c r="P914" t="s">
        <v>112</v>
      </c>
      <c r="Q914" t="s">
        <v>3189</v>
      </c>
      <c r="R914" t="s">
        <v>71</v>
      </c>
      <c r="S914" t="s">
        <v>72</v>
      </c>
      <c r="T914" t="s">
        <v>189</v>
      </c>
      <c r="U914" t="s">
        <v>71</v>
      </c>
      <c r="AF914" t="s">
        <v>74</v>
      </c>
      <c r="AG914" t="s">
        <v>481</v>
      </c>
      <c r="AH914" t="s">
        <v>76</v>
      </c>
      <c r="AI914" t="s">
        <v>304</v>
      </c>
      <c r="AL914" t="s">
        <v>190</v>
      </c>
      <c r="AM914" t="s">
        <v>79</v>
      </c>
      <c r="AN914" t="s">
        <v>693</v>
      </c>
      <c r="AO914" t="s">
        <v>136</v>
      </c>
      <c r="AP914" t="s">
        <v>72</v>
      </c>
      <c r="AQ914">
        <v>4387</v>
      </c>
      <c r="AR914" t="s">
        <v>83</v>
      </c>
      <c r="AS914" t="s">
        <v>97</v>
      </c>
    </row>
    <row r="915" spans="1:61" x14ac:dyDescent="0.25">
      <c r="A915">
        <v>112</v>
      </c>
      <c r="B915" t="s">
        <v>3184</v>
      </c>
      <c r="C915" t="s">
        <v>3185</v>
      </c>
      <c r="D915" t="s">
        <v>3186</v>
      </c>
      <c r="E915" t="s">
        <v>403</v>
      </c>
      <c r="F915" t="s">
        <v>404</v>
      </c>
      <c r="G915">
        <v>0.13</v>
      </c>
      <c r="H915">
        <f t="shared" ref="H915:H916" si="135">ROUND(N915/V915/G915,2)</f>
        <v>0.96</v>
      </c>
      <c r="J915" t="s">
        <v>3190</v>
      </c>
      <c r="L915" t="s">
        <v>3191</v>
      </c>
      <c r="M915" t="s">
        <v>144</v>
      </c>
      <c r="N915">
        <v>12.5</v>
      </c>
      <c r="O915" t="s">
        <v>99</v>
      </c>
      <c r="Q915" t="s">
        <v>3192</v>
      </c>
      <c r="U915" t="s">
        <v>71</v>
      </c>
      <c r="V915">
        <v>100</v>
      </c>
      <c r="W915">
        <v>10</v>
      </c>
      <c r="X915">
        <v>10</v>
      </c>
      <c r="AC915" t="b">
        <f t="shared" ref="AC915:AC916" si="136">IF(PRODUCT(W915:AB915)=V915,TRUE,IF(PRODUCT(W915:AB915)/3=V915/(10/3),TRUE,IF(PRODUCT(W915:AB915)/9=V915/10,TRUE,IF(PRODUCT(W915:AB915)/27=V915/(100/3),TRUE,FALSE))))</f>
        <v>1</v>
      </c>
      <c r="AF915" t="s">
        <v>91</v>
      </c>
      <c r="AG915" t="s">
        <v>296</v>
      </c>
      <c r="AI915" t="s">
        <v>304</v>
      </c>
      <c r="AL915" t="s">
        <v>409</v>
      </c>
      <c r="AM915" t="s">
        <v>410</v>
      </c>
    </row>
    <row r="916" spans="1:61" x14ac:dyDescent="0.25">
      <c r="A916">
        <v>112</v>
      </c>
      <c r="B916" t="s">
        <v>3184</v>
      </c>
      <c r="C916" t="s">
        <v>3185</v>
      </c>
      <c r="D916" t="s">
        <v>3186</v>
      </c>
      <c r="E916" t="s">
        <v>64</v>
      </c>
      <c r="F916" t="s">
        <v>86</v>
      </c>
      <c r="G916">
        <v>0.13</v>
      </c>
      <c r="H916">
        <f t="shared" si="135"/>
        <v>0.96</v>
      </c>
      <c r="I916" s="1">
        <v>32568</v>
      </c>
      <c r="J916" t="s">
        <v>3193</v>
      </c>
      <c r="K916" t="s">
        <v>2520</v>
      </c>
      <c r="L916" t="s">
        <v>3194</v>
      </c>
      <c r="M916" t="s">
        <v>165</v>
      </c>
      <c r="N916">
        <v>12.5</v>
      </c>
      <c r="O916" t="s">
        <v>85</v>
      </c>
      <c r="P916" t="s">
        <v>89</v>
      </c>
      <c r="Q916" t="s">
        <v>3195</v>
      </c>
      <c r="R916" t="s">
        <v>71</v>
      </c>
      <c r="S916" t="s">
        <v>72</v>
      </c>
      <c r="T916" t="s">
        <v>72</v>
      </c>
      <c r="U916" t="s">
        <v>71</v>
      </c>
      <c r="V916">
        <v>100</v>
      </c>
      <c r="W916">
        <v>10</v>
      </c>
      <c r="X916">
        <v>10</v>
      </c>
      <c r="AC916" t="b">
        <f t="shared" si="136"/>
        <v>1</v>
      </c>
      <c r="AF916" t="s">
        <v>91</v>
      </c>
      <c r="AG916" t="s">
        <v>296</v>
      </c>
      <c r="AH916" t="s">
        <v>76</v>
      </c>
      <c r="AI916" t="s">
        <v>304</v>
      </c>
      <c r="AL916" t="s">
        <v>3196</v>
      </c>
      <c r="AM916" t="s">
        <v>410</v>
      </c>
      <c r="AN916" t="s">
        <v>149</v>
      </c>
      <c r="AO916" t="s">
        <v>136</v>
      </c>
      <c r="AP916" t="s">
        <v>72</v>
      </c>
      <c r="AQ916">
        <v>1894</v>
      </c>
      <c r="AR916" t="s">
        <v>149</v>
      </c>
      <c r="AS916" t="s">
        <v>136</v>
      </c>
      <c r="AT916" t="s">
        <v>138</v>
      </c>
    </row>
    <row r="917" spans="1:61" x14ac:dyDescent="0.25">
      <c r="A917">
        <v>112</v>
      </c>
      <c r="B917" t="s">
        <v>3184</v>
      </c>
      <c r="C917" t="s">
        <v>3185</v>
      </c>
      <c r="D917" t="s">
        <v>3186</v>
      </c>
      <c r="E917" t="s">
        <v>184</v>
      </c>
      <c r="F917" t="s">
        <v>101</v>
      </c>
      <c r="G917">
        <v>6.6000000000000003E-7</v>
      </c>
      <c r="J917" t="s">
        <v>206</v>
      </c>
      <c r="K917" t="s">
        <v>1147</v>
      </c>
      <c r="L917" t="s">
        <v>3197</v>
      </c>
      <c r="P917" t="s">
        <v>112</v>
      </c>
      <c r="Q917" t="s">
        <v>3189</v>
      </c>
      <c r="R917" t="s">
        <v>73</v>
      </c>
      <c r="S917" t="s">
        <v>175</v>
      </c>
      <c r="T917" t="s">
        <v>189</v>
      </c>
      <c r="U917" t="s">
        <v>71</v>
      </c>
      <c r="AF917" t="s">
        <v>74</v>
      </c>
      <c r="AG917" t="s">
        <v>481</v>
      </c>
      <c r="AH917" t="s">
        <v>76</v>
      </c>
      <c r="AI917" t="s">
        <v>304</v>
      </c>
      <c r="AL917" t="s">
        <v>190</v>
      </c>
      <c r="AM917" t="s">
        <v>79</v>
      </c>
      <c r="AN917" t="s">
        <v>693</v>
      </c>
      <c r="AO917" t="s">
        <v>136</v>
      </c>
      <c r="AP917" t="s">
        <v>72</v>
      </c>
      <c r="AQ917">
        <v>4388</v>
      </c>
      <c r="AR917" t="s">
        <v>83</v>
      </c>
      <c r="AS917" t="s">
        <v>97</v>
      </c>
      <c r="BA917" t="s">
        <v>2863</v>
      </c>
    </row>
    <row r="918" spans="1:61" x14ac:dyDescent="0.25">
      <c r="A918">
        <v>112</v>
      </c>
      <c r="B918" t="s">
        <v>3184</v>
      </c>
      <c r="C918" t="s">
        <v>3185</v>
      </c>
      <c r="D918" t="s">
        <v>3186</v>
      </c>
      <c r="E918" t="s">
        <v>64</v>
      </c>
      <c r="F918" t="s">
        <v>86</v>
      </c>
      <c r="G918">
        <v>0.13</v>
      </c>
      <c r="H918">
        <f t="shared" ref="H918:H919" si="137">ROUND(N918/V918/G918,2)</f>
        <v>0.96</v>
      </c>
      <c r="I918" s="1">
        <v>32568</v>
      </c>
      <c r="J918" t="s">
        <v>3193</v>
      </c>
      <c r="K918" t="s">
        <v>2520</v>
      </c>
      <c r="L918" t="s">
        <v>3198</v>
      </c>
      <c r="M918" t="s">
        <v>165</v>
      </c>
      <c r="N918">
        <v>12.5</v>
      </c>
      <c r="O918" t="s">
        <v>85</v>
      </c>
      <c r="P918" t="s">
        <v>89</v>
      </c>
      <c r="Q918" t="s">
        <v>3195</v>
      </c>
      <c r="R918" t="s">
        <v>71</v>
      </c>
      <c r="S918" t="s">
        <v>72</v>
      </c>
      <c r="T918" t="s">
        <v>72</v>
      </c>
      <c r="U918" t="s">
        <v>71</v>
      </c>
      <c r="V918">
        <v>100</v>
      </c>
      <c r="W918">
        <v>10</v>
      </c>
      <c r="X918">
        <v>10</v>
      </c>
      <c r="AC918" t="b">
        <f t="shared" ref="AC918:AC919" si="138">IF(PRODUCT(W918:AB918)=V918,TRUE,IF(PRODUCT(W918:AB918)/3=V918/(10/3),TRUE,IF(PRODUCT(W918:AB918)/9=V918/10,TRUE,IF(PRODUCT(W918:AB918)/27=V918/(100/3),TRUE,FALSE))))</f>
        <v>1</v>
      </c>
      <c r="AF918" t="s">
        <v>91</v>
      </c>
      <c r="AG918" t="s">
        <v>296</v>
      </c>
      <c r="AH918" t="s">
        <v>76</v>
      </c>
      <c r="AI918" t="s">
        <v>304</v>
      </c>
      <c r="AL918" t="s">
        <v>409</v>
      </c>
      <c r="AM918" t="s">
        <v>410</v>
      </c>
      <c r="AN918" t="s">
        <v>135</v>
      </c>
      <c r="AO918" t="s">
        <v>136</v>
      </c>
      <c r="AP918" t="s">
        <v>72</v>
      </c>
      <c r="AQ918">
        <v>1895</v>
      </c>
      <c r="AR918" t="s">
        <v>137</v>
      </c>
      <c r="AS918" t="s">
        <v>136</v>
      </c>
      <c r="AT918" t="s">
        <v>138</v>
      </c>
      <c r="AU918" t="s">
        <v>3195</v>
      </c>
    </row>
    <row r="919" spans="1:61" x14ac:dyDescent="0.25">
      <c r="A919">
        <v>269</v>
      </c>
      <c r="B919" t="s">
        <v>3199</v>
      </c>
      <c r="C919" t="s">
        <v>3200</v>
      </c>
      <c r="D919" t="s">
        <v>3201</v>
      </c>
      <c r="E919" t="s">
        <v>64</v>
      </c>
      <c r="F919" t="s">
        <v>86</v>
      </c>
      <c r="G919">
        <v>0.01</v>
      </c>
      <c r="H919">
        <f t="shared" si="137"/>
        <v>1</v>
      </c>
      <c r="I919" s="1">
        <v>32478</v>
      </c>
      <c r="J919" t="s">
        <v>3202</v>
      </c>
      <c r="K919" t="s">
        <v>1916</v>
      </c>
      <c r="L919" t="s">
        <v>3203</v>
      </c>
      <c r="M919" t="s">
        <v>165</v>
      </c>
      <c r="N919">
        <v>1</v>
      </c>
      <c r="O919" t="s">
        <v>85</v>
      </c>
      <c r="P919" t="s">
        <v>89</v>
      </c>
      <c r="Q919" t="s">
        <v>3204</v>
      </c>
      <c r="R919" t="s">
        <v>71</v>
      </c>
      <c r="S919" t="s">
        <v>72</v>
      </c>
      <c r="T919" t="s">
        <v>72</v>
      </c>
      <c r="U919" t="s">
        <v>71</v>
      </c>
      <c r="V919">
        <v>100</v>
      </c>
      <c r="W919">
        <v>10</v>
      </c>
      <c r="X919">
        <v>10</v>
      </c>
      <c r="AC919" t="b">
        <f t="shared" si="138"/>
        <v>1</v>
      </c>
      <c r="AF919" t="s">
        <v>91</v>
      </c>
      <c r="AG919" t="s">
        <v>240</v>
      </c>
      <c r="AH919" t="s">
        <v>76</v>
      </c>
      <c r="AI919" t="s">
        <v>304</v>
      </c>
      <c r="AL919" t="s">
        <v>168</v>
      </c>
      <c r="AM919" t="s">
        <v>169</v>
      </c>
    </row>
    <row r="920" spans="1:61" x14ac:dyDescent="0.25">
      <c r="A920">
        <v>570</v>
      </c>
      <c r="B920" t="s">
        <v>3205</v>
      </c>
      <c r="C920" t="s">
        <v>3206</v>
      </c>
      <c r="E920" t="s">
        <v>184</v>
      </c>
      <c r="F920" t="s">
        <v>253</v>
      </c>
      <c r="G920">
        <v>0.17</v>
      </c>
      <c r="J920" t="s">
        <v>3207</v>
      </c>
      <c r="K920" t="s">
        <v>2516</v>
      </c>
      <c r="L920" t="s">
        <v>3208</v>
      </c>
      <c r="P920" t="s">
        <v>112</v>
      </c>
      <c r="Q920" t="s">
        <v>3209</v>
      </c>
      <c r="R920" t="s">
        <v>71</v>
      </c>
      <c r="S920" t="s">
        <v>72</v>
      </c>
      <c r="T920" t="s">
        <v>189</v>
      </c>
      <c r="U920" t="s">
        <v>73</v>
      </c>
      <c r="AD920" t="s">
        <v>3210</v>
      </c>
      <c r="AF920" t="s">
        <v>74</v>
      </c>
      <c r="AG920" t="s">
        <v>75</v>
      </c>
      <c r="AH920" t="s">
        <v>76</v>
      </c>
      <c r="AI920" t="s">
        <v>304</v>
      </c>
      <c r="AL920" t="s">
        <v>312</v>
      </c>
      <c r="AM920" t="s">
        <v>169</v>
      </c>
      <c r="AN920" t="s">
        <v>482</v>
      </c>
      <c r="AO920" t="s">
        <v>136</v>
      </c>
      <c r="AP920" t="s">
        <v>72</v>
      </c>
      <c r="AQ920">
        <v>3214</v>
      </c>
      <c r="AR920" t="s">
        <v>83</v>
      </c>
      <c r="AS920" t="s">
        <v>81</v>
      </c>
      <c r="AT920" t="s">
        <v>84</v>
      </c>
      <c r="AU920" t="s">
        <v>541</v>
      </c>
      <c r="AW920" t="s">
        <v>432</v>
      </c>
      <c r="BC920">
        <v>0</v>
      </c>
      <c r="BF920">
        <v>45</v>
      </c>
      <c r="BG920">
        <v>0</v>
      </c>
    </row>
    <row r="921" spans="1:61" x14ac:dyDescent="0.25">
      <c r="A921">
        <v>570</v>
      </c>
      <c r="B921" t="s">
        <v>3205</v>
      </c>
      <c r="C921" t="s">
        <v>3206</v>
      </c>
      <c r="E921" t="s">
        <v>184</v>
      </c>
      <c r="F921" t="s">
        <v>253</v>
      </c>
      <c r="G921">
        <v>0.17</v>
      </c>
      <c r="J921" t="s">
        <v>3207</v>
      </c>
      <c r="K921" t="s">
        <v>2516</v>
      </c>
      <c r="L921" t="s">
        <v>3208</v>
      </c>
      <c r="P921" t="s">
        <v>112</v>
      </c>
      <c r="Q921" t="s">
        <v>3209</v>
      </c>
      <c r="R921" t="s">
        <v>71</v>
      </c>
      <c r="S921" t="s">
        <v>72</v>
      </c>
      <c r="T921" t="s">
        <v>189</v>
      </c>
      <c r="U921" t="s">
        <v>73</v>
      </c>
      <c r="AD921" t="s">
        <v>3210</v>
      </c>
      <c r="AF921" t="s">
        <v>74</v>
      </c>
      <c r="AG921" t="s">
        <v>75</v>
      </c>
      <c r="AH921" t="s">
        <v>76</v>
      </c>
      <c r="AI921" t="s">
        <v>304</v>
      </c>
      <c r="AL921" t="s">
        <v>312</v>
      </c>
      <c r="AM921" t="s">
        <v>169</v>
      </c>
      <c r="AN921" t="s">
        <v>80</v>
      </c>
      <c r="AO921" t="s">
        <v>136</v>
      </c>
      <c r="AP921" t="s">
        <v>72</v>
      </c>
      <c r="AQ921">
        <v>3176</v>
      </c>
      <c r="AR921" t="s">
        <v>83</v>
      </c>
      <c r="AS921" t="s">
        <v>81</v>
      </c>
      <c r="AT921" t="s">
        <v>84</v>
      </c>
      <c r="AU921" t="s">
        <v>3211</v>
      </c>
      <c r="AW921" t="s">
        <v>99</v>
      </c>
      <c r="BC921">
        <v>0</v>
      </c>
      <c r="BF921">
        <v>45</v>
      </c>
      <c r="BG921">
        <v>2</v>
      </c>
    </row>
    <row r="922" spans="1:61" x14ac:dyDescent="0.25">
      <c r="A922">
        <v>931</v>
      </c>
      <c r="B922" t="s">
        <v>3212</v>
      </c>
      <c r="C922" t="s">
        <v>3213</v>
      </c>
      <c r="E922" t="s">
        <v>403</v>
      </c>
      <c r="F922" t="s">
        <v>404</v>
      </c>
      <c r="G922">
        <v>2.5000000000000001E-2</v>
      </c>
      <c r="J922" t="s">
        <v>3214</v>
      </c>
    </row>
    <row r="923" spans="1:61" s="3" customFormat="1" x14ac:dyDescent="0.25">
      <c r="A923">
        <v>140</v>
      </c>
      <c r="B923" s="3" t="s">
        <v>3215</v>
      </c>
      <c r="C923" s="3" t="s">
        <v>3216</v>
      </c>
      <c r="D923" s="3" t="s">
        <v>3217</v>
      </c>
      <c r="E923" s="3" t="s">
        <v>403</v>
      </c>
      <c r="F923" s="3" t="s">
        <v>404</v>
      </c>
      <c r="G923" s="3">
        <v>6.0000000000000002E-5</v>
      </c>
      <c r="J923" s="3" t="s">
        <v>3218</v>
      </c>
      <c r="M923" s="3" t="s">
        <v>129</v>
      </c>
      <c r="N923" s="3">
        <v>0.03</v>
      </c>
      <c r="O923" s="3" t="s">
        <v>99</v>
      </c>
      <c r="P923" s="3" t="s">
        <v>112</v>
      </c>
      <c r="Q923" s="3" t="s">
        <v>3219</v>
      </c>
      <c r="U923" s="3" t="s">
        <v>208</v>
      </c>
      <c r="V923" s="3">
        <v>500</v>
      </c>
      <c r="AC923" t="b">
        <f t="shared" ref="AC923:AC926" si="139">IF(PRODUCT(W923:AB923)=V923,TRUE,IF(PRODUCT(W923:AB923)/3=V923/(10/3),TRUE,IF(PRODUCT(W923:AB923)/9=V923/10,TRUE,IF(PRODUCT(W923:AB923)/27=V923/(100/3),TRUE,FALSE))))</f>
        <v>0</v>
      </c>
      <c r="AF923" s="3" t="s">
        <v>91</v>
      </c>
      <c r="AH923" s="3" t="s">
        <v>97</v>
      </c>
      <c r="AM923" s="3" t="s">
        <v>205</v>
      </c>
      <c r="AN923" s="3" t="s">
        <v>412</v>
      </c>
      <c r="AO923" s="3" t="s">
        <v>136</v>
      </c>
      <c r="AQ923" s="3">
        <v>3668</v>
      </c>
      <c r="AR923" s="3" t="s">
        <v>1794</v>
      </c>
      <c r="AS923" s="3" t="s">
        <v>136</v>
      </c>
      <c r="AV923"/>
      <c r="AW923"/>
      <c r="AX923"/>
      <c r="AY923"/>
      <c r="AZ923"/>
      <c r="BA923" t="s">
        <v>3220</v>
      </c>
      <c r="BB923"/>
      <c r="BC923"/>
      <c r="BD923"/>
      <c r="BE923"/>
      <c r="BF923"/>
      <c r="BG923"/>
      <c r="BH923"/>
      <c r="BI923"/>
    </row>
    <row r="924" spans="1:61" x14ac:dyDescent="0.25">
      <c r="A924">
        <v>140</v>
      </c>
      <c r="B924" t="s">
        <v>3215</v>
      </c>
      <c r="C924" t="s">
        <v>3216</v>
      </c>
      <c r="D924" t="s">
        <v>3217</v>
      </c>
      <c r="E924" t="s">
        <v>64</v>
      </c>
      <c r="F924" t="s">
        <v>86</v>
      </c>
      <c r="G924">
        <v>5.0000000000000001E-3</v>
      </c>
      <c r="H924">
        <f t="shared" ref="H924:H926" si="140">ROUND(N924/V924/G924,2)</f>
        <v>1</v>
      </c>
      <c r="I924" s="1">
        <v>32050</v>
      </c>
      <c r="J924" t="s">
        <v>3221</v>
      </c>
      <c r="K924" t="s">
        <v>3175</v>
      </c>
      <c r="L924" t="s">
        <v>3222</v>
      </c>
      <c r="M924" t="s">
        <v>165</v>
      </c>
      <c r="N924">
        <v>0.5</v>
      </c>
      <c r="O924" t="s">
        <v>85</v>
      </c>
      <c r="P924" t="s">
        <v>89</v>
      </c>
      <c r="Q924" t="s">
        <v>3223</v>
      </c>
      <c r="R924" t="s">
        <v>71</v>
      </c>
      <c r="S924" t="s">
        <v>72</v>
      </c>
      <c r="T924" t="s">
        <v>72</v>
      </c>
      <c r="U924" t="s">
        <v>71</v>
      </c>
      <c r="V924">
        <v>100</v>
      </c>
      <c r="W924">
        <v>10</v>
      </c>
      <c r="X924">
        <v>10</v>
      </c>
      <c r="AC924" t="b">
        <f t="shared" si="139"/>
        <v>1</v>
      </c>
      <c r="AF924" t="s">
        <v>754</v>
      </c>
      <c r="AG924" t="s">
        <v>755</v>
      </c>
      <c r="AH924" t="s">
        <v>76</v>
      </c>
      <c r="AI924" t="s">
        <v>304</v>
      </c>
      <c r="AL924" t="s">
        <v>454</v>
      </c>
      <c r="AM924" t="s">
        <v>148</v>
      </c>
      <c r="AN924" t="s">
        <v>375</v>
      </c>
      <c r="AO924" t="s">
        <v>81</v>
      </c>
      <c r="AP924" t="s">
        <v>72</v>
      </c>
      <c r="AQ924">
        <v>1913</v>
      </c>
      <c r="AR924" t="s">
        <v>93</v>
      </c>
      <c r="AS924" t="s">
        <v>136</v>
      </c>
      <c r="AT924" t="s">
        <v>84</v>
      </c>
      <c r="AU924" t="s">
        <v>3224</v>
      </c>
      <c r="BA924" t="s">
        <v>3225</v>
      </c>
    </row>
    <row r="925" spans="1:61" x14ac:dyDescent="0.25">
      <c r="A925">
        <v>140</v>
      </c>
      <c r="B925" t="s">
        <v>3215</v>
      </c>
      <c r="C925" t="s">
        <v>3216</v>
      </c>
      <c r="D925" t="s">
        <v>3217</v>
      </c>
      <c r="E925" t="s">
        <v>64</v>
      </c>
      <c r="F925" t="s">
        <v>86</v>
      </c>
      <c r="G925">
        <v>5.0000000000000001E-3</v>
      </c>
      <c r="H925">
        <f t="shared" si="140"/>
        <v>1</v>
      </c>
      <c r="I925" s="1">
        <v>32050</v>
      </c>
      <c r="J925" t="s">
        <v>3221</v>
      </c>
      <c r="K925" t="s">
        <v>3175</v>
      </c>
      <c r="L925" t="s">
        <v>3222</v>
      </c>
      <c r="M925" t="s">
        <v>165</v>
      </c>
      <c r="N925">
        <v>0.5</v>
      </c>
      <c r="O925" t="s">
        <v>85</v>
      </c>
      <c r="P925" t="s">
        <v>89</v>
      </c>
      <c r="Q925" t="s">
        <v>3223</v>
      </c>
      <c r="R925" t="s">
        <v>71</v>
      </c>
      <c r="S925" t="s">
        <v>72</v>
      </c>
      <c r="T925" t="s">
        <v>72</v>
      </c>
      <c r="U925" t="s">
        <v>71</v>
      </c>
      <c r="V925">
        <v>100</v>
      </c>
      <c r="W925">
        <v>10</v>
      </c>
      <c r="X925">
        <v>10</v>
      </c>
      <c r="AC925" t="b">
        <f t="shared" si="139"/>
        <v>1</v>
      </c>
      <c r="AF925" t="s">
        <v>754</v>
      </c>
      <c r="AG925" t="s">
        <v>755</v>
      </c>
      <c r="AH925" t="s">
        <v>76</v>
      </c>
      <c r="AI925" t="s">
        <v>304</v>
      </c>
      <c r="AL925" t="s">
        <v>454</v>
      </c>
      <c r="AM925" t="s">
        <v>148</v>
      </c>
      <c r="AN925" t="s">
        <v>118</v>
      </c>
      <c r="AO925" t="s">
        <v>97</v>
      </c>
      <c r="AP925" t="s">
        <v>72</v>
      </c>
      <c r="AQ925">
        <v>1906</v>
      </c>
      <c r="AR925" t="s">
        <v>93</v>
      </c>
      <c r="AS925" t="s">
        <v>136</v>
      </c>
      <c r="AT925" t="s">
        <v>84</v>
      </c>
      <c r="AU925" t="s">
        <v>3226</v>
      </c>
      <c r="BA925" t="s">
        <v>3227</v>
      </c>
    </row>
    <row r="926" spans="1:61" x14ac:dyDescent="0.25">
      <c r="A926">
        <v>140</v>
      </c>
      <c r="B926" t="s">
        <v>3215</v>
      </c>
      <c r="C926" t="s">
        <v>3216</v>
      </c>
      <c r="D926" t="s">
        <v>3217</v>
      </c>
      <c r="E926" t="s">
        <v>64</v>
      </c>
      <c r="F926" t="s">
        <v>86</v>
      </c>
      <c r="G926">
        <v>5.0000000000000001E-3</v>
      </c>
      <c r="H926">
        <f t="shared" si="140"/>
        <v>1</v>
      </c>
      <c r="I926" s="1">
        <v>32050</v>
      </c>
      <c r="J926" t="s">
        <v>3221</v>
      </c>
      <c r="K926" t="s">
        <v>3175</v>
      </c>
      <c r="L926" t="s">
        <v>3222</v>
      </c>
      <c r="M926" t="s">
        <v>165</v>
      </c>
      <c r="N926">
        <v>0.5</v>
      </c>
      <c r="O926" t="s">
        <v>85</v>
      </c>
      <c r="P926" t="s">
        <v>89</v>
      </c>
      <c r="Q926" t="s">
        <v>3223</v>
      </c>
      <c r="R926" t="s">
        <v>71</v>
      </c>
      <c r="S926" t="s">
        <v>72</v>
      </c>
      <c r="T926" t="s">
        <v>72</v>
      </c>
      <c r="U926" t="s">
        <v>71</v>
      </c>
      <c r="V926">
        <v>100</v>
      </c>
      <c r="W926">
        <v>10</v>
      </c>
      <c r="X926">
        <v>10</v>
      </c>
      <c r="AC926" t="b">
        <f t="shared" si="139"/>
        <v>1</v>
      </c>
      <c r="AF926" t="s">
        <v>754</v>
      </c>
      <c r="AG926" t="s">
        <v>755</v>
      </c>
      <c r="AH926" t="s">
        <v>76</v>
      </c>
      <c r="AI926" t="s">
        <v>304</v>
      </c>
      <c r="AL926" t="s">
        <v>454</v>
      </c>
      <c r="AM926" t="s">
        <v>148</v>
      </c>
      <c r="AN926" t="s">
        <v>179</v>
      </c>
      <c r="AO926" t="s">
        <v>136</v>
      </c>
      <c r="AP926" t="s">
        <v>72</v>
      </c>
      <c r="AQ926">
        <v>1903</v>
      </c>
      <c r="AR926" t="s">
        <v>1794</v>
      </c>
      <c r="AS926" t="s">
        <v>136</v>
      </c>
      <c r="AT926" t="s">
        <v>138</v>
      </c>
      <c r="AU926" t="s">
        <v>3228</v>
      </c>
      <c r="BA926" t="s">
        <v>3229</v>
      </c>
    </row>
    <row r="927" spans="1:61" x14ac:dyDescent="0.25">
      <c r="A927">
        <v>140</v>
      </c>
      <c r="B927" t="s">
        <v>3215</v>
      </c>
      <c r="C927" t="s">
        <v>3216</v>
      </c>
      <c r="D927" t="s">
        <v>3217</v>
      </c>
      <c r="E927" t="s">
        <v>184</v>
      </c>
      <c r="J927" t="s">
        <v>206</v>
      </c>
    </row>
    <row r="928" spans="1:61" x14ac:dyDescent="0.25">
      <c r="A928">
        <v>389</v>
      </c>
      <c r="B928" t="s">
        <v>3230</v>
      </c>
      <c r="C928" t="s">
        <v>3231</v>
      </c>
      <c r="D928" t="s">
        <v>3232</v>
      </c>
      <c r="E928" t="s">
        <v>64</v>
      </c>
      <c r="F928" t="s">
        <v>106</v>
      </c>
      <c r="G928">
        <v>0.7</v>
      </c>
      <c r="I928" s="1">
        <v>34912</v>
      </c>
      <c r="J928" t="s">
        <v>3233</v>
      </c>
      <c r="K928" t="s">
        <v>3234</v>
      </c>
      <c r="L928" t="s">
        <v>3235</v>
      </c>
      <c r="M928" t="s">
        <v>2297</v>
      </c>
      <c r="N928">
        <v>19.7</v>
      </c>
      <c r="O928" t="s">
        <v>111</v>
      </c>
      <c r="P928" t="s">
        <v>112</v>
      </c>
      <c r="Q928" t="s">
        <v>3236</v>
      </c>
      <c r="R928" t="s">
        <v>71</v>
      </c>
      <c r="S928" t="s">
        <v>72</v>
      </c>
      <c r="T928" t="s">
        <v>72</v>
      </c>
      <c r="U928" t="s">
        <v>71</v>
      </c>
      <c r="V928">
        <v>30</v>
      </c>
      <c r="X928">
        <v>3</v>
      </c>
      <c r="AA928">
        <v>10</v>
      </c>
      <c r="AF928" t="s">
        <v>176</v>
      </c>
      <c r="AH928" t="s">
        <v>97</v>
      </c>
      <c r="AI928" t="s">
        <v>116</v>
      </c>
      <c r="AL928" t="s">
        <v>3237</v>
      </c>
      <c r="AM928" t="s">
        <v>148</v>
      </c>
      <c r="AN928" t="s">
        <v>1407</v>
      </c>
      <c r="AO928" t="s">
        <v>136</v>
      </c>
      <c r="AP928" t="s">
        <v>72</v>
      </c>
      <c r="AQ928">
        <v>2009</v>
      </c>
      <c r="AR928" t="s">
        <v>1408</v>
      </c>
      <c r="AS928" t="s">
        <v>136</v>
      </c>
      <c r="AU928" t="s">
        <v>3236</v>
      </c>
      <c r="BA928" t="s">
        <v>3238</v>
      </c>
    </row>
    <row r="929" spans="1:61" x14ac:dyDescent="0.25">
      <c r="A929">
        <v>389</v>
      </c>
      <c r="B929" t="s">
        <v>3230</v>
      </c>
      <c r="C929" t="s">
        <v>3231</v>
      </c>
      <c r="D929" t="s">
        <v>3232</v>
      </c>
      <c r="E929" t="s">
        <v>64</v>
      </c>
      <c r="F929" t="s">
        <v>86</v>
      </c>
      <c r="G929">
        <v>0.1</v>
      </c>
      <c r="I929" s="1">
        <v>33117</v>
      </c>
      <c r="J929" t="s">
        <v>3233</v>
      </c>
      <c r="K929" t="s">
        <v>826</v>
      </c>
      <c r="L929" t="s">
        <v>3239</v>
      </c>
      <c r="M929" t="s">
        <v>165</v>
      </c>
      <c r="N929">
        <v>11</v>
      </c>
      <c r="O929" t="s">
        <v>85</v>
      </c>
      <c r="P929" t="s">
        <v>89</v>
      </c>
      <c r="Q929" t="s">
        <v>3240</v>
      </c>
      <c r="R929" t="s">
        <v>73</v>
      </c>
      <c r="S929" t="s">
        <v>175</v>
      </c>
      <c r="T929" t="s">
        <v>72</v>
      </c>
      <c r="U929" t="s">
        <v>71</v>
      </c>
      <c r="V929">
        <v>100</v>
      </c>
      <c r="W929">
        <v>10</v>
      </c>
      <c r="X929">
        <v>10</v>
      </c>
      <c r="AC929" t="b">
        <f>IF(PRODUCT(W929:AB929)=V929,TRUE,IF(PRODUCT(W929:AB929)/3=V929/(10/3),TRUE,IF(PRODUCT(W929:AB929)/9=V929/10,TRUE,IF(PRODUCT(W929:AB929)/27=V929/(100/3),TRUE,FALSE))))</f>
        <v>1</v>
      </c>
      <c r="AF929" t="s">
        <v>486</v>
      </c>
      <c r="AH929" t="s">
        <v>81</v>
      </c>
      <c r="AI929" t="s">
        <v>116</v>
      </c>
      <c r="AL929" t="s">
        <v>3241</v>
      </c>
      <c r="AM929" t="s">
        <v>79</v>
      </c>
      <c r="AN929" t="s">
        <v>1305</v>
      </c>
      <c r="AO929" t="s">
        <v>136</v>
      </c>
      <c r="AP929" t="s">
        <v>72</v>
      </c>
      <c r="AQ929">
        <v>2008</v>
      </c>
      <c r="AR929" t="s">
        <v>1306</v>
      </c>
      <c r="AS929" t="s">
        <v>136</v>
      </c>
      <c r="AU929" t="s">
        <v>3240</v>
      </c>
      <c r="BA929" t="s">
        <v>3242</v>
      </c>
    </row>
    <row r="930" spans="1:61" x14ac:dyDescent="0.25">
      <c r="A930">
        <v>665</v>
      </c>
      <c r="B930" t="s">
        <v>3243</v>
      </c>
      <c r="C930" t="s">
        <v>3244</v>
      </c>
    </row>
    <row r="931" spans="1:61" x14ac:dyDescent="0.25">
      <c r="A931">
        <v>273</v>
      </c>
      <c r="B931" t="s">
        <v>3245</v>
      </c>
      <c r="C931" t="s">
        <v>3246</v>
      </c>
      <c r="D931" t="s">
        <v>3247</v>
      </c>
      <c r="E931" t="s">
        <v>64</v>
      </c>
      <c r="F931" t="s">
        <v>106</v>
      </c>
      <c r="G931">
        <v>0.1</v>
      </c>
      <c r="I931" s="1">
        <v>40268</v>
      </c>
      <c r="J931" t="s">
        <v>3248</v>
      </c>
      <c r="K931" t="s">
        <v>1319</v>
      </c>
      <c r="L931" t="s">
        <v>3249</v>
      </c>
      <c r="M931" t="s">
        <v>110</v>
      </c>
      <c r="N931">
        <v>14.3</v>
      </c>
      <c r="O931" t="s">
        <v>111</v>
      </c>
      <c r="P931" t="s">
        <v>112</v>
      </c>
      <c r="Q931" t="s">
        <v>3250</v>
      </c>
      <c r="R931" t="s">
        <v>73</v>
      </c>
      <c r="S931" t="s">
        <v>72</v>
      </c>
      <c r="T931" t="s">
        <v>146</v>
      </c>
      <c r="U931" t="s">
        <v>73</v>
      </c>
      <c r="V931">
        <v>100</v>
      </c>
      <c r="W931">
        <v>3</v>
      </c>
      <c r="X931">
        <v>10</v>
      </c>
      <c r="AA931">
        <v>3</v>
      </c>
      <c r="AF931" t="s">
        <v>91</v>
      </c>
      <c r="AH931" t="s">
        <v>76</v>
      </c>
      <c r="AI931" t="s">
        <v>116</v>
      </c>
      <c r="AJ931">
        <v>6</v>
      </c>
      <c r="AK931">
        <v>5</v>
      </c>
      <c r="AL931" t="s">
        <v>117</v>
      </c>
      <c r="AM931" t="s">
        <v>79</v>
      </c>
      <c r="AN931" t="s">
        <v>80</v>
      </c>
      <c r="AO931" t="s">
        <v>136</v>
      </c>
      <c r="AP931" t="s">
        <v>154</v>
      </c>
      <c r="AQ931">
        <v>1507</v>
      </c>
      <c r="AR931" t="s">
        <v>93</v>
      </c>
      <c r="AS931" t="s">
        <v>97</v>
      </c>
      <c r="AT931" t="s">
        <v>84</v>
      </c>
      <c r="AU931" t="s">
        <v>3250</v>
      </c>
      <c r="AW931" t="s">
        <v>676</v>
      </c>
      <c r="BC931">
        <v>0</v>
      </c>
      <c r="BF931">
        <v>50</v>
      </c>
      <c r="BG931">
        <v>4</v>
      </c>
    </row>
    <row r="932" spans="1:61" x14ac:dyDescent="0.25">
      <c r="A932">
        <v>273</v>
      </c>
      <c r="B932" t="s">
        <v>3245</v>
      </c>
      <c r="C932" t="s">
        <v>3246</v>
      </c>
      <c r="D932" t="s">
        <v>3247</v>
      </c>
      <c r="E932" t="s">
        <v>64</v>
      </c>
      <c r="F932" t="s">
        <v>106</v>
      </c>
      <c r="G932">
        <v>0.1</v>
      </c>
      <c r="I932" s="1">
        <v>40268</v>
      </c>
      <c r="J932" t="s">
        <v>3248</v>
      </c>
      <c r="K932" t="s">
        <v>1319</v>
      </c>
      <c r="L932" t="s">
        <v>3249</v>
      </c>
      <c r="M932" t="s">
        <v>110</v>
      </c>
      <c r="N932">
        <v>14.3</v>
      </c>
      <c r="O932" t="s">
        <v>111</v>
      </c>
      <c r="P932" t="s">
        <v>112</v>
      </c>
      <c r="Q932" t="s">
        <v>3250</v>
      </c>
      <c r="R932" t="s">
        <v>73</v>
      </c>
      <c r="S932" t="s">
        <v>72</v>
      </c>
      <c r="T932" t="s">
        <v>146</v>
      </c>
      <c r="U932" t="s">
        <v>73</v>
      </c>
      <c r="V932">
        <v>100</v>
      </c>
      <c r="W932">
        <v>3</v>
      </c>
      <c r="X932">
        <v>10</v>
      </c>
      <c r="AA932">
        <v>3</v>
      </c>
      <c r="AF932" t="s">
        <v>91</v>
      </c>
      <c r="AH932" t="s">
        <v>76</v>
      </c>
      <c r="AI932" t="s">
        <v>116</v>
      </c>
      <c r="AJ932">
        <v>6</v>
      </c>
      <c r="AK932">
        <v>5</v>
      </c>
      <c r="AL932" t="s">
        <v>117</v>
      </c>
      <c r="AM932" t="s">
        <v>79</v>
      </c>
      <c r="AN932" t="s">
        <v>80</v>
      </c>
      <c r="AO932" t="s">
        <v>136</v>
      </c>
      <c r="AP932" t="s">
        <v>154</v>
      </c>
      <c r="AQ932">
        <v>1508</v>
      </c>
      <c r="AR932" t="s">
        <v>93</v>
      </c>
      <c r="AS932" t="s">
        <v>81</v>
      </c>
      <c r="AT932" t="s">
        <v>84</v>
      </c>
      <c r="AU932" t="s">
        <v>3250</v>
      </c>
      <c r="AW932" t="s">
        <v>121</v>
      </c>
      <c r="BC932">
        <v>0</v>
      </c>
      <c r="BF932">
        <v>50</v>
      </c>
      <c r="BG932">
        <v>6</v>
      </c>
    </row>
    <row r="933" spans="1:61" x14ac:dyDescent="0.25">
      <c r="A933">
        <v>273</v>
      </c>
      <c r="B933" t="s">
        <v>3245</v>
      </c>
      <c r="C933" t="s">
        <v>3246</v>
      </c>
      <c r="D933" t="s">
        <v>3247</v>
      </c>
      <c r="E933" t="s">
        <v>64</v>
      </c>
      <c r="F933" t="s">
        <v>101</v>
      </c>
      <c r="G933">
        <v>6.0000000000000002E-6</v>
      </c>
      <c r="I933" s="1">
        <v>40268</v>
      </c>
      <c r="J933" t="s">
        <v>3248</v>
      </c>
      <c r="K933" t="s">
        <v>1319</v>
      </c>
      <c r="L933" t="s">
        <v>3249</v>
      </c>
      <c r="M933" t="s">
        <v>110</v>
      </c>
      <c r="P933" t="s">
        <v>112</v>
      </c>
      <c r="Q933" t="s">
        <v>3251</v>
      </c>
      <c r="R933" t="s">
        <v>73</v>
      </c>
      <c r="S933" t="s">
        <v>72</v>
      </c>
      <c r="T933" t="s">
        <v>146</v>
      </c>
      <c r="U933" t="s">
        <v>73</v>
      </c>
      <c r="AF933" t="s">
        <v>74</v>
      </c>
      <c r="AG933" t="s">
        <v>779</v>
      </c>
      <c r="AH933" t="s">
        <v>76</v>
      </c>
      <c r="AI933" t="s">
        <v>116</v>
      </c>
      <c r="AJ933">
        <v>6</v>
      </c>
      <c r="AK933">
        <v>5</v>
      </c>
      <c r="AL933" t="s">
        <v>117</v>
      </c>
      <c r="AM933" t="s">
        <v>79</v>
      </c>
      <c r="AN933" t="s">
        <v>442</v>
      </c>
      <c r="AO933" t="s">
        <v>97</v>
      </c>
      <c r="AP933" t="s">
        <v>376</v>
      </c>
      <c r="AQ933">
        <v>1514</v>
      </c>
      <c r="AR933" t="s">
        <v>83</v>
      </c>
      <c r="AS933" t="s">
        <v>97</v>
      </c>
      <c r="AT933" t="s">
        <v>84</v>
      </c>
      <c r="AU933" t="s">
        <v>3251</v>
      </c>
      <c r="AW933" t="s">
        <v>676</v>
      </c>
      <c r="BC933">
        <v>0</v>
      </c>
      <c r="BF933">
        <v>50</v>
      </c>
      <c r="BG933">
        <v>0</v>
      </c>
    </row>
    <row r="934" spans="1:61" x14ac:dyDescent="0.25">
      <c r="A934">
        <v>273</v>
      </c>
      <c r="B934" t="s">
        <v>3245</v>
      </c>
      <c r="C934" t="s">
        <v>3246</v>
      </c>
      <c r="D934" t="s">
        <v>3247</v>
      </c>
      <c r="E934" t="s">
        <v>64</v>
      </c>
      <c r="F934" t="s">
        <v>86</v>
      </c>
      <c r="G934">
        <v>4.0000000000000001E-3</v>
      </c>
      <c r="H934">
        <f>ROUND(N934/V934/G934,2)</f>
        <v>0.98</v>
      </c>
      <c r="I934" s="1">
        <v>40268</v>
      </c>
      <c r="J934" t="s">
        <v>3248</v>
      </c>
      <c r="K934" t="s">
        <v>1319</v>
      </c>
      <c r="L934" t="s">
        <v>3252</v>
      </c>
      <c r="M934" t="s">
        <v>129</v>
      </c>
      <c r="N934">
        <v>3.9</v>
      </c>
      <c r="O934" t="s">
        <v>85</v>
      </c>
      <c r="P934" t="s">
        <v>69</v>
      </c>
      <c r="Q934" t="s">
        <v>3253</v>
      </c>
      <c r="R934" t="s">
        <v>73</v>
      </c>
      <c r="S934" t="s">
        <v>72</v>
      </c>
      <c r="T934" t="s">
        <v>72</v>
      </c>
      <c r="U934" t="s">
        <v>73</v>
      </c>
      <c r="V934">
        <v>1000</v>
      </c>
      <c r="W934">
        <v>10</v>
      </c>
      <c r="X934">
        <v>10</v>
      </c>
      <c r="Y934">
        <v>3</v>
      </c>
      <c r="AA934">
        <v>3</v>
      </c>
      <c r="AC934" t="b">
        <f>IF(PRODUCT(W934:AB934)=V934,TRUE,IF(PRODUCT(W934:AB934)/3=V934/(10/3),TRUE,IF(PRODUCT(W934:AB934)/9=V934/10,TRUE,IF(PRODUCT(W934:AB934)/27=V934/(100/3),TRUE,FALSE))))</f>
        <v>1</v>
      </c>
      <c r="AF934" t="s">
        <v>91</v>
      </c>
      <c r="AG934" t="s">
        <v>240</v>
      </c>
      <c r="AH934" t="s">
        <v>97</v>
      </c>
      <c r="AI934" t="s">
        <v>77</v>
      </c>
      <c r="AK934">
        <v>5</v>
      </c>
      <c r="AL934" t="s">
        <v>3005</v>
      </c>
      <c r="AM934" t="s">
        <v>79</v>
      </c>
      <c r="AN934" t="s">
        <v>80</v>
      </c>
      <c r="AO934" t="s">
        <v>136</v>
      </c>
      <c r="AP934" t="s">
        <v>154</v>
      </c>
      <c r="AQ934">
        <v>1499</v>
      </c>
      <c r="AR934" t="s">
        <v>216</v>
      </c>
      <c r="AS934" t="s">
        <v>136</v>
      </c>
      <c r="AT934" t="s">
        <v>138</v>
      </c>
      <c r="AU934" t="s">
        <v>3253</v>
      </c>
      <c r="AV934" t="s">
        <v>199</v>
      </c>
      <c r="AW934" t="s">
        <v>99</v>
      </c>
      <c r="AX934" t="s">
        <v>3254</v>
      </c>
      <c r="AY934" t="s">
        <v>100</v>
      </c>
      <c r="BC934">
        <v>0</v>
      </c>
      <c r="BD934">
        <v>0</v>
      </c>
      <c r="BH934">
        <v>3.2</v>
      </c>
      <c r="BI934">
        <v>0.4</v>
      </c>
    </row>
    <row r="935" spans="1:61" x14ac:dyDescent="0.25">
      <c r="A935">
        <v>273</v>
      </c>
      <c r="B935" t="s">
        <v>3245</v>
      </c>
      <c r="C935" t="s">
        <v>3246</v>
      </c>
      <c r="D935" t="s">
        <v>3247</v>
      </c>
      <c r="E935" t="s">
        <v>64</v>
      </c>
      <c r="F935" t="s">
        <v>65</v>
      </c>
      <c r="G935">
        <v>7.0000000000000007E-2</v>
      </c>
      <c r="I935" s="1">
        <v>40268</v>
      </c>
      <c r="J935" t="s">
        <v>3248</v>
      </c>
      <c r="K935" t="s">
        <v>1319</v>
      </c>
      <c r="L935" t="s">
        <v>3249</v>
      </c>
      <c r="M935" t="s">
        <v>110</v>
      </c>
      <c r="P935" t="s">
        <v>112</v>
      </c>
      <c r="Q935" t="s">
        <v>70</v>
      </c>
      <c r="R935" t="s">
        <v>73</v>
      </c>
      <c r="S935" t="s">
        <v>146</v>
      </c>
      <c r="T935" t="s">
        <v>89</v>
      </c>
      <c r="U935" t="s">
        <v>73</v>
      </c>
      <c r="AF935" t="s">
        <v>74</v>
      </c>
      <c r="AG935" t="s">
        <v>779</v>
      </c>
      <c r="AH935" t="s">
        <v>76</v>
      </c>
      <c r="AI935" t="s">
        <v>116</v>
      </c>
      <c r="AJ935">
        <v>6</v>
      </c>
      <c r="AK935">
        <v>5</v>
      </c>
      <c r="AL935" t="s">
        <v>117</v>
      </c>
      <c r="AM935" t="s">
        <v>79</v>
      </c>
      <c r="AN935" t="s">
        <v>80</v>
      </c>
      <c r="AO935" t="s">
        <v>81</v>
      </c>
      <c r="AP935" t="s">
        <v>376</v>
      </c>
      <c r="AQ935">
        <v>1511</v>
      </c>
      <c r="AR935" t="s">
        <v>83</v>
      </c>
      <c r="AS935" t="s">
        <v>81</v>
      </c>
      <c r="AT935" t="s">
        <v>84</v>
      </c>
      <c r="AU935" t="s">
        <v>70</v>
      </c>
      <c r="AW935" t="s">
        <v>676</v>
      </c>
      <c r="BC935">
        <v>0</v>
      </c>
      <c r="BF935">
        <v>50</v>
      </c>
      <c r="BG935">
        <v>4</v>
      </c>
    </row>
    <row r="936" spans="1:61" x14ac:dyDescent="0.25">
      <c r="A936">
        <v>273</v>
      </c>
      <c r="B936" t="s">
        <v>3245</v>
      </c>
      <c r="C936" t="s">
        <v>3246</v>
      </c>
      <c r="D936" t="s">
        <v>3247</v>
      </c>
      <c r="E936" t="s">
        <v>279</v>
      </c>
      <c r="F936" t="s">
        <v>582</v>
      </c>
      <c r="G936">
        <v>0.03</v>
      </c>
      <c r="J936" t="s">
        <v>3255</v>
      </c>
      <c r="K936" t="s">
        <v>1440</v>
      </c>
      <c r="L936" t="s">
        <v>3256</v>
      </c>
      <c r="M936" t="s">
        <v>144</v>
      </c>
      <c r="N936">
        <v>5</v>
      </c>
      <c r="O936" t="s">
        <v>121</v>
      </c>
      <c r="P936" t="s">
        <v>89</v>
      </c>
      <c r="Q936" t="s">
        <v>3257</v>
      </c>
      <c r="R936" t="s">
        <v>73</v>
      </c>
      <c r="S936" t="s">
        <v>72</v>
      </c>
      <c r="T936" t="s">
        <v>114</v>
      </c>
      <c r="U936" t="s">
        <v>71</v>
      </c>
      <c r="V936">
        <v>30</v>
      </c>
      <c r="W936">
        <v>3</v>
      </c>
      <c r="X936">
        <v>10</v>
      </c>
      <c r="AF936" t="s">
        <v>91</v>
      </c>
      <c r="AG936" t="s">
        <v>92</v>
      </c>
      <c r="AH936" t="s">
        <v>76</v>
      </c>
      <c r="AI936" t="s">
        <v>116</v>
      </c>
      <c r="AJ936">
        <v>6</v>
      </c>
      <c r="AK936">
        <v>5</v>
      </c>
      <c r="AL936" t="s">
        <v>117</v>
      </c>
      <c r="AM936" t="s">
        <v>79</v>
      </c>
      <c r="AN936" t="s">
        <v>80</v>
      </c>
      <c r="AO936" t="s">
        <v>136</v>
      </c>
      <c r="AP936" t="s">
        <v>154</v>
      </c>
      <c r="AQ936">
        <v>4413</v>
      </c>
      <c r="AR936" t="s">
        <v>216</v>
      </c>
      <c r="AS936" t="s">
        <v>136</v>
      </c>
      <c r="AT936" t="s">
        <v>138</v>
      </c>
      <c r="AU936" t="s">
        <v>3258</v>
      </c>
      <c r="BA936" t="s">
        <v>3259</v>
      </c>
    </row>
    <row r="937" spans="1:61" x14ac:dyDescent="0.25">
      <c r="A937">
        <v>273</v>
      </c>
      <c r="B937" t="s">
        <v>3245</v>
      </c>
      <c r="C937" t="s">
        <v>3246</v>
      </c>
      <c r="D937" t="s">
        <v>3247</v>
      </c>
      <c r="E937" t="s">
        <v>279</v>
      </c>
      <c r="F937" t="s">
        <v>582</v>
      </c>
      <c r="G937">
        <v>0.03</v>
      </c>
      <c r="J937" t="s">
        <v>3255</v>
      </c>
      <c r="K937" t="s">
        <v>1440</v>
      </c>
      <c r="L937" t="s">
        <v>3256</v>
      </c>
      <c r="M937" t="s">
        <v>144</v>
      </c>
      <c r="N937">
        <v>5</v>
      </c>
      <c r="O937" t="s">
        <v>121</v>
      </c>
      <c r="P937" t="s">
        <v>89</v>
      </c>
      <c r="Q937" t="s">
        <v>3257</v>
      </c>
      <c r="R937" t="s">
        <v>73</v>
      </c>
      <c r="S937" t="s">
        <v>72</v>
      </c>
      <c r="T937" t="s">
        <v>114</v>
      </c>
      <c r="U937" t="s">
        <v>71</v>
      </c>
      <c r="V937">
        <v>30</v>
      </c>
      <c r="W937">
        <v>3</v>
      </c>
      <c r="X937">
        <v>10</v>
      </c>
      <c r="AF937" t="s">
        <v>91</v>
      </c>
      <c r="AG937" t="s">
        <v>92</v>
      </c>
      <c r="AH937" t="s">
        <v>76</v>
      </c>
      <c r="AI937" t="s">
        <v>116</v>
      </c>
      <c r="AJ937">
        <v>6</v>
      </c>
      <c r="AK937">
        <v>5</v>
      </c>
      <c r="AL937" t="s">
        <v>117</v>
      </c>
      <c r="AM937" t="s">
        <v>79</v>
      </c>
      <c r="AN937" t="s">
        <v>80</v>
      </c>
      <c r="AO937" t="s">
        <v>136</v>
      </c>
      <c r="AP937" t="s">
        <v>154</v>
      </c>
      <c r="AQ937">
        <v>4415</v>
      </c>
      <c r="AR937" t="s">
        <v>93</v>
      </c>
      <c r="AS937" t="s">
        <v>136</v>
      </c>
      <c r="AT937" t="s">
        <v>84</v>
      </c>
      <c r="AU937" t="s">
        <v>3260</v>
      </c>
      <c r="BA937" t="s">
        <v>3261</v>
      </c>
    </row>
    <row r="938" spans="1:61" x14ac:dyDescent="0.25">
      <c r="A938">
        <v>273</v>
      </c>
      <c r="B938" t="s">
        <v>3245</v>
      </c>
      <c r="C938" t="s">
        <v>3246</v>
      </c>
      <c r="D938" t="s">
        <v>3247</v>
      </c>
      <c r="E938" t="s">
        <v>279</v>
      </c>
      <c r="F938" t="s">
        <v>582</v>
      </c>
      <c r="G938">
        <v>0.03</v>
      </c>
      <c r="J938" t="s">
        <v>3255</v>
      </c>
      <c r="K938" t="s">
        <v>1440</v>
      </c>
      <c r="L938" t="s">
        <v>3256</v>
      </c>
      <c r="M938" t="s">
        <v>144</v>
      </c>
      <c r="N938">
        <v>5</v>
      </c>
      <c r="O938" t="s">
        <v>121</v>
      </c>
      <c r="P938" t="s">
        <v>89</v>
      </c>
      <c r="Q938" t="s">
        <v>3257</v>
      </c>
      <c r="R938" t="s">
        <v>73</v>
      </c>
      <c r="S938" t="s">
        <v>72</v>
      </c>
      <c r="T938" t="s">
        <v>114</v>
      </c>
      <c r="U938" t="s">
        <v>71</v>
      </c>
      <c r="V938">
        <v>30</v>
      </c>
      <c r="W938">
        <v>3</v>
      </c>
      <c r="X938">
        <v>10</v>
      </c>
      <c r="AF938" t="s">
        <v>91</v>
      </c>
      <c r="AG938" t="s">
        <v>92</v>
      </c>
      <c r="AH938" t="s">
        <v>76</v>
      </c>
      <c r="AI938" t="s">
        <v>116</v>
      </c>
      <c r="AJ938">
        <v>6</v>
      </c>
      <c r="AK938">
        <v>5</v>
      </c>
      <c r="AL938" t="s">
        <v>117</v>
      </c>
      <c r="AM938" t="s">
        <v>79</v>
      </c>
      <c r="AN938" t="s">
        <v>80</v>
      </c>
      <c r="AO938" t="s">
        <v>136</v>
      </c>
      <c r="AP938" t="s">
        <v>154</v>
      </c>
      <c r="AQ938">
        <v>4414</v>
      </c>
      <c r="AR938" t="s">
        <v>197</v>
      </c>
      <c r="AS938" t="s">
        <v>136</v>
      </c>
      <c r="AT938" t="s">
        <v>138</v>
      </c>
      <c r="AU938" t="s">
        <v>2091</v>
      </c>
      <c r="BA938" t="s">
        <v>3261</v>
      </c>
    </row>
    <row r="939" spans="1:61" x14ac:dyDescent="0.25">
      <c r="A939">
        <v>323</v>
      </c>
      <c r="B939" t="s">
        <v>3262</v>
      </c>
      <c r="C939" t="s">
        <v>3263</v>
      </c>
      <c r="D939" t="s">
        <v>3264</v>
      </c>
    </row>
    <row r="940" spans="1:61" s="3" customFormat="1" x14ac:dyDescent="0.25">
      <c r="A940">
        <v>257</v>
      </c>
      <c r="B940" s="3" t="s">
        <v>3265</v>
      </c>
      <c r="C940" s="3" t="s">
        <v>3266</v>
      </c>
      <c r="D940" s="3" t="s">
        <v>3267</v>
      </c>
      <c r="E940" s="3" t="s">
        <v>403</v>
      </c>
      <c r="F940" s="3" t="s">
        <v>404</v>
      </c>
      <c r="G940" s="3">
        <v>8.0000000000000002E-3</v>
      </c>
      <c r="J940" s="3" t="s">
        <v>3268</v>
      </c>
      <c r="K940" s="3" t="s">
        <v>3269</v>
      </c>
      <c r="L940" s="3" t="s">
        <v>3270</v>
      </c>
      <c r="M940" s="3" t="s">
        <v>144</v>
      </c>
      <c r="N940" s="3">
        <v>0.8</v>
      </c>
      <c r="O940" s="3" t="s">
        <v>99</v>
      </c>
      <c r="Q940" s="3" t="s">
        <v>3271</v>
      </c>
      <c r="U940" s="3" t="s">
        <v>71</v>
      </c>
      <c r="V940" s="3">
        <v>100</v>
      </c>
      <c r="AC940" t="b">
        <f t="shared" ref="AC940:AC947" si="141">IF(PRODUCT(W940:AB940)=V940,TRUE,IF(PRODUCT(W940:AB940)/3=V940/(10/3),TRUE,IF(PRODUCT(W940:AB940)/9=V940/10,TRUE,IF(PRODUCT(W940:AB940)/27=V940/(100/3),TRUE,FALSE))))</f>
        <v>0</v>
      </c>
      <c r="AF940" s="3" t="s">
        <v>91</v>
      </c>
      <c r="AI940" s="3" t="s">
        <v>304</v>
      </c>
      <c r="AM940" s="3" t="s">
        <v>205</v>
      </c>
      <c r="AV940"/>
      <c r="AW940"/>
      <c r="AX940"/>
      <c r="AY940"/>
      <c r="AZ940"/>
      <c r="BA940"/>
      <c r="BB940"/>
      <c r="BC940"/>
      <c r="BD940"/>
      <c r="BE940"/>
      <c r="BF940"/>
      <c r="BG940"/>
      <c r="BH940"/>
      <c r="BI940"/>
    </row>
    <row r="941" spans="1:61" x14ac:dyDescent="0.25">
      <c r="A941">
        <v>257</v>
      </c>
      <c r="B941" t="s">
        <v>3265</v>
      </c>
      <c r="C941" t="s">
        <v>3266</v>
      </c>
      <c r="D941" t="s">
        <v>3267</v>
      </c>
      <c r="E941" t="s">
        <v>64</v>
      </c>
      <c r="F941" t="s">
        <v>86</v>
      </c>
      <c r="G941">
        <v>0.1</v>
      </c>
      <c r="H941">
        <f t="shared" ref="H941:H947" si="142">ROUND(N941/V941/G941,2)</f>
        <v>1</v>
      </c>
      <c r="I941" s="1">
        <v>32690</v>
      </c>
      <c r="J941" t="s">
        <v>3272</v>
      </c>
      <c r="K941" t="s">
        <v>2452</v>
      </c>
      <c r="L941" t="s">
        <v>3273</v>
      </c>
      <c r="M941" t="s">
        <v>165</v>
      </c>
      <c r="N941">
        <v>10</v>
      </c>
      <c r="O941" t="s">
        <v>85</v>
      </c>
      <c r="P941" t="s">
        <v>89</v>
      </c>
      <c r="Q941" t="s">
        <v>3274</v>
      </c>
      <c r="R941" t="s">
        <v>71</v>
      </c>
      <c r="S941" t="s">
        <v>72</v>
      </c>
      <c r="T941" t="s">
        <v>72</v>
      </c>
      <c r="U941" t="s">
        <v>71</v>
      </c>
      <c r="V941">
        <v>100</v>
      </c>
      <c r="W941">
        <v>10</v>
      </c>
      <c r="X941">
        <v>10</v>
      </c>
      <c r="AC941" t="b">
        <f t="shared" si="141"/>
        <v>1</v>
      </c>
      <c r="AF941" t="s">
        <v>91</v>
      </c>
      <c r="AG941" t="s">
        <v>167</v>
      </c>
      <c r="AH941" t="s">
        <v>76</v>
      </c>
      <c r="AI941" t="s">
        <v>304</v>
      </c>
      <c r="AL941" t="s">
        <v>147</v>
      </c>
      <c r="AM941" t="s">
        <v>148</v>
      </c>
      <c r="AN941" t="s">
        <v>135</v>
      </c>
      <c r="AO941" t="s">
        <v>136</v>
      </c>
      <c r="AP941" t="s">
        <v>72</v>
      </c>
      <c r="AQ941">
        <v>1969</v>
      </c>
      <c r="AR941" t="s">
        <v>873</v>
      </c>
      <c r="AS941" t="s">
        <v>136</v>
      </c>
      <c r="AT941" t="s">
        <v>84</v>
      </c>
      <c r="AU941" t="s">
        <v>874</v>
      </c>
    </row>
    <row r="942" spans="1:61" x14ac:dyDescent="0.25">
      <c r="A942">
        <v>257</v>
      </c>
      <c r="B942" t="s">
        <v>3265</v>
      </c>
      <c r="C942" t="s">
        <v>3266</v>
      </c>
      <c r="D942" t="s">
        <v>3267</v>
      </c>
      <c r="E942" t="s">
        <v>64</v>
      </c>
      <c r="F942" t="s">
        <v>86</v>
      </c>
      <c r="G942">
        <v>0.1</v>
      </c>
      <c r="H942">
        <f t="shared" si="142"/>
        <v>1</v>
      </c>
      <c r="I942" s="1">
        <v>32690</v>
      </c>
      <c r="J942" t="s">
        <v>3272</v>
      </c>
      <c r="K942" t="s">
        <v>2452</v>
      </c>
      <c r="L942" t="s">
        <v>3273</v>
      </c>
      <c r="M942" t="s">
        <v>165</v>
      </c>
      <c r="N942">
        <v>10</v>
      </c>
      <c r="O942" t="s">
        <v>85</v>
      </c>
      <c r="P942" t="s">
        <v>89</v>
      </c>
      <c r="Q942" t="s">
        <v>3274</v>
      </c>
      <c r="R942" t="s">
        <v>71</v>
      </c>
      <c r="S942" t="s">
        <v>72</v>
      </c>
      <c r="T942" t="s">
        <v>72</v>
      </c>
      <c r="U942" t="s">
        <v>71</v>
      </c>
      <c r="V942">
        <v>100</v>
      </c>
      <c r="W942">
        <v>10</v>
      </c>
      <c r="X942">
        <v>10</v>
      </c>
      <c r="AC942" t="b">
        <f t="shared" si="141"/>
        <v>1</v>
      </c>
      <c r="AF942" t="s">
        <v>91</v>
      </c>
      <c r="AG942" t="s">
        <v>167</v>
      </c>
      <c r="AH942" t="s">
        <v>76</v>
      </c>
      <c r="AI942" t="s">
        <v>304</v>
      </c>
      <c r="AL942" t="s">
        <v>147</v>
      </c>
      <c r="AM942" t="s">
        <v>148</v>
      </c>
      <c r="AN942" t="s">
        <v>135</v>
      </c>
      <c r="AO942" t="s">
        <v>136</v>
      </c>
      <c r="AP942" t="s">
        <v>72</v>
      </c>
      <c r="AQ942">
        <v>1964</v>
      </c>
      <c r="AR942" t="s">
        <v>137</v>
      </c>
      <c r="AS942" t="s">
        <v>136</v>
      </c>
      <c r="AT942" t="s">
        <v>138</v>
      </c>
      <c r="AU942" t="s">
        <v>3275</v>
      </c>
    </row>
    <row r="943" spans="1:61" x14ac:dyDescent="0.25">
      <c r="A943">
        <v>257</v>
      </c>
      <c r="B943" t="s">
        <v>3265</v>
      </c>
      <c r="C943" t="s">
        <v>3266</v>
      </c>
      <c r="D943" t="s">
        <v>3267</v>
      </c>
      <c r="E943" t="s">
        <v>64</v>
      </c>
      <c r="F943" t="s">
        <v>86</v>
      </c>
      <c r="G943">
        <v>0.1</v>
      </c>
      <c r="H943">
        <f t="shared" si="142"/>
        <v>1</v>
      </c>
      <c r="I943" s="1">
        <v>32690</v>
      </c>
      <c r="J943" t="s">
        <v>3272</v>
      </c>
      <c r="K943" t="s">
        <v>2452</v>
      </c>
      <c r="L943" t="s">
        <v>3273</v>
      </c>
      <c r="M943" t="s">
        <v>165</v>
      </c>
      <c r="N943">
        <v>10</v>
      </c>
      <c r="O943" t="s">
        <v>85</v>
      </c>
      <c r="P943" t="s">
        <v>89</v>
      </c>
      <c r="Q943" t="s">
        <v>3274</v>
      </c>
      <c r="R943" t="s">
        <v>71</v>
      </c>
      <c r="S943" t="s">
        <v>72</v>
      </c>
      <c r="T943" t="s">
        <v>72</v>
      </c>
      <c r="U943" t="s">
        <v>71</v>
      </c>
      <c r="V943">
        <v>100</v>
      </c>
      <c r="W943">
        <v>10</v>
      </c>
      <c r="X943">
        <v>10</v>
      </c>
      <c r="AC943" t="b">
        <f t="shared" si="141"/>
        <v>1</v>
      </c>
      <c r="AF943" t="s">
        <v>91</v>
      </c>
      <c r="AG943" t="s">
        <v>167</v>
      </c>
      <c r="AH943" t="s">
        <v>76</v>
      </c>
      <c r="AI943" t="s">
        <v>304</v>
      </c>
      <c r="AL943" t="s">
        <v>147</v>
      </c>
      <c r="AM943" t="s">
        <v>148</v>
      </c>
      <c r="AN943" t="s">
        <v>635</v>
      </c>
      <c r="AO943" t="s">
        <v>136</v>
      </c>
      <c r="AP943" t="s">
        <v>72</v>
      </c>
      <c r="AQ943">
        <v>1968</v>
      </c>
      <c r="AR943" t="s">
        <v>197</v>
      </c>
      <c r="AS943" t="s">
        <v>136</v>
      </c>
      <c r="AT943" t="s">
        <v>138</v>
      </c>
      <c r="AU943" t="s">
        <v>3276</v>
      </c>
      <c r="BA943" t="s">
        <v>3277</v>
      </c>
    </row>
    <row r="944" spans="1:61" x14ac:dyDescent="0.25">
      <c r="A944">
        <v>257</v>
      </c>
      <c r="B944" t="s">
        <v>3265</v>
      </c>
      <c r="C944" t="s">
        <v>3266</v>
      </c>
      <c r="D944" t="s">
        <v>3267</v>
      </c>
      <c r="E944" t="s">
        <v>64</v>
      </c>
      <c r="F944" t="s">
        <v>86</v>
      </c>
      <c r="G944">
        <v>0.1</v>
      </c>
      <c r="H944">
        <f t="shared" si="142"/>
        <v>1</v>
      </c>
      <c r="I944" s="1">
        <v>32690</v>
      </c>
      <c r="J944" t="s">
        <v>3272</v>
      </c>
      <c r="K944" t="s">
        <v>2452</v>
      </c>
      <c r="L944" t="s">
        <v>3273</v>
      </c>
      <c r="M944" t="s">
        <v>165</v>
      </c>
      <c r="N944">
        <v>10</v>
      </c>
      <c r="O944" t="s">
        <v>85</v>
      </c>
      <c r="P944" t="s">
        <v>89</v>
      </c>
      <c r="Q944" t="s">
        <v>3274</v>
      </c>
      <c r="R944" t="s">
        <v>71</v>
      </c>
      <c r="S944" t="s">
        <v>72</v>
      </c>
      <c r="T944" t="s">
        <v>72</v>
      </c>
      <c r="U944" t="s">
        <v>71</v>
      </c>
      <c r="V944">
        <v>100</v>
      </c>
      <c r="W944">
        <v>10</v>
      </c>
      <c r="X944">
        <v>10</v>
      </c>
      <c r="AC944" t="b">
        <f t="shared" si="141"/>
        <v>1</v>
      </c>
      <c r="AF944" t="s">
        <v>91</v>
      </c>
      <c r="AG944" t="s">
        <v>167</v>
      </c>
      <c r="AH944" t="s">
        <v>76</v>
      </c>
      <c r="AI944" t="s">
        <v>304</v>
      </c>
      <c r="AL944" t="s">
        <v>147</v>
      </c>
      <c r="AM944" t="s">
        <v>148</v>
      </c>
      <c r="AN944" t="s">
        <v>1046</v>
      </c>
      <c r="AO944" t="s">
        <v>136</v>
      </c>
      <c r="AP944" t="s">
        <v>72</v>
      </c>
      <c r="AQ944">
        <v>1967</v>
      </c>
      <c r="AR944" t="s">
        <v>197</v>
      </c>
      <c r="AS944" t="s">
        <v>136</v>
      </c>
      <c r="AT944" t="s">
        <v>138</v>
      </c>
      <c r="AU944" t="s">
        <v>3276</v>
      </c>
      <c r="BA944" t="s">
        <v>3278</v>
      </c>
    </row>
    <row r="945" spans="1:59" x14ac:dyDescent="0.25">
      <c r="A945">
        <v>257</v>
      </c>
      <c r="B945" t="s">
        <v>3265</v>
      </c>
      <c r="C945" t="s">
        <v>3266</v>
      </c>
      <c r="D945" t="s">
        <v>3267</v>
      </c>
      <c r="E945" t="s">
        <v>64</v>
      </c>
      <c r="F945" t="s">
        <v>86</v>
      </c>
      <c r="G945">
        <v>0.1</v>
      </c>
      <c r="H945">
        <f t="shared" si="142"/>
        <v>1</v>
      </c>
      <c r="I945" s="1">
        <v>32690</v>
      </c>
      <c r="J945" t="s">
        <v>3272</v>
      </c>
      <c r="K945" t="s">
        <v>2452</v>
      </c>
      <c r="L945" t="s">
        <v>3273</v>
      </c>
      <c r="M945" t="s">
        <v>165</v>
      </c>
      <c r="N945">
        <v>10</v>
      </c>
      <c r="O945" t="s">
        <v>85</v>
      </c>
      <c r="P945" t="s">
        <v>89</v>
      </c>
      <c r="Q945" t="s">
        <v>3274</v>
      </c>
      <c r="R945" t="s">
        <v>71</v>
      </c>
      <c r="S945" t="s">
        <v>72</v>
      </c>
      <c r="T945" t="s">
        <v>72</v>
      </c>
      <c r="U945" t="s">
        <v>71</v>
      </c>
      <c r="V945">
        <v>100</v>
      </c>
      <c r="W945">
        <v>10</v>
      </c>
      <c r="X945">
        <v>10</v>
      </c>
      <c r="AC945" t="b">
        <f t="shared" si="141"/>
        <v>1</v>
      </c>
      <c r="AF945" t="s">
        <v>91</v>
      </c>
      <c r="AG945" t="s">
        <v>167</v>
      </c>
      <c r="AH945" t="s">
        <v>76</v>
      </c>
      <c r="AI945" t="s">
        <v>304</v>
      </c>
      <c r="AL945" t="s">
        <v>147</v>
      </c>
      <c r="AM945" t="s">
        <v>148</v>
      </c>
      <c r="AN945" t="s">
        <v>96</v>
      </c>
      <c r="AO945" t="s">
        <v>136</v>
      </c>
      <c r="AP945" t="s">
        <v>72</v>
      </c>
      <c r="AQ945">
        <v>1965</v>
      </c>
      <c r="AR945" t="s">
        <v>197</v>
      </c>
      <c r="AS945" t="s">
        <v>136</v>
      </c>
      <c r="AT945" t="s">
        <v>138</v>
      </c>
      <c r="AU945" t="s">
        <v>3276</v>
      </c>
      <c r="BA945" t="s">
        <v>3279</v>
      </c>
    </row>
    <row r="946" spans="1:59" x14ac:dyDescent="0.25">
      <c r="A946">
        <v>932</v>
      </c>
      <c r="B946" t="s">
        <v>3280</v>
      </c>
      <c r="C946" t="s">
        <v>3281</v>
      </c>
      <c r="E946" t="s">
        <v>403</v>
      </c>
      <c r="F946" t="s">
        <v>404</v>
      </c>
      <c r="G946">
        <v>0.03</v>
      </c>
      <c r="H946">
        <f t="shared" si="142"/>
        <v>1</v>
      </c>
      <c r="J946" t="s">
        <v>3282</v>
      </c>
      <c r="K946" t="s">
        <v>3283</v>
      </c>
      <c r="L946" t="s">
        <v>3284</v>
      </c>
      <c r="M946" t="s">
        <v>144</v>
      </c>
      <c r="N946">
        <v>3</v>
      </c>
      <c r="O946" t="s">
        <v>99</v>
      </c>
      <c r="P946" t="s">
        <v>89</v>
      </c>
      <c r="Q946" t="s">
        <v>3285</v>
      </c>
      <c r="R946" t="s">
        <v>71</v>
      </c>
      <c r="S946" t="s">
        <v>72</v>
      </c>
      <c r="T946" t="s">
        <v>72</v>
      </c>
      <c r="U946" t="s">
        <v>71</v>
      </c>
      <c r="V946">
        <v>100</v>
      </c>
      <c r="W946">
        <v>10</v>
      </c>
      <c r="X946">
        <v>10</v>
      </c>
      <c r="AC946" t="b">
        <f t="shared" si="141"/>
        <v>1</v>
      </c>
      <c r="AF946" t="s">
        <v>91</v>
      </c>
      <c r="AG946" t="s">
        <v>240</v>
      </c>
      <c r="AH946" t="s">
        <v>76</v>
      </c>
      <c r="AI946" t="s">
        <v>304</v>
      </c>
      <c r="AL946" t="s">
        <v>147</v>
      </c>
      <c r="AM946" t="s">
        <v>148</v>
      </c>
      <c r="AN946" t="s">
        <v>80</v>
      </c>
      <c r="AO946" t="s">
        <v>136</v>
      </c>
      <c r="AP946" t="s">
        <v>72</v>
      </c>
      <c r="AQ946">
        <v>4102</v>
      </c>
      <c r="AR946" t="s">
        <v>93</v>
      </c>
      <c r="AS946" t="s">
        <v>136</v>
      </c>
    </row>
    <row r="947" spans="1:59" x14ac:dyDescent="0.25">
      <c r="A947">
        <v>932</v>
      </c>
      <c r="B947" t="s">
        <v>3280</v>
      </c>
      <c r="C947" t="s">
        <v>3281</v>
      </c>
      <c r="E947" t="s">
        <v>403</v>
      </c>
      <c r="F947" t="s">
        <v>404</v>
      </c>
      <c r="G947">
        <v>0.03</v>
      </c>
      <c r="H947">
        <f t="shared" si="142"/>
        <v>1</v>
      </c>
      <c r="J947" t="s">
        <v>3282</v>
      </c>
      <c r="K947" t="s">
        <v>3283</v>
      </c>
      <c r="L947" t="s">
        <v>3284</v>
      </c>
      <c r="M947" t="s">
        <v>144</v>
      </c>
      <c r="N947">
        <v>3</v>
      </c>
      <c r="O947" t="s">
        <v>99</v>
      </c>
      <c r="P947" t="s">
        <v>89</v>
      </c>
      <c r="Q947" t="s">
        <v>3285</v>
      </c>
      <c r="R947" t="s">
        <v>71</v>
      </c>
      <c r="S947" t="s">
        <v>72</v>
      </c>
      <c r="T947" t="s">
        <v>72</v>
      </c>
      <c r="U947" t="s">
        <v>71</v>
      </c>
      <c r="V947">
        <v>100</v>
      </c>
      <c r="W947">
        <v>10</v>
      </c>
      <c r="X947">
        <v>10</v>
      </c>
      <c r="AC947" t="b">
        <f t="shared" si="141"/>
        <v>1</v>
      </c>
      <c r="AF947" t="s">
        <v>91</v>
      </c>
      <c r="AG947" t="s">
        <v>240</v>
      </c>
      <c r="AH947" t="s">
        <v>76</v>
      </c>
      <c r="AI947" t="s">
        <v>304</v>
      </c>
      <c r="AL947" t="s">
        <v>147</v>
      </c>
      <c r="AM947" t="s">
        <v>148</v>
      </c>
      <c r="AN947" t="s">
        <v>3286</v>
      </c>
      <c r="AO947" t="s">
        <v>136</v>
      </c>
      <c r="AP947" t="s">
        <v>72</v>
      </c>
      <c r="AQ947">
        <v>4103</v>
      </c>
      <c r="AR947" t="s">
        <v>216</v>
      </c>
      <c r="AS947" t="s">
        <v>136</v>
      </c>
    </row>
    <row r="948" spans="1:59" x14ac:dyDescent="0.25">
      <c r="A948">
        <v>103</v>
      </c>
      <c r="B948" t="s">
        <v>3287</v>
      </c>
      <c r="C948" t="s">
        <v>3288</v>
      </c>
      <c r="D948" t="s">
        <v>3289</v>
      </c>
      <c r="E948" t="s">
        <v>64</v>
      </c>
      <c r="F948" t="s">
        <v>106</v>
      </c>
      <c r="G948">
        <v>8.9999999999999998E-4</v>
      </c>
      <c r="I948" s="1">
        <v>40085</v>
      </c>
      <c r="J948" t="s">
        <v>3290</v>
      </c>
      <c r="K948" t="s">
        <v>3291</v>
      </c>
      <c r="L948" t="s">
        <v>3292</v>
      </c>
      <c r="M948" t="s">
        <v>110</v>
      </c>
      <c r="N948">
        <v>0.86</v>
      </c>
      <c r="O948" t="s">
        <v>111</v>
      </c>
      <c r="P948" t="s">
        <v>112</v>
      </c>
      <c r="Q948" t="s">
        <v>3293</v>
      </c>
      <c r="R948" t="s">
        <v>73</v>
      </c>
      <c r="S948" t="s">
        <v>72</v>
      </c>
      <c r="T948" t="s">
        <v>2299</v>
      </c>
      <c r="U948" t="s">
        <v>73</v>
      </c>
      <c r="V948">
        <v>1000</v>
      </c>
      <c r="W948">
        <v>3</v>
      </c>
      <c r="X948">
        <v>10</v>
      </c>
      <c r="Y948">
        <v>10</v>
      </c>
      <c r="AA948">
        <v>3</v>
      </c>
      <c r="AF948" t="s">
        <v>91</v>
      </c>
      <c r="AG948" t="s">
        <v>240</v>
      </c>
      <c r="AH948" t="s">
        <v>76</v>
      </c>
      <c r="AI948" t="s">
        <v>116</v>
      </c>
      <c r="AJ948">
        <v>6</v>
      </c>
      <c r="AK948">
        <v>5</v>
      </c>
      <c r="AL948" t="s">
        <v>266</v>
      </c>
      <c r="AM948" t="s">
        <v>79</v>
      </c>
      <c r="AN948" t="s">
        <v>372</v>
      </c>
      <c r="AO948" t="s">
        <v>136</v>
      </c>
      <c r="AP948" t="s">
        <v>154</v>
      </c>
      <c r="AQ948">
        <v>1539</v>
      </c>
      <c r="AR948" t="s">
        <v>93</v>
      </c>
      <c r="AS948" t="s">
        <v>97</v>
      </c>
      <c r="AT948" t="s">
        <v>84</v>
      </c>
      <c r="AU948" t="s">
        <v>3294</v>
      </c>
      <c r="AW948" t="s">
        <v>111</v>
      </c>
      <c r="BC948">
        <v>0</v>
      </c>
      <c r="BF948">
        <v>15</v>
      </c>
      <c r="BG948">
        <v>0</v>
      </c>
    </row>
    <row r="949" spans="1:59" x14ac:dyDescent="0.25">
      <c r="A949">
        <v>103</v>
      </c>
      <c r="B949" t="s">
        <v>3287</v>
      </c>
      <c r="C949" t="s">
        <v>3288</v>
      </c>
      <c r="D949" t="s">
        <v>3289</v>
      </c>
      <c r="E949" t="s">
        <v>64</v>
      </c>
      <c r="F949" t="s">
        <v>106</v>
      </c>
      <c r="G949">
        <v>8.9999999999999998E-4</v>
      </c>
      <c r="I949" s="1">
        <v>40085</v>
      </c>
      <c r="J949" t="s">
        <v>3290</v>
      </c>
      <c r="K949" t="s">
        <v>3291</v>
      </c>
      <c r="L949" t="s">
        <v>3292</v>
      </c>
      <c r="M949" t="s">
        <v>110</v>
      </c>
      <c r="N949">
        <v>0.86</v>
      </c>
      <c r="O949" t="s">
        <v>111</v>
      </c>
      <c r="P949" t="s">
        <v>112</v>
      </c>
      <c r="Q949" t="s">
        <v>3293</v>
      </c>
      <c r="R949" t="s">
        <v>73</v>
      </c>
      <c r="S949" t="s">
        <v>72</v>
      </c>
      <c r="T949" t="s">
        <v>2299</v>
      </c>
      <c r="U949" t="s">
        <v>73</v>
      </c>
      <c r="V949">
        <v>1000</v>
      </c>
      <c r="W949">
        <v>3</v>
      </c>
      <c r="X949">
        <v>10</v>
      </c>
      <c r="Y949">
        <v>10</v>
      </c>
      <c r="AA949">
        <v>3</v>
      </c>
      <c r="AF949" t="s">
        <v>91</v>
      </c>
      <c r="AG949" t="s">
        <v>240</v>
      </c>
      <c r="AH949" t="s">
        <v>76</v>
      </c>
      <c r="AI949" t="s">
        <v>116</v>
      </c>
      <c r="AJ949">
        <v>6</v>
      </c>
      <c r="AK949">
        <v>5</v>
      </c>
      <c r="AL949" t="s">
        <v>266</v>
      </c>
      <c r="AM949" t="s">
        <v>79</v>
      </c>
      <c r="AN949" t="s">
        <v>372</v>
      </c>
      <c r="AO949" t="s">
        <v>136</v>
      </c>
      <c r="AP949" t="s">
        <v>154</v>
      </c>
      <c r="AQ949">
        <v>1540</v>
      </c>
      <c r="AR949" t="s">
        <v>93</v>
      </c>
      <c r="AS949" t="s">
        <v>81</v>
      </c>
      <c r="AT949" t="s">
        <v>84</v>
      </c>
      <c r="AU949" t="s">
        <v>3293</v>
      </c>
      <c r="AW949" t="s">
        <v>111</v>
      </c>
      <c r="BC949">
        <v>0</v>
      </c>
      <c r="BF949">
        <v>15</v>
      </c>
      <c r="BG949">
        <v>0</v>
      </c>
    </row>
    <row r="950" spans="1:59" x14ac:dyDescent="0.25">
      <c r="A950">
        <v>638</v>
      </c>
      <c r="B950" t="s">
        <v>3295</v>
      </c>
      <c r="C950" t="s">
        <v>3296</v>
      </c>
      <c r="E950" t="s">
        <v>184</v>
      </c>
      <c r="F950" t="s">
        <v>253</v>
      </c>
      <c r="G950">
        <v>440</v>
      </c>
      <c r="J950" t="s">
        <v>3297</v>
      </c>
      <c r="K950" t="s">
        <v>1147</v>
      </c>
      <c r="L950" t="s">
        <v>3298</v>
      </c>
      <c r="P950" t="s">
        <v>112</v>
      </c>
      <c r="Q950" t="s">
        <v>1598</v>
      </c>
      <c r="R950" t="s">
        <v>71</v>
      </c>
      <c r="S950" t="s">
        <v>69</v>
      </c>
      <c r="T950" t="s">
        <v>189</v>
      </c>
      <c r="U950" t="s">
        <v>71</v>
      </c>
      <c r="AF950" t="s">
        <v>74</v>
      </c>
      <c r="AG950" t="s">
        <v>303</v>
      </c>
      <c r="AH950" t="s">
        <v>81</v>
      </c>
      <c r="AI950" t="s">
        <v>69</v>
      </c>
      <c r="AL950" t="s">
        <v>190</v>
      </c>
      <c r="AM950" t="s">
        <v>79</v>
      </c>
      <c r="AN950" t="s">
        <v>372</v>
      </c>
      <c r="AO950" t="s">
        <v>136</v>
      </c>
      <c r="AQ950">
        <v>3179</v>
      </c>
      <c r="AR950" t="s">
        <v>83</v>
      </c>
      <c r="AS950" t="s">
        <v>136</v>
      </c>
      <c r="AU950" t="s">
        <v>1598</v>
      </c>
      <c r="BA950" t="s">
        <v>3299</v>
      </c>
    </row>
    <row r="951" spans="1:59" x14ac:dyDescent="0.25">
      <c r="A951">
        <v>20</v>
      </c>
      <c r="B951" t="s">
        <v>3300</v>
      </c>
      <c r="C951" t="s">
        <v>3301</v>
      </c>
      <c r="D951" t="s">
        <v>3302</v>
      </c>
      <c r="E951" t="s">
        <v>64</v>
      </c>
      <c r="F951" t="s">
        <v>86</v>
      </c>
      <c r="G951">
        <v>0.1</v>
      </c>
      <c r="H951">
        <f>ROUND(N951/V951/G951,2)</f>
        <v>0.95</v>
      </c>
      <c r="I951" s="1">
        <v>34394</v>
      </c>
      <c r="J951" t="s">
        <v>3303</v>
      </c>
      <c r="K951" t="s">
        <v>2380</v>
      </c>
      <c r="L951" t="s">
        <v>3304</v>
      </c>
      <c r="M951" t="s">
        <v>144</v>
      </c>
      <c r="N951">
        <v>9.5</v>
      </c>
      <c r="O951" t="s">
        <v>85</v>
      </c>
      <c r="P951" t="s">
        <v>89</v>
      </c>
      <c r="Q951" t="s">
        <v>2255</v>
      </c>
      <c r="R951" t="s">
        <v>71</v>
      </c>
      <c r="S951" t="s">
        <v>72</v>
      </c>
      <c r="T951" t="s">
        <v>72</v>
      </c>
      <c r="U951" t="s">
        <v>71</v>
      </c>
      <c r="V951">
        <v>100</v>
      </c>
      <c r="W951">
        <v>10</v>
      </c>
      <c r="X951">
        <v>10</v>
      </c>
      <c r="AC951" t="b">
        <f>IF(PRODUCT(W951:AB951)=V951,TRUE,IF(PRODUCT(W951:AB951)/3=V951/(10/3),TRUE,IF(PRODUCT(W951:AB951)/9=V951/10,TRUE,IF(PRODUCT(W951:AB951)/27=V951/(100/3),TRUE,FALSE))))</f>
        <v>1</v>
      </c>
      <c r="AF951" t="s">
        <v>91</v>
      </c>
      <c r="AG951" t="s">
        <v>92</v>
      </c>
      <c r="AH951" t="s">
        <v>76</v>
      </c>
      <c r="AI951" t="s">
        <v>215</v>
      </c>
      <c r="AL951" t="s">
        <v>1370</v>
      </c>
      <c r="AM951" t="s">
        <v>79</v>
      </c>
      <c r="AN951" t="s">
        <v>149</v>
      </c>
      <c r="AO951" t="s">
        <v>136</v>
      </c>
      <c r="AP951" t="s">
        <v>72</v>
      </c>
      <c r="AQ951">
        <v>1847</v>
      </c>
      <c r="AR951" t="s">
        <v>149</v>
      </c>
      <c r="AS951" t="s">
        <v>136</v>
      </c>
      <c r="AU951" t="s">
        <v>2255</v>
      </c>
    </row>
    <row r="952" spans="1:59" x14ac:dyDescent="0.25">
      <c r="A952">
        <v>857</v>
      </c>
      <c r="B952" t="s">
        <v>3305</v>
      </c>
      <c r="C952" t="s">
        <v>3306</v>
      </c>
      <c r="E952" t="s">
        <v>161</v>
      </c>
      <c r="F952" t="s">
        <v>65</v>
      </c>
      <c r="G952">
        <v>0.40300000000000002</v>
      </c>
      <c r="J952" t="s">
        <v>3307</v>
      </c>
      <c r="L952" t="s">
        <v>3308</v>
      </c>
      <c r="P952" t="s">
        <v>69</v>
      </c>
      <c r="Q952" t="s">
        <v>3309</v>
      </c>
      <c r="R952" t="s">
        <v>73</v>
      </c>
      <c r="S952" t="s">
        <v>72</v>
      </c>
      <c r="T952" t="s">
        <v>189</v>
      </c>
      <c r="U952" t="s">
        <v>73</v>
      </c>
      <c r="AF952" t="s">
        <v>74</v>
      </c>
      <c r="AG952" t="s">
        <v>75</v>
      </c>
      <c r="AH952" t="s">
        <v>76</v>
      </c>
      <c r="AI952" t="s">
        <v>132</v>
      </c>
      <c r="AL952" t="s">
        <v>1628</v>
      </c>
      <c r="AM952" t="s">
        <v>79</v>
      </c>
      <c r="AN952" t="s">
        <v>372</v>
      </c>
      <c r="AO952" t="s">
        <v>97</v>
      </c>
      <c r="AP952" t="s">
        <v>82</v>
      </c>
      <c r="AQ952">
        <v>3566</v>
      </c>
      <c r="AR952" t="s">
        <v>83</v>
      </c>
      <c r="AS952" t="s">
        <v>97</v>
      </c>
      <c r="AT952" t="s">
        <v>84</v>
      </c>
      <c r="AU952" t="s">
        <v>3310</v>
      </c>
      <c r="AW952" t="s">
        <v>121</v>
      </c>
      <c r="AY952" t="s">
        <v>99</v>
      </c>
      <c r="BA952" t="s">
        <v>3311</v>
      </c>
      <c r="BC952">
        <v>0</v>
      </c>
      <c r="BD952">
        <v>0</v>
      </c>
      <c r="BF952">
        <v>79</v>
      </c>
      <c r="BG952">
        <v>13</v>
      </c>
    </row>
    <row r="953" spans="1:59" x14ac:dyDescent="0.25">
      <c r="A953">
        <v>857</v>
      </c>
      <c r="B953" t="s">
        <v>3305</v>
      </c>
      <c r="C953" t="s">
        <v>3306</v>
      </c>
      <c r="E953" t="s">
        <v>161</v>
      </c>
      <c r="F953" t="s">
        <v>65</v>
      </c>
      <c r="G953">
        <v>0.40300000000000002</v>
      </c>
      <c r="J953" t="s">
        <v>3307</v>
      </c>
      <c r="L953" t="s">
        <v>3308</v>
      </c>
      <c r="P953" t="s">
        <v>69</v>
      </c>
      <c r="Q953" t="s">
        <v>3309</v>
      </c>
      <c r="R953" t="s">
        <v>73</v>
      </c>
      <c r="S953" t="s">
        <v>72</v>
      </c>
      <c r="T953" t="s">
        <v>189</v>
      </c>
      <c r="U953" t="s">
        <v>73</v>
      </c>
      <c r="AF953" t="s">
        <v>74</v>
      </c>
      <c r="AG953" t="s">
        <v>75</v>
      </c>
      <c r="AH953" t="s">
        <v>76</v>
      </c>
      <c r="AI953" t="s">
        <v>132</v>
      </c>
      <c r="AL953" t="s">
        <v>1628</v>
      </c>
      <c r="AM953" t="s">
        <v>79</v>
      </c>
      <c r="AN953" t="s">
        <v>80</v>
      </c>
      <c r="AO953" t="s">
        <v>136</v>
      </c>
      <c r="AP953" t="s">
        <v>82</v>
      </c>
      <c r="AQ953">
        <v>3564</v>
      </c>
      <c r="AR953" t="s">
        <v>83</v>
      </c>
      <c r="AS953" t="s">
        <v>97</v>
      </c>
      <c r="AT953" t="s">
        <v>84</v>
      </c>
      <c r="AU953" t="s">
        <v>3310</v>
      </c>
      <c r="AW953" t="s">
        <v>121</v>
      </c>
      <c r="AY953" t="s">
        <v>99</v>
      </c>
      <c r="AZ953" t="s">
        <v>99</v>
      </c>
      <c r="BA953" t="s">
        <v>3312</v>
      </c>
      <c r="BC953">
        <v>0</v>
      </c>
      <c r="BD953">
        <v>0</v>
      </c>
      <c r="BF953">
        <v>79</v>
      </c>
      <c r="BG953">
        <v>13</v>
      </c>
    </row>
    <row r="954" spans="1:59" x14ac:dyDescent="0.25">
      <c r="A954">
        <v>547</v>
      </c>
      <c r="B954" t="s">
        <v>3313</v>
      </c>
      <c r="C954" t="s">
        <v>3314</v>
      </c>
      <c r="E954" t="s">
        <v>279</v>
      </c>
      <c r="F954" t="s">
        <v>3315</v>
      </c>
      <c r="G954">
        <v>2.0000000000000002E-5</v>
      </c>
      <c r="J954" t="s">
        <v>3316</v>
      </c>
      <c r="K954" t="s">
        <v>282</v>
      </c>
      <c r="L954" t="s">
        <v>3317</v>
      </c>
      <c r="M954" t="s">
        <v>144</v>
      </c>
      <c r="N954">
        <v>2.4E-2</v>
      </c>
      <c r="O954" t="s">
        <v>111</v>
      </c>
      <c r="P954" t="s">
        <v>89</v>
      </c>
      <c r="Q954" t="s">
        <v>3318</v>
      </c>
      <c r="R954" t="s">
        <v>73</v>
      </c>
      <c r="S954" t="s">
        <v>72</v>
      </c>
      <c r="T954" t="s">
        <v>72</v>
      </c>
      <c r="U954" t="s">
        <v>71</v>
      </c>
      <c r="V954">
        <v>1000</v>
      </c>
      <c r="W954">
        <v>10</v>
      </c>
      <c r="X954">
        <v>10</v>
      </c>
      <c r="Y954">
        <v>10</v>
      </c>
      <c r="AF954" t="s">
        <v>91</v>
      </c>
      <c r="AG954" t="s">
        <v>115</v>
      </c>
      <c r="AH954" t="s">
        <v>76</v>
      </c>
      <c r="AI954" t="s">
        <v>116</v>
      </c>
      <c r="AJ954">
        <v>8</v>
      </c>
      <c r="AK954">
        <v>5</v>
      </c>
      <c r="AL954" t="s">
        <v>133</v>
      </c>
      <c r="AM954" t="s">
        <v>134</v>
      </c>
      <c r="AN954" t="s">
        <v>80</v>
      </c>
      <c r="AO954" t="s">
        <v>136</v>
      </c>
      <c r="AP954" t="s">
        <v>82</v>
      </c>
      <c r="AQ954">
        <v>4203</v>
      </c>
      <c r="AR954" t="s">
        <v>93</v>
      </c>
      <c r="AS954" t="s">
        <v>81</v>
      </c>
      <c r="AT954" t="s">
        <v>84</v>
      </c>
      <c r="AU954" t="s">
        <v>3319</v>
      </c>
      <c r="AW954" t="s">
        <v>111</v>
      </c>
      <c r="AY954" t="s">
        <v>119</v>
      </c>
      <c r="BA954" t="s">
        <v>3320</v>
      </c>
      <c r="BC954">
        <v>0</v>
      </c>
      <c r="BD954">
        <v>0</v>
      </c>
      <c r="BF954">
        <v>15</v>
      </c>
      <c r="BG954">
        <v>0</v>
      </c>
    </row>
    <row r="955" spans="1:59" x14ac:dyDescent="0.25">
      <c r="A955">
        <v>547</v>
      </c>
      <c r="B955" t="s">
        <v>3313</v>
      </c>
      <c r="C955" t="s">
        <v>3314</v>
      </c>
      <c r="E955" t="s">
        <v>279</v>
      </c>
      <c r="F955" t="s">
        <v>3315</v>
      </c>
      <c r="G955">
        <v>2.0000000000000002E-5</v>
      </c>
      <c r="J955" t="s">
        <v>3316</v>
      </c>
      <c r="K955" t="s">
        <v>282</v>
      </c>
      <c r="L955" t="s">
        <v>3317</v>
      </c>
      <c r="M955" t="s">
        <v>144</v>
      </c>
      <c r="N955">
        <v>2.4E-2</v>
      </c>
      <c r="O955" t="s">
        <v>111</v>
      </c>
      <c r="P955" t="s">
        <v>89</v>
      </c>
      <c r="Q955" t="s">
        <v>3318</v>
      </c>
      <c r="R955" t="s">
        <v>73</v>
      </c>
      <c r="S955" t="s">
        <v>72</v>
      </c>
      <c r="T955" t="s">
        <v>72</v>
      </c>
      <c r="U955" t="s">
        <v>71</v>
      </c>
      <c r="V955">
        <v>1000</v>
      </c>
      <c r="W955">
        <v>10</v>
      </c>
      <c r="X955">
        <v>10</v>
      </c>
      <c r="Y955">
        <v>10</v>
      </c>
      <c r="AF955" t="s">
        <v>91</v>
      </c>
      <c r="AG955" t="s">
        <v>115</v>
      </c>
      <c r="AH955" t="s">
        <v>76</v>
      </c>
      <c r="AI955" t="s">
        <v>116</v>
      </c>
      <c r="AJ955">
        <v>8</v>
      </c>
      <c r="AK955">
        <v>5</v>
      </c>
      <c r="AL955" t="s">
        <v>133</v>
      </c>
      <c r="AM955" t="s">
        <v>134</v>
      </c>
      <c r="AN955" t="s">
        <v>80</v>
      </c>
      <c r="AO955" t="s">
        <v>136</v>
      </c>
      <c r="AP955" t="s">
        <v>82</v>
      </c>
      <c r="AQ955">
        <v>4199</v>
      </c>
      <c r="AR955" t="s">
        <v>93</v>
      </c>
      <c r="AS955" t="s">
        <v>97</v>
      </c>
      <c r="AT955" t="s">
        <v>84</v>
      </c>
      <c r="AU955" t="s">
        <v>3319</v>
      </c>
      <c r="AW955" t="s">
        <v>111</v>
      </c>
      <c r="AY955" t="s">
        <v>119</v>
      </c>
      <c r="BA955" t="s">
        <v>3320</v>
      </c>
      <c r="BC955">
        <v>0</v>
      </c>
      <c r="BD955">
        <v>0</v>
      </c>
      <c r="BF955">
        <v>15</v>
      </c>
      <c r="BG955">
        <v>0</v>
      </c>
    </row>
    <row r="956" spans="1:59" x14ac:dyDescent="0.25">
      <c r="A956">
        <v>547</v>
      </c>
      <c r="B956" t="s">
        <v>3313</v>
      </c>
      <c r="C956" t="s">
        <v>3314</v>
      </c>
      <c r="E956" t="s">
        <v>279</v>
      </c>
      <c r="F956" t="s">
        <v>280</v>
      </c>
      <c r="G956">
        <v>5.9999999999999995E-4</v>
      </c>
      <c r="H956">
        <f>ROUND(N956/V956/G956,2)</f>
        <v>0.92</v>
      </c>
      <c r="J956" t="s">
        <v>3316</v>
      </c>
      <c r="K956" t="s">
        <v>282</v>
      </c>
      <c r="L956" t="s">
        <v>3321</v>
      </c>
      <c r="M956" t="s">
        <v>144</v>
      </c>
      <c r="N956">
        <v>5.5E-2</v>
      </c>
      <c r="O956" t="s">
        <v>85</v>
      </c>
      <c r="P956" t="s">
        <v>89</v>
      </c>
      <c r="Q956" t="s">
        <v>3322</v>
      </c>
      <c r="R956" t="s">
        <v>89</v>
      </c>
      <c r="S956" t="s">
        <v>72</v>
      </c>
      <c r="T956" t="s">
        <v>72</v>
      </c>
      <c r="U956" t="s">
        <v>71</v>
      </c>
      <c r="V956">
        <v>100</v>
      </c>
      <c r="W956">
        <v>10</v>
      </c>
      <c r="X956">
        <v>10</v>
      </c>
      <c r="AC956" t="b">
        <f>IF(PRODUCT(W956:AB956)=V956,TRUE,IF(PRODUCT(W956:AB956)/3=V956/(10/3),TRUE,IF(PRODUCT(W956:AB956)/9=V956/10,TRUE,IF(PRODUCT(W956:AB956)/27=V956/(100/3),TRUE,FALSE))))</f>
        <v>1</v>
      </c>
      <c r="AF956" t="s">
        <v>91</v>
      </c>
      <c r="AG956" t="s">
        <v>92</v>
      </c>
      <c r="AH956" t="s">
        <v>76</v>
      </c>
      <c r="AI956" t="s">
        <v>304</v>
      </c>
      <c r="AL956" t="s">
        <v>3323</v>
      </c>
      <c r="AM956" t="s">
        <v>169</v>
      </c>
      <c r="AN956" t="s">
        <v>80</v>
      </c>
      <c r="AO956" t="s">
        <v>81</v>
      </c>
      <c r="AP956" t="s">
        <v>82</v>
      </c>
      <c r="AQ956">
        <v>4198</v>
      </c>
      <c r="AR956" t="s">
        <v>529</v>
      </c>
      <c r="AS956" t="s">
        <v>81</v>
      </c>
      <c r="AT956" t="s">
        <v>84</v>
      </c>
      <c r="AU956" t="s">
        <v>3324</v>
      </c>
      <c r="AW956" t="s">
        <v>1654</v>
      </c>
      <c r="AY956" t="s">
        <v>99</v>
      </c>
      <c r="BA956" t="s">
        <v>3325</v>
      </c>
      <c r="BC956">
        <v>0</v>
      </c>
      <c r="BD956">
        <v>0</v>
      </c>
      <c r="BF956">
        <v>37</v>
      </c>
      <c r="BG956">
        <v>2</v>
      </c>
    </row>
    <row r="957" spans="1:59" x14ac:dyDescent="0.25">
      <c r="A957">
        <v>547</v>
      </c>
      <c r="B957" t="s">
        <v>3313</v>
      </c>
      <c r="C957" t="s">
        <v>3314</v>
      </c>
      <c r="E957" t="s">
        <v>184</v>
      </c>
      <c r="F957" t="s">
        <v>253</v>
      </c>
      <c r="G957">
        <v>1.3</v>
      </c>
      <c r="J957" t="s">
        <v>206</v>
      </c>
      <c r="Q957" t="s">
        <v>302</v>
      </c>
      <c r="S957" t="s">
        <v>72</v>
      </c>
      <c r="T957" t="s">
        <v>204</v>
      </c>
      <c r="U957" t="s">
        <v>71</v>
      </c>
      <c r="AF957" t="s">
        <v>74</v>
      </c>
      <c r="AG957" t="s">
        <v>75</v>
      </c>
      <c r="AH957" t="s">
        <v>76</v>
      </c>
      <c r="AM957" t="s">
        <v>205</v>
      </c>
      <c r="AN957" t="s">
        <v>80</v>
      </c>
      <c r="AO957" t="s">
        <v>136</v>
      </c>
      <c r="AP957" t="s">
        <v>72</v>
      </c>
      <c r="AQ957">
        <v>2981</v>
      </c>
      <c r="AR957" t="s">
        <v>83</v>
      </c>
      <c r="AS957" t="s">
        <v>136</v>
      </c>
      <c r="AT957" t="s">
        <v>84</v>
      </c>
      <c r="AU957" t="s">
        <v>302</v>
      </c>
      <c r="BA957" t="s">
        <v>3326</v>
      </c>
    </row>
    <row r="958" spans="1:59" x14ac:dyDescent="0.25">
      <c r="A958">
        <v>101</v>
      </c>
      <c r="B958" t="s">
        <v>3327</v>
      </c>
      <c r="C958" t="s">
        <v>3328</v>
      </c>
      <c r="D958" t="s">
        <v>3329</v>
      </c>
      <c r="E958" t="s">
        <v>64</v>
      </c>
      <c r="F958" t="s">
        <v>86</v>
      </c>
      <c r="G958">
        <v>5.0000000000000001E-4</v>
      </c>
      <c r="H958">
        <f>ROUND(N958/V958/G958,2)</f>
        <v>1</v>
      </c>
      <c r="I958" s="1">
        <v>35833</v>
      </c>
      <c r="J958" t="s">
        <v>3330</v>
      </c>
      <c r="K958" t="s">
        <v>3331</v>
      </c>
      <c r="L958" t="s">
        <v>3332</v>
      </c>
      <c r="M958" t="s">
        <v>144</v>
      </c>
      <c r="N958">
        <v>0.15</v>
      </c>
      <c r="O958" t="s">
        <v>85</v>
      </c>
      <c r="P958" t="s">
        <v>89</v>
      </c>
      <c r="Q958" t="s">
        <v>3333</v>
      </c>
      <c r="R958" t="s">
        <v>89</v>
      </c>
      <c r="S958" t="s">
        <v>72</v>
      </c>
      <c r="T958" t="s">
        <v>72</v>
      </c>
      <c r="U958" t="s">
        <v>73</v>
      </c>
      <c r="V958">
        <v>300</v>
      </c>
      <c r="W958">
        <v>10</v>
      </c>
      <c r="X958">
        <v>10</v>
      </c>
      <c r="AA958">
        <v>3</v>
      </c>
      <c r="AC958" t="b">
        <f>IF(PRODUCT(W958:AB958)=V958,TRUE,IF(PRODUCT(W958:AB958)/3=V958/(10/3),TRUE,IF(PRODUCT(W958:AB958)/9=V958/10,TRUE,IF(PRODUCT(W958:AB958)/27=V958/(100/3),TRUE,FALSE))))</f>
        <v>1</v>
      </c>
      <c r="AF958" t="s">
        <v>74</v>
      </c>
      <c r="AG958" t="s">
        <v>2777</v>
      </c>
      <c r="AH958" t="s">
        <v>76</v>
      </c>
      <c r="AI958" t="s">
        <v>304</v>
      </c>
      <c r="AL958" t="s">
        <v>117</v>
      </c>
      <c r="AM958" t="s">
        <v>79</v>
      </c>
      <c r="AN958" t="s">
        <v>80</v>
      </c>
      <c r="AO958" t="s">
        <v>136</v>
      </c>
      <c r="AP958" t="s">
        <v>154</v>
      </c>
      <c r="AQ958">
        <v>1561</v>
      </c>
      <c r="AR958" t="s">
        <v>93</v>
      </c>
      <c r="AS958" t="s">
        <v>97</v>
      </c>
      <c r="AT958" t="s">
        <v>84</v>
      </c>
      <c r="AU958" t="s">
        <v>3333</v>
      </c>
      <c r="AW958" t="s">
        <v>121</v>
      </c>
      <c r="AY958" t="s">
        <v>85</v>
      </c>
      <c r="BC958">
        <v>0</v>
      </c>
      <c r="BD958">
        <v>0</v>
      </c>
      <c r="BF958">
        <v>80</v>
      </c>
      <c r="BG958">
        <v>7</v>
      </c>
    </row>
    <row r="959" spans="1:59" x14ac:dyDescent="0.25">
      <c r="A959">
        <v>101</v>
      </c>
      <c r="B959" t="s">
        <v>3327</v>
      </c>
      <c r="C959" t="s">
        <v>3328</v>
      </c>
      <c r="D959" t="s">
        <v>3329</v>
      </c>
      <c r="E959" t="s">
        <v>64</v>
      </c>
      <c r="F959" t="s">
        <v>65</v>
      </c>
      <c r="G959">
        <v>0.35</v>
      </c>
      <c r="I959" s="1">
        <v>35833</v>
      </c>
      <c r="J959" t="s">
        <v>3330</v>
      </c>
      <c r="K959" t="s">
        <v>3331</v>
      </c>
      <c r="L959" t="s">
        <v>3334</v>
      </c>
      <c r="P959" t="s">
        <v>69</v>
      </c>
      <c r="Q959" t="s">
        <v>3335</v>
      </c>
      <c r="R959" t="s">
        <v>71</v>
      </c>
      <c r="S959" t="s">
        <v>72</v>
      </c>
      <c r="T959" t="s">
        <v>72</v>
      </c>
      <c r="U959" t="s">
        <v>73</v>
      </c>
      <c r="AF959" t="s">
        <v>74</v>
      </c>
      <c r="AG959" t="s">
        <v>481</v>
      </c>
      <c r="AH959" t="s">
        <v>76</v>
      </c>
      <c r="AI959" t="s">
        <v>304</v>
      </c>
      <c r="AL959" t="s">
        <v>277</v>
      </c>
      <c r="AM959" t="s">
        <v>169</v>
      </c>
      <c r="AN959" t="s">
        <v>80</v>
      </c>
      <c r="AO959" t="s">
        <v>136</v>
      </c>
      <c r="AP959" t="s">
        <v>154</v>
      </c>
      <c r="AQ959">
        <v>1607</v>
      </c>
      <c r="AR959" t="s">
        <v>83</v>
      </c>
      <c r="AS959" t="s">
        <v>81</v>
      </c>
      <c r="AT959" t="s">
        <v>84</v>
      </c>
      <c r="AU959" t="s">
        <v>3336</v>
      </c>
      <c r="AW959" t="s">
        <v>121</v>
      </c>
      <c r="AZ959" t="s">
        <v>85</v>
      </c>
      <c r="BA959" t="s">
        <v>3337</v>
      </c>
      <c r="BC959">
        <v>0</v>
      </c>
      <c r="BE959">
        <v>0</v>
      </c>
      <c r="BF959">
        <v>45</v>
      </c>
      <c r="BG959">
        <v>0</v>
      </c>
    </row>
    <row r="960" spans="1:59" x14ac:dyDescent="0.25">
      <c r="A960">
        <v>101</v>
      </c>
      <c r="B960" t="s">
        <v>3327</v>
      </c>
      <c r="C960" t="s">
        <v>3328</v>
      </c>
      <c r="D960" t="s">
        <v>3329</v>
      </c>
      <c r="E960" t="s">
        <v>64</v>
      </c>
      <c r="F960" t="s">
        <v>65</v>
      </c>
      <c r="G960">
        <v>0.35</v>
      </c>
      <c r="I960" s="1">
        <v>35833</v>
      </c>
      <c r="J960" t="s">
        <v>3330</v>
      </c>
      <c r="K960" t="s">
        <v>3331</v>
      </c>
      <c r="L960" t="s">
        <v>3334</v>
      </c>
      <c r="P960" t="s">
        <v>69</v>
      </c>
      <c r="Q960" t="s">
        <v>3335</v>
      </c>
      <c r="R960" t="s">
        <v>71</v>
      </c>
      <c r="S960" t="s">
        <v>72</v>
      </c>
      <c r="T960" t="s">
        <v>72</v>
      </c>
      <c r="U960" t="s">
        <v>73</v>
      </c>
      <c r="AF960" t="s">
        <v>74</v>
      </c>
      <c r="AG960" t="s">
        <v>481</v>
      </c>
      <c r="AH960" t="s">
        <v>76</v>
      </c>
      <c r="AI960" t="s">
        <v>304</v>
      </c>
      <c r="AL960" t="s">
        <v>277</v>
      </c>
      <c r="AM960" t="s">
        <v>169</v>
      </c>
      <c r="AN960" t="s">
        <v>80</v>
      </c>
      <c r="AO960" t="s">
        <v>136</v>
      </c>
      <c r="AP960" t="s">
        <v>154</v>
      </c>
      <c r="AQ960">
        <v>1604</v>
      </c>
      <c r="AR960" t="s">
        <v>83</v>
      </c>
      <c r="AS960" t="s">
        <v>97</v>
      </c>
      <c r="AT960" t="s">
        <v>84</v>
      </c>
      <c r="AU960" t="s">
        <v>3336</v>
      </c>
      <c r="AW960" t="s">
        <v>121</v>
      </c>
      <c r="AZ960" t="s">
        <v>85</v>
      </c>
      <c r="BA960" t="s">
        <v>3338</v>
      </c>
      <c r="BC960">
        <v>0</v>
      </c>
      <c r="BE960">
        <v>0</v>
      </c>
      <c r="BF960">
        <v>33</v>
      </c>
      <c r="BG960">
        <v>3</v>
      </c>
    </row>
    <row r="961" spans="1:61" x14ac:dyDescent="0.25">
      <c r="A961">
        <v>101</v>
      </c>
      <c r="B961" t="s">
        <v>3327</v>
      </c>
      <c r="C961" t="s">
        <v>3328</v>
      </c>
      <c r="D961" t="s">
        <v>3329</v>
      </c>
      <c r="E961" t="s">
        <v>64</v>
      </c>
      <c r="F961" t="s">
        <v>65</v>
      </c>
      <c r="G961">
        <v>0.35</v>
      </c>
      <c r="I961" s="1">
        <v>35833</v>
      </c>
      <c r="J961" t="s">
        <v>3330</v>
      </c>
      <c r="K961" t="s">
        <v>3331</v>
      </c>
      <c r="L961" t="s">
        <v>3339</v>
      </c>
      <c r="P961" t="s">
        <v>69</v>
      </c>
      <c r="Q961" t="s">
        <v>3335</v>
      </c>
      <c r="R961" t="s">
        <v>71</v>
      </c>
      <c r="S961" t="s">
        <v>72</v>
      </c>
      <c r="T961" t="s">
        <v>72</v>
      </c>
      <c r="U961" t="s">
        <v>73</v>
      </c>
      <c r="AF961" t="s">
        <v>74</v>
      </c>
      <c r="AG961" t="s">
        <v>2777</v>
      </c>
      <c r="AH961" t="s">
        <v>76</v>
      </c>
      <c r="AI961" t="s">
        <v>304</v>
      </c>
      <c r="AL961" t="s">
        <v>117</v>
      </c>
      <c r="AM961" t="s">
        <v>79</v>
      </c>
      <c r="AN961" t="s">
        <v>80</v>
      </c>
      <c r="AO961" t="s">
        <v>136</v>
      </c>
      <c r="AP961" t="s">
        <v>154</v>
      </c>
      <c r="AQ961">
        <v>1612</v>
      </c>
      <c r="AR961" t="s">
        <v>83</v>
      </c>
      <c r="AS961" t="s">
        <v>97</v>
      </c>
      <c r="AT961" t="s">
        <v>84</v>
      </c>
      <c r="AU961" t="s">
        <v>3336</v>
      </c>
      <c r="AW961" t="s">
        <v>121</v>
      </c>
      <c r="AZ961" t="s">
        <v>85</v>
      </c>
      <c r="BA961" t="s">
        <v>3340</v>
      </c>
      <c r="BC961">
        <v>0</v>
      </c>
      <c r="BE961">
        <v>0</v>
      </c>
      <c r="BF961">
        <v>71</v>
      </c>
      <c r="BG961">
        <v>3</v>
      </c>
    </row>
    <row r="962" spans="1:61" x14ac:dyDescent="0.25">
      <c r="A962">
        <v>101</v>
      </c>
      <c r="B962" t="s">
        <v>3327</v>
      </c>
      <c r="C962" t="s">
        <v>3328</v>
      </c>
      <c r="D962" t="s">
        <v>3329</v>
      </c>
      <c r="E962" t="s">
        <v>64</v>
      </c>
      <c r="F962" t="s">
        <v>65</v>
      </c>
      <c r="G962">
        <v>0.35</v>
      </c>
      <c r="I962" s="1">
        <v>35833</v>
      </c>
      <c r="J962" t="s">
        <v>3330</v>
      </c>
      <c r="K962" t="s">
        <v>3331</v>
      </c>
      <c r="L962" t="s">
        <v>3341</v>
      </c>
      <c r="P962" t="s">
        <v>69</v>
      </c>
      <c r="Q962" t="s">
        <v>3342</v>
      </c>
      <c r="R962" t="s">
        <v>71</v>
      </c>
      <c r="S962" t="s">
        <v>72</v>
      </c>
      <c r="T962" t="s">
        <v>72</v>
      </c>
      <c r="U962" t="s">
        <v>73</v>
      </c>
      <c r="AF962" t="s">
        <v>74</v>
      </c>
      <c r="AG962" t="s">
        <v>75</v>
      </c>
      <c r="AH962" t="s">
        <v>76</v>
      </c>
      <c r="AI962" t="s">
        <v>304</v>
      </c>
      <c r="AL962" t="s">
        <v>305</v>
      </c>
      <c r="AM962" t="s">
        <v>79</v>
      </c>
      <c r="AN962" t="s">
        <v>80</v>
      </c>
      <c r="AO962" t="s">
        <v>136</v>
      </c>
      <c r="AP962" t="s">
        <v>154</v>
      </c>
      <c r="AQ962">
        <v>1608</v>
      </c>
      <c r="AR962" t="s">
        <v>83</v>
      </c>
      <c r="AS962" t="s">
        <v>97</v>
      </c>
      <c r="AT962" t="s">
        <v>84</v>
      </c>
      <c r="AU962" t="s">
        <v>3336</v>
      </c>
      <c r="AW962" t="s">
        <v>121</v>
      </c>
      <c r="AZ962" t="s">
        <v>85</v>
      </c>
      <c r="BA962" t="s">
        <v>3343</v>
      </c>
      <c r="BC962">
        <v>0</v>
      </c>
      <c r="BE962">
        <v>0</v>
      </c>
      <c r="BF962">
        <v>92</v>
      </c>
      <c r="BG962">
        <v>17</v>
      </c>
    </row>
    <row r="963" spans="1:61" x14ac:dyDescent="0.25">
      <c r="A963">
        <v>101</v>
      </c>
      <c r="B963" t="s">
        <v>3327</v>
      </c>
      <c r="C963" t="s">
        <v>3328</v>
      </c>
      <c r="D963" t="s">
        <v>3329</v>
      </c>
      <c r="E963" t="s">
        <v>64</v>
      </c>
      <c r="F963" t="s">
        <v>65</v>
      </c>
      <c r="G963">
        <v>0.35</v>
      </c>
      <c r="I963" s="1">
        <v>35833</v>
      </c>
      <c r="J963" t="s">
        <v>3330</v>
      </c>
      <c r="K963" t="s">
        <v>3331</v>
      </c>
      <c r="L963" t="s">
        <v>3341</v>
      </c>
      <c r="P963" t="s">
        <v>69</v>
      </c>
      <c r="Q963" t="s">
        <v>3342</v>
      </c>
      <c r="R963" t="s">
        <v>71</v>
      </c>
      <c r="S963" t="s">
        <v>72</v>
      </c>
      <c r="T963" t="s">
        <v>72</v>
      </c>
      <c r="U963" t="s">
        <v>73</v>
      </c>
      <c r="AF963" t="s">
        <v>74</v>
      </c>
      <c r="AG963" t="s">
        <v>75</v>
      </c>
      <c r="AH963" t="s">
        <v>76</v>
      </c>
      <c r="AI963" t="s">
        <v>304</v>
      </c>
      <c r="AL963" t="s">
        <v>305</v>
      </c>
      <c r="AM963" t="s">
        <v>79</v>
      </c>
      <c r="AN963" t="s">
        <v>80</v>
      </c>
      <c r="AO963" t="s">
        <v>136</v>
      </c>
      <c r="AP963" t="s">
        <v>154</v>
      </c>
      <c r="AQ963">
        <v>1609</v>
      </c>
      <c r="AR963" t="s">
        <v>83</v>
      </c>
      <c r="AS963" t="s">
        <v>81</v>
      </c>
      <c r="AT963" t="s">
        <v>84</v>
      </c>
      <c r="AU963" t="s">
        <v>3336</v>
      </c>
      <c r="AW963" t="s">
        <v>121</v>
      </c>
      <c r="AZ963" t="s">
        <v>85</v>
      </c>
      <c r="BA963" t="s">
        <v>3344</v>
      </c>
      <c r="BC963">
        <v>0</v>
      </c>
      <c r="BE963">
        <v>0</v>
      </c>
      <c r="BF963">
        <v>78</v>
      </c>
      <c r="BG963">
        <v>3</v>
      </c>
    </row>
    <row r="964" spans="1:61" x14ac:dyDescent="0.25">
      <c r="A964">
        <v>101</v>
      </c>
      <c r="B964" t="s">
        <v>3327</v>
      </c>
      <c r="C964" t="s">
        <v>3328</v>
      </c>
      <c r="D964" t="s">
        <v>3329</v>
      </c>
      <c r="E964" t="s">
        <v>64</v>
      </c>
      <c r="F964" t="s">
        <v>106</v>
      </c>
      <c r="G964">
        <v>6.9999999999999999E-4</v>
      </c>
      <c r="I964" s="1">
        <v>35833</v>
      </c>
      <c r="J964" t="s">
        <v>3330</v>
      </c>
      <c r="K964" t="s">
        <v>3331</v>
      </c>
      <c r="L964" t="s">
        <v>3345</v>
      </c>
      <c r="M964" t="s">
        <v>144</v>
      </c>
      <c r="N964">
        <v>0.65</v>
      </c>
      <c r="O964" t="s">
        <v>111</v>
      </c>
      <c r="P964" t="s">
        <v>89</v>
      </c>
      <c r="Q964" t="s">
        <v>3346</v>
      </c>
      <c r="R964" t="s">
        <v>73</v>
      </c>
      <c r="S964" t="s">
        <v>72</v>
      </c>
      <c r="T964" t="s">
        <v>2299</v>
      </c>
      <c r="U964" t="s">
        <v>71</v>
      </c>
      <c r="V964">
        <v>1000</v>
      </c>
      <c r="W964">
        <v>3</v>
      </c>
      <c r="X964">
        <v>10</v>
      </c>
      <c r="Y964">
        <v>10</v>
      </c>
      <c r="AA964">
        <v>3</v>
      </c>
      <c r="AF964" t="s">
        <v>91</v>
      </c>
      <c r="AG964" t="s">
        <v>115</v>
      </c>
      <c r="AH964" t="s">
        <v>76</v>
      </c>
      <c r="AI964" t="s">
        <v>116</v>
      </c>
      <c r="AJ964">
        <v>8</v>
      </c>
      <c r="AK964">
        <v>5</v>
      </c>
      <c r="AL964" t="s">
        <v>266</v>
      </c>
      <c r="AM964" t="s">
        <v>79</v>
      </c>
      <c r="AN964" t="s">
        <v>80</v>
      </c>
      <c r="AO964" t="s">
        <v>136</v>
      </c>
      <c r="AP964" t="s">
        <v>154</v>
      </c>
      <c r="AQ964">
        <v>1876</v>
      </c>
      <c r="AR964" t="s">
        <v>216</v>
      </c>
      <c r="AS964" t="s">
        <v>136</v>
      </c>
      <c r="AT964" t="s">
        <v>138</v>
      </c>
      <c r="AU964" t="s">
        <v>3347</v>
      </c>
      <c r="BA964" t="s">
        <v>3348</v>
      </c>
    </row>
    <row r="965" spans="1:61" x14ac:dyDescent="0.25">
      <c r="A965">
        <v>101</v>
      </c>
      <c r="B965" t="s">
        <v>3327</v>
      </c>
      <c r="C965" t="s">
        <v>3328</v>
      </c>
      <c r="D965" t="s">
        <v>3329</v>
      </c>
      <c r="E965" t="s">
        <v>64</v>
      </c>
      <c r="F965" t="s">
        <v>101</v>
      </c>
      <c r="G965">
        <v>1E-4</v>
      </c>
      <c r="I965" s="1">
        <v>35833</v>
      </c>
      <c r="J965" t="s">
        <v>3330</v>
      </c>
      <c r="K965" t="s">
        <v>3331</v>
      </c>
      <c r="L965" t="s">
        <v>3349</v>
      </c>
      <c r="P965" t="s">
        <v>69</v>
      </c>
      <c r="Q965" t="s">
        <v>3350</v>
      </c>
      <c r="R965" t="s">
        <v>71</v>
      </c>
      <c r="S965" t="s">
        <v>175</v>
      </c>
      <c r="T965" t="s">
        <v>72</v>
      </c>
      <c r="U965" t="s">
        <v>73</v>
      </c>
      <c r="AF965" t="s">
        <v>74</v>
      </c>
      <c r="AG965" t="s">
        <v>2777</v>
      </c>
      <c r="AH965" t="s">
        <v>76</v>
      </c>
      <c r="AI965" t="s">
        <v>304</v>
      </c>
      <c r="AL965" t="s">
        <v>117</v>
      </c>
      <c r="AM965" t="s">
        <v>79</v>
      </c>
      <c r="AN965" t="s">
        <v>80</v>
      </c>
      <c r="AO965" t="s">
        <v>136</v>
      </c>
      <c r="AP965" t="s">
        <v>154</v>
      </c>
      <c r="AQ965">
        <v>1888</v>
      </c>
      <c r="AR965" t="s">
        <v>83</v>
      </c>
      <c r="AS965" t="s">
        <v>136</v>
      </c>
      <c r="AT965" t="s">
        <v>84</v>
      </c>
      <c r="AU965" t="s">
        <v>188</v>
      </c>
      <c r="BA965" t="s">
        <v>3351</v>
      </c>
    </row>
    <row r="966" spans="1:61" x14ac:dyDescent="0.25">
      <c r="A966">
        <v>101</v>
      </c>
      <c r="B966" t="s">
        <v>3327</v>
      </c>
      <c r="C966" t="s">
        <v>3328</v>
      </c>
      <c r="D966" t="s">
        <v>3329</v>
      </c>
      <c r="E966" t="s">
        <v>64</v>
      </c>
      <c r="F966" t="s">
        <v>101</v>
      </c>
      <c r="G966">
        <v>1E-4</v>
      </c>
      <c r="I966" s="1">
        <v>35833</v>
      </c>
      <c r="J966" t="s">
        <v>3330</v>
      </c>
      <c r="K966" t="s">
        <v>3331</v>
      </c>
      <c r="L966" t="s">
        <v>3352</v>
      </c>
      <c r="P966" t="s">
        <v>69</v>
      </c>
      <c r="Q966" t="s">
        <v>3350</v>
      </c>
      <c r="R966" t="s">
        <v>71</v>
      </c>
      <c r="S966" t="s">
        <v>175</v>
      </c>
      <c r="T966" t="s">
        <v>72</v>
      </c>
      <c r="U966" t="s">
        <v>73</v>
      </c>
      <c r="AF966" t="s">
        <v>74</v>
      </c>
      <c r="AG966" t="s">
        <v>75</v>
      </c>
      <c r="AH966" t="s">
        <v>76</v>
      </c>
      <c r="AI966" t="s">
        <v>304</v>
      </c>
      <c r="AL966" t="s">
        <v>305</v>
      </c>
      <c r="AM966" t="s">
        <v>79</v>
      </c>
      <c r="AN966" t="s">
        <v>80</v>
      </c>
      <c r="AO966" t="s">
        <v>136</v>
      </c>
      <c r="AP966" t="s">
        <v>154</v>
      </c>
      <c r="AQ966">
        <v>1887</v>
      </c>
      <c r="AR966" t="s">
        <v>83</v>
      </c>
      <c r="AS966" t="s">
        <v>136</v>
      </c>
      <c r="AT966" t="s">
        <v>84</v>
      </c>
      <c r="AU966" t="s">
        <v>188</v>
      </c>
      <c r="BA966" t="s">
        <v>3351</v>
      </c>
    </row>
    <row r="967" spans="1:61" x14ac:dyDescent="0.25">
      <c r="A967">
        <v>101</v>
      </c>
      <c r="B967" t="s">
        <v>3327</v>
      </c>
      <c r="C967" t="s">
        <v>3328</v>
      </c>
      <c r="D967" t="s">
        <v>3329</v>
      </c>
      <c r="E967" t="s">
        <v>64</v>
      </c>
      <c r="F967" t="s">
        <v>101</v>
      </c>
      <c r="G967">
        <v>1E-4</v>
      </c>
      <c r="I967" s="1">
        <v>35833</v>
      </c>
      <c r="J967" t="s">
        <v>3330</v>
      </c>
      <c r="K967" t="s">
        <v>3331</v>
      </c>
      <c r="L967" t="s">
        <v>3353</v>
      </c>
      <c r="P967" t="s">
        <v>69</v>
      </c>
      <c r="Q967" t="s">
        <v>3350</v>
      </c>
      <c r="R967" t="s">
        <v>71</v>
      </c>
      <c r="S967" t="s">
        <v>175</v>
      </c>
      <c r="T967" t="s">
        <v>72</v>
      </c>
      <c r="U967" t="s">
        <v>73</v>
      </c>
      <c r="AF967" t="s">
        <v>74</v>
      </c>
      <c r="AG967" t="s">
        <v>481</v>
      </c>
      <c r="AH967" t="s">
        <v>76</v>
      </c>
      <c r="AI967" t="s">
        <v>304</v>
      </c>
      <c r="AL967" t="s">
        <v>277</v>
      </c>
      <c r="AM967" t="s">
        <v>169</v>
      </c>
      <c r="AN967" t="s">
        <v>80</v>
      </c>
      <c r="AO967" t="s">
        <v>136</v>
      </c>
      <c r="AP967" t="s">
        <v>154</v>
      </c>
      <c r="AQ967">
        <v>1886</v>
      </c>
      <c r="AR967" t="s">
        <v>83</v>
      </c>
      <c r="AS967" t="s">
        <v>136</v>
      </c>
      <c r="AT967" t="s">
        <v>84</v>
      </c>
      <c r="AU967" t="s">
        <v>3336</v>
      </c>
      <c r="BA967" t="s">
        <v>3351</v>
      </c>
    </row>
    <row r="968" spans="1:61" x14ac:dyDescent="0.25">
      <c r="A968">
        <v>602</v>
      </c>
      <c r="B968" t="s">
        <v>3354</v>
      </c>
      <c r="C968" t="s">
        <v>3355</v>
      </c>
      <c r="E968" t="s">
        <v>184</v>
      </c>
      <c r="F968" t="s">
        <v>253</v>
      </c>
      <c r="G968">
        <v>9.0999999999999998E-2</v>
      </c>
      <c r="J968" t="s">
        <v>223</v>
      </c>
      <c r="K968" t="s">
        <v>625</v>
      </c>
      <c r="L968" t="s">
        <v>3356</v>
      </c>
      <c r="P968" t="s">
        <v>112</v>
      </c>
      <c r="Q968" t="s">
        <v>3357</v>
      </c>
      <c r="R968" t="s">
        <v>89</v>
      </c>
      <c r="S968" t="s">
        <v>72</v>
      </c>
      <c r="T968" t="s">
        <v>189</v>
      </c>
      <c r="U968" t="s">
        <v>73</v>
      </c>
      <c r="AF968" t="s">
        <v>91</v>
      </c>
      <c r="AG968" t="s">
        <v>92</v>
      </c>
      <c r="AH968" t="s">
        <v>76</v>
      </c>
      <c r="AI968" t="s">
        <v>304</v>
      </c>
      <c r="AL968" t="s">
        <v>117</v>
      </c>
      <c r="AM968" t="s">
        <v>79</v>
      </c>
      <c r="AN968" t="s">
        <v>80</v>
      </c>
      <c r="AO968" t="s">
        <v>136</v>
      </c>
      <c r="AP968" t="s">
        <v>72</v>
      </c>
      <c r="AQ968">
        <v>2830</v>
      </c>
      <c r="AR968" t="s">
        <v>83</v>
      </c>
      <c r="AS968" t="s">
        <v>97</v>
      </c>
      <c r="AT968" t="s">
        <v>84</v>
      </c>
      <c r="AU968" t="s">
        <v>3358</v>
      </c>
      <c r="BC968">
        <v>0</v>
      </c>
      <c r="BF968">
        <v>50</v>
      </c>
      <c r="BG968">
        <v>5</v>
      </c>
    </row>
    <row r="969" spans="1:61" x14ac:dyDescent="0.25">
      <c r="A969">
        <v>933</v>
      </c>
      <c r="B969" t="s">
        <v>3359</v>
      </c>
      <c r="C969" t="s">
        <v>3360</v>
      </c>
      <c r="E969" t="s">
        <v>403</v>
      </c>
      <c r="F969" t="s">
        <v>404</v>
      </c>
      <c r="G969">
        <v>5.9999999999999995E-4</v>
      </c>
      <c r="H969">
        <f>ROUND(N969/V969/G969,2)</f>
        <v>1</v>
      </c>
      <c r="J969" t="s">
        <v>3361</v>
      </c>
      <c r="K969" t="s">
        <v>263</v>
      </c>
      <c r="L969" t="s">
        <v>3362</v>
      </c>
      <c r="M969" t="s">
        <v>144</v>
      </c>
      <c r="N969">
        <v>0.06</v>
      </c>
      <c r="O969" t="s">
        <v>85</v>
      </c>
      <c r="P969" t="s">
        <v>89</v>
      </c>
      <c r="Q969" t="s">
        <v>3363</v>
      </c>
      <c r="R969" t="s">
        <v>71</v>
      </c>
      <c r="S969" t="s">
        <v>72</v>
      </c>
      <c r="T969" t="s">
        <v>72</v>
      </c>
      <c r="U969" t="s">
        <v>71</v>
      </c>
      <c r="V969">
        <v>100</v>
      </c>
      <c r="W969">
        <v>10</v>
      </c>
      <c r="X969">
        <v>10</v>
      </c>
      <c r="AC969" t="b">
        <f t="shared" ref="AC969:AC977" si="143">IF(PRODUCT(W969:AB969)=V969,TRUE,IF(PRODUCT(W969:AB969)/3=V969/(10/3),TRUE,IF(PRODUCT(W969:AB969)/9=V969/10,TRUE,IF(PRODUCT(W969:AB969)/27=V969/(100/3),TRUE,FALSE))))</f>
        <v>1</v>
      </c>
      <c r="AF969" t="s">
        <v>754</v>
      </c>
      <c r="AI969" t="s">
        <v>304</v>
      </c>
      <c r="AL969" t="s">
        <v>454</v>
      </c>
      <c r="AM969" t="s">
        <v>148</v>
      </c>
      <c r="AN969" t="s">
        <v>135</v>
      </c>
      <c r="AO969" t="s">
        <v>136</v>
      </c>
      <c r="AQ969">
        <v>4295</v>
      </c>
      <c r="AR969" t="s">
        <v>1794</v>
      </c>
      <c r="AS969" t="s">
        <v>136</v>
      </c>
      <c r="BA969" t="s">
        <v>3364</v>
      </c>
    </row>
    <row r="970" spans="1:61" s="3" customFormat="1" x14ac:dyDescent="0.25">
      <c r="A970">
        <v>934</v>
      </c>
      <c r="B970" s="3" t="s">
        <v>3365</v>
      </c>
      <c r="C970" s="3" t="s">
        <v>3366</v>
      </c>
      <c r="E970" s="3" t="s">
        <v>403</v>
      </c>
      <c r="F970" s="3" t="s">
        <v>404</v>
      </c>
      <c r="G970" s="3">
        <v>3.0000000000000001E-3</v>
      </c>
      <c r="J970" s="3" t="s">
        <v>3367</v>
      </c>
      <c r="K970" s="3" t="s">
        <v>3368</v>
      </c>
      <c r="M970" s="3" t="s">
        <v>144</v>
      </c>
      <c r="N970" s="3">
        <v>2.6</v>
      </c>
      <c r="O970" s="3" t="s">
        <v>85</v>
      </c>
      <c r="P970" s="3" t="s">
        <v>89</v>
      </c>
      <c r="Q970" s="3" t="s">
        <v>3369</v>
      </c>
      <c r="R970" s="3" t="s">
        <v>71</v>
      </c>
      <c r="S970" s="3" t="s">
        <v>72</v>
      </c>
      <c r="T970" s="3" t="s">
        <v>72</v>
      </c>
      <c r="U970" s="3" t="s">
        <v>71</v>
      </c>
      <c r="V970" s="3">
        <v>100</v>
      </c>
      <c r="W970" s="3">
        <v>10</v>
      </c>
      <c r="X970" s="3">
        <v>10</v>
      </c>
      <c r="AA970" s="3">
        <v>10</v>
      </c>
      <c r="AC970" t="b">
        <f t="shared" si="143"/>
        <v>0</v>
      </c>
      <c r="AF970" s="3" t="s">
        <v>91</v>
      </c>
      <c r="AH970" s="3" t="s">
        <v>76</v>
      </c>
      <c r="AL970" s="3" t="s">
        <v>454</v>
      </c>
      <c r="AM970" s="3" t="s">
        <v>148</v>
      </c>
      <c r="AN970" s="3" t="s">
        <v>179</v>
      </c>
      <c r="AO970" s="3" t="s">
        <v>97</v>
      </c>
      <c r="AP970" s="3" t="s">
        <v>72</v>
      </c>
      <c r="AQ970" s="3">
        <v>4296</v>
      </c>
      <c r="AR970" s="3" t="s">
        <v>93</v>
      </c>
      <c r="AS970" s="3" t="s">
        <v>97</v>
      </c>
      <c r="AV970"/>
      <c r="AW970"/>
      <c r="AX970"/>
      <c r="AY970"/>
      <c r="AZ970"/>
      <c r="BA970"/>
      <c r="BB970"/>
      <c r="BC970"/>
      <c r="BD970"/>
      <c r="BE970"/>
      <c r="BF970"/>
      <c r="BG970"/>
      <c r="BH970"/>
      <c r="BI970"/>
    </row>
    <row r="971" spans="1:61" s="3" customFormat="1" x14ac:dyDescent="0.25">
      <c r="A971">
        <v>934</v>
      </c>
      <c r="B971" s="3" t="s">
        <v>3365</v>
      </c>
      <c r="C971" s="3" t="s">
        <v>3366</v>
      </c>
      <c r="E971" s="3" t="s">
        <v>403</v>
      </c>
      <c r="F971" s="3" t="s">
        <v>404</v>
      </c>
      <c r="G971" s="3">
        <v>3.0000000000000001E-3</v>
      </c>
      <c r="J971" s="3" t="s">
        <v>3367</v>
      </c>
      <c r="K971" s="3" t="s">
        <v>3368</v>
      </c>
      <c r="M971" s="3" t="s">
        <v>144</v>
      </c>
      <c r="N971" s="3">
        <v>2.6</v>
      </c>
      <c r="O971" s="3" t="s">
        <v>85</v>
      </c>
      <c r="P971" s="3" t="s">
        <v>89</v>
      </c>
      <c r="Q971" s="3" t="s">
        <v>3369</v>
      </c>
      <c r="R971" s="3" t="s">
        <v>71</v>
      </c>
      <c r="S971" s="3" t="s">
        <v>72</v>
      </c>
      <c r="T971" s="3" t="s">
        <v>72</v>
      </c>
      <c r="U971" s="3" t="s">
        <v>71</v>
      </c>
      <c r="V971" s="3">
        <v>100</v>
      </c>
      <c r="W971" s="3">
        <v>10</v>
      </c>
      <c r="X971" s="3">
        <v>10</v>
      </c>
      <c r="AA971" s="3">
        <v>10</v>
      </c>
      <c r="AC971" t="b">
        <f t="shared" si="143"/>
        <v>0</v>
      </c>
      <c r="AF971" s="3" t="s">
        <v>91</v>
      </c>
      <c r="AH971" s="3" t="s">
        <v>76</v>
      </c>
      <c r="AL971" s="3" t="s">
        <v>454</v>
      </c>
      <c r="AM971" s="3" t="s">
        <v>148</v>
      </c>
      <c r="AN971" s="3" t="s">
        <v>135</v>
      </c>
      <c r="AO971" s="3" t="s">
        <v>136</v>
      </c>
      <c r="AP971" s="3" t="s">
        <v>72</v>
      </c>
      <c r="AQ971" s="3">
        <v>4297</v>
      </c>
      <c r="AR971" s="3" t="s">
        <v>137</v>
      </c>
      <c r="AS971" s="3" t="s">
        <v>136</v>
      </c>
      <c r="AV971"/>
      <c r="AW971"/>
      <c r="AX971"/>
      <c r="AY971"/>
      <c r="AZ971"/>
      <c r="BA971"/>
      <c r="BB971"/>
      <c r="BC971"/>
      <c r="BD971"/>
      <c r="BE971"/>
      <c r="BF971"/>
      <c r="BG971"/>
      <c r="BH971"/>
      <c r="BI971"/>
    </row>
    <row r="972" spans="1:61" s="3" customFormat="1" x14ac:dyDescent="0.25">
      <c r="A972">
        <v>934</v>
      </c>
      <c r="B972" s="3" t="s">
        <v>3365</v>
      </c>
      <c r="C972" s="3" t="s">
        <v>3366</v>
      </c>
      <c r="E972" s="3" t="s">
        <v>403</v>
      </c>
      <c r="F972" s="3" t="s">
        <v>404</v>
      </c>
      <c r="G972" s="3">
        <v>3.0000000000000001E-3</v>
      </c>
      <c r="J972" s="3" t="s">
        <v>3367</v>
      </c>
      <c r="K972" s="3" t="s">
        <v>3368</v>
      </c>
      <c r="M972" s="3" t="s">
        <v>144</v>
      </c>
      <c r="N972" s="3">
        <v>2.6</v>
      </c>
      <c r="O972" s="3" t="s">
        <v>85</v>
      </c>
      <c r="P972" s="3" t="s">
        <v>89</v>
      </c>
      <c r="Q972" s="3" t="s">
        <v>3369</v>
      </c>
      <c r="R972" s="3" t="s">
        <v>71</v>
      </c>
      <c r="S972" s="3" t="s">
        <v>72</v>
      </c>
      <c r="T972" s="3" t="s">
        <v>72</v>
      </c>
      <c r="U972" s="3" t="s">
        <v>71</v>
      </c>
      <c r="V972" s="3">
        <v>100</v>
      </c>
      <c r="W972" s="3">
        <v>10</v>
      </c>
      <c r="X972" s="3">
        <v>10</v>
      </c>
      <c r="AA972" s="3">
        <v>10</v>
      </c>
      <c r="AC972" t="b">
        <f t="shared" si="143"/>
        <v>0</v>
      </c>
      <c r="AF972" s="3" t="s">
        <v>91</v>
      </c>
      <c r="AH972" s="3" t="s">
        <v>76</v>
      </c>
      <c r="AL972" s="3" t="s">
        <v>454</v>
      </c>
      <c r="AM972" s="3" t="s">
        <v>148</v>
      </c>
      <c r="AN972" s="3" t="s">
        <v>135</v>
      </c>
      <c r="AO972" s="3" t="s">
        <v>136</v>
      </c>
      <c r="AP972" s="3" t="s">
        <v>72</v>
      </c>
      <c r="AQ972" s="3">
        <v>4298</v>
      </c>
      <c r="AR972" s="3" t="s">
        <v>1130</v>
      </c>
      <c r="AS972" s="3" t="s">
        <v>136</v>
      </c>
      <c r="AV972"/>
      <c r="AW972"/>
      <c r="AX972"/>
      <c r="AY972"/>
      <c r="AZ972"/>
      <c r="BA972"/>
      <c r="BB972"/>
      <c r="BC972"/>
      <c r="BD972"/>
      <c r="BE972"/>
      <c r="BF972"/>
      <c r="BG972"/>
      <c r="BH972"/>
      <c r="BI972"/>
    </row>
    <row r="973" spans="1:61" x14ac:dyDescent="0.25">
      <c r="A973">
        <v>895</v>
      </c>
      <c r="B973" t="s">
        <v>3370</v>
      </c>
      <c r="C973" t="s">
        <v>3371</v>
      </c>
      <c r="E973" t="s">
        <v>279</v>
      </c>
      <c r="F973" t="s">
        <v>280</v>
      </c>
      <c r="G973">
        <v>6.9999999999999999E-4</v>
      </c>
      <c r="H973">
        <f t="shared" ref="H973:H977" si="144">ROUND(N973/V973/G973,2)</f>
        <v>1</v>
      </c>
      <c r="J973" t="s">
        <v>3372</v>
      </c>
      <c r="K973" t="s">
        <v>3373</v>
      </c>
      <c r="L973" t="s">
        <v>3374</v>
      </c>
      <c r="M973" t="s">
        <v>88</v>
      </c>
      <c r="N973">
        <v>0.7</v>
      </c>
      <c r="O973" t="s">
        <v>85</v>
      </c>
      <c r="P973" t="s">
        <v>89</v>
      </c>
      <c r="Q973" t="s">
        <v>3375</v>
      </c>
      <c r="R973" t="s">
        <v>71</v>
      </c>
      <c r="S973" t="s">
        <v>72</v>
      </c>
      <c r="T973" t="s">
        <v>72</v>
      </c>
      <c r="U973" t="s">
        <v>71</v>
      </c>
      <c r="V973">
        <v>1000</v>
      </c>
      <c r="W973">
        <v>10</v>
      </c>
      <c r="X973">
        <v>10</v>
      </c>
      <c r="Z973">
        <v>10</v>
      </c>
      <c r="AC973" t="b">
        <f t="shared" si="143"/>
        <v>1</v>
      </c>
      <c r="AF973" t="s">
        <v>91</v>
      </c>
      <c r="AG973" t="s">
        <v>115</v>
      </c>
      <c r="AH973" t="s">
        <v>76</v>
      </c>
      <c r="AI973" t="s">
        <v>304</v>
      </c>
      <c r="AL973" t="s">
        <v>117</v>
      </c>
      <c r="AM973" t="s">
        <v>79</v>
      </c>
      <c r="AN973" t="s">
        <v>647</v>
      </c>
      <c r="AO973" t="s">
        <v>136</v>
      </c>
      <c r="AP973" t="s">
        <v>376</v>
      </c>
      <c r="AQ973">
        <v>3999</v>
      </c>
      <c r="AR973" t="s">
        <v>1794</v>
      </c>
      <c r="AS973" t="s">
        <v>136</v>
      </c>
    </row>
    <row r="974" spans="1:61" x14ac:dyDescent="0.25">
      <c r="A974">
        <v>935</v>
      </c>
      <c r="B974" t="s">
        <v>3376</v>
      </c>
      <c r="C974" t="s">
        <v>3377</v>
      </c>
      <c r="E974" t="s">
        <v>403</v>
      </c>
      <c r="F974" t="s">
        <v>404</v>
      </c>
      <c r="G974">
        <v>0.1</v>
      </c>
      <c r="H974">
        <f t="shared" si="144"/>
        <v>1.03</v>
      </c>
      <c r="J974" t="s">
        <v>3378</v>
      </c>
      <c r="K974" t="s">
        <v>3379</v>
      </c>
      <c r="L974" t="s">
        <v>3380</v>
      </c>
      <c r="M974" t="s">
        <v>144</v>
      </c>
      <c r="N974">
        <v>31</v>
      </c>
      <c r="O974" t="s">
        <v>85</v>
      </c>
      <c r="P974" t="s">
        <v>89</v>
      </c>
      <c r="Q974" t="s">
        <v>3381</v>
      </c>
      <c r="R974" t="s">
        <v>71</v>
      </c>
      <c r="S974" t="s">
        <v>72</v>
      </c>
      <c r="T974" t="s">
        <v>72</v>
      </c>
      <c r="U974" t="s">
        <v>71</v>
      </c>
      <c r="V974">
        <v>300</v>
      </c>
      <c r="W974">
        <v>10</v>
      </c>
      <c r="X974">
        <v>10</v>
      </c>
      <c r="AA974">
        <v>3</v>
      </c>
      <c r="AC974" t="b">
        <f t="shared" si="143"/>
        <v>1</v>
      </c>
      <c r="AF974" t="s">
        <v>754</v>
      </c>
      <c r="AG974" t="s">
        <v>755</v>
      </c>
      <c r="AH974" t="s">
        <v>76</v>
      </c>
      <c r="AI974" t="s">
        <v>304</v>
      </c>
      <c r="AL974" t="s">
        <v>147</v>
      </c>
      <c r="AM974" t="s">
        <v>148</v>
      </c>
      <c r="AN974" t="s">
        <v>647</v>
      </c>
      <c r="AO974" t="s">
        <v>136</v>
      </c>
      <c r="AP974" t="s">
        <v>72</v>
      </c>
      <c r="AQ974">
        <v>4299</v>
      </c>
      <c r="AR974" t="s">
        <v>648</v>
      </c>
      <c r="AS974" t="s">
        <v>136</v>
      </c>
    </row>
    <row r="975" spans="1:61" x14ac:dyDescent="0.25">
      <c r="A975">
        <v>487</v>
      </c>
      <c r="B975" t="s">
        <v>3382</v>
      </c>
      <c r="C975" t="s">
        <v>3383</v>
      </c>
      <c r="D975" t="s">
        <v>3384</v>
      </c>
      <c r="E975" t="s">
        <v>403</v>
      </c>
      <c r="F975" t="s">
        <v>404</v>
      </c>
      <c r="G975">
        <v>0.09</v>
      </c>
      <c r="H975">
        <f t="shared" si="144"/>
        <v>1</v>
      </c>
      <c r="J975" t="s">
        <v>3385</v>
      </c>
      <c r="L975" t="s">
        <v>3270</v>
      </c>
      <c r="M975" t="s">
        <v>144</v>
      </c>
      <c r="N975">
        <v>9</v>
      </c>
      <c r="O975" t="s">
        <v>99</v>
      </c>
      <c r="Q975" t="s">
        <v>3386</v>
      </c>
      <c r="U975" t="s">
        <v>71</v>
      </c>
      <c r="V975">
        <v>100</v>
      </c>
      <c r="W975">
        <v>10</v>
      </c>
      <c r="X975">
        <v>10</v>
      </c>
      <c r="AC975" t="b">
        <f t="shared" si="143"/>
        <v>1</v>
      </c>
      <c r="AF975" t="s">
        <v>754</v>
      </c>
      <c r="AI975" t="s">
        <v>304</v>
      </c>
      <c r="AM975" t="s">
        <v>205</v>
      </c>
    </row>
    <row r="976" spans="1:61" x14ac:dyDescent="0.25">
      <c r="A976">
        <v>487</v>
      </c>
      <c r="B976" t="s">
        <v>3382</v>
      </c>
      <c r="C976" t="s">
        <v>3383</v>
      </c>
      <c r="D976" t="s">
        <v>3384</v>
      </c>
      <c r="E976" t="s">
        <v>64</v>
      </c>
      <c r="F976" t="s">
        <v>86</v>
      </c>
      <c r="G976">
        <v>0.02</v>
      </c>
      <c r="H976">
        <f t="shared" si="144"/>
        <v>1.04</v>
      </c>
      <c r="I976" s="1">
        <v>32813</v>
      </c>
      <c r="J976" t="s">
        <v>3387</v>
      </c>
      <c r="K976" t="s">
        <v>2146</v>
      </c>
      <c r="L976" t="s">
        <v>3388</v>
      </c>
      <c r="M976" t="s">
        <v>165</v>
      </c>
      <c r="N976">
        <v>6.25</v>
      </c>
      <c r="O976" t="s">
        <v>85</v>
      </c>
      <c r="P976" t="s">
        <v>89</v>
      </c>
      <c r="Q976" t="s">
        <v>3389</v>
      </c>
      <c r="R976" t="s">
        <v>71</v>
      </c>
      <c r="S976" t="s">
        <v>72</v>
      </c>
      <c r="T976" t="s">
        <v>72</v>
      </c>
      <c r="U976" t="s">
        <v>71</v>
      </c>
      <c r="V976">
        <v>300</v>
      </c>
      <c r="W976">
        <v>10</v>
      </c>
      <c r="X976">
        <v>10</v>
      </c>
      <c r="AA976">
        <v>3</v>
      </c>
      <c r="AC976" t="b">
        <f t="shared" si="143"/>
        <v>1</v>
      </c>
      <c r="AF976" t="s">
        <v>754</v>
      </c>
      <c r="AG976" t="s">
        <v>755</v>
      </c>
      <c r="AH976" t="s">
        <v>76</v>
      </c>
      <c r="AI976" t="s">
        <v>304</v>
      </c>
      <c r="AL976" t="s">
        <v>454</v>
      </c>
      <c r="AM976" t="s">
        <v>148</v>
      </c>
      <c r="AN976" t="s">
        <v>80</v>
      </c>
      <c r="AO976" t="s">
        <v>136</v>
      </c>
      <c r="AP976" t="s">
        <v>72</v>
      </c>
      <c r="AQ976">
        <v>2071</v>
      </c>
      <c r="AR976" t="s">
        <v>216</v>
      </c>
      <c r="AS976" t="s">
        <v>97</v>
      </c>
      <c r="AT976" t="s">
        <v>138</v>
      </c>
      <c r="AU976" t="s">
        <v>3390</v>
      </c>
    </row>
    <row r="977" spans="1:59" x14ac:dyDescent="0.25">
      <c r="A977">
        <v>487</v>
      </c>
      <c r="B977" t="s">
        <v>3382</v>
      </c>
      <c r="C977" t="s">
        <v>3383</v>
      </c>
      <c r="D977" t="s">
        <v>3384</v>
      </c>
      <c r="E977" t="s">
        <v>64</v>
      </c>
      <c r="F977" t="s">
        <v>86</v>
      </c>
      <c r="G977">
        <v>0.02</v>
      </c>
      <c r="H977">
        <f t="shared" si="144"/>
        <v>1.04</v>
      </c>
      <c r="I977" s="1">
        <v>32813</v>
      </c>
      <c r="J977" t="s">
        <v>3387</v>
      </c>
      <c r="K977" t="s">
        <v>2146</v>
      </c>
      <c r="L977" t="s">
        <v>3388</v>
      </c>
      <c r="M977" t="s">
        <v>165</v>
      </c>
      <c r="N977">
        <v>6.25</v>
      </c>
      <c r="O977" t="s">
        <v>85</v>
      </c>
      <c r="P977" t="s">
        <v>89</v>
      </c>
      <c r="Q977" t="s">
        <v>3389</v>
      </c>
      <c r="R977" t="s">
        <v>71</v>
      </c>
      <c r="S977" t="s">
        <v>72</v>
      </c>
      <c r="T977" t="s">
        <v>72</v>
      </c>
      <c r="U977" t="s">
        <v>71</v>
      </c>
      <c r="V977">
        <v>300</v>
      </c>
      <c r="W977">
        <v>10</v>
      </c>
      <c r="X977">
        <v>10</v>
      </c>
      <c r="AA977">
        <v>3</v>
      </c>
      <c r="AC977" t="b">
        <f t="shared" si="143"/>
        <v>1</v>
      </c>
      <c r="AF977" t="s">
        <v>754</v>
      </c>
      <c r="AG977" t="s">
        <v>755</v>
      </c>
      <c r="AH977" t="s">
        <v>76</v>
      </c>
      <c r="AI977" t="s">
        <v>304</v>
      </c>
      <c r="AL977" t="s">
        <v>454</v>
      </c>
      <c r="AM977" t="s">
        <v>148</v>
      </c>
      <c r="AN977" t="s">
        <v>647</v>
      </c>
      <c r="AO977" t="s">
        <v>136</v>
      </c>
      <c r="AP977" t="s">
        <v>72</v>
      </c>
      <c r="AQ977">
        <v>2072</v>
      </c>
      <c r="AR977" t="s">
        <v>648</v>
      </c>
      <c r="AS977" t="s">
        <v>81</v>
      </c>
      <c r="AT977" t="s">
        <v>138</v>
      </c>
      <c r="AU977" t="s">
        <v>3391</v>
      </c>
    </row>
    <row r="978" spans="1:59" x14ac:dyDescent="0.25">
      <c r="A978">
        <v>745</v>
      </c>
      <c r="B978" t="s">
        <v>3392</v>
      </c>
      <c r="C978" t="s">
        <v>3393</v>
      </c>
      <c r="E978" t="s">
        <v>184</v>
      </c>
      <c r="F978" t="s">
        <v>253</v>
      </c>
      <c r="G978">
        <v>8.8999999999999996E-2</v>
      </c>
      <c r="J978" t="s">
        <v>185</v>
      </c>
      <c r="K978" t="s">
        <v>1147</v>
      </c>
      <c r="L978" t="s">
        <v>3394</v>
      </c>
      <c r="P978" t="s">
        <v>112</v>
      </c>
      <c r="Q978" t="s">
        <v>819</v>
      </c>
      <c r="R978" t="s">
        <v>71</v>
      </c>
      <c r="S978" t="s">
        <v>72</v>
      </c>
      <c r="T978" t="s">
        <v>189</v>
      </c>
      <c r="U978" t="s">
        <v>73</v>
      </c>
      <c r="AF978" t="s">
        <v>74</v>
      </c>
      <c r="AG978" t="s">
        <v>75</v>
      </c>
      <c r="AH978" t="s">
        <v>76</v>
      </c>
      <c r="AI978" t="s">
        <v>77</v>
      </c>
      <c r="AK978">
        <v>5</v>
      </c>
      <c r="AL978" t="s">
        <v>78</v>
      </c>
      <c r="AM978" t="s">
        <v>79</v>
      </c>
      <c r="AN978" t="s">
        <v>80</v>
      </c>
      <c r="AO978" t="s">
        <v>136</v>
      </c>
      <c r="AP978" t="s">
        <v>72</v>
      </c>
      <c r="AQ978">
        <v>2832</v>
      </c>
      <c r="AR978" t="s">
        <v>83</v>
      </c>
      <c r="AS978" t="s">
        <v>81</v>
      </c>
      <c r="AT978" t="s">
        <v>84</v>
      </c>
      <c r="AU978" t="s">
        <v>819</v>
      </c>
      <c r="AW978" t="s">
        <v>85</v>
      </c>
      <c r="BC978">
        <v>0</v>
      </c>
      <c r="BF978">
        <v>50</v>
      </c>
      <c r="BG978">
        <v>3</v>
      </c>
    </row>
    <row r="979" spans="1:59" x14ac:dyDescent="0.25">
      <c r="A979">
        <v>425</v>
      </c>
      <c r="B979" t="s">
        <v>3395</v>
      </c>
      <c r="C979" t="s">
        <v>3396</v>
      </c>
      <c r="D979" t="s">
        <v>3397</v>
      </c>
      <c r="E979" t="s">
        <v>64</v>
      </c>
      <c r="F979" t="s">
        <v>86</v>
      </c>
      <c r="G979">
        <v>0.1</v>
      </c>
      <c r="H979">
        <f>ROUND(N979/V979/G979,2)</f>
        <v>1.44</v>
      </c>
      <c r="I979" s="1">
        <v>34486</v>
      </c>
      <c r="J979" t="s">
        <v>3398</v>
      </c>
      <c r="K979" t="s">
        <v>3399</v>
      </c>
      <c r="L979" t="s">
        <v>3400</v>
      </c>
      <c r="M979" t="s">
        <v>144</v>
      </c>
      <c r="N979">
        <v>14.4</v>
      </c>
      <c r="O979" t="s">
        <v>85</v>
      </c>
      <c r="P979" t="s">
        <v>89</v>
      </c>
      <c r="Q979" t="s">
        <v>3401</v>
      </c>
      <c r="R979" t="s">
        <v>71</v>
      </c>
      <c r="S979" t="s">
        <v>72</v>
      </c>
      <c r="T979" t="s">
        <v>72</v>
      </c>
      <c r="U979" t="s">
        <v>71</v>
      </c>
      <c r="V979">
        <v>100</v>
      </c>
      <c r="W979">
        <v>10</v>
      </c>
      <c r="X979">
        <v>10</v>
      </c>
      <c r="AC979" t="b">
        <f>IF(PRODUCT(W979:AB979)=V979,TRUE,IF(PRODUCT(W979:AB979)/3=V979/(10/3),TRUE,IF(PRODUCT(W979:AB979)/9=V979/10,TRUE,IF(PRODUCT(W979:AB979)/27=V979/(100/3),TRUE,FALSE))))</f>
        <v>1</v>
      </c>
      <c r="AF979" t="s">
        <v>91</v>
      </c>
      <c r="AG979" t="s">
        <v>92</v>
      </c>
      <c r="AH979" t="s">
        <v>76</v>
      </c>
      <c r="AI979" t="s">
        <v>215</v>
      </c>
      <c r="AL979" t="s">
        <v>117</v>
      </c>
      <c r="AM979" t="s">
        <v>79</v>
      </c>
      <c r="AN979" t="s">
        <v>149</v>
      </c>
      <c r="AO979" t="s">
        <v>136</v>
      </c>
      <c r="AP979" t="s">
        <v>72</v>
      </c>
      <c r="AQ979">
        <v>2073</v>
      </c>
      <c r="AR979" t="s">
        <v>149</v>
      </c>
      <c r="AS979" t="s">
        <v>136</v>
      </c>
      <c r="AT979" t="s">
        <v>138</v>
      </c>
      <c r="AU979" t="s">
        <v>3401</v>
      </c>
    </row>
    <row r="980" spans="1:59" x14ac:dyDescent="0.25">
      <c r="A980">
        <v>4</v>
      </c>
      <c r="B980" t="s">
        <v>3402</v>
      </c>
      <c r="C980" t="s">
        <v>3403</v>
      </c>
      <c r="D980" t="s">
        <v>3404</v>
      </c>
      <c r="E980" t="s">
        <v>64</v>
      </c>
      <c r="F980" t="s">
        <v>106</v>
      </c>
      <c r="G980">
        <v>2.0000000000000001E-4</v>
      </c>
      <c r="I980" s="1">
        <v>36811</v>
      </c>
      <c r="J980" t="s">
        <v>3405</v>
      </c>
      <c r="K980" t="s">
        <v>3406</v>
      </c>
      <c r="L980" t="s">
        <v>3407</v>
      </c>
      <c r="M980" t="s">
        <v>88</v>
      </c>
      <c r="N980">
        <v>0.64</v>
      </c>
      <c r="O980" t="s">
        <v>111</v>
      </c>
      <c r="P980" t="s">
        <v>89</v>
      </c>
      <c r="Q980" t="s">
        <v>3408</v>
      </c>
      <c r="R980" t="s">
        <v>73</v>
      </c>
      <c r="S980" t="s">
        <v>72</v>
      </c>
      <c r="T980" t="s">
        <v>465</v>
      </c>
      <c r="U980" t="s">
        <v>71</v>
      </c>
      <c r="V980">
        <v>3000</v>
      </c>
      <c r="W980">
        <v>3</v>
      </c>
      <c r="X980">
        <v>10</v>
      </c>
      <c r="Y980">
        <v>10</v>
      </c>
      <c r="Z980">
        <v>10</v>
      </c>
      <c r="AF980" t="s">
        <v>91</v>
      </c>
      <c r="AG980" t="s">
        <v>115</v>
      </c>
      <c r="AH980" t="s">
        <v>177</v>
      </c>
      <c r="AI980" t="s">
        <v>116</v>
      </c>
      <c r="AJ980">
        <v>5</v>
      </c>
      <c r="AK980">
        <v>5</v>
      </c>
      <c r="AL980" t="s">
        <v>1754</v>
      </c>
      <c r="AM980" t="s">
        <v>134</v>
      </c>
      <c r="AN980" t="s">
        <v>372</v>
      </c>
      <c r="AO980" t="s">
        <v>136</v>
      </c>
      <c r="AP980" t="s">
        <v>72</v>
      </c>
      <c r="AQ980">
        <v>1828</v>
      </c>
      <c r="AR980" t="s">
        <v>93</v>
      </c>
      <c r="AS980" t="s">
        <v>136</v>
      </c>
      <c r="AT980" t="s">
        <v>84</v>
      </c>
      <c r="AU980" t="s">
        <v>3408</v>
      </c>
      <c r="BA980" t="s">
        <v>3409</v>
      </c>
    </row>
    <row r="981" spans="1:59" x14ac:dyDescent="0.25">
      <c r="A981">
        <v>4</v>
      </c>
      <c r="B981" t="s">
        <v>3402</v>
      </c>
      <c r="C981" t="s">
        <v>3403</v>
      </c>
      <c r="D981" t="s">
        <v>3404</v>
      </c>
      <c r="E981" t="s">
        <v>64</v>
      </c>
      <c r="F981" t="s">
        <v>86</v>
      </c>
      <c r="G981">
        <v>0.03</v>
      </c>
      <c r="H981">
        <f t="shared" ref="H981:H983" si="145">ROUND(N981/V981/G981,2)</f>
        <v>1</v>
      </c>
      <c r="I981" s="1">
        <v>36811</v>
      </c>
      <c r="J981" t="s">
        <v>3405</v>
      </c>
      <c r="K981" t="s">
        <v>3406</v>
      </c>
      <c r="L981" t="s">
        <v>3410</v>
      </c>
      <c r="M981" t="s">
        <v>144</v>
      </c>
      <c r="N981">
        <v>3</v>
      </c>
      <c r="O981" t="s">
        <v>85</v>
      </c>
      <c r="P981" t="s">
        <v>89</v>
      </c>
      <c r="Q981" t="s">
        <v>3411</v>
      </c>
      <c r="R981" t="s">
        <v>71</v>
      </c>
      <c r="S981" t="s">
        <v>72</v>
      </c>
      <c r="T981" t="s">
        <v>72</v>
      </c>
      <c r="U981" t="s">
        <v>71</v>
      </c>
      <c r="V981">
        <v>100</v>
      </c>
      <c r="W981">
        <v>10</v>
      </c>
      <c r="X981">
        <v>10</v>
      </c>
      <c r="AC981" t="b">
        <f t="shared" ref="AC981:AC983" si="146">IF(PRODUCT(W981:AB981)=V981,TRUE,IF(PRODUCT(W981:AB981)/3=V981/(10/3),TRUE,IF(PRODUCT(W981:AB981)/9=V981/10,TRUE,IF(PRODUCT(W981:AB981)/27=V981/(100/3),TRUE,FALSE))))</f>
        <v>1</v>
      </c>
      <c r="AE981" t="s">
        <v>3412</v>
      </c>
      <c r="AF981" t="s">
        <v>91</v>
      </c>
      <c r="AG981" t="s">
        <v>240</v>
      </c>
      <c r="AH981" t="s">
        <v>76</v>
      </c>
      <c r="AI981" t="s">
        <v>215</v>
      </c>
      <c r="AL981" t="s">
        <v>147</v>
      </c>
      <c r="AM981" t="s">
        <v>410</v>
      </c>
      <c r="AN981" t="s">
        <v>179</v>
      </c>
      <c r="AO981" t="s">
        <v>136</v>
      </c>
      <c r="AP981" t="s">
        <v>72</v>
      </c>
      <c r="AQ981">
        <v>1824</v>
      </c>
      <c r="AR981" t="s">
        <v>1306</v>
      </c>
      <c r="AS981" t="s">
        <v>136</v>
      </c>
      <c r="AT981" t="s">
        <v>84</v>
      </c>
      <c r="AU981" t="s">
        <v>3411</v>
      </c>
      <c r="BA981" t="s">
        <v>3413</v>
      </c>
    </row>
    <row r="982" spans="1:59" x14ac:dyDescent="0.25">
      <c r="A982">
        <v>936</v>
      </c>
      <c r="B982" t="s">
        <v>3414</v>
      </c>
      <c r="C982" t="s">
        <v>3415</v>
      </c>
      <c r="E982" t="s">
        <v>403</v>
      </c>
      <c r="F982" t="s">
        <v>404</v>
      </c>
      <c r="G982">
        <v>0.05</v>
      </c>
      <c r="H982">
        <f t="shared" si="145"/>
        <v>1</v>
      </c>
      <c r="J982" t="s">
        <v>3416</v>
      </c>
      <c r="K982" t="s">
        <v>3417</v>
      </c>
      <c r="L982" t="s">
        <v>3418</v>
      </c>
      <c r="M982" t="s">
        <v>144</v>
      </c>
      <c r="N982">
        <v>5</v>
      </c>
      <c r="O982" t="s">
        <v>99</v>
      </c>
      <c r="P982" t="s">
        <v>89</v>
      </c>
      <c r="Q982" t="s">
        <v>3419</v>
      </c>
      <c r="R982" t="s">
        <v>71</v>
      </c>
      <c r="S982" t="s">
        <v>72</v>
      </c>
      <c r="T982" t="s">
        <v>72</v>
      </c>
      <c r="U982" t="s">
        <v>71</v>
      </c>
      <c r="V982">
        <v>100</v>
      </c>
      <c r="W982">
        <v>10</v>
      </c>
      <c r="X982">
        <v>10</v>
      </c>
      <c r="AC982" t="b">
        <f t="shared" si="146"/>
        <v>1</v>
      </c>
      <c r="AF982" t="s">
        <v>754</v>
      </c>
      <c r="AG982" t="s">
        <v>755</v>
      </c>
      <c r="AH982" t="s">
        <v>76</v>
      </c>
      <c r="AI982" t="s">
        <v>304</v>
      </c>
      <c r="AL982" t="s">
        <v>454</v>
      </c>
      <c r="AM982" t="s">
        <v>148</v>
      </c>
      <c r="AN982" t="s">
        <v>1407</v>
      </c>
      <c r="AO982" t="s">
        <v>136</v>
      </c>
      <c r="AP982" t="s">
        <v>72</v>
      </c>
      <c r="AQ982">
        <v>3669</v>
      </c>
      <c r="AR982" t="s">
        <v>829</v>
      </c>
      <c r="AS982" t="s">
        <v>136</v>
      </c>
    </row>
    <row r="983" spans="1:59" x14ac:dyDescent="0.25">
      <c r="A983">
        <v>936</v>
      </c>
      <c r="B983" t="s">
        <v>3414</v>
      </c>
      <c r="C983" t="s">
        <v>3415</v>
      </c>
      <c r="E983" t="s">
        <v>403</v>
      </c>
      <c r="F983" t="s">
        <v>404</v>
      </c>
      <c r="G983">
        <v>0.05</v>
      </c>
      <c r="H983">
        <f t="shared" si="145"/>
        <v>1</v>
      </c>
      <c r="J983" t="s">
        <v>3416</v>
      </c>
      <c r="K983" t="s">
        <v>3417</v>
      </c>
      <c r="L983" t="s">
        <v>3418</v>
      </c>
      <c r="M983" t="s">
        <v>144</v>
      </c>
      <c r="N983">
        <v>5</v>
      </c>
      <c r="O983" t="s">
        <v>99</v>
      </c>
      <c r="P983" t="s">
        <v>89</v>
      </c>
      <c r="Q983" t="s">
        <v>3419</v>
      </c>
      <c r="R983" t="s">
        <v>71</v>
      </c>
      <c r="S983" t="s">
        <v>72</v>
      </c>
      <c r="T983" t="s">
        <v>72</v>
      </c>
      <c r="U983" t="s">
        <v>71</v>
      </c>
      <c r="V983">
        <v>100</v>
      </c>
      <c r="W983">
        <v>10</v>
      </c>
      <c r="X983">
        <v>10</v>
      </c>
      <c r="AC983" t="b">
        <f t="shared" si="146"/>
        <v>1</v>
      </c>
      <c r="AF983" t="s">
        <v>754</v>
      </c>
      <c r="AG983" t="s">
        <v>755</v>
      </c>
      <c r="AH983" t="s">
        <v>76</v>
      </c>
      <c r="AI983" t="s">
        <v>304</v>
      </c>
      <c r="AL983" t="s">
        <v>454</v>
      </c>
      <c r="AM983" t="s">
        <v>148</v>
      </c>
      <c r="AN983" t="s">
        <v>135</v>
      </c>
      <c r="AO983" t="s">
        <v>97</v>
      </c>
      <c r="AP983" t="s">
        <v>72</v>
      </c>
      <c r="AQ983">
        <v>4112</v>
      </c>
      <c r="AR983" t="s">
        <v>137</v>
      </c>
      <c r="AS983" t="s">
        <v>97</v>
      </c>
    </row>
    <row r="984" spans="1:59" x14ac:dyDescent="0.25">
      <c r="A984">
        <v>858</v>
      </c>
      <c r="B984" t="s">
        <v>3420</v>
      </c>
      <c r="C984" t="s">
        <v>3421</v>
      </c>
      <c r="E984" t="s">
        <v>161</v>
      </c>
      <c r="F984" t="s">
        <v>86</v>
      </c>
      <c r="G984">
        <v>2E-3</v>
      </c>
      <c r="J984" t="s">
        <v>3422</v>
      </c>
      <c r="L984" t="s">
        <v>3423</v>
      </c>
      <c r="M984" t="s">
        <v>88</v>
      </c>
      <c r="N984">
        <v>30</v>
      </c>
      <c r="O984" t="s">
        <v>99</v>
      </c>
      <c r="Q984" t="s">
        <v>3424</v>
      </c>
      <c r="R984" t="s">
        <v>73</v>
      </c>
      <c r="S984" t="s">
        <v>72</v>
      </c>
      <c r="T984" t="s">
        <v>189</v>
      </c>
      <c r="U984" t="s">
        <v>73</v>
      </c>
      <c r="V984">
        <v>1000</v>
      </c>
      <c r="W984">
        <v>10</v>
      </c>
      <c r="X984">
        <v>10</v>
      </c>
      <c r="Z984">
        <v>10</v>
      </c>
      <c r="AF984" t="s">
        <v>91</v>
      </c>
      <c r="AG984" t="s">
        <v>92</v>
      </c>
      <c r="AH984" t="s">
        <v>76</v>
      </c>
      <c r="AI984" t="s">
        <v>77</v>
      </c>
      <c r="AK984">
        <v>5</v>
      </c>
      <c r="AL984" t="s">
        <v>266</v>
      </c>
      <c r="AM984" t="s">
        <v>79</v>
      </c>
      <c r="AN984" t="s">
        <v>1046</v>
      </c>
      <c r="AO984" t="s">
        <v>136</v>
      </c>
      <c r="AQ984">
        <v>4076</v>
      </c>
      <c r="AR984" t="s">
        <v>93</v>
      </c>
      <c r="AS984" t="s">
        <v>81</v>
      </c>
      <c r="AT984" t="s">
        <v>84</v>
      </c>
      <c r="AU984" t="s">
        <v>3425</v>
      </c>
      <c r="AW984" t="s">
        <v>306</v>
      </c>
      <c r="BC984">
        <v>0</v>
      </c>
      <c r="BF984">
        <v>10</v>
      </c>
      <c r="BG984">
        <v>0</v>
      </c>
    </row>
    <row r="985" spans="1:59" x14ac:dyDescent="0.25">
      <c r="A985">
        <v>858</v>
      </c>
      <c r="B985" t="s">
        <v>3420</v>
      </c>
      <c r="C985" t="s">
        <v>3421</v>
      </c>
      <c r="E985" t="s">
        <v>161</v>
      </c>
      <c r="F985" t="s">
        <v>86</v>
      </c>
      <c r="G985">
        <v>2E-3</v>
      </c>
      <c r="J985" t="s">
        <v>3422</v>
      </c>
      <c r="L985" t="s">
        <v>3423</v>
      </c>
      <c r="M985" t="s">
        <v>88</v>
      </c>
      <c r="N985">
        <v>30</v>
      </c>
      <c r="O985" t="s">
        <v>99</v>
      </c>
      <c r="Q985" t="s">
        <v>3424</v>
      </c>
      <c r="R985" t="s">
        <v>73</v>
      </c>
      <c r="S985" t="s">
        <v>72</v>
      </c>
      <c r="T985" t="s">
        <v>189</v>
      </c>
      <c r="U985" t="s">
        <v>73</v>
      </c>
      <c r="V985">
        <v>1000</v>
      </c>
      <c r="W985">
        <v>10</v>
      </c>
      <c r="X985">
        <v>10</v>
      </c>
      <c r="Z985">
        <v>10</v>
      </c>
      <c r="AF985" t="s">
        <v>91</v>
      </c>
      <c r="AG985" t="s">
        <v>92</v>
      </c>
      <c r="AH985" t="s">
        <v>76</v>
      </c>
      <c r="AI985" t="s">
        <v>77</v>
      </c>
      <c r="AK985">
        <v>5</v>
      </c>
      <c r="AL985" t="s">
        <v>266</v>
      </c>
      <c r="AM985" t="s">
        <v>79</v>
      </c>
      <c r="AN985" t="s">
        <v>1046</v>
      </c>
      <c r="AO985" t="s">
        <v>136</v>
      </c>
      <c r="AQ985">
        <v>3567</v>
      </c>
      <c r="AR985" t="s">
        <v>93</v>
      </c>
      <c r="AS985" t="s">
        <v>97</v>
      </c>
      <c r="AT985" t="s">
        <v>84</v>
      </c>
      <c r="AU985" t="s">
        <v>3425</v>
      </c>
      <c r="AW985" t="s">
        <v>306</v>
      </c>
      <c r="BC985">
        <v>0</v>
      </c>
      <c r="BF985">
        <v>10</v>
      </c>
      <c r="BG985">
        <v>0</v>
      </c>
    </row>
    <row r="986" spans="1:59" x14ac:dyDescent="0.25">
      <c r="A986">
        <v>49</v>
      </c>
      <c r="B986" t="s">
        <v>3426</v>
      </c>
      <c r="C986" t="s">
        <v>3427</v>
      </c>
      <c r="D986" t="s">
        <v>3428</v>
      </c>
      <c r="E986" t="s">
        <v>261</v>
      </c>
      <c r="F986" t="s">
        <v>106</v>
      </c>
      <c r="G986">
        <v>0.05</v>
      </c>
      <c r="J986" t="s">
        <v>3429</v>
      </c>
      <c r="K986" t="s">
        <v>263</v>
      </c>
      <c r="L986" t="s">
        <v>3430</v>
      </c>
      <c r="M986" t="s">
        <v>129</v>
      </c>
      <c r="N986">
        <v>46</v>
      </c>
      <c r="O986" t="s">
        <v>111</v>
      </c>
      <c r="P986" t="s">
        <v>112</v>
      </c>
      <c r="Q986" t="s">
        <v>3431</v>
      </c>
      <c r="R986" t="s">
        <v>73</v>
      </c>
      <c r="S986" t="s">
        <v>72</v>
      </c>
      <c r="T986" t="s">
        <v>114</v>
      </c>
      <c r="U986" t="s">
        <v>73</v>
      </c>
      <c r="V986">
        <v>1000</v>
      </c>
      <c r="W986">
        <v>3</v>
      </c>
      <c r="X986">
        <v>10</v>
      </c>
      <c r="Y986">
        <v>10</v>
      </c>
      <c r="AA986">
        <v>3</v>
      </c>
      <c r="AF986" t="s">
        <v>91</v>
      </c>
      <c r="AG986" t="s">
        <v>240</v>
      </c>
      <c r="AH986" t="s">
        <v>76</v>
      </c>
      <c r="AI986" t="s">
        <v>116</v>
      </c>
      <c r="AJ986">
        <v>6</v>
      </c>
      <c r="AK986">
        <v>7</v>
      </c>
      <c r="AL986" t="s">
        <v>454</v>
      </c>
      <c r="AM986" t="s">
        <v>410</v>
      </c>
      <c r="AN986" t="s">
        <v>96</v>
      </c>
      <c r="AO986" t="s">
        <v>136</v>
      </c>
      <c r="AQ986">
        <v>3319</v>
      </c>
      <c r="AR986" t="s">
        <v>93</v>
      </c>
      <c r="AS986" t="s">
        <v>136</v>
      </c>
      <c r="AT986" t="s">
        <v>84</v>
      </c>
      <c r="AU986" t="s">
        <v>3431</v>
      </c>
      <c r="AW986" t="s">
        <v>111</v>
      </c>
      <c r="AY986" t="s">
        <v>119</v>
      </c>
      <c r="AZ986" t="s">
        <v>111</v>
      </c>
      <c r="BA986" t="s">
        <v>3432</v>
      </c>
      <c r="BC986">
        <v>0</v>
      </c>
      <c r="BD986">
        <v>0</v>
      </c>
      <c r="BE986">
        <v>0</v>
      </c>
      <c r="BF986">
        <v>30</v>
      </c>
      <c r="BG986">
        <v>0</v>
      </c>
    </row>
    <row r="987" spans="1:59" x14ac:dyDescent="0.25">
      <c r="A987">
        <v>49</v>
      </c>
      <c r="B987" t="s">
        <v>3426</v>
      </c>
      <c r="C987" t="s">
        <v>3427</v>
      </c>
      <c r="D987" t="s">
        <v>3428</v>
      </c>
      <c r="E987" t="s">
        <v>64</v>
      </c>
      <c r="F987" t="s">
        <v>86</v>
      </c>
      <c r="G987">
        <v>0.02</v>
      </c>
      <c r="H987">
        <f>ROUND(N987/V987/G987,2)</f>
        <v>0.95</v>
      </c>
      <c r="I987" s="1">
        <v>34151</v>
      </c>
      <c r="J987" t="s">
        <v>3433</v>
      </c>
      <c r="K987" t="s">
        <v>309</v>
      </c>
      <c r="L987" t="s">
        <v>3434</v>
      </c>
      <c r="M987" t="s">
        <v>144</v>
      </c>
      <c r="N987">
        <v>19</v>
      </c>
      <c r="O987" t="s">
        <v>85</v>
      </c>
      <c r="P987" t="s">
        <v>89</v>
      </c>
      <c r="Q987" t="s">
        <v>3435</v>
      </c>
      <c r="R987" t="s">
        <v>73</v>
      </c>
      <c r="S987" t="s">
        <v>72</v>
      </c>
      <c r="T987" t="s">
        <v>72</v>
      </c>
      <c r="U987" t="s">
        <v>71</v>
      </c>
      <c r="V987">
        <v>1000</v>
      </c>
      <c r="W987">
        <v>10</v>
      </c>
      <c r="X987">
        <v>10</v>
      </c>
      <c r="Y987">
        <v>10</v>
      </c>
      <c r="AC987" t="b">
        <f>IF(PRODUCT(W987:AB987)=V987,TRUE,IF(PRODUCT(W987:AB987)/3=V987/(10/3),TRUE,IF(PRODUCT(W987:AB987)/9=V987/10,TRUE,IF(PRODUCT(W987:AB987)/27=V987/(100/3),TRUE,FALSE))))</f>
        <v>1</v>
      </c>
      <c r="AF987" t="s">
        <v>754</v>
      </c>
      <c r="AG987" t="s">
        <v>755</v>
      </c>
      <c r="AH987" t="s">
        <v>76</v>
      </c>
      <c r="AI987" t="s">
        <v>132</v>
      </c>
      <c r="AK987">
        <v>5</v>
      </c>
      <c r="AL987" t="s">
        <v>266</v>
      </c>
      <c r="AM987" t="s">
        <v>79</v>
      </c>
      <c r="AN987" t="s">
        <v>80</v>
      </c>
      <c r="AO987" t="s">
        <v>136</v>
      </c>
      <c r="AP987" t="s">
        <v>72</v>
      </c>
      <c r="AQ987">
        <v>1862</v>
      </c>
      <c r="AR987" t="s">
        <v>93</v>
      </c>
      <c r="AS987" t="s">
        <v>136</v>
      </c>
      <c r="AT987" t="s">
        <v>84</v>
      </c>
      <c r="AU987" t="s">
        <v>3435</v>
      </c>
      <c r="BA987" t="s">
        <v>3436</v>
      </c>
    </row>
    <row r="988" spans="1:59" x14ac:dyDescent="0.25">
      <c r="A988">
        <v>251</v>
      </c>
      <c r="B988" t="s">
        <v>3437</v>
      </c>
      <c r="C988" t="s">
        <v>3438</v>
      </c>
      <c r="D988" t="s">
        <v>3439</v>
      </c>
      <c r="E988" t="s">
        <v>184</v>
      </c>
      <c r="F988" t="s">
        <v>253</v>
      </c>
      <c r="G988">
        <v>0.11</v>
      </c>
      <c r="J988" t="s">
        <v>223</v>
      </c>
      <c r="K988" t="s">
        <v>625</v>
      </c>
      <c r="L988" t="s">
        <v>3440</v>
      </c>
      <c r="P988" t="s">
        <v>112</v>
      </c>
      <c r="Q988" t="s">
        <v>3441</v>
      </c>
      <c r="R988" t="s">
        <v>89</v>
      </c>
      <c r="S988" t="s">
        <v>72</v>
      </c>
      <c r="T988" t="s">
        <v>189</v>
      </c>
      <c r="U988" t="s">
        <v>71</v>
      </c>
      <c r="AF988" t="s">
        <v>74</v>
      </c>
      <c r="AG988" t="s">
        <v>3442</v>
      </c>
      <c r="AH988" t="s">
        <v>76</v>
      </c>
      <c r="AI988" t="s">
        <v>304</v>
      </c>
      <c r="AL988" t="s">
        <v>190</v>
      </c>
      <c r="AM988" t="s">
        <v>79</v>
      </c>
      <c r="AN988" t="s">
        <v>80</v>
      </c>
      <c r="AO988" t="s">
        <v>136</v>
      </c>
      <c r="AP988" t="s">
        <v>72</v>
      </c>
      <c r="AQ988">
        <v>3494</v>
      </c>
      <c r="AR988" t="s">
        <v>83</v>
      </c>
      <c r="AS988" t="s">
        <v>97</v>
      </c>
      <c r="AT988" t="s">
        <v>84</v>
      </c>
      <c r="AU988" t="s">
        <v>2847</v>
      </c>
      <c r="AW988" t="s">
        <v>1654</v>
      </c>
      <c r="BA988" t="s">
        <v>3443</v>
      </c>
      <c r="BC988">
        <v>0</v>
      </c>
      <c r="BF988">
        <v>90</v>
      </c>
      <c r="BG988">
        <v>5</v>
      </c>
    </row>
    <row r="989" spans="1:59" x14ac:dyDescent="0.25">
      <c r="A989">
        <v>251</v>
      </c>
      <c r="B989" t="s">
        <v>3437</v>
      </c>
      <c r="C989" t="s">
        <v>3438</v>
      </c>
      <c r="D989" t="s">
        <v>3439</v>
      </c>
      <c r="E989" t="s">
        <v>184</v>
      </c>
      <c r="F989" t="s">
        <v>253</v>
      </c>
      <c r="G989">
        <v>0.11</v>
      </c>
      <c r="J989" t="s">
        <v>223</v>
      </c>
      <c r="K989" t="s">
        <v>625</v>
      </c>
      <c r="L989" t="s">
        <v>3440</v>
      </c>
      <c r="P989" t="s">
        <v>112</v>
      </c>
      <c r="Q989" t="s">
        <v>3441</v>
      </c>
      <c r="R989" t="s">
        <v>89</v>
      </c>
      <c r="S989" t="s">
        <v>72</v>
      </c>
      <c r="T989" t="s">
        <v>189</v>
      </c>
      <c r="U989" t="s">
        <v>71</v>
      </c>
      <c r="AF989" t="s">
        <v>74</v>
      </c>
      <c r="AG989" t="s">
        <v>75</v>
      </c>
      <c r="AH989" t="s">
        <v>76</v>
      </c>
      <c r="AI989" t="s">
        <v>304</v>
      </c>
      <c r="AL989" t="s">
        <v>2778</v>
      </c>
      <c r="AM989" t="s">
        <v>79</v>
      </c>
      <c r="AN989" t="s">
        <v>80</v>
      </c>
      <c r="AO989" t="s">
        <v>136</v>
      </c>
      <c r="AP989" t="s">
        <v>72</v>
      </c>
      <c r="AQ989">
        <v>3493</v>
      </c>
      <c r="AR989" t="s">
        <v>83</v>
      </c>
      <c r="AS989" t="s">
        <v>97</v>
      </c>
      <c r="AT989" t="s">
        <v>84</v>
      </c>
      <c r="AU989" t="s">
        <v>2847</v>
      </c>
      <c r="AW989" t="s">
        <v>1654</v>
      </c>
      <c r="BA989" t="s">
        <v>3443</v>
      </c>
      <c r="BC989">
        <v>0</v>
      </c>
      <c r="BF989">
        <v>79</v>
      </c>
      <c r="BG989">
        <v>8</v>
      </c>
    </row>
    <row r="990" spans="1:59" x14ac:dyDescent="0.25">
      <c r="A990">
        <v>251</v>
      </c>
      <c r="B990" t="s">
        <v>3437</v>
      </c>
      <c r="C990" t="s">
        <v>3438</v>
      </c>
      <c r="D990" t="s">
        <v>3439</v>
      </c>
      <c r="E990" t="s">
        <v>184</v>
      </c>
      <c r="F990" t="s">
        <v>253</v>
      </c>
      <c r="G990">
        <v>0.11</v>
      </c>
      <c r="J990" t="s">
        <v>223</v>
      </c>
      <c r="K990" t="s">
        <v>625</v>
      </c>
      <c r="L990" t="s">
        <v>3444</v>
      </c>
      <c r="P990" t="s">
        <v>112</v>
      </c>
      <c r="Q990" t="s">
        <v>3441</v>
      </c>
      <c r="R990" t="s">
        <v>73</v>
      </c>
      <c r="S990" t="s">
        <v>72</v>
      </c>
      <c r="T990" t="s">
        <v>189</v>
      </c>
      <c r="U990" t="s">
        <v>71</v>
      </c>
      <c r="AF990" t="s">
        <v>74</v>
      </c>
      <c r="AG990" t="s">
        <v>75</v>
      </c>
      <c r="AH990" t="s">
        <v>76</v>
      </c>
      <c r="AI990" t="s">
        <v>304</v>
      </c>
      <c r="AL990" t="s">
        <v>190</v>
      </c>
      <c r="AM990" t="s">
        <v>79</v>
      </c>
      <c r="AN990" t="s">
        <v>80</v>
      </c>
      <c r="AO990" t="s">
        <v>136</v>
      </c>
      <c r="AP990" t="s">
        <v>72</v>
      </c>
      <c r="AQ990">
        <v>3492</v>
      </c>
      <c r="AR990" t="s">
        <v>83</v>
      </c>
      <c r="AS990" t="s">
        <v>81</v>
      </c>
      <c r="AT990" t="s">
        <v>84</v>
      </c>
      <c r="AU990" t="s">
        <v>188</v>
      </c>
      <c r="AW990" t="s">
        <v>3445</v>
      </c>
      <c r="BA990" t="s">
        <v>3446</v>
      </c>
      <c r="BC990">
        <v>0</v>
      </c>
      <c r="BF990">
        <v>20</v>
      </c>
      <c r="BG990">
        <v>0</v>
      </c>
    </row>
    <row r="991" spans="1:59" x14ac:dyDescent="0.25">
      <c r="A991">
        <v>251</v>
      </c>
      <c r="B991" t="s">
        <v>3437</v>
      </c>
      <c r="C991" t="s">
        <v>3438</v>
      </c>
      <c r="D991" t="s">
        <v>3439</v>
      </c>
      <c r="E991" t="s">
        <v>184</v>
      </c>
      <c r="F991" t="s">
        <v>253</v>
      </c>
      <c r="G991">
        <v>0.11</v>
      </c>
      <c r="J991" t="s">
        <v>223</v>
      </c>
      <c r="K991" t="s">
        <v>625</v>
      </c>
      <c r="L991" t="s">
        <v>3444</v>
      </c>
      <c r="P991" t="s">
        <v>112</v>
      </c>
      <c r="Q991" t="s">
        <v>3441</v>
      </c>
      <c r="R991" t="s">
        <v>73</v>
      </c>
      <c r="S991" t="s">
        <v>72</v>
      </c>
      <c r="T991" t="s">
        <v>189</v>
      </c>
      <c r="U991" t="s">
        <v>71</v>
      </c>
      <c r="AF991" t="s">
        <v>74</v>
      </c>
      <c r="AG991" t="s">
        <v>75</v>
      </c>
      <c r="AH991" t="s">
        <v>76</v>
      </c>
      <c r="AI991" t="s">
        <v>304</v>
      </c>
      <c r="AL991" t="s">
        <v>190</v>
      </c>
      <c r="AM991" t="s">
        <v>79</v>
      </c>
      <c r="AN991" t="s">
        <v>80</v>
      </c>
      <c r="AO991" t="s">
        <v>136</v>
      </c>
      <c r="AP991" t="s">
        <v>72</v>
      </c>
      <c r="AQ991">
        <v>2840</v>
      </c>
      <c r="AR991" t="s">
        <v>83</v>
      </c>
      <c r="AS991" t="s">
        <v>97</v>
      </c>
      <c r="AT991" t="s">
        <v>84</v>
      </c>
      <c r="AU991" t="s">
        <v>188</v>
      </c>
      <c r="AW991" t="s">
        <v>3445</v>
      </c>
      <c r="BA991" t="s">
        <v>3447</v>
      </c>
      <c r="BC991">
        <v>0</v>
      </c>
      <c r="BF991">
        <v>19</v>
      </c>
      <c r="BG991">
        <v>4</v>
      </c>
    </row>
    <row r="992" spans="1:59" x14ac:dyDescent="0.25">
      <c r="A992">
        <v>251</v>
      </c>
      <c r="B992" t="s">
        <v>3437</v>
      </c>
      <c r="C992" t="s">
        <v>3438</v>
      </c>
      <c r="D992" t="s">
        <v>3439</v>
      </c>
      <c r="E992" t="s">
        <v>161</v>
      </c>
      <c r="F992" t="s">
        <v>101</v>
      </c>
      <c r="G992">
        <v>7.7999999999999999E-5</v>
      </c>
      <c r="J992" t="s">
        <v>3448</v>
      </c>
      <c r="L992" t="s">
        <v>3449</v>
      </c>
      <c r="Q992" t="s">
        <v>3450</v>
      </c>
      <c r="S992" t="s">
        <v>69</v>
      </c>
      <c r="U992" t="s">
        <v>208</v>
      </c>
      <c r="AF992" t="s">
        <v>74</v>
      </c>
      <c r="AM992" t="s">
        <v>205</v>
      </c>
      <c r="AN992" t="s">
        <v>80</v>
      </c>
      <c r="AO992" t="s">
        <v>136</v>
      </c>
      <c r="AQ992">
        <v>4438</v>
      </c>
      <c r="AR992" t="s">
        <v>83</v>
      </c>
      <c r="AS992" t="s">
        <v>136</v>
      </c>
      <c r="BA992" t="s">
        <v>3451</v>
      </c>
    </row>
    <row r="993" spans="1:61" x14ac:dyDescent="0.25">
      <c r="A993">
        <v>251</v>
      </c>
      <c r="B993" t="s">
        <v>3437</v>
      </c>
      <c r="C993" t="s">
        <v>3438</v>
      </c>
      <c r="D993" t="s">
        <v>3439</v>
      </c>
      <c r="E993" t="s">
        <v>64</v>
      </c>
      <c r="F993" t="s">
        <v>86</v>
      </c>
      <c r="G993">
        <v>0.02</v>
      </c>
      <c r="H993">
        <f>ROUND(N993/V993/G993,2)</f>
        <v>0.83</v>
      </c>
      <c r="I993" s="1">
        <v>32843</v>
      </c>
      <c r="J993" t="s">
        <v>3452</v>
      </c>
      <c r="K993" t="s">
        <v>3453</v>
      </c>
      <c r="L993" t="s">
        <v>3454</v>
      </c>
      <c r="M993" t="s">
        <v>165</v>
      </c>
      <c r="N993">
        <v>5</v>
      </c>
      <c r="O993" t="s">
        <v>85</v>
      </c>
      <c r="P993" t="s">
        <v>89</v>
      </c>
      <c r="Q993" t="s">
        <v>3455</v>
      </c>
      <c r="R993" t="s">
        <v>71</v>
      </c>
      <c r="S993" t="s">
        <v>72</v>
      </c>
      <c r="T993" t="s">
        <v>72</v>
      </c>
      <c r="U993" t="s">
        <v>71</v>
      </c>
      <c r="V993">
        <v>300</v>
      </c>
      <c r="W993">
        <v>10</v>
      </c>
      <c r="X993">
        <v>10</v>
      </c>
      <c r="AA993">
        <v>3</v>
      </c>
      <c r="AC993" t="b">
        <f>IF(PRODUCT(W993:AB993)=V993,TRUE,IF(PRODUCT(W993:AB993)/3=V993/(10/3),TRUE,IF(PRODUCT(W993:AB993)/9=V993/10,TRUE,IF(PRODUCT(W993:AB993)/27=V993/(100/3),TRUE,FALSE))))</f>
        <v>1</v>
      </c>
      <c r="AF993" t="s">
        <v>486</v>
      </c>
      <c r="AG993" t="s">
        <v>496</v>
      </c>
      <c r="AH993" t="s">
        <v>81</v>
      </c>
      <c r="AI993" t="s">
        <v>77</v>
      </c>
      <c r="AL993" t="s">
        <v>3456</v>
      </c>
      <c r="AM993" t="s">
        <v>1027</v>
      </c>
      <c r="AN993" t="s">
        <v>149</v>
      </c>
      <c r="AO993" t="s">
        <v>136</v>
      </c>
      <c r="AP993" t="s">
        <v>72</v>
      </c>
      <c r="AQ993">
        <v>1959</v>
      </c>
      <c r="AR993" t="s">
        <v>149</v>
      </c>
      <c r="AS993" t="s">
        <v>136</v>
      </c>
    </row>
    <row r="994" spans="1:61" x14ac:dyDescent="0.25">
      <c r="A994">
        <v>251</v>
      </c>
      <c r="B994" t="s">
        <v>3437</v>
      </c>
      <c r="C994" t="s">
        <v>3438</v>
      </c>
      <c r="D994" t="s">
        <v>3439</v>
      </c>
      <c r="E994" t="s">
        <v>184</v>
      </c>
      <c r="F994" t="s">
        <v>101</v>
      </c>
      <c r="G994">
        <v>3.1000000000000001E-5</v>
      </c>
      <c r="J994" t="s">
        <v>3457</v>
      </c>
      <c r="K994" t="s">
        <v>625</v>
      </c>
      <c r="L994" t="s">
        <v>3458</v>
      </c>
      <c r="P994" t="s">
        <v>112</v>
      </c>
      <c r="Q994" t="s">
        <v>302</v>
      </c>
      <c r="R994" t="s">
        <v>89</v>
      </c>
      <c r="S994" t="s">
        <v>175</v>
      </c>
      <c r="T994" t="s">
        <v>189</v>
      </c>
      <c r="U994" t="s">
        <v>73</v>
      </c>
      <c r="AF994" t="s">
        <v>74</v>
      </c>
      <c r="AH994" t="s">
        <v>76</v>
      </c>
      <c r="AI994" t="s">
        <v>304</v>
      </c>
      <c r="AL994" t="s">
        <v>190</v>
      </c>
      <c r="AM994" t="s">
        <v>79</v>
      </c>
      <c r="AN994" t="s">
        <v>80</v>
      </c>
      <c r="AO994" t="s">
        <v>136</v>
      </c>
      <c r="AQ994">
        <v>2842</v>
      </c>
      <c r="AR994" t="s">
        <v>83</v>
      </c>
      <c r="AS994" t="s">
        <v>136</v>
      </c>
      <c r="BA994" t="s">
        <v>613</v>
      </c>
    </row>
    <row r="995" spans="1:61" x14ac:dyDescent="0.25">
      <c r="A995">
        <v>251</v>
      </c>
      <c r="B995" t="s">
        <v>3437</v>
      </c>
      <c r="C995" t="s">
        <v>3438</v>
      </c>
      <c r="D995" t="s">
        <v>3439</v>
      </c>
      <c r="E995" t="s">
        <v>161</v>
      </c>
      <c r="F995" t="s">
        <v>101</v>
      </c>
      <c r="G995">
        <v>7.7999999999999999E-5</v>
      </c>
      <c r="J995" t="s">
        <v>3448</v>
      </c>
      <c r="Q995" t="s">
        <v>3450</v>
      </c>
      <c r="S995" t="s">
        <v>72</v>
      </c>
      <c r="U995" t="s">
        <v>208</v>
      </c>
      <c r="AF995" t="s">
        <v>74</v>
      </c>
      <c r="AI995" t="s">
        <v>77</v>
      </c>
      <c r="AL995" t="s">
        <v>1628</v>
      </c>
      <c r="AM995" t="s">
        <v>79</v>
      </c>
      <c r="AN995" t="s">
        <v>80</v>
      </c>
      <c r="AO995" t="s">
        <v>136</v>
      </c>
      <c r="AQ995">
        <v>3418</v>
      </c>
      <c r="AR995" t="s">
        <v>83</v>
      </c>
      <c r="AS995" t="s">
        <v>136</v>
      </c>
      <c r="AU995" t="s">
        <v>3450</v>
      </c>
      <c r="BA995" t="s">
        <v>3451</v>
      </c>
    </row>
    <row r="996" spans="1:61" x14ac:dyDescent="0.25">
      <c r="A996">
        <v>251</v>
      </c>
      <c r="B996" t="s">
        <v>3437</v>
      </c>
      <c r="C996" t="s">
        <v>3438</v>
      </c>
      <c r="D996" t="s">
        <v>3439</v>
      </c>
      <c r="E996" t="s">
        <v>184</v>
      </c>
      <c r="F996" t="s">
        <v>253</v>
      </c>
      <c r="G996">
        <v>0.11</v>
      </c>
      <c r="J996" t="s">
        <v>223</v>
      </c>
      <c r="K996" t="s">
        <v>625</v>
      </c>
      <c r="L996" t="s">
        <v>3459</v>
      </c>
      <c r="P996" t="s">
        <v>112</v>
      </c>
      <c r="Q996" t="s">
        <v>3441</v>
      </c>
      <c r="R996" t="s">
        <v>89</v>
      </c>
      <c r="S996" t="s">
        <v>72</v>
      </c>
      <c r="T996" t="s">
        <v>189</v>
      </c>
      <c r="U996" t="s">
        <v>71</v>
      </c>
      <c r="AF996" t="s">
        <v>74</v>
      </c>
      <c r="AG996" t="s">
        <v>75</v>
      </c>
      <c r="AH996" t="s">
        <v>76</v>
      </c>
      <c r="AI996" t="s">
        <v>304</v>
      </c>
      <c r="AL996" t="s">
        <v>190</v>
      </c>
      <c r="AM996" t="s">
        <v>79</v>
      </c>
      <c r="AN996" t="s">
        <v>80</v>
      </c>
      <c r="AO996" t="s">
        <v>136</v>
      </c>
      <c r="AP996" t="s">
        <v>72</v>
      </c>
      <c r="AQ996">
        <v>3495</v>
      </c>
      <c r="AR996" t="s">
        <v>83</v>
      </c>
      <c r="AS996" t="s">
        <v>97</v>
      </c>
      <c r="BA996" t="s">
        <v>3460</v>
      </c>
    </row>
    <row r="997" spans="1:61" x14ac:dyDescent="0.25">
      <c r="A997">
        <v>251</v>
      </c>
      <c r="B997" t="s">
        <v>3437</v>
      </c>
      <c r="C997" t="s">
        <v>3438</v>
      </c>
      <c r="D997" t="s">
        <v>3439</v>
      </c>
      <c r="E997" t="s">
        <v>184</v>
      </c>
      <c r="F997" t="s">
        <v>253</v>
      </c>
      <c r="G997">
        <v>0.11</v>
      </c>
      <c r="J997" t="s">
        <v>223</v>
      </c>
      <c r="K997" t="s">
        <v>625</v>
      </c>
      <c r="L997" t="s">
        <v>3459</v>
      </c>
      <c r="P997" t="s">
        <v>112</v>
      </c>
      <c r="Q997" t="s">
        <v>3441</v>
      </c>
      <c r="R997" t="s">
        <v>89</v>
      </c>
      <c r="S997" t="s">
        <v>72</v>
      </c>
      <c r="T997" t="s">
        <v>189</v>
      </c>
      <c r="U997" t="s">
        <v>71</v>
      </c>
      <c r="AF997" t="s">
        <v>74</v>
      </c>
      <c r="AG997" t="s">
        <v>3442</v>
      </c>
      <c r="AH997" t="s">
        <v>76</v>
      </c>
      <c r="AI997" t="s">
        <v>304</v>
      </c>
      <c r="AL997" t="s">
        <v>190</v>
      </c>
      <c r="AM997" t="s">
        <v>79</v>
      </c>
      <c r="AN997" t="s">
        <v>80</v>
      </c>
      <c r="AO997" t="s">
        <v>136</v>
      </c>
      <c r="AP997" t="s">
        <v>72</v>
      </c>
      <c r="AQ997">
        <v>3496</v>
      </c>
      <c r="AR997" t="s">
        <v>83</v>
      </c>
      <c r="AS997" t="s">
        <v>97</v>
      </c>
    </row>
    <row r="998" spans="1:61" x14ac:dyDescent="0.25">
      <c r="A998">
        <v>251</v>
      </c>
      <c r="B998" t="s">
        <v>3437</v>
      </c>
      <c r="C998" t="s">
        <v>3438</v>
      </c>
      <c r="D998" t="s">
        <v>3439</v>
      </c>
      <c r="E998" t="s">
        <v>161</v>
      </c>
      <c r="F998" t="s">
        <v>65</v>
      </c>
      <c r="G998">
        <v>0.27</v>
      </c>
      <c r="J998" t="s">
        <v>3448</v>
      </c>
      <c r="L998" t="s">
        <v>3449</v>
      </c>
      <c r="Q998" t="s">
        <v>3450</v>
      </c>
      <c r="U998" t="s">
        <v>71</v>
      </c>
      <c r="AF998" t="s">
        <v>74</v>
      </c>
      <c r="AG998" t="s">
        <v>177</v>
      </c>
      <c r="AH998" t="s">
        <v>76</v>
      </c>
      <c r="AI998" t="s">
        <v>77</v>
      </c>
      <c r="AL998" t="s">
        <v>1628</v>
      </c>
      <c r="AM998" t="s">
        <v>79</v>
      </c>
      <c r="AN998" t="s">
        <v>80</v>
      </c>
      <c r="AO998" t="s">
        <v>97</v>
      </c>
      <c r="AP998" t="s">
        <v>72</v>
      </c>
      <c r="AQ998">
        <v>4439</v>
      </c>
      <c r="AR998" t="s">
        <v>83</v>
      </c>
      <c r="AS998" t="s">
        <v>97</v>
      </c>
      <c r="AT998" t="s">
        <v>84</v>
      </c>
      <c r="AU998" t="s">
        <v>3450</v>
      </c>
    </row>
    <row r="999" spans="1:61" x14ac:dyDescent="0.25">
      <c r="A999">
        <v>808</v>
      </c>
      <c r="B999" t="s">
        <v>3461</v>
      </c>
      <c r="C999" t="s">
        <v>3462</v>
      </c>
      <c r="E999" t="s">
        <v>261</v>
      </c>
      <c r="F999" t="s">
        <v>86</v>
      </c>
      <c r="G999">
        <v>3.0000000000000001E-3</v>
      </c>
      <c r="H999">
        <f t="shared" ref="H999:H1000" si="147">ROUND(N999/V999/G999,2)</f>
        <v>0.98</v>
      </c>
      <c r="J999" t="s">
        <v>3463</v>
      </c>
      <c r="K999" t="s">
        <v>3464</v>
      </c>
      <c r="L999" t="s">
        <v>3465</v>
      </c>
      <c r="M999" t="s">
        <v>129</v>
      </c>
      <c r="N999">
        <v>8.8000000000000007</v>
      </c>
      <c r="O999" t="s">
        <v>99</v>
      </c>
      <c r="P999" t="s">
        <v>195</v>
      </c>
      <c r="Q999" t="s">
        <v>3466</v>
      </c>
      <c r="R999" t="s">
        <v>89</v>
      </c>
      <c r="S999" t="s">
        <v>72</v>
      </c>
      <c r="T999" t="s">
        <v>72</v>
      </c>
      <c r="U999" t="s">
        <v>73</v>
      </c>
      <c r="V999">
        <v>3000</v>
      </c>
      <c r="W999">
        <v>10</v>
      </c>
      <c r="X999">
        <v>10</v>
      </c>
      <c r="Y999">
        <v>10</v>
      </c>
      <c r="AA999">
        <v>3</v>
      </c>
      <c r="AC999" t="b">
        <f t="shared" ref="AC999:AC1000" si="148">IF(PRODUCT(W999:AB999)=V999,TRUE,IF(PRODUCT(W999:AB999)/3=V999/(10/3),TRUE,IF(PRODUCT(W999:AB999)/9=V999/10,TRUE,IF(PRODUCT(W999:AB999)/27=V999/(100/3),TRUE,FALSE))))</f>
        <v>1</v>
      </c>
      <c r="AF999" t="s">
        <v>91</v>
      </c>
      <c r="AG999" t="s">
        <v>240</v>
      </c>
      <c r="AH999" t="s">
        <v>76</v>
      </c>
      <c r="AI999" t="s">
        <v>77</v>
      </c>
      <c r="AK999">
        <v>7</v>
      </c>
      <c r="AL999" t="s">
        <v>1809</v>
      </c>
      <c r="AM999" t="s">
        <v>79</v>
      </c>
      <c r="AN999" t="s">
        <v>80</v>
      </c>
      <c r="AO999" t="s">
        <v>97</v>
      </c>
      <c r="AP999" t="s">
        <v>72</v>
      </c>
      <c r="AQ999">
        <v>3288</v>
      </c>
      <c r="AR999" t="s">
        <v>216</v>
      </c>
      <c r="AS999" t="s">
        <v>97</v>
      </c>
      <c r="AT999" t="s">
        <v>138</v>
      </c>
      <c r="AU999" t="s">
        <v>3467</v>
      </c>
      <c r="AV999" t="s">
        <v>140</v>
      </c>
      <c r="AW999" t="s">
        <v>99</v>
      </c>
      <c r="AX999" t="s">
        <v>3468</v>
      </c>
      <c r="BC999">
        <v>0</v>
      </c>
      <c r="BF999">
        <v>6</v>
      </c>
      <c r="BH999">
        <v>56.5</v>
      </c>
      <c r="BI999">
        <v>7.5</v>
      </c>
    </row>
    <row r="1000" spans="1:61" x14ac:dyDescent="0.25">
      <c r="A1000">
        <v>808</v>
      </c>
      <c r="B1000" t="s">
        <v>3461</v>
      </c>
      <c r="C1000" t="s">
        <v>3462</v>
      </c>
      <c r="E1000" t="s">
        <v>261</v>
      </c>
      <c r="F1000" t="s">
        <v>86</v>
      </c>
      <c r="G1000">
        <v>3.0000000000000001E-3</v>
      </c>
      <c r="H1000">
        <f t="shared" si="147"/>
        <v>0.98</v>
      </c>
      <c r="J1000" t="s">
        <v>3463</v>
      </c>
      <c r="K1000" t="s">
        <v>3464</v>
      </c>
      <c r="L1000" t="s">
        <v>3465</v>
      </c>
      <c r="M1000" t="s">
        <v>129</v>
      </c>
      <c r="N1000">
        <v>8.8000000000000007</v>
      </c>
      <c r="O1000" t="s">
        <v>99</v>
      </c>
      <c r="P1000" t="s">
        <v>195</v>
      </c>
      <c r="Q1000" t="s">
        <v>3466</v>
      </c>
      <c r="R1000" t="s">
        <v>89</v>
      </c>
      <c r="S1000" t="s">
        <v>72</v>
      </c>
      <c r="T1000" t="s">
        <v>72</v>
      </c>
      <c r="U1000" t="s">
        <v>73</v>
      </c>
      <c r="V1000">
        <v>3000</v>
      </c>
      <c r="W1000">
        <v>10</v>
      </c>
      <c r="X1000">
        <v>10</v>
      </c>
      <c r="Y1000">
        <v>10</v>
      </c>
      <c r="AA1000">
        <v>3</v>
      </c>
      <c r="AC1000" t="b">
        <f t="shared" si="148"/>
        <v>1</v>
      </c>
      <c r="AF1000" t="s">
        <v>91</v>
      </c>
      <c r="AG1000" t="s">
        <v>240</v>
      </c>
      <c r="AH1000" t="s">
        <v>76</v>
      </c>
      <c r="AI1000" t="s">
        <v>77</v>
      </c>
      <c r="AK1000">
        <v>7</v>
      </c>
      <c r="AL1000" t="s">
        <v>1809</v>
      </c>
      <c r="AM1000" t="s">
        <v>79</v>
      </c>
      <c r="AN1000" t="s">
        <v>80</v>
      </c>
      <c r="AO1000" t="s">
        <v>97</v>
      </c>
      <c r="AP1000" t="s">
        <v>72</v>
      </c>
      <c r="AQ1000">
        <v>3363</v>
      </c>
      <c r="AR1000" t="s">
        <v>216</v>
      </c>
      <c r="AS1000" t="s">
        <v>97</v>
      </c>
      <c r="AT1000" t="s">
        <v>138</v>
      </c>
      <c r="AU1000" t="s">
        <v>3469</v>
      </c>
      <c r="AV1000" t="s">
        <v>140</v>
      </c>
      <c r="AW1000" t="s">
        <v>99</v>
      </c>
      <c r="AX1000" t="s">
        <v>3468</v>
      </c>
      <c r="BC1000">
        <v>0</v>
      </c>
      <c r="BF1000">
        <v>6</v>
      </c>
      <c r="BH1000">
        <v>33.5</v>
      </c>
      <c r="BI1000">
        <v>6.05</v>
      </c>
    </row>
    <row r="1001" spans="1:61" x14ac:dyDescent="0.25">
      <c r="A1001">
        <v>808</v>
      </c>
      <c r="B1001" t="s">
        <v>3461</v>
      </c>
      <c r="C1001" t="s">
        <v>3462</v>
      </c>
      <c r="E1001" t="s">
        <v>261</v>
      </c>
      <c r="F1001" t="s">
        <v>106</v>
      </c>
      <c r="G1001">
        <v>0.3</v>
      </c>
      <c r="J1001" t="s">
        <v>3463</v>
      </c>
      <c r="K1001" t="s">
        <v>3464</v>
      </c>
      <c r="L1001" t="s">
        <v>3470</v>
      </c>
      <c r="M1001" t="s">
        <v>144</v>
      </c>
      <c r="N1001">
        <v>332</v>
      </c>
      <c r="O1001" t="s">
        <v>111</v>
      </c>
      <c r="P1001" t="s">
        <v>89</v>
      </c>
      <c r="Q1001" t="s">
        <v>3471</v>
      </c>
      <c r="R1001" t="s">
        <v>73</v>
      </c>
      <c r="S1001" t="s">
        <v>72</v>
      </c>
      <c r="T1001" t="s">
        <v>114</v>
      </c>
      <c r="U1001" t="s">
        <v>73</v>
      </c>
      <c r="V1001">
        <v>1000</v>
      </c>
      <c r="W1001">
        <v>3</v>
      </c>
      <c r="X1001">
        <v>10</v>
      </c>
      <c r="Y1001">
        <v>10</v>
      </c>
      <c r="AA1001">
        <v>3</v>
      </c>
      <c r="AF1001" t="s">
        <v>91</v>
      </c>
      <c r="AG1001" t="s">
        <v>296</v>
      </c>
      <c r="AH1001" t="s">
        <v>76</v>
      </c>
      <c r="AI1001" t="s">
        <v>116</v>
      </c>
      <c r="AJ1001">
        <v>6</v>
      </c>
      <c r="AK1001">
        <v>5</v>
      </c>
      <c r="AL1001" t="s">
        <v>266</v>
      </c>
      <c r="AM1001" t="s">
        <v>79</v>
      </c>
      <c r="AN1001" t="s">
        <v>80</v>
      </c>
      <c r="AO1001" t="s">
        <v>136</v>
      </c>
      <c r="AP1001" t="s">
        <v>154</v>
      </c>
      <c r="AQ1001">
        <v>3714</v>
      </c>
      <c r="AR1001" t="s">
        <v>93</v>
      </c>
      <c r="AS1001" t="s">
        <v>97</v>
      </c>
      <c r="AT1001" t="s">
        <v>84</v>
      </c>
      <c r="AU1001" t="s">
        <v>437</v>
      </c>
      <c r="AW1001" t="s">
        <v>111</v>
      </c>
      <c r="AY1001" t="s">
        <v>119</v>
      </c>
      <c r="AZ1001" t="s">
        <v>111</v>
      </c>
      <c r="BA1001" t="s">
        <v>3472</v>
      </c>
      <c r="BC1001">
        <v>0</v>
      </c>
      <c r="BD1001">
        <v>0</v>
      </c>
      <c r="BE1001">
        <v>0</v>
      </c>
      <c r="BF1001">
        <v>10</v>
      </c>
      <c r="BG1001">
        <v>0</v>
      </c>
    </row>
    <row r="1002" spans="1:61" x14ac:dyDescent="0.25">
      <c r="A1002">
        <v>808</v>
      </c>
      <c r="B1002" t="s">
        <v>3461</v>
      </c>
      <c r="C1002" t="s">
        <v>3462</v>
      </c>
      <c r="E1002" t="s">
        <v>261</v>
      </c>
      <c r="F1002" t="s">
        <v>106</v>
      </c>
      <c r="G1002">
        <v>0.3</v>
      </c>
      <c r="J1002" t="s">
        <v>3463</v>
      </c>
      <c r="K1002" t="s">
        <v>3464</v>
      </c>
      <c r="L1002" t="s">
        <v>3470</v>
      </c>
      <c r="M1002" t="s">
        <v>144</v>
      </c>
      <c r="N1002">
        <v>332</v>
      </c>
      <c r="O1002" t="s">
        <v>111</v>
      </c>
      <c r="P1002" t="s">
        <v>89</v>
      </c>
      <c r="Q1002" t="s">
        <v>3471</v>
      </c>
      <c r="R1002" t="s">
        <v>73</v>
      </c>
      <c r="S1002" t="s">
        <v>72</v>
      </c>
      <c r="T1002" t="s">
        <v>114</v>
      </c>
      <c r="U1002" t="s">
        <v>73</v>
      </c>
      <c r="V1002">
        <v>1000</v>
      </c>
      <c r="W1002">
        <v>3</v>
      </c>
      <c r="X1002">
        <v>10</v>
      </c>
      <c r="Y1002">
        <v>10</v>
      </c>
      <c r="AA1002">
        <v>3</v>
      </c>
      <c r="AF1002" t="s">
        <v>91</v>
      </c>
      <c r="AG1002" t="s">
        <v>296</v>
      </c>
      <c r="AH1002" t="s">
        <v>76</v>
      </c>
      <c r="AI1002" t="s">
        <v>116</v>
      </c>
      <c r="AJ1002">
        <v>6</v>
      </c>
      <c r="AK1002">
        <v>5</v>
      </c>
      <c r="AL1002" t="s">
        <v>266</v>
      </c>
      <c r="AM1002" t="s">
        <v>79</v>
      </c>
      <c r="AN1002" t="s">
        <v>80</v>
      </c>
      <c r="AO1002" t="s">
        <v>136</v>
      </c>
      <c r="AP1002" t="s">
        <v>154</v>
      </c>
      <c r="AQ1002">
        <v>3362</v>
      </c>
      <c r="AR1002" t="s">
        <v>216</v>
      </c>
      <c r="AS1002" t="s">
        <v>81</v>
      </c>
      <c r="AT1002" t="s">
        <v>138</v>
      </c>
      <c r="AU1002" t="s">
        <v>3473</v>
      </c>
      <c r="AV1002" t="s">
        <v>140</v>
      </c>
      <c r="AW1002" t="s">
        <v>111</v>
      </c>
      <c r="AX1002" t="s">
        <v>219</v>
      </c>
      <c r="AY1002" t="s">
        <v>119</v>
      </c>
      <c r="AZ1002" t="s">
        <v>111</v>
      </c>
      <c r="BA1002" t="s">
        <v>3474</v>
      </c>
      <c r="BC1002">
        <v>0</v>
      </c>
      <c r="BD1002">
        <v>0</v>
      </c>
      <c r="BE1002">
        <v>0</v>
      </c>
      <c r="BF1002">
        <v>10</v>
      </c>
      <c r="BH1002">
        <v>42</v>
      </c>
      <c r="BI1002">
        <v>14</v>
      </c>
    </row>
    <row r="1003" spans="1:61" x14ac:dyDescent="0.25">
      <c r="A1003">
        <v>808</v>
      </c>
      <c r="B1003" t="s">
        <v>3461</v>
      </c>
      <c r="C1003" t="s">
        <v>3462</v>
      </c>
      <c r="E1003" t="s">
        <v>261</v>
      </c>
      <c r="F1003" t="s">
        <v>106</v>
      </c>
      <c r="G1003">
        <v>0.3</v>
      </c>
      <c r="J1003" t="s">
        <v>3463</v>
      </c>
      <c r="K1003" t="s">
        <v>3464</v>
      </c>
      <c r="L1003" t="s">
        <v>3470</v>
      </c>
      <c r="M1003" t="s">
        <v>144</v>
      </c>
      <c r="N1003">
        <v>332</v>
      </c>
      <c r="O1003" t="s">
        <v>111</v>
      </c>
      <c r="P1003" t="s">
        <v>89</v>
      </c>
      <c r="Q1003" t="s">
        <v>3471</v>
      </c>
      <c r="R1003" t="s">
        <v>73</v>
      </c>
      <c r="S1003" t="s">
        <v>72</v>
      </c>
      <c r="T1003" t="s">
        <v>114</v>
      </c>
      <c r="U1003" t="s">
        <v>73</v>
      </c>
      <c r="V1003">
        <v>1000</v>
      </c>
      <c r="W1003">
        <v>3</v>
      </c>
      <c r="X1003">
        <v>10</v>
      </c>
      <c r="Y1003">
        <v>10</v>
      </c>
      <c r="AA1003">
        <v>3</v>
      </c>
      <c r="AF1003" t="s">
        <v>91</v>
      </c>
      <c r="AG1003" t="s">
        <v>296</v>
      </c>
      <c r="AH1003" t="s">
        <v>76</v>
      </c>
      <c r="AI1003" t="s">
        <v>116</v>
      </c>
      <c r="AJ1003">
        <v>6</v>
      </c>
      <c r="AK1003">
        <v>5</v>
      </c>
      <c r="AL1003" t="s">
        <v>266</v>
      </c>
      <c r="AM1003" t="s">
        <v>79</v>
      </c>
      <c r="AN1003" t="s">
        <v>80</v>
      </c>
      <c r="AO1003" t="s">
        <v>136</v>
      </c>
      <c r="AP1003" t="s">
        <v>154</v>
      </c>
      <c r="AQ1003">
        <v>3361</v>
      </c>
      <c r="AR1003" t="s">
        <v>197</v>
      </c>
      <c r="AS1003" t="s">
        <v>97</v>
      </c>
      <c r="AT1003" t="s">
        <v>138</v>
      </c>
      <c r="AU1003" t="s">
        <v>198</v>
      </c>
      <c r="AV1003" t="s">
        <v>140</v>
      </c>
      <c r="AW1003" t="s">
        <v>111</v>
      </c>
      <c r="AX1003" t="s">
        <v>3064</v>
      </c>
      <c r="AY1003" t="s">
        <v>119</v>
      </c>
      <c r="AZ1003" t="s">
        <v>111</v>
      </c>
      <c r="BA1003" t="s">
        <v>3475</v>
      </c>
      <c r="BC1003">
        <v>0</v>
      </c>
      <c r="BD1003">
        <v>0</v>
      </c>
      <c r="BE1003">
        <v>0</v>
      </c>
      <c r="BF1003">
        <v>10</v>
      </c>
      <c r="BH1003">
        <v>2.82</v>
      </c>
      <c r="BI1003">
        <v>0.21</v>
      </c>
    </row>
    <row r="1004" spans="1:61" x14ac:dyDescent="0.25">
      <c r="A1004">
        <v>808</v>
      </c>
      <c r="B1004" t="s">
        <v>3461</v>
      </c>
      <c r="C1004" t="s">
        <v>3462</v>
      </c>
      <c r="E1004" t="s">
        <v>261</v>
      </c>
      <c r="F1004" t="s">
        <v>106</v>
      </c>
      <c r="G1004">
        <v>0.3</v>
      </c>
      <c r="J1004" t="s">
        <v>3463</v>
      </c>
      <c r="K1004" t="s">
        <v>3464</v>
      </c>
      <c r="L1004" t="s">
        <v>3470</v>
      </c>
      <c r="M1004" t="s">
        <v>144</v>
      </c>
      <c r="N1004">
        <v>332</v>
      </c>
      <c r="O1004" t="s">
        <v>111</v>
      </c>
      <c r="P1004" t="s">
        <v>89</v>
      </c>
      <c r="Q1004" t="s">
        <v>3471</v>
      </c>
      <c r="R1004" t="s">
        <v>73</v>
      </c>
      <c r="S1004" t="s">
        <v>72</v>
      </c>
      <c r="T1004" t="s">
        <v>114</v>
      </c>
      <c r="U1004" t="s">
        <v>73</v>
      </c>
      <c r="V1004">
        <v>1000</v>
      </c>
      <c r="W1004">
        <v>3</v>
      </c>
      <c r="X1004">
        <v>10</v>
      </c>
      <c r="Y1004">
        <v>10</v>
      </c>
      <c r="AA1004">
        <v>3</v>
      </c>
      <c r="AF1004" t="s">
        <v>91</v>
      </c>
      <c r="AG1004" t="s">
        <v>296</v>
      </c>
      <c r="AH1004" t="s">
        <v>76</v>
      </c>
      <c r="AI1004" t="s">
        <v>116</v>
      </c>
      <c r="AJ1004">
        <v>6</v>
      </c>
      <c r="AK1004">
        <v>5</v>
      </c>
      <c r="AL1004" t="s">
        <v>266</v>
      </c>
      <c r="AM1004" t="s">
        <v>79</v>
      </c>
      <c r="AN1004" t="s">
        <v>80</v>
      </c>
      <c r="AO1004" t="s">
        <v>136</v>
      </c>
      <c r="AP1004" t="s">
        <v>154</v>
      </c>
      <c r="AQ1004">
        <v>3360</v>
      </c>
      <c r="AR1004" t="s">
        <v>93</v>
      </c>
      <c r="AS1004" t="s">
        <v>81</v>
      </c>
      <c r="AT1004" t="s">
        <v>84</v>
      </c>
      <c r="AU1004" t="s">
        <v>437</v>
      </c>
      <c r="AW1004" t="s">
        <v>111</v>
      </c>
      <c r="AY1004" t="s">
        <v>119</v>
      </c>
      <c r="AZ1004" t="s">
        <v>111</v>
      </c>
      <c r="BA1004" t="s">
        <v>3476</v>
      </c>
      <c r="BC1004">
        <v>0</v>
      </c>
      <c r="BD1004">
        <v>0</v>
      </c>
      <c r="BE1004">
        <v>0</v>
      </c>
      <c r="BF1004">
        <v>10</v>
      </c>
      <c r="BG1004">
        <v>0</v>
      </c>
    </row>
    <row r="1005" spans="1:61" x14ac:dyDescent="0.25">
      <c r="A1005">
        <v>808</v>
      </c>
      <c r="B1005" t="s">
        <v>3461</v>
      </c>
      <c r="C1005" t="s">
        <v>3462</v>
      </c>
      <c r="E1005" t="s">
        <v>261</v>
      </c>
      <c r="F1005" t="s">
        <v>106</v>
      </c>
      <c r="G1005">
        <v>0.3</v>
      </c>
      <c r="J1005" t="s">
        <v>3463</v>
      </c>
      <c r="K1005" t="s">
        <v>3464</v>
      </c>
      <c r="L1005" t="s">
        <v>3470</v>
      </c>
      <c r="M1005" t="s">
        <v>144</v>
      </c>
      <c r="N1005">
        <v>332</v>
      </c>
      <c r="O1005" t="s">
        <v>111</v>
      </c>
      <c r="P1005" t="s">
        <v>89</v>
      </c>
      <c r="Q1005" t="s">
        <v>3471</v>
      </c>
      <c r="R1005" t="s">
        <v>73</v>
      </c>
      <c r="S1005" t="s">
        <v>72</v>
      </c>
      <c r="T1005" t="s">
        <v>114</v>
      </c>
      <c r="U1005" t="s">
        <v>73</v>
      </c>
      <c r="V1005">
        <v>1000</v>
      </c>
      <c r="W1005">
        <v>3</v>
      </c>
      <c r="X1005">
        <v>10</v>
      </c>
      <c r="Y1005">
        <v>10</v>
      </c>
      <c r="AA1005">
        <v>3</v>
      </c>
      <c r="AF1005" t="s">
        <v>91</v>
      </c>
      <c r="AG1005" t="s">
        <v>296</v>
      </c>
      <c r="AH1005" t="s">
        <v>76</v>
      </c>
      <c r="AI1005" t="s">
        <v>116</v>
      </c>
      <c r="AJ1005">
        <v>6</v>
      </c>
      <c r="AK1005">
        <v>5</v>
      </c>
      <c r="AL1005" t="s">
        <v>266</v>
      </c>
      <c r="AM1005" t="s">
        <v>79</v>
      </c>
      <c r="AN1005" t="s">
        <v>80</v>
      </c>
      <c r="AO1005" t="s">
        <v>136</v>
      </c>
      <c r="AP1005" t="s">
        <v>154</v>
      </c>
      <c r="AQ1005">
        <v>3549</v>
      </c>
      <c r="AR1005" t="s">
        <v>197</v>
      </c>
      <c r="AS1005" t="s">
        <v>81</v>
      </c>
      <c r="AT1005" t="s">
        <v>138</v>
      </c>
      <c r="AU1005" t="s">
        <v>198</v>
      </c>
      <c r="AV1005" t="s">
        <v>140</v>
      </c>
      <c r="AW1005" t="s">
        <v>111</v>
      </c>
      <c r="AX1005" t="s">
        <v>3064</v>
      </c>
      <c r="AY1005" t="s">
        <v>119</v>
      </c>
      <c r="AZ1005" t="s">
        <v>111</v>
      </c>
      <c r="BA1005" t="s">
        <v>3477</v>
      </c>
      <c r="BC1005">
        <v>0</v>
      </c>
      <c r="BD1005">
        <v>0</v>
      </c>
      <c r="BE1005">
        <v>0</v>
      </c>
      <c r="BF1005">
        <v>10</v>
      </c>
      <c r="BH1005">
        <v>2.94</v>
      </c>
      <c r="BI1005">
        <v>0.19</v>
      </c>
    </row>
    <row r="1006" spans="1:61" x14ac:dyDescent="0.25">
      <c r="A1006">
        <v>383</v>
      </c>
      <c r="B1006" t="s">
        <v>3478</v>
      </c>
      <c r="C1006" t="s">
        <v>3479</v>
      </c>
      <c r="D1006" t="s">
        <v>3480</v>
      </c>
    </row>
    <row r="1007" spans="1:61" x14ac:dyDescent="0.25">
      <c r="A1007">
        <v>397</v>
      </c>
      <c r="B1007" t="s">
        <v>3481</v>
      </c>
      <c r="C1007" t="s">
        <v>3482</v>
      </c>
      <c r="D1007" t="s">
        <v>3483</v>
      </c>
      <c r="E1007" t="s">
        <v>64</v>
      </c>
      <c r="F1007" t="s">
        <v>106</v>
      </c>
      <c r="G1007">
        <v>50</v>
      </c>
      <c r="I1007" s="1">
        <v>34274</v>
      </c>
      <c r="J1007" t="s">
        <v>3484</v>
      </c>
      <c r="K1007" t="s">
        <v>2048</v>
      </c>
      <c r="L1007" t="s">
        <v>3485</v>
      </c>
      <c r="M1007" t="s">
        <v>144</v>
      </c>
      <c r="N1007">
        <v>5260</v>
      </c>
      <c r="O1007" t="s">
        <v>111</v>
      </c>
      <c r="P1007" t="s">
        <v>89</v>
      </c>
      <c r="Q1007" t="s">
        <v>3486</v>
      </c>
      <c r="R1007" t="s">
        <v>73</v>
      </c>
      <c r="S1007" t="s">
        <v>72</v>
      </c>
      <c r="T1007" t="s">
        <v>2299</v>
      </c>
      <c r="U1007" t="s">
        <v>71</v>
      </c>
      <c r="V1007">
        <v>100</v>
      </c>
      <c r="W1007">
        <v>3</v>
      </c>
      <c r="X1007">
        <v>10</v>
      </c>
      <c r="AA1007">
        <v>3</v>
      </c>
      <c r="AF1007" t="s">
        <v>91</v>
      </c>
      <c r="AG1007" t="s">
        <v>115</v>
      </c>
      <c r="AH1007" t="s">
        <v>76</v>
      </c>
      <c r="AI1007" t="s">
        <v>116</v>
      </c>
      <c r="AJ1007">
        <v>5</v>
      </c>
      <c r="AK1007">
        <v>5</v>
      </c>
      <c r="AL1007" t="s">
        <v>3487</v>
      </c>
      <c r="AM1007" t="s">
        <v>79</v>
      </c>
      <c r="AN1007" t="s">
        <v>442</v>
      </c>
      <c r="AO1007" t="s">
        <v>81</v>
      </c>
      <c r="AP1007" t="s">
        <v>72</v>
      </c>
      <c r="AQ1007">
        <v>2029</v>
      </c>
      <c r="AR1007" t="s">
        <v>197</v>
      </c>
      <c r="AS1007" t="s">
        <v>81</v>
      </c>
    </row>
    <row r="1008" spans="1:61" x14ac:dyDescent="0.25">
      <c r="A1008">
        <v>397</v>
      </c>
      <c r="B1008" t="s">
        <v>3481</v>
      </c>
      <c r="C1008" t="s">
        <v>3482</v>
      </c>
      <c r="D1008" t="s">
        <v>3483</v>
      </c>
      <c r="E1008" t="s">
        <v>64</v>
      </c>
      <c r="F1008" t="s">
        <v>106</v>
      </c>
      <c r="G1008">
        <v>50</v>
      </c>
      <c r="I1008" s="1">
        <v>34274</v>
      </c>
      <c r="J1008" t="s">
        <v>3484</v>
      </c>
      <c r="K1008" t="s">
        <v>2048</v>
      </c>
      <c r="L1008" t="s">
        <v>3485</v>
      </c>
      <c r="M1008" t="s">
        <v>144</v>
      </c>
      <c r="N1008">
        <v>5260</v>
      </c>
      <c r="O1008" t="s">
        <v>111</v>
      </c>
      <c r="P1008" t="s">
        <v>89</v>
      </c>
      <c r="Q1008" t="s">
        <v>3486</v>
      </c>
      <c r="R1008" t="s">
        <v>73</v>
      </c>
      <c r="S1008" t="s">
        <v>72</v>
      </c>
      <c r="T1008" t="s">
        <v>2299</v>
      </c>
      <c r="U1008" t="s">
        <v>71</v>
      </c>
      <c r="V1008">
        <v>100</v>
      </c>
      <c r="W1008">
        <v>3</v>
      </c>
      <c r="X1008">
        <v>10</v>
      </c>
      <c r="AA1008">
        <v>3</v>
      </c>
      <c r="AF1008" t="s">
        <v>91</v>
      </c>
      <c r="AG1008" t="s">
        <v>115</v>
      </c>
      <c r="AH1008" t="s">
        <v>76</v>
      </c>
      <c r="AI1008" t="s">
        <v>116</v>
      </c>
      <c r="AJ1008">
        <v>5</v>
      </c>
      <c r="AK1008">
        <v>5</v>
      </c>
      <c r="AL1008" t="s">
        <v>3487</v>
      </c>
      <c r="AM1008" t="s">
        <v>79</v>
      </c>
      <c r="AN1008" t="s">
        <v>3488</v>
      </c>
      <c r="AO1008" t="s">
        <v>81</v>
      </c>
      <c r="AP1008" t="s">
        <v>72</v>
      </c>
    </row>
    <row r="1009" spans="1:59" x14ac:dyDescent="0.25">
      <c r="A1009">
        <v>397</v>
      </c>
      <c r="B1009" t="s">
        <v>3481</v>
      </c>
      <c r="C1009" t="s">
        <v>3482</v>
      </c>
      <c r="D1009" t="s">
        <v>3483</v>
      </c>
      <c r="E1009" t="s">
        <v>64</v>
      </c>
      <c r="F1009" t="s">
        <v>106</v>
      </c>
      <c r="G1009">
        <v>50</v>
      </c>
      <c r="I1009" s="1">
        <v>34274</v>
      </c>
      <c r="J1009" t="s">
        <v>3484</v>
      </c>
      <c r="K1009" t="s">
        <v>2048</v>
      </c>
      <c r="L1009" t="s">
        <v>3485</v>
      </c>
      <c r="M1009" t="s">
        <v>144</v>
      </c>
      <c r="N1009">
        <v>5260</v>
      </c>
      <c r="O1009" t="s">
        <v>111</v>
      </c>
      <c r="P1009" t="s">
        <v>89</v>
      </c>
      <c r="Q1009" t="s">
        <v>3486</v>
      </c>
      <c r="R1009" t="s">
        <v>73</v>
      </c>
      <c r="S1009" t="s">
        <v>72</v>
      </c>
      <c r="T1009" t="s">
        <v>2299</v>
      </c>
      <c r="U1009" t="s">
        <v>71</v>
      </c>
      <c r="V1009">
        <v>100</v>
      </c>
      <c r="W1009">
        <v>3</v>
      </c>
      <c r="X1009">
        <v>10</v>
      </c>
      <c r="AA1009">
        <v>3</v>
      </c>
      <c r="AF1009" t="s">
        <v>91</v>
      </c>
      <c r="AG1009" t="s">
        <v>115</v>
      </c>
      <c r="AH1009" t="s">
        <v>76</v>
      </c>
      <c r="AI1009" t="s">
        <v>116</v>
      </c>
      <c r="AJ1009">
        <v>5</v>
      </c>
      <c r="AK1009">
        <v>5</v>
      </c>
      <c r="AL1009" t="s">
        <v>3487</v>
      </c>
      <c r="AM1009" t="s">
        <v>79</v>
      </c>
      <c r="AN1009" t="s">
        <v>96</v>
      </c>
      <c r="AO1009" t="s">
        <v>81</v>
      </c>
      <c r="AP1009" t="s">
        <v>72</v>
      </c>
      <c r="AQ1009">
        <v>2028</v>
      </c>
      <c r="AR1009" t="s">
        <v>197</v>
      </c>
      <c r="AS1009" t="s">
        <v>81</v>
      </c>
    </row>
    <row r="1010" spans="1:59" x14ac:dyDescent="0.25">
      <c r="A1010">
        <v>384</v>
      </c>
      <c r="B1010" t="s">
        <v>3489</v>
      </c>
      <c r="C1010" t="s">
        <v>3490</v>
      </c>
      <c r="D1010" t="s">
        <v>3491</v>
      </c>
      <c r="E1010" t="s">
        <v>64</v>
      </c>
      <c r="F1010" t="s">
        <v>106</v>
      </c>
      <c r="G1010">
        <v>10</v>
      </c>
      <c r="I1010" s="1">
        <v>33329</v>
      </c>
      <c r="J1010" t="s">
        <v>3492</v>
      </c>
      <c r="K1010" t="s">
        <v>2531</v>
      </c>
      <c r="L1010" t="s">
        <v>3493</v>
      </c>
      <c r="M1010" t="s">
        <v>144</v>
      </c>
      <c r="N1010">
        <v>4000</v>
      </c>
      <c r="O1010" t="s">
        <v>111</v>
      </c>
      <c r="P1010" t="s">
        <v>89</v>
      </c>
      <c r="Q1010" t="s">
        <v>3494</v>
      </c>
      <c r="R1010" t="s">
        <v>73</v>
      </c>
      <c r="S1010" t="s">
        <v>72</v>
      </c>
      <c r="T1010" t="s">
        <v>2299</v>
      </c>
      <c r="U1010" t="s">
        <v>71</v>
      </c>
      <c r="V1010">
        <v>300</v>
      </c>
      <c r="W1010">
        <v>3</v>
      </c>
      <c r="X1010">
        <v>10</v>
      </c>
      <c r="AA1010">
        <v>10</v>
      </c>
      <c r="AF1010" t="s">
        <v>74</v>
      </c>
      <c r="AG1010" t="s">
        <v>152</v>
      </c>
      <c r="AH1010" t="s">
        <v>81</v>
      </c>
      <c r="AI1010" t="s">
        <v>116</v>
      </c>
      <c r="AJ1010">
        <v>6</v>
      </c>
      <c r="AL1010" t="s">
        <v>1313</v>
      </c>
      <c r="AM1010" t="s">
        <v>1027</v>
      </c>
      <c r="AN1010" t="s">
        <v>1305</v>
      </c>
      <c r="AO1010" t="s">
        <v>136</v>
      </c>
      <c r="AP1010" t="s">
        <v>72</v>
      </c>
      <c r="AQ1010">
        <v>2031</v>
      </c>
      <c r="AR1010" t="s">
        <v>1306</v>
      </c>
      <c r="AS1010" t="s">
        <v>136</v>
      </c>
    </row>
    <row r="1011" spans="1:59" x14ac:dyDescent="0.25">
      <c r="A1011">
        <v>384</v>
      </c>
      <c r="B1011" t="s">
        <v>3489</v>
      </c>
      <c r="C1011" t="s">
        <v>3490</v>
      </c>
      <c r="D1011" t="s">
        <v>3491</v>
      </c>
      <c r="E1011" t="s">
        <v>184</v>
      </c>
      <c r="F1011" t="s">
        <v>253</v>
      </c>
      <c r="G1011">
        <v>4.7000000000000002E-3</v>
      </c>
      <c r="J1011" t="s">
        <v>3495</v>
      </c>
      <c r="K1011" t="s">
        <v>3496</v>
      </c>
      <c r="L1011" t="s">
        <v>3497</v>
      </c>
      <c r="P1011" t="s">
        <v>89</v>
      </c>
      <c r="Q1011" t="s">
        <v>3498</v>
      </c>
      <c r="R1011" t="s">
        <v>89</v>
      </c>
      <c r="S1011" t="s">
        <v>175</v>
      </c>
      <c r="T1011" t="s">
        <v>189</v>
      </c>
      <c r="U1011" t="s">
        <v>73</v>
      </c>
      <c r="AF1011" t="s">
        <v>74</v>
      </c>
      <c r="AG1011" t="s">
        <v>75</v>
      </c>
      <c r="AH1011" t="s">
        <v>81</v>
      </c>
      <c r="AI1011" t="s">
        <v>116</v>
      </c>
      <c r="AJ1011">
        <v>6</v>
      </c>
      <c r="AK1011">
        <v>5</v>
      </c>
      <c r="AL1011" t="s">
        <v>2941</v>
      </c>
      <c r="AM1011" t="s">
        <v>79</v>
      </c>
      <c r="AN1011" t="s">
        <v>375</v>
      </c>
      <c r="AO1011" t="s">
        <v>136</v>
      </c>
      <c r="AP1011" t="s">
        <v>72</v>
      </c>
      <c r="AQ1011">
        <v>4457</v>
      </c>
      <c r="AR1011" t="s">
        <v>83</v>
      </c>
      <c r="AS1011" t="s">
        <v>136</v>
      </c>
      <c r="AT1011" t="s">
        <v>84</v>
      </c>
      <c r="AU1011" t="s">
        <v>3498</v>
      </c>
      <c r="BA1011" t="s">
        <v>3499</v>
      </c>
    </row>
    <row r="1012" spans="1:59" x14ac:dyDescent="0.25">
      <c r="A1012">
        <v>331</v>
      </c>
      <c r="B1012" t="s">
        <v>3500</v>
      </c>
      <c r="C1012" t="s">
        <v>3501</v>
      </c>
      <c r="D1012" t="s">
        <v>3502</v>
      </c>
      <c r="E1012" t="s">
        <v>64</v>
      </c>
      <c r="F1012" t="s">
        <v>86</v>
      </c>
      <c r="G1012">
        <v>0.01</v>
      </c>
      <c r="H1012">
        <f t="shared" ref="H1012:H1014" si="149">ROUND(N1012/V1012/G1012,2)</f>
        <v>1</v>
      </c>
      <c r="I1012" s="1">
        <v>37183</v>
      </c>
      <c r="J1012" t="s">
        <v>3503</v>
      </c>
      <c r="K1012" t="s">
        <v>3504</v>
      </c>
      <c r="L1012" t="s">
        <v>3505</v>
      </c>
      <c r="M1012" t="s">
        <v>129</v>
      </c>
      <c r="N1012">
        <v>1</v>
      </c>
      <c r="O1012" t="s">
        <v>85</v>
      </c>
      <c r="P1012" t="s">
        <v>112</v>
      </c>
      <c r="Q1012" t="s">
        <v>3506</v>
      </c>
      <c r="R1012" t="s">
        <v>73</v>
      </c>
      <c r="S1012" t="s">
        <v>72</v>
      </c>
      <c r="T1012" t="s">
        <v>89</v>
      </c>
      <c r="U1012" t="s">
        <v>73</v>
      </c>
      <c r="V1012">
        <v>100</v>
      </c>
      <c r="W1012">
        <v>10</v>
      </c>
      <c r="X1012">
        <v>10</v>
      </c>
      <c r="AC1012" t="b">
        <f t="shared" ref="AC1012:AC1014" si="150">IF(PRODUCT(W1012:AB1012)=V1012,TRUE,IF(PRODUCT(W1012:AB1012)/3=V1012/(10/3),TRUE,IF(PRODUCT(W1012:AB1012)/9=V1012/10,TRUE,IF(PRODUCT(W1012:AB1012)/27=V1012/(100/3),TRUE,FALSE))))</f>
        <v>1</v>
      </c>
      <c r="AF1012" t="s">
        <v>754</v>
      </c>
      <c r="AG1012" t="s">
        <v>755</v>
      </c>
      <c r="AH1012" t="s">
        <v>76</v>
      </c>
      <c r="AI1012" t="s">
        <v>132</v>
      </c>
      <c r="AK1012">
        <v>6</v>
      </c>
      <c r="AL1012" t="s">
        <v>3507</v>
      </c>
      <c r="AM1012" t="s">
        <v>148</v>
      </c>
      <c r="AN1012" t="s">
        <v>80</v>
      </c>
      <c r="AO1012" t="s">
        <v>136</v>
      </c>
      <c r="AP1012" t="s">
        <v>154</v>
      </c>
      <c r="AQ1012">
        <v>2863</v>
      </c>
      <c r="AR1012" t="s">
        <v>93</v>
      </c>
      <c r="AS1012" s="2" t="s">
        <v>136</v>
      </c>
      <c r="AU1012" t="s">
        <v>3508</v>
      </c>
      <c r="AW1012" t="s">
        <v>85</v>
      </c>
      <c r="AY1012" t="s">
        <v>100</v>
      </c>
      <c r="BC1012">
        <v>0</v>
      </c>
      <c r="BD1012">
        <v>0</v>
      </c>
      <c r="BF1012">
        <v>27</v>
      </c>
      <c r="BG1012">
        <v>1</v>
      </c>
    </row>
    <row r="1013" spans="1:59" x14ac:dyDescent="0.25">
      <c r="A1013">
        <v>331</v>
      </c>
      <c r="B1013" t="s">
        <v>3500</v>
      </c>
      <c r="C1013" t="s">
        <v>3501</v>
      </c>
      <c r="D1013" t="s">
        <v>3502</v>
      </c>
      <c r="E1013" t="s">
        <v>64</v>
      </c>
      <c r="F1013" t="s">
        <v>86</v>
      </c>
      <c r="G1013">
        <v>0.01</v>
      </c>
      <c r="H1013">
        <f t="shared" si="149"/>
        <v>1.29</v>
      </c>
      <c r="I1013" s="1">
        <v>37183</v>
      </c>
      <c r="J1013" t="s">
        <v>3503</v>
      </c>
      <c r="K1013" t="s">
        <v>3504</v>
      </c>
      <c r="L1013" t="s">
        <v>3505</v>
      </c>
      <c r="M1013" t="s">
        <v>88</v>
      </c>
      <c r="N1013">
        <v>12.9</v>
      </c>
      <c r="O1013" t="s">
        <v>85</v>
      </c>
      <c r="P1013" t="s">
        <v>89</v>
      </c>
      <c r="Q1013" t="s">
        <v>3506</v>
      </c>
      <c r="R1013" t="s">
        <v>73</v>
      </c>
      <c r="S1013" t="s">
        <v>72</v>
      </c>
      <c r="T1013" t="s">
        <v>72</v>
      </c>
      <c r="U1013" t="s">
        <v>73</v>
      </c>
      <c r="V1013">
        <v>1000</v>
      </c>
      <c r="W1013">
        <v>10</v>
      </c>
      <c r="X1013">
        <v>10</v>
      </c>
      <c r="Z1013">
        <v>10</v>
      </c>
      <c r="AC1013" t="b">
        <f t="shared" si="150"/>
        <v>1</v>
      </c>
      <c r="AF1013" t="s">
        <v>754</v>
      </c>
      <c r="AG1013" t="s">
        <v>755</v>
      </c>
      <c r="AH1013" t="s">
        <v>76</v>
      </c>
      <c r="AI1013" t="s">
        <v>69</v>
      </c>
      <c r="AK1013">
        <v>6</v>
      </c>
      <c r="AL1013" t="s">
        <v>3507</v>
      </c>
      <c r="AM1013" t="s">
        <v>148</v>
      </c>
      <c r="AN1013" t="s">
        <v>80</v>
      </c>
      <c r="AO1013" t="s">
        <v>136</v>
      </c>
      <c r="AP1013" t="s">
        <v>154</v>
      </c>
      <c r="AQ1013">
        <v>2572</v>
      </c>
      <c r="AR1013" t="s">
        <v>93</v>
      </c>
      <c r="AS1013" t="s">
        <v>81</v>
      </c>
      <c r="AT1013" t="s">
        <v>84</v>
      </c>
      <c r="AU1013" t="s">
        <v>3509</v>
      </c>
      <c r="AW1013" t="s">
        <v>99</v>
      </c>
      <c r="AY1013" t="s">
        <v>100</v>
      </c>
      <c r="BC1013">
        <v>0</v>
      </c>
      <c r="BD1013">
        <v>0</v>
      </c>
      <c r="BF1013">
        <v>12</v>
      </c>
      <c r="BG1013">
        <v>0</v>
      </c>
    </row>
    <row r="1014" spans="1:59" x14ac:dyDescent="0.25">
      <c r="A1014">
        <v>331</v>
      </c>
      <c r="B1014" t="s">
        <v>3500</v>
      </c>
      <c r="C1014" t="s">
        <v>3501</v>
      </c>
      <c r="D1014" t="s">
        <v>3502</v>
      </c>
      <c r="E1014" t="s">
        <v>64</v>
      </c>
      <c r="F1014" t="s">
        <v>86</v>
      </c>
      <c r="G1014">
        <v>0.01</v>
      </c>
      <c r="H1014">
        <f t="shared" si="149"/>
        <v>1.29</v>
      </c>
      <c r="I1014" s="1">
        <v>37183</v>
      </c>
      <c r="J1014" t="s">
        <v>3503</v>
      </c>
      <c r="K1014" t="s">
        <v>3504</v>
      </c>
      <c r="L1014" t="s">
        <v>3505</v>
      </c>
      <c r="M1014" t="s">
        <v>88</v>
      </c>
      <c r="N1014">
        <v>12.9</v>
      </c>
      <c r="O1014" t="s">
        <v>85</v>
      </c>
      <c r="P1014" t="s">
        <v>89</v>
      </c>
      <c r="Q1014" t="s">
        <v>3506</v>
      </c>
      <c r="R1014" t="s">
        <v>73</v>
      </c>
      <c r="S1014" t="s">
        <v>72</v>
      </c>
      <c r="T1014" t="s">
        <v>72</v>
      </c>
      <c r="U1014" t="s">
        <v>73</v>
      </c>
      <c r="V1014">
        <v>1000</v>
      </c>
      <c r="W1014">
        <v>10</v>
      </c>
      <c r="X1014">
        <v>10</v>
      </c>
      <c r="Z1014">
        <v>10</v>
      </c>
      <c r="AC1014" t="b">
        <f t="shared" si="150"/>
        <v>1</v>
      </c>
      <c r="AF1014" t="s">
        <v>754</v>
      </c>
      <c r="AG1014" t="s">
        <v>755</v>
      </c>
      <c r="AH1014" t="s">
        <v>76</v>
      </c>
      <c r="AI1014" t="s">
        <v>69</v>
      </c>
      <c r="AK1014">
        <v>6</v>
      </c>
      <c r="AL1014" t="s">
        <v>3507</v>
      </c>
      <c r="AM1014" t="s">
        <v>148</v>
      </c>
      <c r="AN1014" t="s">
        <v>80</v>
      </c>
      <c r="AO1014" t="s">
        <v>136</v>
      </c>
      <c r="AP1014" t="s">
        <v>154</v>
      </c>
      <c r="AQ1014">
        <v>2077</v>
      </c>
      <c r="AR1014" t="s">
        <v>93</v>
      </c>
      <c r="AS1014" t="s">
        <v>97</v>
      </c>
      <c r="AT1014" t="s">
        <v>84</v>
      </c>
      <c r="AU1014" t="s">
        <v>3509</v>
      </c>
      <c r="AW1014" t="s">
        <v>99</v>
      </c>
      <c r="AY1014" t="s">
        <v>100</v>
      </c>
      <c r="BC1014">
        <v>0</v>
      </c>
      <c r="BD1014">
        <v>0</v>
      </c>
      <c r="BF1014">
        <v>15</v>
      </c>
      <c r="BG1014">
        <v>1</v>
      </c>
    </row>
    <row r="1015" spans="1:59" x14ac:dyDescent="0.25">
      <c r="A1015">
        <v>331</v>
      </c>
      <c r="B1015" t="s">
        <v>3500</v>
      </c>
      <c r="C1015" t="s">
        <v>3501</v>
      </c>
      <c r="D1015" t="s">
        <v>3502</v>
      </c>
      <c r="E1015" t="s">
        <v>64</v>
      </c>
      <c r="F1015" t="s">
        <v>101</v>
      </c>
      <c r="G1015">
        <v>2.3E-5</v>
      </c>
      <c r="I1015" s="1">
        <v>37183</v>
      </c>
      <c r="J1015" t="s">
        <v>3503</v>
      </c>
      <c r="K1015" t="s">
        <v>3504</v>
      </c>
      <c r="L1015" t="s">
        <v>3510</v>
      </c>
      <c r="P1015" t="s">
        <v>69</v>
      </c>
      <c r="Q1015" t="s">
        <v>188</v>
      </c>
      <c r="R1015" t="s">
        <v>71</v>
      </c>
      <c r="S1015" t="s">
        <v>146</v>
      </c>
      <c r="T1015" t="s">
        <v>89</v>
      </c>
      <c r="U1015" t="s">
        <v>73</v>
      </c>
      <c r="AF1015" t="s">
        <v>74</v>
      </c>
      <c r="AG1015" t="s">
        <v>75</v>
      </c>
      <c r="AH1015" t="s">
        <v>76</v>
      </c>
      <c r="AI1015" t="s">
        <v>77</v>
      </c>
      <c r="AK1015">
        <v>5</v>
      </c>
      <c r="AL1015" t="s">
        <v>190</v>
      </c>
      <c r="AM1015" t="s">
        <v>79</v>
      </c>
      <c r="AN1015" t="s">
        <v>80</v>
      </c>
      <c r="AO1015" t="s">
        <v>81</v>
      </c>
      <c r="AP1015" t="s">
        <v>376</v>
      </c>
      <c r="AQ1015">
        <v>1628</v>
      </c>
      <c r="AR1015" t="s">
        <v>83</v>
      </c>
      <c r="AS1015" t="s">
        <v>81</v>
      </c>
      <c r="AT1015" t="s">
        <v>84</v>
      </c>
      <c r="AU1015" t="s">
        <v>188</v>
      </c>
      <c r="AW1015" t="s">
        <v>85</v>
      </c>
      <c r="AZ1015" t="s">
        <v>85</v>
      </c>
      <c r="BA1015" t="s">
        <v>3511</v>
      </c>
      <c r="BC1015">
        <v>0</v>
      </c>
      <c r="BE1015">
        <v>0</v>
      </c>
      <c r="BF1015">
        <v>20</v>
      </c>
      <c r="BG1015">
        <v>0</v>
      </c>
    </row>
    <row r="1016" spans="1:59" x14ac:dyDescent="0.25">
      <c r="A1016">
        <v>331</v>
      </c>
      <c r="B1016" t="s">
        <v>3500</v>
      </c>
      <c r="C1016" t="s">
        <v>3501</v>
      </c>
      <c r="D1016" t="s">
        <v>3502</v>
      </c>
      <c r="E1016" t="s">
        <v>64</v>
      </c>
      <c r="F1016" t="s">
        <v>86</v>
      </c>
      <c r="G1016">
        <v>0.01</v>
      </c>
      <c r="H1016">
        <f>ROUND(N1016/V1016/G1016,2)</f>
        <v>1.29</v>
      </c>
      <c r="I1016" s="1">
        <v>37183</v>
      </c>
      <c r="J1016" t="s">
        <v>3503</v>
      </c>
      <c r="K1016" t="s">
        <v>3504</v>
      </c>
      <c r="L1016" t="s">
        <v>3505</v>
      </c>
      <c r="M1016" t="s">
        <v>88</v>
      </c>
      <c r="N1016">
        <v>12.9</v>
      </c>
      <c r="O1016" t="s">
        <v>85</v>
      </c>
      <c r="P1016" t="s">
        <v>89</v>
      </c>
      <c r="Q1016" t="s">
        <v>3506</v>
      </c>
      <c r="R1016" t="s">
        <v>73</v>
      </c>
      <c r="S1016" t="s">
        <v>72</v>
      </c>
      <c r="T1016" t="s">
        <v>72</v>
      </c>
      <c r="U1016" t="s">
        <v>73</v>
      </c>
      <c r="V1016">
        <v>1000</v>
      </c>
      <c r="W1016">
        <v>10</v>
      </c>
      <c r="X1016">
        <v>10</v>
      </c>
      <c r="Z1016">
        <v>10</v>
      </c>
      <c r="AC1016" t="b">
        <f>IF(PRODUCT(W1016:AB1016)=V1016,TRUE,IF(PRODUCT(W1016:AB1016)/3=V1016/(10/3),TRUE,IF(PRODUCT(W1016:AB1016)/9=V1016/10,TRUE,IF(PRODUCT(W1016:AB1016)/27=V1016/(100/3),TRUE,FALSE))))</f>
        <v>1</v>
      </c>
      <c r="AF1016" t="s">
        <v>754</v>
      </c>
      <c r="AG1016" t="s">
        <v>755</v>
      </c>
      <c r="AH1016" t="s">
        <v>76</v>
      </c>
      <c r="AI1016" t="s">
        <v>69</v>
      </c>
      <c r="AK1016">
        <v>6</v>
      </c>
      <c r="AL1016" t="s">
        <v>3507</v>
      </c>
      <c r="AM1016" t="s">
        <v>148</v>
      </c>
      <c r="AN1016" t="s">
        <v>80</v>
      </c>
      <c r="AO1016" t="s">
        <v>136</v>
      </c>
      <c r="AP1016" t="s">
        <v>154</v>
      </c>
      <c r="AQ1016">
        <v>2032</v>
      </c>
      <c r="AR1016" t="s">
        <v>216</v>
      </c>
      <c r="AS1016" t="s">
        <v>136</v>
      </c>
      <c r="AT1016" t="s">
        <v>138</v>
      </c>
      <c r="AU1016" t="s">
        <v>3512</v>
      </c>
      <c r="BA1016" t="s">
        <v>3513</v>
      </c>
    </row>
    <row r="1017" spans="1:59" x14ac:dyDescent="0.25">
      <c r="A1017">
        <v>39</v>
      </c>
      <c r="B1017" t="s">
        <v>3514</v>
      </c>
      <c r="C1017" t="s">
        <v>3515</v>
      </c>
      <c r="D1017" t="s">
        <v>3516</v>
      </c>
      <c r="E1017" t="s">
        <v>184</v>
      </c>
      <c r="F1017" t="s">
        <v>101</v>
      </c>
      <c r="G1017">
        <v>6.8999999999999997E-4</v>
      </c>
      <c r="J1017" t="s">
        <v>3517</v>
      </c>
      <c r="K1017" t="s">
        <v>625</v>
      </c>
      <c r="L1017" t="s">
        <v>3518</v>
      </c>
      <c r="P1017" t="s">
        <v>89</v>
      </c>
      <c r="Q1017" t="s">
        <v>3519</v>
      </c>
      <c r="R1017" t="s">
        <v>73</v>
      </c>
      <c r="S1017" t="s">
        <v>72</v>
      </c>
      <c r="T1017" t="s">
        <v>189</v>
      </c>
      <c r="U1017" t="s">
        <v>73</v>
      </c>
      <c r="AF1017" t="s">
        <v>91</v>
      </c>
      <c r="AG1017" t="s">
        <v>240</v>
      </c>
      <c r="AH1017" t="s">
        <v>97</v>
      </c>
      <c r="AI1017" t="s">
        <v>116</v>
      </c>
      <c r="AJ1017">
        <v>6</v>
      </c>
      <c r="AK1017">
        <v>5</v>
      </c>
      <c r="AL1017" t="s">
        <v>3520</v>
      </c>
      <c r="AM1017" t="s">
        <v>79</v>
      </c>
      <c r="AN1017" t="s">
        <v>1725</v>
      </c>
      <c r="AO1017" t="s">
        <v>136</v>
      </c>
      <c r="AP1017" t="s">
        <v>72</v>
      </c>
      <c r="AQ1017">
        <v>2852</v>
      </c>
      <c r="AR1017" t="s">
        <v>83</v>
      </c>
      <c r="AS1017" t="s">
        <v>136</v>
      </c>
      <c r="AT1017" t="s">
        <v>84</v>
      </c>
      <c r="AU1017" t="s">
        <v>3519</v>
      </c>
      <c r="AW1017" t="s">
        <v>121</v>
      </c>
      <c r="BA1017" t="s">
        <v>3521</v>
      </c>
      <c r="BC1017">
        <v>0</v>
      </c>
      <c r="BF1017">
        <v>74</v>
      </c>
      <c r="BG1017">
        <v>0</v>
      </c>
    </row>
    <row r="1018" spans="1:59" x14ac:dyDescent="0.25">
      <c r="A1018">
        <v>39</v>
      </c>
      <c r="B1018" t="s">
        <v>3514</v>
      </c>
      <c r="C1018" t="s">
        <v>3515</v>
      </c>
      <c r="D1018" t="s">
        <v>3516</v>
      </c>
      <c r="E1018" t="s">
        <v>184</v>
      </c>
      <c r="F1018" t="s">
        <v>65</v>
      </c>
      <c r="G1018">
        <v>2.4</v>
      </c>
      <c r="J1018" t="s">
        <v>223</v>
      </c>
      <c r="K1018" t="s">
        <v>625</v>
      </c>
      <c r="L1018" t="s">
        <v>3518</v>
      </c>
      <c r="P1018" t="s">
        <v>89</v>
      </c>
      <c r="Q1018" t="s">
        <v>3519</v>
      </c>
      <c r="R1018" t="s">
        <v>73</v>
      </c>
      <c r="S1018" t="s">
        <v>175</v>
      </c>
      <c r="T1018" t="s">
        <v>189</v>
      </c>
      <c r="U1018" t="s">
        <v>73</v>
      </c>
      <c r="AF1018" t="s">
        <v>91</v>
      </c>
      <c r="AG1018" t="s">
        <v>240</v>
      </c>
      <c r="AH1018" t="s">
        <v>97</v>
      </c>
      <c r="AI1018" t="s">
        <v>116</v>
      </c>
      <c r="AJ1018">
        <v>6</v>
      </c>
      <c r="AK1018">
        <v>5</v>
      </c>
      <c r="AL1018" t="s">
        <v>3520</v>
      </c>
      <c r="AM1018" t="s">
        <v>79</v>
      </c>
      <c r="AN1018" t="s">
        <v>1725</v>
      </c>
      <c r="AO1018" t="s">
        <v>136</v>
      </c>
      <c r="AP1018" t="s">
        <v>72</v>
      </c>
      <c r="AQ1018">
        <v>2851</v>
      </c>
      <c r="AR1018" t="s">
        <v>83</v>
      </c>
      <c r="AS1018" t="s">
        <v>136</v>
      </c>
      <c r="AT1018" t="s">
        <v>84</v>
      </c>
      <c r="AU1018" t="s">
        <v>3519</v>
      </c>
      <c r="BA1018" t="s">
        <v>3522</v>
      </c>
    </row>
    <row r="1019" spans="1:59" x14ac:dyDescent="0.25">
      <c r="A1019">
        <v>937</v>
      </c>
      <c r="B1019" t="s">
        <v>3523</v>
      </c>
      <c r="C1019" t="s">
        <v>3524</v>
      </c>
      <c r="E1019" t="s">
        <v>403</v>
      </c>
      <c r="F1019" t="s">
        <v>404</v>
      </c>
      <c r="G1019">
        <v>1.2999999999999999E-2</v>
      </c>
      <c r="H1019">
        <f t="shared" ref="H1019:H1024" si="151">ROUND(N1019/V1019/G1019,2)</f>
        <v>0.96</v>
      </c>
      <c r="J1019" t="s">
        <v>3525</v>
      </c>
      <c r="K1019" t="s">
        <v>3526</v>
      </c>
      <c r="L1019" t="s">
        <v>3527</v>
      </c>
      <c r="M1019" t="s">
        <v>144</v>
      </c>
      <c r="N1019">
        <v>12.5</v>
      </c>
      <c r="O1019" t="s">
        <v>99</v>
      </c>
      <c r="P1019" t="s">
        <v>89</v>
      </c>
      <c r="Q1019" t="s">
        <v>3528</v>
      </c>
      <c r="R1019" t="s">
        <v>71</v>
      </c>
      <c r="S1019" t="s">
        <v>72</v>
      </c>
      <c r="T1019" t="s">
        <v>72</v>
      </c>
      <c r="U1019" t="s">
        <v>71</v>
      </c>
      <c r="V1019">
        <v>1000</v>
      </c>
      <c r="W1019">
        <v>10</v>
      </c>
      <c r="X1019">
        <v>10</v>
      </c>
      <c r="AA1019">
        <v>10</v>
      </c>
      <c r="AC1019" t="b">
        <f t="shared" ref="AC1019:AC1024" si="152">IF(PRODUCT(W1019:AB1019)=V1019,TRUE,IF(PRODUCT(W1019:AB1019)/3=V1019/(10/3),TRUE,IF(PRODUCT(W1019:AB1019)/9=V1019/10,TRUE,IF(PRODUCT(W1019:AB1019)/27=V1019/(100/3),TRUE,FALSE))))</f>
        <v>1</v>
      </c>
      <c r="AF1019" t="s">
        <v>754</v>
      </c>
      <c r="AI1019" t="s">
        <v>304</v>
      </c>
      <c r="AL1019" t="s">
        <v>147</v>
      </c>
      <c r="AM1019" t="s">
        <v>148</v>
      </c>
      <c r="AN1019" t="s">
        <v>135</v>
      </c>
      <c r="AO1019" t="s">
        <v>136</v>
      </c>
      <c r="AP1019" t="s">
        <v>72</v>
      </c>
      <c r="AQ1019">
        <v>4113</v>
      </c>
      <c r="AR1019" t="s">
        <v>137</v>
      </c>
      <c r="AS1019" t="s">
        <v>136</v>
      </c>
    </row>
    <row r="1020" spans="1:59" x14ac:dyDescent="0.25">
      <c r="A1020">
        <v>937</v>
      </c>
      <c r="B1020" t="s">
        <v>3523</v>
      </c>
      <c r="C1020" t="s">
        <v>3524</v>
      </c>
      <c r="E1020" t="s">
        <v>403</v>
      </c>
      <c r="F1020" t="s">
        <v>404</v>
      </c>
      <c r="G1020">
        <v>1.2999999999999999E-2</v>
      </c>
      <c r="H1020">
        <f t="shared" si="151"/>
        <v>0.96</v>
      </c>
      <c r="J1020" t="s">
        <v>3525</v>
      </c>
      <c r="K1020" t="s">
        <v>3526</v>
      </c>
      <c r="L1020" t="s">
        <v>3527</v>
      </c>
      <c r="M1020" t="s">
        <v>144</v>
      </c>
      <c r="N1020">
        <v>12.5</v>
      </c>
      <c r="O1020" t="s">
        <v>99</v>
      </c>
      <c r="P1020" t="s">
        <v>89</v>
      </c>
      <c r="Q1020" t="s">
        <v>3528</v>
      </c>
      <c r="R1020" t="s">
        <v>71</v>
      </c>
      <c r="S1020" t="s">
        <v>72</v>
      </c>
      <c r="T1020" t="s">
        <v>72</v>
      </c>
      <c r="U1020" t="s">
        <v>71</v>
      </c>
      <c r="V1020">
        <v>1000</v>
      </c>
      <c r="W1020">
        <v>10</v>
      </c>
      <c r="X1020">
        <v>10</v>
      </c>
      <c r="AA1020">
        <v>10</v>
      </c>
      <c r="AC1020" t="b">
        <f t="shared" si="152"/>
        <v>1</v>
      </c>
      <c r="AF1020" t="s">
        <v>754</v>
      </c>
      <c r="AI1020" t="s">
        <v>304</v>
      </c>
      <c r="AL1020" t="s">
        <v>147</v>
      </c>
      <c r="AM1020" t="s">
        <v>148</v>
      </c>
      <c r="AN1020" t="s">
        <v>245</v>
      </c>
      <c r="AO1020" t="s">
        <v>136</v>
      </c>
      <c r="AP1020" t="s">
        <v>72</v>
      </c>
      <c r="AQ1020">
        <v>4117</v>
      </c>
      <c r="AR1020" t="s">
        <v>1166</v>
      </c>
      <c r="AS1020" t="s">
        <v>136</v>
      </c>
    </row>
    <row r="1021" spans="1:59" x14ac:dyDescent="0.25">
      <c r="A1021">
        <v>937</v>
      </c>
      <c r="B1021" t="s">
        <v>3523</v>
      </c>
      <c r="C1021" t="s">
        <v>3524</v>
      </c>
      <c r="E1021" t="s">
        <v>403</v>
      </c>
      <c r="F1021" t="s">
        <v>404</v>
      </c>
      <c r="G1021">
        <v>1.2999999999999999E-2</v>
      </c>
      <c r="H1021">
        <f t="shared" si="151"/>
        <v>0.96</v>
      </c>
      <c r="J1021" t="s">
        <v>3525</v>
      </c>
      <c r="K1021" t="s">
        <v>3526</v>
      </c>
      <c r="L1021" t="s">
        <v>3527</v>
      </c>
      <c r="M1021" t="s">
        <v>144</v>
      </c>
      <c r="N1021">
        <v>12.5</v>
      </c>
      <c r="O1021" t="s">
        <v>99</v>
      </c>
      <c r="P1021" t="s">
        <v>89</v>
      </c>
      <c r="Q1021" t="s">
        <v>3528</v>
      </c>
      <c r="R1021" t="s">
        <v>71</v>
      </c>
      <c r="S1021" t="s">
        <v>72</v>
      </c>
      <c r="T1021" t="s">
        <v>72</v>
      </c>
      <c r="U1021" t="s">
        <v>71</v>
      </c>
      <c r="V1021">
        <v>1000</v>
      </c>
      <c r="W1021">
        <v>10</v>
      </c>
      <c r="X1021">
        <v>10</v>
      </c>
      <c r="AA1021">
        <v>10</v>
      </c>
      <c r="AC1021" t="b">
        <f t="shared" si="152"/>
        <v>1</v>
      </c>
      <c r="AF1021" t="s">
        <v>754</v>
      </c>
      <c r="AI1021" t="s">
        <v>304</v>
      </c>
      <c r="AL1021" t="s">
        <v>147</v>
      </c>
      <c r="AM1021" t="s">
        <v>148</v>
      </c>
      <c r="AN1021" t="s">
        <v>80</v>
      </c>
      <c r="AO1021" t="s">
        <v>136</v>
      </c>
      <c r="AP1021" t="s">
        <v>72</v>
      </c>
      <c r="AQ1021">
        <v>4114</v>
      </c>
      <c r="AR1021" t="s">
        <v>197</v>
      </c>
      <c r="AS1021" t="s">
        <v>136</v>
      </c>
    </row>
    <row r="1022" spans="1:59" x14ac:dyDescent="0.25">
      <c r="A1022">
        <v>937</v>
      </c>
      <c r="B1022" t="s">
        <v>3523</v>
      </c>
      <c r="C1022" t="s">
        <v>3524</v>
      </c>
      <c r="E1022" t="s">
        <v>403</v>
      </c>
      <c r="F1022" t="s">
        <v>404</v>
      </c>
      <c r="G1022">
        <v>1.2999999999999999E-2</v>
      </c>
      <c r="H1022">
        <f t="shared" si="151"/>
        <v>0.96</v>
      </c>
      <c r="J1022" t="s">
        <v>3525</v>
      </c>
      <c r="K1022" t="s">
        <v>3526</v>
      </c>
      <c r="L1022" t="s">
        <v>3527</v>
      </c>
      <c r="M1022" t="s">
        <v>144</v>
      </c>
      <c r="N1022">
        <v>12.5</v>
      </c>
      <c r="O1022" t="s">
        <v>99</v>
      </c>
      <c r="P1022" t="s">
        <v>89</v>
      </c>
      <c r="Q1022" t="s">
        <v>3528</v>
      </c>
      <c r="R1022" t="s">
        <v>71</v>
      </c>
      <c r="S1022" t="s">
        <v>72</v>
      </c>
      <c r="T1022" t="s">
        <v>72</v>
      </c>
      <c r="U1022" t="s">
        <v>71</v>
      </c>
      <c r="V1022">
        <v>1000</v>
      </c>
      <c r="W1022">
        <v>10</v>
      </c>
      <c r="X1022">
        <v>10</v>
      </c>
      <c r="AA1022">
        <v>10</v>
      </c>
      <c r="AC1022" t="b">
        <f t="shared" si="152"/>
        <v>1</v>
      </c>
      <c r="AF1022" t="s">
        <v>754</v>
      </c>
      <c r="AI1022" t="s">
        <v>304</v>
      </c>
      <c r="AL1022" t="s">
        <v>147</v>
      </c>
      <c r="AM1022" t="s">
        <v>148</v>
      </c>
      <c r="AN1022" t="s">
        <v>80</v>
      </c>
      <c r="AO1022" t="s">
        <v>136</v>
      </c>
      <c r="AP1022" t="s">
        <v>72</v>
      </c>
      <c r="AQ1022">
        <v>4115</v>
      </c>
      <c r="AR1022" t="s">
        <v>216</v>
      </c>
      <c r="AS1022" t="s">
        <v>136</v>
      </c>
    </row>
    <row r="1023" spans="1:59" x14ac:dyDescent="0.25">
      <c r="A1023">
        <v>937</v>
      </c>
      <c r="B1023" t="s">
        <v>3523</v>
      </c>
      <c r="C1023" t="s">
        <v>3524</v>
      </c>
      <c r="E1023" t="s">
        <v>403</v>
      </c>
      <c r="F1023" t="s">
        <v>404</v>
      </c>
      <c r="G1023">
        <v>1.2999999999999999E-2</v>
      </c>
      <c r="H1023">
        <f t="shared" si="151"/>
        <v>0.96</v>
      </c>
      <c r="J1023" t="s">
        <v>3525</v>
      </c>
      <c r="K1023" t="s">
        <v>3526</v>
      </c>
      <c r="L1023" t="s">
        <v>3527</v>
      </c>
      <c r="M1023" t="s">
        <v>144</v>
      </c>
      <c r="N1023">
        <v>12.5</v>
      </c>
      <c r="O1023" t="s">
        <v>99</v>
      </c>
      <c r="P1023" t="s">
        <v>89</v>
      </c>
      <c r="Q1023" t="s">
        <v>3528</v>
      </c>
      <c r="R1023" t="s">
        <v>71</v>
      </c>
      <c r="S1023" t="s">
        <v>72</v>
      </c>
      <c r="T1023" t="s">
        <v>72</v>
      </c>
      <c r="U1023" t="s">
        <v>71</v>
      </c>
      <c r="V1023">
        <v>1000</v>
      </c>
      <c r="W1023">
        <v>10</v>
      </c>
      <c r="X1023">
        <v>10</v>
      </c>
      <c r="AA1023">
        <v>10</v>
      </c>
      <c r="AC1023" t="b">
        <f t="shared" si="152"/>
        <v>1</v>
      </c>
      <c r="AF1023" t="s">
        <v>754</v>
      </c>
      <c r="AI1023" t="s">
        <v>304</v>
      </c>
      <c r="AL1023" t="s">
        <v>147</v>
      </c>
      <c r="AM1023" t="s">
        <v>148</v>
      </c>
      <c r="AN1023" t="s">
        <v>80</v>
      </c>
      <c r="AO1023" t="s">
        <v>136</v>
      </c>
      <c r="AP1023" t="s">
        <v>72</v>
      </c>
      <c r="AQ1023">
        <v>4116</v>
      </c>
      <c r="AR1023" t="s">
        <v>93</v>
      </c>
      <c r="AS1023" t="s">
        <v>136</v>
      </c>
    </row>
    <row r="1024" spans="1:59" x14ac:dyDescent="0.25">
      <c r="A1024">
        <v>809</v>
      </c>
      <c r="B1024" t="s">
        <v>3529</v>
      </c>
      <c r="C1024" t="s">
        <v>3530</v>
      </c>
      <c r="E1024" t="s">
        <v>261</v>
      </c>
      <c r="F1024" t="s">
        <v>86</v>
      </c>
      <c r="G1024">
        <v>3.0000000000000001E-3</v>
      </c>
      <c r="H1024">
        <f t="shared" si="151"/>
        <v>1</v>
      </c>
      <c r="J1024" t="s">
        <v>3531</v>
      </c>
      <c r="K1024" t="s">
        <v>3043</v>
      </c>
      <c r="L1024" t="s">
        <v>3532</v>
      </c>
      <c r="M1024" t="s">
        <v>129</v>
      </c>
      <c r="N1024">
        <v>0.3</v>
      </c>
      <c r="O1024" t="s">
        <v>99</v>
      </c>
      <c r="P1024" t="s">
        <v>112</v>
      </c>
      <c r="Q1024" t="s">
        <v>3533</v>
      </c>
      <c r="R1024" t="s">
        <v>71</v>
      </c>
      <c r="S1024" t="s">
        <v>72</v>
      </c>
      <c r="T1024" t="s">
        <v>72</v>
      </c>
      <c r="U1024" t="s">
        <v>73</v>
      </c>
      <c r="V1024">
        <v>100</v>
      </c>
      <c r="W1024">
        <v>10</v>
      </c>
      <c r="X1024">
        <v>10</v>
      </c>
      <c r="AC1024" t="b">
        <f t="shared" si="152"/>
        <v>1</v>
      </c>
      <c r="AF1024" t="s">
        <v>91</v>
      </c>
      <c r="AG1024" t="s">
        <v>92</v>
      </c>
      <c r="AH1024" t="s">
        <v>76</v>
      </c>
      <c r="AI1024" t="s">
        <v>304</v>
      </c>
      <c r="AL1024" t="s">
        <v>147</v>
      </c>
      <c r="AM1024" t="s">
        <v>148</v>
      </c>
      <c r="AN1024" t="s">
        <v>96</v>
      </c>
      <c r="AO1024" t="s">
        <v>81</v>
      </c>
      <c r="AP1024" t="s">
        <v>82</v>
      </c>
      <c r="AQ1024">
        <v>3394</v>
      </c>
      <c r="AR1024" t="s">
        <v>93</v>
      </c>
      <c r="AS1024" t="s">
        <v>81</v>
      </c>
      <c r="AT1024" t="s">
        <v>84</v>
      </c>
      <c r="AU1024" t="s">
        <v>3533</v>
      </c>
      <c r="AW1024" t="s">
        <v>99</v>
      </c>
      <c r="BC1024">
        <v>0</v>
      </c>
      <c r="BF1024">
        <v>50</v>
      </c>
      <c r="BG1024">
        <v>20</v>
      </c>
    </row>
    <row r="1025" spans="1:61" x14ac:dyDescent="0.25">
      <c r="A1025">
        <v>809</v>
      </c>
      <c r="B1025" t="s">
        <v>3529</v>
      </c>
      <c r="C1025" t="s">
        <v>3530</v>
      </c>
      <c r="E1025" t="s">
        <v>261</v>
      </c>
      <c r="F1025" t="s">
        <v>65</v>
      </c>
      <c r="G1025">
        <v>0.3</v>
      </c>
      <c r="J1025" t="s">
        <v>3531</v>
      </c>
      <c r="K1025" t="s">
        <v>3043</v>
      </c>
      <c r="L1025" t="s">
        <v>3534</v>
      </c>
      <c r="M1025" t="s">
        <v>129</v>
      </c>
      <c r="N1025">
        <v>2.1</v>
      </c>
      <c r="O1025" t="s">
        <v>99</v>
      </c>
      <c r="P1025" t="s">
        <v>112</v>
      </c>
      <c r="Q1025" t="s">
        <v>609</v>
      </c>
      <c r="R1025" t="s">
        <v>89</v>
      </c>
      <c r="S1025" t="s">
        <v>72</v>
      </c>
      <c r="T1025" t="s">
        <v>204</v>
      </c>
      <c r="U1025" t="s">
        <v>73</v>
      </c>
      <c r="AF1025" t="s">
        <v>74</v>
      </c>
      <c r="AG1025" t="s">
        <v>779</v>
      </c>
      <c r="AH1025" t="s">
        <v>76</v>
      </c>
      <c r="AI1025" t="s">
        <v>304</v>
      </c>
      <c r="AL1025" t="s">
        <v>147</v>
      </c>
      <c r="AM1025" t="s">
        <v>148</v>
      </c>
      <c r="AN1025" t="s">
        <v>80</v>
      </c>
      <c r="AO1025" t="s">
        <v>136</v>
      </c>
      <c r="AP1025" t="s">
        <v>82</v>
      </c>
      <c r="AQ1025">
        <v>3310</v>
      </c>
      <c r="AR1025" t="s">
        <v>83</v>
      </c>
      <c r="AS1025" t="s">
        <v>81</v>
      </c>
      <c r="AT1025" t="s">
        <v>84</v>
      </c>
      <c r="AU1025" t="s">
        <v>609</v>
      </c>
      <c r="AW1025" t="s">
        <v>432</v>
      </c>
      <c r="BA1025" t="s">
        <v>3535</v>
      </c>
      <c r="BC1025">
        <v>0</v>
      </c>
      <c r="BF1025">
        <v>50</v>
      </c>
      <c r="BG1025">
        <v>8</v>
      </c>
    </row>
    <row r="1026" spans="1:61" x14ac:dyDescent="0.25">
      <c r="A1026">
        <v>810</v>
      </c>
      <c r="B1026" t="s">
        <v>3536</v>
      </c>
      <c r="C1026" t="s">
        <v>3537</v>
      </c>
      <c r="E1026" t="s">
        <v>261</v>
      </c>
      <c r="F1026" t="s">
        <v>65</v>
      </c>
      <c r="G1026">
        <v>6.3E-3</v>
      </c>
      <c r="J1026" t="s">
        <v>3538</v>
      </c>
      <c r="K1026" t="s">
        <v>2102</v>
      </c>
      <c r="L1026" t="s">
        <v>3539</v>
      </c>
      <c r="P1026" t="s">
        <v>112</v>
      </c>
      <c r="Q1026" t="s">
        <v>3540</v>
      </c>
      <c r="R1026" t="s">
        <v>71</v>
      </c>
      <c r="S1026" t="s">
        <v>72</v>
      </c>
      <c r="T1026" t="s">
        <v>204</v>
      </c>
      <c r="U1026" t="s">
        <v>73</v>
      </c>
      <c r="AF1026" t="s">
        <v>74</v>
      </c>
      <c r="AG1026" t="s">
        <v>481</v>
      </c>
      <c r="AH1026" t="s">
        <v>76</v>
      </c>
      <c r="AI1026" t="s">
        <v>304</v>
      </c>
      <c r="AL1026" t="s">
        <v>277</v>
      </c>
      <c r="AM1026" t="s">
        <v>169</v>
      </c>
      <c r="AN1026" t="s">
        <v>539</v>
      </c>
      <c r="AO1026" t="s">
        <v>136</v>
      </c>
      <c r="AP1026" t="s">
        <v>82</v>
      </c>
      <c r="AQ1026">
        <v>3315</v>
      </c>
      <c r="AR1026" t="s">
        <v>83</v>
      </c>
      <c r="AS1026" t="s">
        <v>97</v>
      </c>
      <c r="AT1026" t="s">
        <v>84</v>
      </c>
      <c r="AU1026" t="s">
        <v>3540</v>
      </c>
      <c r="AW1026" t="s">
        <v>99</v>
      </c>
      <c r="BC1026">
        <v>0</v>
      </c>
      <c r="BF1026">
        <v>14</v>
      </c>
      <c r="BG1026">
        <v>0</v>
      </c>
    </row>
    <row r="1027" spans="1:61" x14ac:dyDescent="0.25">
      <c r="A1027">
        <v>810</v>
      </c>
      <c r="B1027" t="s">
        <v>3536</v>
      </c>
      <c r="C1027" t="s">
        <v>3537</v>
      </c>
      <c r="E1027" t="s">
        <v>261</v>
      </c>
      <c r="F1027" t="s">
        <v>106</v>
      </c>
      <c r="G1027">
        <v>5.9999999999999995E-4</v>
      </c>
      <c r="J1027" t="s">
        <v>3538</v>
      </c>
      <c r="K1027" t="s">
        <v>2102</v>
      </c>
      <c r="L1027" t="s">
        <v>3541</v>
      </c>
      <c r="M1027" t="s">
        <v>88</v>
      </c>
      <c r="N1027">
        <v>9.6999999999999993</v>
      </c>
      <c r="O1027" t="s">
        <v>111</v>
      </c>
      <c r="P1027" t="s">
        <v>89</v>
      </c>
      <c r="Q1027" t="s">
        <v>3542</v>
      </c>
      <c r="R1027" t="s">
        <v>73</v>
      </c>
      <c r="S1027" t="s">
        <v>175</v>
      </c>
      <c r="T1027" t="s">
        <v>114</v>
      </c>
      <c r="U1027" t="s">
        <v>71</v>
      </c>
      <c r="V1027">
        <v>3000</v>
      </c>
      <c r="W1027">
        <v>3</v>
      </c>
      <c r="X1027">
        <v>10</v>
      </c>
      <c r="Y1027">
        <v>10</v>
      </c>
      <c r="Z1027">
        <v>10</v>
      </c>
      <c r="AF1027" t="s">
        <v>91</v>
      </c>
      <c r="AG1027" t="s">
        <v>92</v>
      </c>
      <c r="AH1027" t="s">
        <v>76</v>
      </c>
      <c r="AI1027" t="s">
        <v>116</v>
      </c>
      <c r="AJ1027">
        <v>6</v>
      </c>
      <c r="AK1027">
        <v>5</v>
      </c>
      <c r="AL1027" t="s">
        <v>266</v>
      </c>
      <c r="AM1027" t="s">
        <v>79</v>
      </c>
      <c r="AN1027" t="s">
        <v>135</v>
      </c>
      <c r="AO1027" t="s">
        <v>136</v>
      </c>
      <c r="AP1027" t="s">
        <v>72</v>
      </c>
      <c r="AQ1027">
        <v>3312</v>
      </c>
      <c r="AR1027" t="s">
        <v>648</v>
      </c>
      <c r="AS1027" t="s">
        <v>97</v>
      </c>
      <c r="AT1027" t="s">
        <v>138</v>
      </c>
      <c r="AU1027" t="s">
        <v>3542</v>
      </c>
      <c r="AV1027" t="s">
        <v>140</v>
      </c>
      <c r="AW1027" t="s">
        <v>676</v>
      </c>
      <c r="AX1027" t="s">
        <v>1390</v>
      </c>
      <c r="BA1027" t="s">
        <v>3543</v>
      </c>
      <c r="BC1027">
        <v>0</v>
      </c>
      <c r="BF1027">
        <v>10</v>
      </c>
      <c r="BH1027">
        <v>0.16</v>
      </c>
      <c r="BI1027">
        <v>0.01</v>
      </c>
    </row>
    <row r="1028" spans="1:61" x14ac:dyDescent="0.25">
      <c r="A1028">
        <v>810</v>
      </c>
      <c r="B1028" t="s">
        <v>3536</v>
      </c>
      <c r="C1028" t="s">
        <v>3537</v>
      </c>
      <c r="E1028" t="s">
        <v>261</v>
      </c>
      <c r="F1028" t="s">
        <v>86</v>
      </c>
      <c r="G1028">
        <v>1E-3</v>
      </c>
      <c r="H1028">
        <f t="shared" ref="H1028:H1029" si="153">ROUND(N1028/V1028/G1028,2)</f>
        <v>1</v>
      </c>
      <c r="J1028" t="s">
        <v>3538</v>
      </c>
      <c r="K1028" t="s">
        <v>2102</v>
      </c>
      <c r="L1028" t="s">
        <v>3544</v>
      </c>
      <c r="M1028" t="s">
        <v>144</v>
      </c>
      <c r="N1028">
        <v>0.1</v>
      </c>
      <c r="O1028" t="s">
        <v>99</v>
      </c>
      <c r="P1028" t="s">
        <v>89</v>
      </c>
      <c r="Q1028" t="s">
        <v>3545</v>
      </c>
      <c r="R1028" t="s">
        <v>89</v>
      </c>
      <c r="S1028" t="s">
        <v>72</v>
      </c>
      <c r="T1028" t="s">
        <v>72</v>
      </c>
      <c r="U1028" t="s">
        <v>71</v>
      </c>
      <c r="V1028">
        <v>100</v>
      </c>
      <c r="W1028">
        <v>10</v>
      </c>
      <c r="X1028">
        <v>10</v>
      </c>
      <c r="AC1028" t="b">
        <f t="shared" ref="AC1028:AC1029" si="154">IF(PRODUCT(W1028:AB1028)=V1028,TRUE,IF(PRODUCT(W1028:AB1028)/3=V1028/(10/3),TRUE,IF(PRODUCT(W1028:AB1028)/9=V1028/10,TRUE,IF(PRODUCT(W1028:AB1028)/27=V1028/(100/3),TRUE,FALSE))))</f>
        <v>1</v>
      </c>
      <c r="AF1028" t="s">
        <v>91</v>
      </c>
      <c r="AG1028" t="s">
        <v>296</v>
      </c>
      <c r="AH1028" t="s">
        <v>76</v>
      </c>
      <c r="AI1028" t="s">
        <v>77</v>
      </c>
      <c r="AL1028" t="s">
        <v>168</v>
      </c>
      <c r="AM1028" t="s">
        <v>169</v>
      </c>
      <c r="AN1028" t="s">
        <v>135</v>
      </c>
      <c r="AO1028" t="s">
        <v>136</v>
      </c>
      <c r="AP1028" t="s">
        <v>72</v>
      </c>
      <c r="AQ1028">
        <v>3548</v>
      </c>
      <c r="AR1028" t="s">
        <v>648</v>
      </c>
      <c r="AS1028" t="s">
        <v>81</v>
      </c>
      <c r="AT1028" t="s">
        <v>138</v>
      </c>
      <c r="AU1028" t="s">
        <v>3542</v>
      </c>
      <c r="AV1028" t="s">
        <v>140</v>
      </c>
      <c r="AW1028" t="s">
        <v>85</v>
      </c>
      <c r="AX1028" t="s">
        <v>651</v>
      </c>
      <c r="BA1028" t="s">
        <v>3546</v>
      </c>
      <c r="BC1028">
        <v>0</v>
      </c>
      <c r="BF1028">
        <v>10</v>
      </c>
      <c r="BH1028">
        <v>0.4</v>
      </c>
      <c r="BI1028">
        <v>0.2</v>
      </c>
    </row>
    <row r="1029" spans="1:61" x14ac:dyDescent="0.25">
      <c r="A1029">
        <v>810</v>
      </c>
      <c r="B1029" t="s">
        <v>3536</v>
      </c>
      <c r="C1029" t="s">
        <v>3537</v>
      </c>
      <c r="E1029" t="s">
        <v>261</v>
      </c>
      <c r="F1029" t="s">
        <v>86</v>
      </c>
      <c r="G1029">
        <v>1E-3</v>
      </c>
      <c r="H1029">
        <f t="shared" si="153"/>
        <v>1</v>
      </c>
      <c r="J1029" t="s">
        <v>3538</v>
      </c>
      <c r="K1029" t="s">
        <v>2102</v>
      </c>
      <c r="L1029" t="s">
        <v>3544</v>
      </c>
      <c r="M1029" t="s">
        <v>144</v>
      </c>
      <c r="N1029">
        <v>0.1</v>
      </c>
      <c r="O1029" t="s">
        <v>99</v>
      </c>
      <c r="P1029" t="s">
        <v>89</v>
      </c>
      <c r="Q1029" t="s">
        <v>3545</v>
      </c>
      <c r="R1029" t="s">
        <v>89</v>
      </c>
      <c r="S1029" t="s">
        <v>72</v>
      </c>
      <c r="T1029" t="s">
        <v>72</v>
      </c>
      <c r="U1029" t="s">
        <v>71</v>
      </c>
      <c r="V1029">
        <v>100</v>
      </c>
      <c r="W1029">
        <v>10</v>
      </c>
      <c r="X1029">
        <v>10</v>
      </c>
      <c r="AC1029" t="b">
        <f t="shared" si="154"/>
        <v>1</v>
      </c>
      <c r="AF1029" t="s">
        <v>91</v>
      </c>
      <c r="AG1029" t="s">
        <v>296</v>
      </c>
      <c r="AH1029" t="s">
        <v>76</v>
      </c>
      <c r="AI1029" t="s">
        <v>77</v>
      </c>
      <c r="AL1029" t="s">
        <v>168</v>
      </c>
      <c r="AM1029" t="s">
        <v>169</v>
      </c>
      <c r="AN1029" t="s">
        <v>135</v>
      </c>
      <c r="AO1029" t="s">
        <v>136</v>
      </c>
      <c r="AP1029" t="s">
        <v>72</v>
      </c>
      <c r="AQ1029">
        <v>3547</v>
      </c>
      <c r="AR1029" t="s">
        <v>648</v>
      </c>
      <c r="AS1029" t="s">
        <v>97</v>
      </c>
      <c r="AT1029" t="s">
        <v>138</v>
      </c>
      <c r="AU1029" t="s">
        <v>3542</v>
      </c>
      <c r="AV1029" t="s">
        <v>140</v>
      </c>
      <c r="AW1029" t="s">
        <v>99</v>
      </c>
      <c r="AX1029" t="s">
        <v>651</v>
      </c>
      <c r="BA1029" t="s">
        <v>3547</v>
      </c>
      <c r="BC1029">
        <v>0</v>
      </c>
      <c r="BF1029">
        <v>10</v>
      </c>
      <c r="BH1029">
        <v>0.4</v>
      </c>
      <c r="BI1029">
        <v>0.2</v>
      </c>
    </row>
    <row r="1030" spans="1:61" x14ac:dyDescent="0.25">
      <c r="A1030">
        <v>567</v>
      </c>
      <c r="B1030" t="s">
        <v>3548</v>
      </c>
      <c r="C1030" t="s">
        <v>3549</v>
      </c>
    </row>
    <row r="1031" spans="1:61" x14ac:dyDescent="0.25">
      <c r="A1031">
        <v>99</v>
      </c>
      <c r="B1031" t="s">
        <v>3550</v>
      </c>
      <c r="C1031" t="s">
        <v>3551</v>
      </c>
      <c r="D1031" t="s">
        <v>3552</v>
      </c>
      <c r="E1031" t="s">
        <v>64</v>
      </c>
      <c r="F1031" t="s">
        <v>101</v>
      </c>
      <c r="G1031">
        <v>2.9999999999999997E-4</v>
      </c>
      <c r="I1031" s="1">
        <v>40451</v>
      </c>
      <c r="J1031" t="s">
        <v>3553</v>
      </c>
      <c r="K1031" t="s">
        <v>193</v>
      </c>
      <c r="L1031" t="s">
        <v>3554</v>
      </c>
      <c r="P1031" t="s">
        <v>112</v>
      </c>
      <c r="Q1031" t="s">
        <v>3555</v>
      </c>
      <c r="R1031" t="s">
        <v>73</v>
      </c>
      <c r="S1031" t="s">
        <v>72</v>
      </c>
      <c r="T1031" t="s">
        <v>69</v>
      </c>
      <c r="U1031" t="s">
        <v>73</v>
      </c>
      <c r="AF1031" t="s">
        <v>74</v>
      </c>
      <c r="AG1031" t="s">
        <v>75</v>
      </c>
      <c r="AH1031" t="s">
        <v>76</v>
      </c>
      <c r="AI1031" t="s">
        <v>116</v>
      </c>
      <c r="AJ1031">
        <v>6</v>
      </c>
      <c r="AK1031">
        <v>5</v>
      </c>
      <c r="AL1031" t="s">
        <v>147</v>
      </c>
      <c r="AM1031" t="s">
        <v>148</v>
      </c>
      <c r="AN1031" t="s">
        <v>539</v>
      </c>
      <c r="AO1031" t="s">
        <v>136</v>
      </c>
      <c r="AP1031" t="s">
        <v>376</v>
      </c>
      <c r="AQ1031">
        <v>1658</v>
      </c>
      <c r="AR1031" t="s">
        <v>83</v>
      </c>
      <c r="AS1031" t="s">
        <v>81</v>
      </c>
      <c r="AT1031" t="s">
        <v>84</v>
      </c>
      <c r="AU1031" t="s">
        <v>3556</v>
      </c>
      <c r="AW1031" t="s">
        <v>676</v>
      </c>
      <c r="BA1031" t="s">
        <v>3557</v>
      </c>
      <c r="BC1031">
        <v>0</v>
      </c>
      <c r="BF1031">
        <v>50</v>
      </c>
      <c r="BG1031">
        <v>4</v>
      </c>
    </row>
    <row r="1032" spans="1:61" x14ac:dyDescent="0.25">
      <c r="A1032">
        <v>99</v>
      </c>
      <c r="B1032" t="s">
        <v>3550</v>
      </c>
      <c r="C1032" t="s">
        <v>3551</v>
      </c>
      <c r="D1032" t="s">
        <v>3552</v>
      </c>
      <c r="E1032" t="s">
        <v>64</v>
      </c>
      <c r="F1032" t="s">
        <v>101</v>
      </c>
      <c r="G1032">
        <v>2.9999999999999997E-4</v>
      </c>
      <c r="I1032" s="1">
        <v>40451</v>
      </c>
      <c r="J1032" t="s">
        <v>3553</v>
      </c>
      <c r="K1032" t="s">
        <v>193</v>
      </c>
      <c r="L1032" t="s">
        <v>3554</v>
      </c>
      <c r="P1032" t="s">
        <v>112</v>
      </c>
      <c r="Q1032" t="s">
        <v>3555</v>
      </c>
      <c r="R1032" t="s">
        <v>73</v>
      </c>
      <c r="S1032" t="s">
        <v>72</v>
      </c>
      <c r="T1032" t="s">
        <v>69</v>
      </c>
      <c r="U1032" t="s">
        <v>73</v>
      </c>
      <c r="AF1032" t="s">
        <v>74</v>
      </c>
      <c r="AG1032" t="s">
        <v>75</v>
      </c>
      <c r="AH1032" t="s">
        <v>76</v>
      </c>
      <c r="AI1032" t="s">
        <v>116</v>
      </c>
      <c r="AJ1032">
        <v>6</v>
      </c>
      <c r="AK1032">
        <v>5</v>
      </c>
      <c r="AL1032" t="s">
        <v>147</v>
      </c>
      <c r="AM1032" t="s">
        <v>148</v>
      </c>
      <c r="AN1032" t="s">
        <v>1500</v>
      </c>
      <c r="AO1032" t="s">
        <v>81</v>
      </c>
      <c r="AP1032" t="s">
        <v>376</v>
      </c>
      <c r="AQ1032">
        <v>1665</v>
      </c>
      <c r="AR1032" t="s">
        <v>83</v>
      </c>
      <c r="AS1032" t="s">
        <v>81</v>
      </c>
      <c r="AT1032" t="s">
        <v>84</v>
      </c>
      <c r="AU1032" t="s">
        <v>3558</v>
      </c>
      <c r="AW1032" t="s">
        <v>676</v>
      </c>
      <c r="BA1032" t="s">
        <v>3557</v>
      </c>
      <c r="BC1032">
        <v>0</v>
      </c>
      <c r="BF1032">
        <v>50</v>
      </c>
      <c r="BG1032">
        <v>0</v>
      </c>
    </row>
    <row r="1033" spans="1:61" x14ac:dyDescent="0.25">
      <c r="A1033">
        <v>99</v>
      </c>
      <c r="B1033" t="s">
        <v>3550</v>
      </c>
      <c r="C1033" t="s">
        <v>3551</v>
      </c>
      <c r="D1033" t="s">
        <v>3552</v>
      </c>
      <c r="E1033" t="s">
        <v>64</v>
      </c>
      <c r="F1033" t="s">
        <v>101</v>
      </c>
      <c r="G1033">
        <v>2.9999999999999997E-4</v>
      </c>
      <c r="I1033" s="1">
        <v>40451</v>
      </c>
      <c r="J1033" t="s">
        <v>3553</v>
      </c>
      <c r="K1033" t="s">
        <v>193</v>
      </c>
      <c r="L1033" t="s">
        <v>3554</v>
      </c>
      <c r="P1033" t="s">
        <v>112</v>
      </c>
      <c r="Q1033" t="s">
        <v>3555</v>
      </c>
      <c r="R1033" t="s">
        <v>73</v>
      </c>
      <c r="S1033" t="s">
        <v>72</v>
      </c>
      <c r="T1033" t="s">
        <v>69</v>
      </c>
      <c r="U1033" t="s">
        <v>73</v>
      </c>
      <c r="AF1033" t="s">
        <v>74</v>
      </c>
      <c r="AG1033" t="s">
        <v>75</v>
      </c>
      <c r="AH1033" t="s">
        <v>76</v>
      </c>
      <c r="AI1033" t="s">
        <v>116</v>
      </c>
      <c r="AJ1033">
        <v>6</v>
      </c>
      <c r="AK1033">
        <v>5</v>
      </c>
      <c r="AL1033" t="s">
        <v>147</v>
      </c>
      <c r="AM1033" t="s">
        <v>148</v>
      </c>
      <c r="AN1033" t="s">
        <v>259</v>
      </c>
      <c r="AO1033" t="s">
        <v>81</v>
      </c>
      <c r="AP1033" t="s">
        <v>376</v>
      </c>
      <c r="AQ1033">
        <v>1667</v>
      </c>
      <c r="AR1033" t="s">
        <v>83</v>
      </c>
      <c r="AS1033" t="s">
        <v>81</v>
      </c>
      <c r="AT1033" t="s">
        <v>84</v>
      </c>
      <c r="AU1033" t="s">
        <v>3559</v>
      </c>
      <c r="AW1033" t="s">
        <v>676</v>
      </c>
      <c r="BA1033" t="s">
        <v>3557</v>
      </c>
      <c r="BC1033">
        <v>0</v>
      </c>
      <c r="BF1033">
        <v>50</v>
      </c>
      <c r="BG1033">
        <v>3</v>
      </c>
    </row>
    <row r="1034" spans="1:61" x14ac:dyDescent="0.25">
      <c r="A1034">
        <v>99</v>
      </c>
      <c r="B1034" t="s">
        <v>3550</v>
      </c>
      <c r="C1034" t="s">
        <v>3551</v>
      </c>
      <c r="D1034" t="s">
        <v>3552</v>
      </c>
      <c r="E1034" t="s">
        <v>64</v>
      </c>
      <c r="F1034" t="s">
        <v>101</v>
      </c>
      <c r="G1034">
        <v>2.9999999999999997E-4</v>
      </c>
      <c r="I1034" s="1">
        <v>40451</v>
      </c>
      <c r="J1034" t="s">
        <v>3553</v>
      </c>
      <c r="K1034" t="s">
        <v>193</v>
      </c>
      <c r="L1034" t="s">
        <v>3554</v>
      </c>
      <c r="P1034" t="s">
        <v>112</v>
      </c>
      <c r="Q1034" t="s">
        <v>3555</v>
      </c>
      <c r="R1034" t="s">
        <v>73</v>
      </c>
      <c r="S1034" t="s">
        <v>72</v>
      </c>
      <c r="T1034" t="s">
        <v>69</v>
      </c>
      <c r="U1034" t="s">
        <v>73</v>
      </c>
      <c r="AF1034" t="s">
        <v>74</v>
      </c>
      <c r="AG1034" t="s">
        <v>75</v>
      </c>
      <c r="AH1034" t="s">
        <v>76</v>
      </c>
      <c r="AI1034" t="s">
        <v>116</v>
      </c>
      <c r="AJ1034">
        <v>6</v>
      </c>
      <c r="AK1034">
        <v>5</v>
      </c>
      <c r="AL1034" t="s">
        <v>147</v>
      </c>
      <c r="AM1034" t="s">
        <v>148</v>
      </c>
      <c r="AN1034" t="s">
        <v>482</v>
      </c>
      <c r="AO1034" t="s">
        <v>136</v>
      </c>
      <c r="AP1034" t="s">
        <v>376</v>
      </c>
      <c r="AQ1034">
        <v>1669</v>
      </c>
      <c r="AR1034" t="s">
        <v>83</v>
      </c>
      <c r="AS1034" t="s">
        <v>81</v>
      </c>
      <c r="AT1034" t="s">
        <v>84</v>
      </c>
      <c r="AU1034" t="s">
        <v>3560</v>
      </c>
      <c r="AW1034" t="s">
        <v>676</v>
      </c>
      <c r="BA1034" t="s">
        <v>3557</v>
      </c>
      <c r="BC1034">
        <v>0</v>
      </c>
      <c r="BF1034">
        <v>50</v>
      </c>
      <c r="BG1034">
        <v>1</v>
      </c>
    </row>
    <row r="1035" spans="1:61" x14ac:dyDescent="0.25">
      <c r="A1035">
        <v>99</v>
      </c>
      <c r="B1035" t="s">
        <v>3550</v>
      </c>
      <c r="C1035" t="s">
        <v>3551</v>
      </c>
      <c r="D1035" t="s">
        <v>3552</v>
      </c>
      <c r="E1035" t="s">
        <v>64</v>
      </c>
      <c r="F1035" t="s">
        <v>101</v>
      </c>
      <c r="G1035">
        <v>2.9999999999999997E-4</v>
      </c>
      <c r="I1035" s="1">
        <v>40451</v>
      </c>
      <c r="J1035" t="s">
        <v>3553</v>
      </c>
      <c r="K1035" t="s">
        <v>193</v>
      </c>
      <c r="L1035" t="s">
        <v>3554</v>
      </c>
      <c r="P1035" t="s">
        <v>112</v>
      </c>
      <c r="Q1035" t="s">
        <v>3555</v>
      </c>
      <c r="R1035" t="s">
        <v>73</v>
      </c>
      <c r="S1035" t="s">
        <v>72</v>
      </c>
      <c r="T1035" t="s">
        <v>69</v>
      </c>
      <c r="U1035" t="s">
        <v>73</v>
      </c>
      <c r="AF1035" t="s">
        <v>74</v>
      </c>
      <c r="AG1035" t="s">
        <v>75</v>
      </c>
      <c r="AH1035" t="s">
        <v>76</v>
      </c>
      <c r="AI1035" t="s">
        <v>116</v>
      </c>
      <c r="AJ1035">
        <v>6</v>
      </c>
      <c r="AK1035">
        <v>5</v>
      </c>
      <c r="AL1035" t="s">
        <v>147</v>
      </c>
      <c r="AM1035" t="s">
        <v>148</v>
      </c>
      <c r="AN1035" t="s">
        <v>381</v>
      </c>
      <c r="AO1035" t="s">
        <v>136</v>
      </c>
      <c r="AP1035" t="s">
        <v>376</v>
      </c>
      <c r="AQ1035">
        <v>1671</v>
      </c>
      <c r="AR1035" t="s">
        <v>83</v>
      </c>
      <c r="AS1035" t="s">
        <v>81</v>
      </c>
      <c r="AT1035" t="s">
        <v>84</v>
      </c>
      <c r="AU1035" t="s">
        <v>3561</v>
      </c>
      <c r="AW1035" t="s">
        <v>676</v>
      </c>
      <c r="BA1035" t="s">
        <v>3557</v>
      </c>
      <c r="BC1035">
        <v>0</v>
      </c>
      <c r="BF1035">
        <v>50</v>
      </c>
      <c r="BG1035">
        <v>2</v>
      </c>
    </row>
    <row r="1036" spans="1:61" x14ac:dyDescent="0.25">
      <c r="A1036">
        <v>99</v>
      </c>
      <c r="B1036" t="s">
        <v>3550</v>
      </c>
      <c r="C1036" t="s">
        <v>3551</v>
      </c>
      <c r="D1036" t="s">
        <v>3552</v>
      </c>
      <c r="E1036" t="s">
        <v>64</v>
      </c>
      <c r="F1036" t="s">
        <v>101</v>
      </c>
      <c r="G1036">
        <v>2.9999999999999997E-4</v>
      </c>
      <c r="I1036" s="1">
        <v>40451</v>
      </c>
      <c r="J1036" t="s">
        <v>3553</v>
      </c>
      <c r="K1036" t="s">
        <v>193</v>
      </c>
      <c r="L1036" t="s">
        <v>3554</v>
      </c>
      <c r="P1036" t="s">
        <v>112</v>
      </c>
      <c r="Q1036" t="s">
        <v>3555</v>
      </c>
      <c r="R1036" t="s">
        <v>73</v>
      </c>
      <c r="S1036" t="s">
        <v>72</v>
      </c>
      <c r="T1036" t="s">
        <v>69</v>
      </c>
      <c r="U1036" t="s">
        <v>73</v>
      </c>
      <c r="AF1036" t="s">
        <v>74</v>
      </c>
      <c r="AG1036" t="s">
        <v>75</v>
      </c>
      <c r="AH1036" t="s">
        <v>76</v>
      </c>
      <c r="AI1036" t="s">
        <v>116</v>
      </c>
      <c r="AJ1036">
        <v>6</v>
      </c>
      <c r="AK1036">
        <v>5</v>
      </c>
      <c r="AL1036" t="s">
        <v>147</v>
      </c>
      <c r="AM1036" t="s">
        <v>148</v>
      </c>
      <c r="AN1036" t="s">
        <v>372</v>
      </c>
      <c r="AO1036" t="s">
        <v>136</v>
      </c>
      <c r="AP1036" t="s">
        <v>376</v>
      </c>
      <c r="AQ1036">
        <v>1661</v>
      </c>
      <c r="AR1036" t="s">
        <v>83</v>
      </c>
      <c r="AS1036" t="s">
        <v>81</v>
      </c>
      <c r="AT1036" t="s">
        <v>84</v>
      </c>
      <c r="AU1036" t="s">
        <v>3562</v>
      </c>
      <c r="AW1036" t="s">
        <v>676</v>
      </c>
      <c r="BA1036" t="s">
        <v>3557</v>
      </c>
      <c r="BC1036">
        <v>0</v>
      </c>
      <c r="BF1036">
        <v>50</v>
      </c>
      <c r="BG1036">
        <v>4</v>
      </c>
    </row>
    <row r="1037" spans="1:61" x14ac:dyDescent="0.25">
      <c r="A1037">
        <v>99</v>
      </c>
      <c r="B1037" t="s">
        <v>3550</v>
      </c>
      <c r="C1037" t="s">
        <v>3551</v>
      </c>
      <c r="D1037" t="s">
        <v>3552</v>
      </c>
      <c r="E1037" t="s">
        <v>64</v>
      </c>
      <c r="F1037" t="s">
        <v>101</v>
      </c>
      <c r="G1037">
        <v>2.9999999999999997E-4</v>
      </c>
      <c r="I1037" s="1">
        <v>40451</v>
      </c>
      <c r="J1037" t="s">
        <v>3553</v>
      </c>
      <c r="K1037" t="s">
        <v>193</v>
      </c>
      <c r="L1037" t="s">
        <v>3554</v>
      </c>
      <c r="P1037" t="s">
        <v>112</v>
      </c>
      <c r="Q1037" t="s">
        <v>3555</v>
      </c>
      <c r="R1037" t="s">
        <v>73</v>
      </c>
      <c r="S1037" t="s">
        <v>72</v>
      </c>
      <c r="T1037" t="s">
        <v>69</v>
      </c>
      <c r="U1037" t="s">
        <v>73</v>
      </c>
      <c r="AF1037" t="s">
        <v>74</v>
      </c>
      <c r="AG1037" t="s">
        <v>75</v>
      </c>
      <c r="AH1037" t="s">
        <v>76</v>
      </c>
      <c r="AI1037" t="s">
        <v>116</v>
      </c>
      <c r="AJ1037">
        <v>6</v>
      </c>
      <c r="AK1037">
        <v>5</v>
      </c>
      <c r="AL1037" t="s">
        <v>147</v>
      </c>
      <c r="AM1037" t="s">
        <v>148</v>
      </c>
      <c r="AN1037" t="s">
        <v>80</v>
      </c>
      <c r="AO1037" t="s">
        <v>136</v>
      </c>
      <c r="AP1037" t="s">
        <v>376</v>
      </c>
      <c r="AQ1037">
        <v>1662</v>
      </c>
      <c r="AR1037" t="s">
        <v>83</v>
      </c>
      <c r="AS1037" t="s">
        <v>81</v>
      </c>
      <c r="AT1037" t="s">
        <v>84</v>
      </c>
      <c r="AU1037" t="s">
        <v>70</v>
      </c>
      <c r="AW1037" t="s">
        <v>676</v>
      </c>
      <c r="BA1037" t="s">
        <v>3557</v>
      </c>
      <c r="BC1037">
        <v>0</v>
      </c>
      <c r="BF1037">
        <v>50</v>
      </c>
      <c r="BG1037">
        <v>20</v>
      </c>
    </row>
    <row r="1038" spans="1:61" x14ac:dyDescent="0.25">
      <c r="A1038">
        <v>99</v>
      </c>
      <c r="B1038" t="s">
        <v>3550</v>
      </c>
      <c r="C1038" t="s">
        <v>3551</v>
      </c>
      <c r="D1038" t="s">
        <v>3552</v>
      </c>
      <c r="E1038" t="s">
        <v>64</v>
      </c>
      <c r="F1038" t="s">
        <v>101</v>
      </c>
      <c r="G1038">
        <v>2.9999999999999997E-4</v>
      </c>
      <c r="I1038" s="1">
        <v>40451</v>
      </c>
      <c r="J1038" t="s">
        <v>3553</v>
      </c>
      <c r="K1038" t="s">
        <v>193</v>
      </c>
      <c r="L1038" t="s">
        <v>3554</v>
      </c>
      <c r="P1038" t="s">
        <v>112</v>
      </c>
      <c r="Q1038" t="s">
        <v>3555</v>
      </c>
      <c r="R1038" t="s">
        <v>73</v>
      </c>
      <c r="S1038" t="s">
        <v>72</v>
      </c>
      <c r="T1038" t="s">
        <v>69</v>
      </c>
      <c r="U1038" t="s">
        <v>73</v>
      </c>
      <c r="AF1038" t="s">
        <v>74</v>
      </c>
      <c r="AG1038" t="s">
        <v>75</v>
      </c>
      <c r="AH1038" t="s">
        <v>76</v>
      </c>
      <c r="AI1038" t="s">
        <v>116</v>
      </c>
      <c r="AJ1038">
        <v>6</v>
      </c>
      <c r="AK1038">
        <v>5</v>
      </c>
      <c r="AL1038" t="s">
        <v>147</v>
      </c>
      <c r="AM1038" t="s">
        <v>148</v>
      </c>
      <c r="AN1038" t="s">
        <v>1495</v>
      </c>
      <c r="AO1038" t="s">
        <v>81</v>
      </c>
      <c r="AP1038" t="s">
        <v>376</v>
      </c>
      <c r="AQ1038">
        <v>1674</v>
      </c>
      <c r="AR1038" t="s">
        <v>83</v>
      </c>
      <c r="AS1038" t="s">
        <v>81</v>
      </c>
      <c r="AT1038" t="s">
        <v>84</v>
      </c>
      <c r="AU1038" t="s">
        <v>3563</v>
      </c>
      <c r="AW1038" t="s">
        <v>676</v>
      </c>
      <c r="BA1038" t="s">
        <v>3557</v>
      </c>
      <c r="BC1038">
        <v>0</v>
      </c>
      <c r="BF1038">
        <v>50</v>
      </c>
      <c r="BG1038">
        <v>0</v>
      </c>
    </row>
    <row r="1039" spans="1:61" x14ac:dyDescent="0.25">
      <c r="A1039">
        <v>99</v>
      </c>
      <c r="B1039" t="s">
        <v>3550</v>
      </c>
      <c r="C1039" t="s">
        <v>3551</v>
      </c>
      <c r="D1039" t="s">
        <v>3552</v>
      </c>
      <c r="E1039" t="s">
        <v>64</v>
      </c>
      <c r="F1039" t="s">
        <v>106</v>
      </c>
      <c r="G1039">
        <v>0.02</v>
      </c>
      <c r="I1039" s="1">
        <v>40451</v>
      </c>
      <c r="J1039" t="s">
        <v>3553</v>
      </c>
      <c r="K1039" t="s">
        <v>193</v>
      </c>
      <c r="L1039" t="s">
        <v>3554</v>
      </c>
      <c r="M1039" t="s">
        <v>129</v>
      </c>
      <c r="N1039">
        <v>2</v>
      </c>
      <c r="O1039" t="s">
        <v>111</v>
      </c>
      <c r="P1039" t="s">
        <v>69</v>
      </c>
      <c r="Q1039" t="s">
        <v>3564</v>
      </c>
      <c r="R1039" t="s">
        <v>73</v>
      </c>
      <c r="S1039" t="s">
        <v>69</v>
      </c>
      <c r="T1039" t="s">
        <v>72</v>
      </c>
      <c r="U1039" t="s">
        <v>71</v>
      </c>
      <c r="V1039">
        <v>100</v>
      </c>
      <c r="W1039">
        <v>3</v>
      </c>
      <c r="X1039">
        <v>10</v>
      </c>
      <c r="AA1039">
        <v>3</v>
      </c>
      <c r="AF1039" t="s">
        <v>91</v>
      </c>
      <c r="AG1039" t="s">
        <v>92</v>
      </c>
      <c r="AH1039" t="s">
        <v>76</v>
      </c>
      <c r="AI1039" t="s">
        <v>116</v>
      </c>
      <c r="AJ1039">
        <v>6</v>
      </c>
      <c r="AK1039">
        <v>5</v>
      </c>
      <c r="AL1039" t="s">
        <v>147</v>
      </c>
      <c r="AM1039" t="s">
        <v>148</v>
      </c>
      <c r="AN1039" t="s">
        <v>466</v>
      </c>
      <c r="AO1039" t="s">
        <v>136</v>
      </c>
      <c r="AP1039" t="s">
        <v>82</v>
      </c>
      <c r="AQ1039">
        <v>1647</v>
      </c>
      <c r="AR1039" t="s">
        <v>93</v>
      </c>
      <c r="AS1039" t="s">
        <v>97</v>
      </c>
      <c r="AT1039" t="s">
        <v>84</v>
      </c>
      <c r="AU1039" t="s">
        <v>3565</v>
      </c>
      <c r="AW1039" t="s">
        <v>676</v>
      </c>
      <c r="BA1039" t="s">
        <v>3566</v>
      </c>
      <c r="BC1039">
        <v>0</v>
      </c>
      <c r="BF1039">
        <v>50</v>
      </c>
      <c r="BG1039">
        <v>3</v>
      </c>
    </row>
    <row r="1040" spans="1:61" x14ac:dyDescent="0.25">
      <c r="A1040">
        <v>99</v>
      </c>
      <c r="B1040" t="s">
        <v>3550</v>
      </c>
      <c r="C1040" t="s">
        <v>3551</v>
      </c>
      <c r="D1040" t="s">
        <v>3552</v>
      </c>
      <c r="E1040" t="s">
        <v>64</v>
      </c>
      <c r="F1040" t="s">
        <v>106</v>
      </c>
      <c r="G1040">
        <v>0.02</v>
      </c>
      <c r="I1040" s="1">
        <v>40451</v>
      </c>
      <c r="J1040" t="s">
        <v>3553</v>
      </c>
      <c r="K1040" t="s">
        <v>193</v>
      </c>
      <c r="L1040" t="s">
        <v>3554</v>
      </c>
      <c r="M1040" t="s">
        <v>129</v>
      </c>
      <c r="N1040">
        <v>2</v>
      </c>
      <c r="O1040" t="s">
        <v>111</v>
      </c>
      <c r="P1040" t="s">
        <v>69</v>
      </c>
      <c r="Q1040" t="s">
        <v>3564</v>
      </c>
      <c r="R1040" t="s">
        <v>73</v>
      </c>
      <c r="S1040" t="s">
        <v>69</v>
      </c>
      <c r="T1040" t="s">
        <v>72</v>
      </c>
      <c r="U1040" t="s">
        <v>71</v>
      </c>
      <c r="V1040">
        <v>100</v>
      </c>
      <c r="W1040">
        <v>3</v>
      </c>
      <c r="X1040">
        <v>10</v>
      </c>
      <c r="AA1040">
        <v>3</v>
      </c>
      <c r="AF1040" t="s">
        <v>91</v>
      </c>
      <c r="AG1040" t="s">
        <v>92</v>
      </c>
      <c r="AH1040" t="s">
        <v>76</v>
      </c>
      <c r="AI1040" t="s">
        <v>116</v>
      </c>
      <c r="AJ1040">
        <v>6</v>
      </c>
      <c r="AK1040">
        <v>5</v>
      </c>
      <c r="AL1040" t="s">
        <v>147</v>
      </c>
      <c r="AM1040" t="s">
        <v>148</v>
      </c>
      <c r="AN1040" t="s">
        <v>466</v>
      </c>
      <c r="AO1040" t="s">
        <v>136</v>
      </c>
      <c r="AP1040" t="s">
        <v>82</v>
      </c>
      <c r="AQ1040">
        <v>1647</v>
      </c>
      <c r="AR1040" t="s">
        <v>93</v>
      </c>
      <c r="AS1040" t="s">
        <v>97</v>
      </c>
      <c r="AT1040" t="s">
        <v>84</v>
      </c>
      <c r="AU1040" t="s">
        <v>3567</v>
      </c>
      <c r="AW1040" t="s">
        <v>121</v>
      </c>
      <c r="BA1040" t="s">
        <v>3568</v>
      </c>
      <c r="BC1040">
        <v>0</v>
      </c>
      <c r="BF1040">
        <v>50</v>
      </c>
      <c r="BG1040">
        <v>3</v>
      </c>
    </row>
    <row r="1041" spans="1:61" x14ac:dyDescent="0.25">
      <c r="A1041">
        <v>99</v>
      </c>
      <c r="B1041" t="s">
        <v>3550</v>
      </c>
      <c r="C1041" t="s">
        <v>3551</v>
      </c>
      <c r="D1041" t="s">
        <v>3552</v>
      </c>
      <c r="E1041" t="s">
        <v>64</v>
      </c>
      <c r="F1041" t="s">
        <v>106</v>
      </c>
      <c r="G1041">
        <v>0.02</v>
      </c>
      <c r="I1041" s="1">
        <v>40451</v>
      </c>
      <c r="J1041" t="s">
        <v>3553</v>
      </c>
      <c r="K1041" t="s">
        <v>193</v>
      </c>
      <c r="L1041" t="s">
        <v>3554</v>
      </c>
      <c r="M1041" t="s">
        <v>129</v>
      </c>
      <c r="N1041">
        <v>2</v>
      </c>
      <c r="O1041" t="s">
        <v>111</v>
      </c>
      <c r="P1041" t="s">
        <v>69</v>
      </c>
      <c r="Q1041" t="s">
        <v>3564</v>
      </c>
      <c r="R1041" t="s">
        <v>73</v>
      </c>
      <c r="S1041" t="s">
        <v>69</v>
      </c>
      <c r="T1041" t="s">
        <v>72</v>
      </c>
      <c r="U1041" t="s">
        <v>71</v>
      </c>
      <c r="V1041">
        <v>100</v>
      </c>
      <c r="W1041">
        <v>3</v>
      </c>
      <c r="X1041">
        <v>10</v>
      </c>
      <c r="AA1041">
        <v>3</v>
      </c>
      <c r="AF1041" t="s">
        <v>91</v>
      </c>
      <c r="AG1041" t="s">
        <v>92</v>
      </c>
      <c r="AH1041" t="s">
        <v>76</v>
      </c>
      <c r="AI1041" t="s">
        <v>116</v>
      </c>
      <c r="AJ1041">
        <v>6</v>
      </c>
      <c r="AK1041">
        <v>5</v>
      </c>
      <c r="AL1041" t="s">
        <v>147</v>
      </c>
      <c r="AM1041" t="s">
        <v>148</v>
      </c>
      <c r="AN1041" t="s">
        <v>372</v>
      </c>
      <c r="AO1041" t="s">
        <v>136</v>
      </c>
      <c r="AP1041" t="s">
        <v>82</v>
      </c>
      <c r="AQ1041">
        <v>1868</v>
      </c>
      <c r="AR1041" t="s">
        <v>93</v>
      </c>
      <c r="AS1041" t="s">
        <v>81</v>
      </c>
      <c r="AT1041" t="s">
        <v>84</v>
      </c>
      <c r="AU1041" t="s">
        <v>3569</v>
      </c>
      <c r="AW1041" t="s">
        <v>676</v>
      </c>
      <c r="BA1041" t="s">
        <v>3570</v>
      </c>
      <c r="BC1041">
        <v>0</v>
      </c>
      <c r="BF1041">
        <v>49</v>
      </c>
      <c r="BG1041">
        <v>6</v>
      </c>
    </row>
    <row r="1042" spans="1:61" x14ac:dyDescent="0.25">
      <c r="A1042">
        <v>99</v>
      </c>
      <c r="B1042" t="s">
        <v>3550</v>
      </c>
      <c r="C1042" t="s">
        <v>3551</v>
      </c>
      <c r="D1042" t="s">
        <v>3552</v>
      </c>
      <c r="E1042" t="s">
        <v>64</v>
      </c>
      <c r="F1042" t="s">
        <v>106</v>
      </c>
      <c r="G1042">
        <v>0.02</v>
      </c>
      <c r="I1042" s="1">
        <v>40451</v>
      </c>
      <c r="J1042" t="s">
        <v>3553</v>
      </c>
      <c r="K1042" t="s">
        <v>193</v>
      </c>
      <c r="L1042" t="s">
        <v>3554</v>
      </c>
      <c r="M1042" t="s">
        <v>129</v>
      </c>
      <c r="N1042">
        <v>2</v>
      </c>
      <c r="O1042" t="s">
        <v>111</v>
      </c>
      <c r="P1042" t="s">
        <v>69</v>
      </c>
      <c r="Q1042" t="s">
        <v>3564</v>
      </c>
      <c r="R1042" t="s">
        <v>73</v>
      </c>
      <c r="S1042" t="s">
        <v>69</v>
      </c>
      <c r="T1042" t="s">
        <v>72</v>
      </c>
      <c r="U1042" t="s">
        <v>71</v>
      </c>
      <c r="V1042">
        <v>100</v>
      </c>
      <c r="W1042">
        <v>3</v>
      </c>
      <c r="X1042">
        <v>10</v>
      </c>
      <c r="AA1042">
        <v>3</v>
      </c>
      <c r="AF1042" t="s">
        <v>74</v>
      </c>
      <c r="AG1042" t="s">
        <v>75</v>
      </c>
      <c r="AH1042" t="s">
        <v>76</v>
      </c>
      <c r="AI1042" t="s">
        <v>116</v>
      </c>
      <c r="AJ1042">
        <v>6</v>
      </c>
      <c r="AK1042">
        <v>5</v>
      </c>
      <c r="AL1042" t="s">
        <v>147</v>
      </c>
      <c r="AM1042" t="s">
        <v>148</v>
      </c>
      <c r="AN1042" t="s">
        <v>635</v>
      </c>
      <c r="AO1042" t="s">
        <v>136</v>
      </c>
      <c r="AP1042" t="s">
        <v>82</v>
      </c>
      <c r="AQ1042">
        <v>1657</v>
      </c>
      <c r="AR1042" t="s">
        <v>93</v>
      </c>
      <c r="AS1042" t="s">
        <v>81</v>
      </c>
      <c r="AT1042" t="s">
        <v>84</v>
      </c>
      <c r="AU1042" t="s">
        <v>3571</v>
      </c>
      <c r="AW1042" t="s">
        <v>676</v>
      </c>
      <c r="BA1042" t="s">
        <v>3572</v>
      </c>
      <c r="BC1042">
        <v>0</v>
      </c>
      <c r="BF1042">
        <v>50</v>
      </c>
      <c r="BG1042">
        <v>13</v>
      </c>
    </row>
    <row r="1043" spans="1:61" s="3" customFormat="1" x14ac:dyDescent="0.25">
      <c r="A1043">
        <v>99</v>
      </c>
      <c r="B1043" s="3" t="s">
        <v>3550</v>
      </c>
      <c r="C1043" s="3" t="s">
        <v>3551</v>
      </c>
      <c r="D1043" s="3" t="s">
        <v>3552</v>
      </c>
      <c r="E1043" s="3" t="s">
        <v>161</v>
      </c>
      <c r="F1043" s="3" t="s">
        <v>86</v>
      </c>
      <c r="G1043" s="3">
        <v>0.02</v>
      </c>
      <c r="J1043" s="3" t="s">
        <v>3573</v>
      </c>
      <c r="L1043" s="3" t="s">
        <v>3574</v>
      </c>
      <c r="M1043" s="3" t="s">
        <v>144</v>
      </c>
      <c r="N1043" s="3">
        <v>10</v>
      </c>
      <c r="O1043" s="3" t="s">
        <v>121</v>
      </c>
      <c r="Q1043" s="3" t="s">
        <v>3575</v>
      </c>
      <c r="U1043" s="3" t="s">
        <v>208</v>
      </c>
      <c r="V1043" s="3">
        <v>100</v>
      </c>
      <c r="AC1043" t="b">
        <f>IF(PRODUCT(W1043:AB1043)=V1043,TRUE,IF(PRODUCT(W1043:AB1043)/3=V1043/(10/3),TRUE,IF(PRODUCT(W1043:AB1043)/9=V1043/10,TRUE,IF(PRODUCT(W1043:AB1043)/27=V1043/(100/3),TRUE,FALSE))))</f>
        <v>0</v>
      </c>
      <c r="AF1043" s="3" t="s">
        <v>91</v>
      </c>
      <c r="AI1043" s="3" t="s">
        <v>116</v>
      </c>
      <c r="AL1043" s="3" t="s">
        <v>147</v>
      </c>
      <c r="AM1043" s="3" t="s">
        <v>148</v>
      </c>
      <c r="AV1043"/>
      <c r="AW1043"/>
      <c r="AX1043"/>
      <c r="AY1043"/>
      <c r="AZ1043"/>
      <c r="BA1043"/>
      <c r="BB1043"/>
      <c r="BC1043"/>
      <c r="BD1043"/>
      <c r="BE1043"/>
      <c r="BF1043"/>
      <c r="BG1043"/>
      <c r="BH1043"/>
      <c r="BI1043"/>
    </row>
    <row r="1044" spans="1:61" x14ac:dyDescent="0.25">
      <c r="A1044">
        <v>99</v>
      </c>
      <c r="B1044" t="s">
        <v>3550</v>
      </c>
      <c r="C1044" t="s">
        <v>3551</v>
      </c>
      <c r="D1044" t="s">
        <v>3552</v>
      </c>
      <c r="E1044" t="s">
        <v>161</v>
      </c>
      <c r="F1044" t="s">
        <v>106</v>
      </c>
      <c r="G1044">
        <v>7.0000000000000001E-3</v>
      </c>
      <c r="J1044" t="s">
        <v>3573</v>
      </c>
      <c r="L1044" t="s">
        <v>3576</v>
      </c>
      <c r="Q1044" t="s">
        <v>3577</v>
      </c>
      <c r="U1044" t="s">
        <v>208</v>
      </c>
      <c r="AF1044" t="s">
        <v>91</v>
      </c>
      <c r="AI1044" t="s">
        <v>116</v>
      </c>
      <c r="AL1044" t="s">
        <v>133</v>
      </c>
      <c r="AM1044" t="s">
        <v>134</v>
      </c>
    </row>
    <row r="1045" spans="1:61" x14ac:dyDescent="0.25">
      <c r="A1045">
        <v>161</v>
      </c>
      <c r="B1045" t="s">
        <v>3578</v>
      </c>
      <c r="C1045" t="s">
        <v>3579</v>
      </c>
      <c r="D1045" t="s">
        <v>3580</v>
      </c>
      <c r="E1045" t="s">
        <v>184</v>
      </c>
      <c r="F1045" t="s">
        <v>253</v>
      </c>
      <c r="G1045">
        <v>3.0999999999999999E-3</v>
      </c>
      <c r="J1045" t="s">
        <v>223</v>
      </c>
      <c r="K1045" t="s">
        <v>625</v>
      </c>
      <c r="L1045" t="s">
        <v>3581</v>
      </c>
      <c r="P1045" t="s">
        <v>112</v>
      </c>
      <c r="Q1045" t="s">
        <v>3582</v>
      </c>
      <c r="R1045" t="s">
        <v>89</v>
      </c>
      <c r="S1045" t="s">
        <v>72</v>
      </c>
      <c r="T1045" t="s">
        <v>189</v>
      </c>
      <c r="U1045" t="s">
        <v>73</v>
      </c>
      <c r="AF1045" t="s">
        <v>91</v>
      </c>
      <c r="AG1045" t="s">
        <v>258</v>
      </c>
      <c r="AH1045" t="s">
        <v>76</v>
      </c>
      <c r="AI1045" t="s">
        <v>304</v>
      </c>
      <c r="AL1045" t="s">
        <v>305</v>
      </c>
      <c r="AM1045" t="s">
        <v>79</v>
      </c>
      <c r="AN1045" t="s">
        <v>96</v>
      </c>
      <c r="AO1045" t="s">
        <v>136</v>
      </c>
      <c r="AP1045" t="s">
        <v>72</v>
      </c>
      <c r="AQ1045">
        <v>2854</v>
      </c>
      <c r="AR1045" t="s">
        <v>83</v>
      </c>
      <c r="AS1045" t="s">
        <v>97</v>
      </c>
      <c r="AT1045" t="s">
        <v>84</v>
      </c>
      <c r="AU1045" t="s">
        <v>3582</v>
      </c>
      <c r="AW1045" t="s">
        <v>3445</v>
      </c>
      <c r="BA1045" t="s">
        <v>3583</v>
      </c>
      <c r="BC1045">
        <v>0</v>
      </c>
      <c r="BF1045">
        <v>10</v>
      </c>
      <c r="BG1045">
        <v>0</v>
      </c>
    </row>
    <row r="1046" spans="1:61" x14ac:dyDescent="0.25">
      <c r="A1046">
        <v>161</v>
      </c>
      <c r="B1046" t="s">
        <v>3578</v>
      </c>
      <c r="C1046" t="s">
        <v>3579</v>
      </c>
      <c r="D1046" t="s">
        <v>3580</v>
      </c>
      <c r="E1046" t="s">
        <v>161</v>
      </c>
      <c r="F1046" t="s">
        <v>65</v>
      </c>
      <c r="G1046">
        <v>1.0999999999999999E-2</v>
      </c>
      <c r="J1046" t="s">
        <v>3584</v>
      </c>
      <c r="L1046" t="s">
        <v>3585</v>
      </c>
      <c r="Q1046" t="s">
        <v>3586</v>
      </c>
      <c r="U1046" t="s">
        <v>208</v>
      </c>
      <c r="AF1046" t="s">
        <v>91</v>
      </c>
      <c r="AI1046" t="s">
        <v>304</v>
      </c>
      <c r="AL1046" t="s">
        <v>3587</v>
      </c>
      <c r="AM1046" t="s">
        <v>169</v>
      </c>
    </row>
    <row r="1047" spans="1:61" x14ac:dyDescent="0.25">
      <c r="A1047">
        <v>161</v>
      </c>
      <c r="B1047" t="s">
        <v>3578</v>
      </c>
      <c r="C1047" t="s">
        <v>3579</v>
      </c>
      <c r="D1047" t="s">
        <v>3580</v>
      </c>
      <c r="E1047" t="s">
        <v>184</v>
      </c>
      <c r="F1047" t="s">
        <v>101</v>
      </c>
      <c r="G1047">
        <v>8.8999999999999995E-7</v>
      </c>
      <c r="J1047" t="s">
        <v>3588</v>
      </c>
      <c r="K1047" t="s">
        <v>625</v>
      </c>
      <c r="L1047" t="s">
        <v>3581</v>
      </c>
      <c r="P1047" t="s">
        <v>112</v>
      </c>
      <c r="Q1047" t="s">
        <v>3582</v>
      </c>
      <c r="R1047" t="s">
        <v>89</v>
      </c>
      <c r="S1047" t="s">
        <v>175</v>
      </c>
      <c r="T1047" t="s">
        <v>189</v>
      </c>
      <c r="U1047" t="s">
        <v>71</v>
      </c>
      <c r="AF1047" t="s">
        <v>91</v>
      </c>
      <c r="AG1047" t="s">
        <v>258</v>
      </c>
      <c r="AH1047" t="s">
        <v>76</v>
      </c>
      <c r="AI1047" t="s">
        <v>304</v>
      </c>
      <c r="AL1047" t="s">
        <v>305</v>
      </c>
      <c r="AM1047" t="s">
        <v>79</v>
      </c>
      <c r="AN1047" t="s">
        <v>96</v>
      </c>
      <c r="AO1047" t="s">
        <v>136</v>
      </c>
      <c r="AP1047" t="s">
        <v>72</v>
      </c>
      <c r="AQ1047">
        <v>2855</v>
      </c>
      <c r="AR1047" t="s">
        <v>83</v>
      </c>
      <c r="AS1047" t="s">
        <v>97</v>
      </c>
      <c r="BA1047" t="s">
        <v>613</v>
      </c>
    </row>
    <row r="1048" spans="1:61" x14ac:dyDescent="0.25">
      <c r="A1048">
        <v>161</v>
      </c>
      <c r="B1048" t="s">
        <v>3578</v>
      </c>
      <c r="C1048" t="s">
        <v>3579</v>
      </c>
      <c r="D1048" t="s">
        <v>3580</v>
      </c>
      <c r="E1048" t="s">
        <v>403</v>
      </c>
      <c r="F1048" t="s">
        <v>404</v>
      </c>
      <c r="G1048" s="2">
        <v>0.02</v>
      </c>
      <c r="H1048">
        <f t="shared" ref="H1048:H1049" si="155">ROUND(N1048/V1048/G1048,2)</f>
        <v>1</v>
      </c>
      <c r="J1048" t="s">
        <v>3589</v>
      </c>
      <c r="K1048" t="s">
        <v>3590</v>
      </c>
      <c r="L1048" t="s">
        <v>3591</v>
      </c>
      <c r="M1048" t="s">
        <v>165</v>
      </c>
      <c r="N1048">
        <v>2</v>
      </c>
      <c r="O1048" t="s">
        <v>99</v>
      </c>
      <c r="Q1048" t="s">
        <v>3592</v>
      </c>
      <c r="U1048" t="s">
        <v>71</v>
      </c>
      <c r="V1048">
        <v>100</v>
      </c>
      <c r="W1048">
        <v>10</v>
      </c>
      <c r="X1048">
        <v>10</v>
      </c>
      <c r="AC1048" t="b">
        <f t="shared" ref="AC1048:AC1049" si="156">IF(PRODUCT(W1048:AB1048)=V1048,TRUE,IF(PRODUCT(W1048:AB1048)/3=V1048/(10/3),TRUE,IF(PRODUCT(W1048:AB1048)/9=V1048/10,TRUE,IF(PRODUCT(W1048:AB1048)/27=V1048/(100/3),TRUE,FALSE))))</f>
        <v>1</v>
      </c>
      <c r="AF1048" t="s">
        <v>91</v>
      </c>
      <c r="AG1048" t="s">
        <v>92</v>
      </c>
      <c r="AI1048" t="s">
        <v>304</v>
      </c>
      <c r="AL1048" t="s">
        <v>147</v>
      </c>
      <c r="AM1048" t="s">
        <v>148</v>
      </c>
      <c r="AN1048" t="s">
        <v>96</v>
      </c>
      <c r="AO1048" t="s">
        <v>136</v>
      </c>
      <c r="AQ1048">
        <v>3670</v>
      </c>
      <c r="AR1048" t="s">
        <v>149</v>
      </c>
      <c r="AS1048" t="s">
        <v>136</v>
      </c>
      <c r="BA1048" t="s">
        <v>3593</v>
      </c>
    </row>
    <row r="1049" spans="1:61" x14ac:dyDescent="0.25">
      <c r="A1049">
        <v>161</v>
      </c>
      <c r="B1049" t="s">
        <v>3578</v>
      </c>
      <c r="C1049" t="s">
        <v>3579</v>
      </c>
      <c r="D1049" t="s">
        <v>3580</v>
      </c>
      <c r="E1049" t="s">
        <v>64</v>
      </c>
      <c r="F1049" t="s">
        <v>86</v>
      </c>
      <c r="G1049">
        <v>1.4999999999999999E-2</v>
      </c>
      <c r="H1049">
        <f t="shared" si="155"/>
        <v>1</v>
      </c>
      <c r="I1049" s="1">
        <v>32203</v>
      </c>
      <c r="J1049" t="s">
        <v>3594</v>
      </c>
      <c r="K1049" t="s">
        <v>736</v>
      </c>
      <c r="L1049" t="s">
        <v>3595</v>
      </c>
      <c r="M1049" t="s">
        <v>165</v>
      </c>
      <c r="N1049">
        <v>1.5</v>
      </c>
      <c r="O1049" t="s">
        <v>85</v>
      </c>
      <c r="P1049" t="s">
        <v>89</v>
      </c>
      <c r="Q1049" t="s">
        <v>3596</v>
      </c>
      <c r="R1049" t="s">
        <v>71</v>
      </c>
      <c r="S1049" t="s">
        <v>72</v>
      </c>
      <c r="T1049" t="s">
        <v>72</v>
      </c>
      <c r="U1049" t="s">
        <v>71</v>
      </c>
      <c r="V1049">
        <v>100</v>
      </c>
      <c r="W1049">
        <v>10</v>
      </c>
      <c r="X1049">
        <v>10</v>
      </c>
      <c r="AC1049" t="b">
        <f t="shared" si="156"/>
        <v>1</v>
      </c>
      <c r="AF1049" t="s">
        <v>754</v>
      </c>
      <c r="AH1049" t="s">
        <v>76</v>
      </c>
      <c r="AI1049" t="s">
        <v>304</v>
      </c>
      <c r="AL1049" t="s">
        <v>147</v>
      </c>
      <c r="AM1049" t="s">
        <v>148</v>
      </c>
      <c r="AN1049" t="s">
        <v>96</v>
      </c>
      <c r="AO1049" t="s">
        <v>136</v>
      </c>
      <c r="AP1049" t="s">
        <v>72</v>
      </c>
      <c r="AQ1049">
        <v>1922</v>
      </c>
      <c r="AR1049" t="s">
        <v>93</v>
      </c>
      <c r="AS1049" t="s">
        <v>136</v>
      </c>
      <c r="AT1049" t="s">
        <v>84</v>
      </c>
      <c r="AU1049" t="s">
        <v>3596</v>
      </c>
      <c r="BA1049" t="s">
        <v>3597</v>
      </c>
    </row>
    <row r="1050" spans="1:61" x14ac:dyDescent="0.25">
      <c r="A1050">
        <v>782</v>
      </c>
      <c r="B1050" t="s">
        <v>3598</v>
      </c>
      <c r="C1050" t="s">
        <v>3599</v>
      </c>
      <c r="E1050" t="s">
        <v>184</v>
      </c>
      <c r="F1050" t="s">
        <v>253</v>
      </c>
      <c r="G1050">
        <v>240</v>
      </c>
      <c r="J1050" t="s">
        <v>223</v>
      </c>
      <c r="K1050" t="s">
        <v>625</v>
      </c>
      <c r="L1050" t="s">
        <v>3600</v>
      </c>
      <c r="P1050" t="s">
        <v>112</v>
      </c>
      <c r="Q1050" t="s">
        <v>3601</v>
      </c>
      <c r="R1050" t="s">
        <v>89</v>
      </c>
      <c r="S1050" t="s">
        <v>72</v>
      </c>
      <c r="T1050" t="s">
        <v>189</v>
      </c>
      <c r="U1050" t="s">
        <v>73</v>
      </c>
      <c r="AF1050" t="s">
        <v>91</v>
      </c>
      <c r="AG1050" t="s">
        <v>240</v>
      </c>
      <c r="AH1050" t="s">
        <v>76</v>
      </c>
      <c r="AI1050" t="s">
        <v>69</v>
      </c>
      <c r="AK1050">
        <v>1</v>
      </c>
      <c r="AL1050" t="s">
        <v>2941</v>
      </c>
      <c r="AM1050" t="s">
        <v>79</v>
      </c>
      <c r="AN1050" t="s">
        <v>3602</v>
      </c>
      <c r="AO1050" t="s">
        <v>136</v>
      </c>
      <c r="AP1050" t="s">
        <v>72</v>
      </c>
      <c r="AQ1050">
        <v>2935</v>
      </c>
      <c r="AR1050" t="s">
        <v>83</v>
      </c>
      <c r="AS1050" t="s">
        <v>97</v>
      </c>
      <c r="AT1050" t="s">
        <v>84</v>
      </c>
      <c r="AU1050" t="s">
        <v>3601</v>
      </c>
      <c r="AW1050" t="s">
        <v>2466</v>
      </c>
      <c r="BA1050" t="s">
        <v>3603</v>
      </c>
      <c r="BC1050">
        <v>0</v>
      </c>
      <c r="BF1050">
        <v>40</v>
      </c>
      <c r="BG1050">
        <v>0</v>
      </c>
    </row>
    <row r="1051" spans="1:61" x14ac:dyDescent="0.25">
      <c r="A1051">
        <v>782</v>
      </c>
      <c r="B1051" t="s">
        <v>3598</v>
      </c>
      <c r="C1051" t="s">
        <v>3599</v>
      </c>
      <c r="E1051" t="s">
        <v>184</v>
      </c>
      <c r="F1051" t="s">
        <v>101</v>
      </c>
      <c r="G1051">
        <v>6.9000000000000006E-2</v>
      </c>
      <c r="J1051" t="s">
        <v>3604</v>
      </c>
      <c r="K1051" t="s">
        <v>625</v>
      </c>
      <c r="L1051" t="s">
        <v>3600</v>
      </c>
      <c r="P1051" t="s">
        <v>112</v>
      </c>
      <c r="Q1051" t="s">
        <v>3601</v>
      </c>
      <c r="R1051" t="s">
        <v>73</v>
      </c>
      <c r="S1051" t="s">
        <v>175</v>
      </c>
      <c r="T1051" t="s">
        <v>189</v>
      </c>
      <c r="U1051" t="s">
        <v>73</v>
      </c>
      <c r="AF1051" t="s">
        <v>91</v>
      </c>
      <c r="AG1051" t="s">
        <v>240</v>
      </c>
      <c r="AH1051" t="s">
        <v>76</v>
      </c>
      <c r="AI1051" t="s">
        <v>69</v>
      </c>
      <c r="AK1051">
        <v>1</v>
      </c>
      <c r="AL1051" t="s">
        <v>2941</v>
      </c>
      <c r="AM1051" t="s">
        <v>79</v>
      </c>
      <c r="AN1051" t="s">
        <v>3602</v>
      </c>
      <c r="AO1051" t="s">
        <v>136</v>
      </c>
      <c r="AP1051" t="s">
        <v>72</v>
      </c>
      <c r="AQ1051">
        <v>2936</v>
      </c>
      <c r="AR1051" t="s">
        <v>83</v>
      </c>
      <c r="AS1051" t="s">
        <v>97</v>
      </c>
      <c r="BA1051" t="s">
        <v>613</v>
      </c>
    </row>
    <row r="1052" spans="1:61" s="3" customFormat="1" x14ac:dyDescent="0.25">
      <c r="A1052">
        <v>8</v>
      </c>
      <c r="B1052" s="3" t="s">
        <v>3605</v>
      </c>
      <c r="C1052" s="3" t="s">
        <v>3606</v>
      </c>
      <c r="D1052" s="3" t="s">
        <v>3607</v>
      </c>
      <c r="E1052" s="3" t="s">
        <v>403</v>
      </c>
      <c r="F1052" s="3" t="s">
        <v>404</v>
      </c>
      <c r="G1052" s="3">
        <v>0.05</v>
      </c>
      <c r="J1052" s="3" t="s">
        <v>3608</v>
      </c>
      <c r="L1052" s="3" t="s">
        <v>3609</v>
      </c>
      <c r="M1052" s="3" t="s">
        <v>165</v>
      </c>
      <c r="N1052" s="3">
        <v>5</v>
      </c>
      <c r="O1052" s="3" t="s">
        <v>99</v>
      </c>
      <c r="Q1052" s="3" t="s">
        <v>3610</v>
      </c>
      <c r="U1052" s="3" t="s">
        <v>71</v>
      </c>
      <c r="V1052" s="3">
        <v>100</v>
      </c>
      <c r="AC1052" t="b">
        <f t="shared" ref="AC1052:AC1065" si="157">IF(PRODUCT(W1052:AB1052)=V1052,TRUE,IF(PRODUCT(W1052:AB1052)/3=V1052/(10/3),TRUE,IF(PRODUCT(W1052:AB1052)/9=V1052/10,TRUE,IF(PRODUCT(W1052:AB1052)/27=V1052/(100/3),TRUE,FALSE))))</f>
        <v>0</v>
      </c>
      <c r="AF1052" s="3" t="s">
        <v>754</v>
      </c>
      <c r="AI1052" s="3" t="s">
        <v>304</v>
      </c>
      <c r="AL1052" s="3" t="s">
        <v>454</v>
      </c>
      <c r="AM1052" s="3" t="s">
        <v>148</v>
      </c>
      <c r="AV1052"/>
      <c r="AW1052"/>
      <c r="AX1052"/>
      <c r="AY1052"/>
      <c r="AZ1052"/>
      <c r="BA1052"/>
      <c r="BB1052"/>
      <c r="BC1052"/>
      <c r="BD1052"/>
      <c r="BE1052"/>
      <c r="BF1052"/>
      <c r="BG1052"/>
      <c r="BH1052"/>
      <c r="BI1052"/>
    </row>
    <row r="1053" spans="1:61" x14ac:dyDescent="0.25">
      <c r="A1053">
        <v>8</v>
      </c>
      <c r="B1053" t="s">
        <v>3605</v>
      </c>
      <c r="C1053" t="s">
        <v>3606</v>
      </c>
      <c r="D1053" t="s">
        <v>3607</v>
      </c>
      <c r="E1053" t="s">
        <v>64</v>
      </c>
      <c r="F1053" t="s">
        <v>86</v>
      </c>
      <c r="G1053">
        <v>0.2</v>
      </c>
      <c r="H1053">
        <f t="shared" ref="H1053:H1061" si="158">ROUND(N1053/V1053/G1053,2)</f>
        <v>0.83</v>
      </c>
      <c r="I1053" s="1">
        <v>32324</v>
      </c>
      <c r="J1053" t="s">
        <v>3611</v>
      </c>
      <c r="K1053" t="s">
        <v>1161</v>
      </c>
      <c r="L1053" t="s">
        <v>3612</v>
      </c>
      <c r="M1053" t="s">
        <v>165</v>
      </c>
      <c r="N1053">
        <v>50</v>
      </c>
      <c r="O1053" t="s">
        <v>85</v>
      </c>
      <c r="P1053" t="s">
        <v>89</v>
      </c>
      <c r="Q1053" t="s">
        <v>3613</v>
      </c>
      <c r="R1053" t="s">
        <v>71</v>
      </c>
      <c r="S1053" t="s">
        <v>72</v>
      </c>
      <c r="T1053" t="s">
        <v>72</v>
      </c>
      <c r="U1053" t="s">
        <v>71</v>
      </c>
      <c r="V1053">
        <v>300</v>
      </c>
      <c r="W1053">
        <v>10</v>
      </c>
      <c r="X1053">
        <v>10</v>
      </c>
      <c r="AA1053">
        <v>3</v>
      </c>
      <c r="AC1053" t="b">
        <f t="shared" si="157"/>
        <v>1</v>
      </c>
      <c r="AF1053" t="s">
        <v>91</v>
      </c>
      <c r="AG1053" t="s">
        <v>296</v>
      </c>
      <c r="AH1053" t="s">
        <v>76</v>
      </c>
      <c r="AI1053" t="s">
        <v>304</v>
      </c>
      <c r="AL1053" t="s">
        <v>147</v>
      </c>
      <c r="AM1053" t="s">
        <v>410</v>
      </c>
      <c r="AN1053" t="s">
        <v>96</v>
      </c>
      <c r="AO1053" t="s">
        <v>136</v>
      </c>
      <c r="AP1053" t="s">
        <v>72</v>
      </c>
      <c r="AQ1053">
        <v>1833</v>
      </c>
      <c r="AR1053" t="s">
        <v>93</v>
      </c>
      <c r="AS1053" t="s">
        <v>136</v>
      </c>
      <c r="AT1053" t="s">
        <v>84</v>
      </c>
      <c r="AU1053" t="s">
        <v>3179</v>
      </c>
      <c r="BA1053" t="s">
        <v>3614</v>
      </c>
    </row>
    <row r="1054" spans="1:61" x14ac:dyDescent="0.25">
      <c r="A1054">
        <v>8</v>
      </c>
      <c r="B1054" t="s">
        <v>3605</v>
      </c>
      <c r="C1054" t="s">
        <v>3606</v>
      </c>
      <c r="D1054" t="s">
        <v>3607</v>
      </c>
      <c r="E1054" t="s">
        <v>64</v>
      </c>
      <c r="F1054" t="s">
        <v>86</v>
      </c>
      <c r="G1054">
        <v>0.2</v>
      </c>
      <c r="H1054">
        <f t="shared" si="158"/>
        <v>0.83</v>
      </c>
      <c r="I1054" s="1">
        <v>32324</v>
      </c>
      <c r="J1054" t="s">
        <v>3611</v>
      </c>
      <c r="K1054" t="s">
        <v>1161</v>
      </c>
      <c r="L1054" t="s">
        <v>3612</v>
      </c>
      <c r="M1054" t="s">
        <v>165</v>
      </c>
      <c r="N1054">
        <v>50</v>
      </c>
      <c r="O1054" t="s">
        <v>85</v>
      </c>
      <c r="P1054" t="s">
        <v>89</v>
      </c>
      <c r="Q1054" t="s">
        <v>3613</v>
      </c>
      <c r="R1054" t="s">
        <v>71</v>
      </c>
      <c r="S1054" t="s">
        <v>72</v>
      </c>
      <c r="T1054" t="s">
        <v>72</v>
      </c>
      <c r="U1054" t="s">
        <v>71</v>
      </c>
      <c r="V1054">
        <v>300</v>
      </c>
      <c r="W1054">
        <v>10</v>
      </c>
      <c r="X1054">
        <v>10</v>
      </c>
      <c r="AA1054">
        <v>3</v>
      </c>
      <c r="AC1054" t="b">
        <f t="shared" si="157"/>
        <v>1</v>
      </c>
      <c r="AF1054" t="s">
        <v>91</v>
      </c>
      <c r="AG1054" t="s">
        <v>296</v>
      </c>
      <c r="AH1054" t="s">
        <v>76</v>
      </c>
      <c r="AI1054" t="s">
        <v>304</v>
      </c>
      <c r="AL1054" t="s">
        <v>147</v>
      </c>
      <c r="AM1054" t="s">
        <v>410</v>
      </c>
      <c r="AN1054" t="s">
        <v>2590</v>
      </c>
      <c r="AO1054" t="s">
        <v>136</v>
      </c>
      <c r="AP1054" t="s">
        <v>72</v>
      </c>
      <c r="AQ1054">
        <v>1839</v>
      </c>
      <c r="AR1054" t="s">
        <v>93</v>
      </c>
      <c r="AS1054" t="s">
        <v>136</v>
      </c>
      <c r="AT1054" t="s">
        <v>84</v>
      </c>
      <c r="AU1054" t="s">
        <v>3615</v>
      </c>
      <c r="BA1054" t="s">
        <v>3616</v>
      </c>
    </row>
    <row r="1055" spans="1:61" x14ac:dyDescent="0.25">
      <c r="A1055">
        <v>8</v>
      </c>
      <c r="B1055" t="s">
        <v>3605</v>
      </c>
      <c r="C1055" t="s">
        <v>3606</v>
      </c>
      <c r="D1055" t="s">
        <v>3607</v>
      </c>
      <c r="E1055" t="s">
        <v>64</v>
      </c>
      <c r="F1055" t="s">
        <v>86</v>
      </c>
      <c r="G1055">
        <v>0.2</v>
      </c>
      <c r="H1055">
        <f t="shared" si="158"/>
        <v>0.83</v>
      </c>
      <c r="I1055" s="1">
        <v>32324</v>
      </c>
      <c r="J1055" t="s">
        <v>3611</v>
      </c>
      <c r="K1055" t="s">
        <v>1161</v>
      </c>
      <c r="L1055" t="s">
        <v>3612</v>
      </c>
      <c r="M1055" t="s">
        <v>165</v>
      </c>
      <c r="N1055">
        <v>50</v>
      </c>
      <c r="O1055" t="s">
        <v>85</v>
      </c>
      <c r="P1055" t="s">
        <v>89</v>
      </c>
      <c r="Q1055" t="s">
        <v>3613</v>
      </c>
      <c r="R1055" t="s">
        <v>71</v>
      </c>
      <c r="S1055" t="s">
        <v>72</v>
      </c>
      <c r="T1055" t="s">
        <v>72</v>
      </c>
      <c r="U1055" t="s">
        <v>71</v>
      </c>
      <c r="V1055">
        <v>300</v>
      </c>
      <c r="W1055">
        <v>10</v>
      </c>
      <c r="X1055">
        <v>10</v>
      </c>
      <c r="AA1055">
        <v>3</v>
      </c>
      <c r="AC1055" t="b">
        <f t="shared" si="157"/>
        <v>1</v>
      </c>
      <c r="AF1055" t="s">
        <v>91</v>
      </c>
      <c r="AG1055" t="s">
        <v>296</v>
      </c>
      <c r="AH1055" t="s">
        <v>76</v>
      </c>
      <c r="AI1055" t="s">
        <v>304</v>
      </c>
      <c r="AL1055" t="s">
        <v>147</v>
      </c>
      <c r="AM1055" t="s">
        <v>410</v>
      </c>
      <c r="AN1055" t="s">
        <v>635</v>
      </c>
      <c r="AO1055" t="s">
        <v>136</v>
      </c>
      <c r="AP1055" t="s">
        <v>72</v>
      </c>
      <c r="AQ1055">
        <v>1836</v>
      </c>
      <c r="AR1055" t="s">
        <v>529</v>
      </c>
      <c r="AS1055" t="s">
        <v>136</v>
      </c>
      <c r="AT1055" t="s">
        <v>84</v>
      </c>
      <c r="AU1055" t="s">
        <v>3617</v>
      </c>
      <c r="BA1055" t="s">
        <v>3618</v>
      </c>
    </row>
    <row r="1056" spans="1:61" x14ac:dyDescent="0.25">
      <c r="A1056">
        <v>8</v>
      </c>
      <c r="B1056" t="s">
        <v>3605</v>
      </c>
      <c r="C1056" t="s">
        <v>3606</v>
      </c>
      <c r="D1056" t="s">
        <v>3607</v>
      </c>
      <c r="E1056" t="s">
        <v>64</v>
      </c>
      <c r="F1056" t="s">
        <v>86</v>
      </c>
      <c r="G1056">
        <v>0.2</v>
      </c>
      <c r="H1056">
        <f t="shared" si="158"/>
        <v>0.83</v>
      </c>
      <c r="I1056" s="1">
        <v>32324</v>
      </c>
      <c r="J1056" t="s">
        <v>3611</v>
      </c>
      <c r="K1056" t="s">
        <v>1161</v>
      </c>
      <c r="L1056" t="s">
        <v>3612</v>
      </c>
      <c r="M1056" t="s">
        <v>165</v>
      </c>
      <c r="N1056">
        <v>50</v>
      </c>
      <c r="O1056" t="s">
        <v>85</v>
      </c>
      <c r="P1056" t="s">
        <v>89</v>
      </c>
      <c r="Q1056" t="s">
        <v>3613</v>
      </c>
      <c r="R1056" t="s">
        <v>71</v>
      </c>
      <c r="S1056" t="s">
        <v>72</v>
      </c>
      <c r="T1056" t="s">
        <v>72</v>
      </c>
      <c r="U1056" t="s">
        <v>71</v>
      </c>
      <c r="V1056">
        <v>300</v>
      </c>
      <c r="W1056">
        <v>10</v>
      </c>
      <c r="X1056">
        <v>10</v>
      </c>
      <c r="AA1056">
        <v>3</v>
      </c>
      <c r="AC1056" t="b">
        <f t="shared" si="157"/>
        <v>1</v>
      </c>
      <c r="AF1056" t="s">
        <v>91</v>
      </c>
      <c r="AG1056" t="s">
        <v>296</v>
      </c>
      <c r="AH1056" t="s">
        <v>76</v>
      </c>
      <c r="AI1056" t="s">
        <v>304</v>
      </c>
      <c r="AL1056" t="s">
        <v>147</v>
      </c>
      <c r="AM1056" t="s">
        <v>410</v>
      </c>
      <c r="AN1056" t="s">
        <v>635</v>
      </c>
      <c r="AO1056" t="s">
        <v>136</v>
      </c>
      <c r="AP1056" t="s">
        <v>72</v>
      </c>
      <c r="AQ1056">
        <v>1834</v>
      </c>
      <c r="AR1056" t="s">
        <v>93</v>
      </c>
      <c r="AS1056" t="s">
        <v>136</v>
      </c>
      <c r="AT1056" t="s">
        <v>84</v>
      </c>
      <c r="AU1056" t="s">
        <v>3617</v>
      </c>
      <c r="BA1056" t="s">
        <v>3619</v>
      </c>
    </row>
    <row r="1057" spans="1:61" x14ac:dyDescent="0.25">
      <c r="A1057">
        <v>8</v>
      </c>
      <c r="B1057" t="s">
        <v>3605</v>
      </c>
      <c r="C1057" t="s">
        <v>3606</v>
      </c>
      <c r="D1057" t="s">
        <v>3607</v>
      </c>
      <c r="E1057" t="s">
        <v>64</v>
      </c>
      <c r="F1057" t="s">
        <v>86</v>
      </c>
      <c r="G1057">
        <v>0.2</v>
      </c>
      <c r="H1057">
        <f t="shared" si="158"/>
        <v>0.83</v>
      </c>
      <c r="I1057" s="1">
        <v>32324</v>
      </c>
      <c r="J1057" t="s">
        <v>3611</v>
      </c>
      <c r="K1057" t="s">
        <v>1161</v>
      </c>
      <c r="L1057" t="s">
        <v>3612</v>
      </c>
      <c r="M1057" t="s">
        <v>165</v>
      </c>
      <c r="N1057">
        <v>50</v>
      </c>
      <c r="O1057" t="s">
        <v>85</v>
      </c>
      <c r="P1057" t="s">
        <v>89</v>
      </c>
      <c r="Q1057" t="s">
        <v>3613</v>
      </c>
      <c r="R1057" t="s">
        <v>71</v>
      </c>
      <c r="S1057" t="s">
        <v>72</v>
      </c>
      <c r="T1057" t="s">
        <v>72</v>
      </c>
      <c r="U1057" t="s">
        <v>71</v>
      </c>
      <c r="V1057">
        <v>300</v>
      </c>
      <c r="W1057">
        <v>10</v>
      </c>
      <c r="X1057">
        <v>10</v>
      </c>
      <c r="AA1057">
        <v>3</v>
      </c>
      <c r="AC1057" t="b">
        <f t="shared" si="157"/>
        <v>1</v>
      </c>
      <c r="AF1057" t="s">
        <v>91</v>
      </c>
      <c r="AG1057" t="s">
        <v>296</v>
      </c>
      <c r="AH1057" t="s">
        <v>76</v>
      </c>
      <c r="AI1057" t="s">
        <v>304</v>
      </c>
      <c r="AL1057" t="s">
        <v>147</v>
      </c>
      <c r="AM1057" t="s">
        <v>410</v>
      </c>
      <c r="AN1057" t="s">
        <v>635</v>
      </c>
      <c r="AO1057" t="s">
        <v>136</v>
      </c>
      <c r="AP1057" t="s">
        <v>72</v>
      </c>
      <c r="AQ1057">
        <v>1835</v>
      </c>
      <c r="AR1057" t="s">
        <v>197</v>
      </c>
      <c r="AS1057" t="s">
        <v>136</v>
      </c>
      <c r="AT1057" t="s">
        <v>84</v>
      </c>
    </row>
    <row r="1058" spans="1:61" x14ac:dyDescent="0.25">
      <c r="A1058">
        <v>8</v>
      </c>
      <c r="B1058" t="s">
        <v>3605</v>
      </c>
      <c r="C1058" t="s">
        <v>3606</v>
      </c>
      <c r="D1058" t="s">
        <v>3607</v>
      </c>
      <c r="E1058" t="s">
        <v>64</v>
      </c>
      <c r="F1058" t="s">
        <v>86</v>
      </c>
      <c r="G1058">
        <v>0.2</v>
      </c>
      <c r="H1058">
        <f t="shared" si="158"/>
        <v>0.83</v>
      </c>
      <c r="I1058" s="1">
        <v>32324</v>
      </c>
      <c r="J1058" t="s">
        <v>3611</v>
      </c>
      <c r="K1058" t="s">
        <v>1161</v>
      </c>
      <c r="L1058" t="s">
        <v>3612</v>
      </c>
      <c r="M1058" t="s">
        <v>165</v>
      </c>
      <c r="N1058">
        <v>50</v>
      </c>
      <c r="O1058" t="s">
        <v>85</v>
      </c>
      <c r="P1058" t="s">
        <v>89</v>
      </c>
      <c r="Q1058" t="s">
        <v>3613</v>
      </c>
      <c r="R1058" t="s">
        <v>71</v>
      </c>
      <c r="S1058" t="s">
        <v>72</v>
      </c>
      <c r="T1058" t="s">
        <v>72</v>
      </c>
      <c r="U1058" t="s">
        <v>71</v>
      </c>
      <c r="V1058">
        <v>300</v>
      </c>
      <c r="W1058">
        <v>10</v>
      </c>
      <c r="X1058">
        <v>10</v>
      </c>
      <c r="AA1058">
        <v>3</v>
      </c>
      <c r="AC1058" t="b">
        <f t="shared" si="157"/>
        <v>1</v>
      </c>
      <c r="AF1058" t="s">
        <v>91</v>
      </c>
      <c r="AG1058" t="s">
        <v>296</v>
      </c>
      <c r="AH1058" t="s">
        <v>76</v>
      </c>
      <c r="AI1058" t="s">
        <v>304</v>
      </c>
      <c r="AL1058" t="s">
        <v>147</v>
      </c>
      <c r="AM1058" t="s">
        <v>410</v>
      </c>
      <c r="AN1058" t="s">
        <v>635</v>
      </c>
      <c r="AO1058" t="s">
        <v>136</v>
      </c>
      <c r="AP1058" t="s">
        <v>72</v>
      </c>
      <c r="AQ1058">
        <v>1835</v>
      </c>
      <c r="AR1058" t="s">
        <v>197</v>
      </c>
      <c r="AS1058" t="s">
        <v>136</v>
      </c>
      <c r="AT1058" t="s">
        <v>138</v>
      </c>
      <c r="AU1058" t="s">
        <v>3617</v>
      </c>
      <c r="BA1058" t="s">
        <v>3620</v>
      </c>
    </row>
    <row r="1059" spans="1:61" x14ac:dyDescent="0.25">
      <c r="A1059">
        <v>8</v>
      </c>
      <c r="B1059" t="s">
        <v>3605</v>
      </c>
      <c r="C1059" t="s">
        <v>3606</v>
      </c>
      <c r="D1059" t="s">
        <v>3607</v>
      </c>
      <c r="E1059" t="s">
        <v>64</v>
      </c>
      <c r="F1059" t="s">
        <v>86</v>
      </c>
      <c r="G1059">
        <v>0.2</v>
      </c>
      <c r="H1059">
        <f t="shared" si="158"/>
        <v>0.83</v>
      </c>
      <c r="I1059" s="1">
        <v>32324</v>
      </c>
      <c r="J1059" t="s">
        <v>3611</v>
      </c>
      <c r="K1059" t="s">
        <v>1161</v>
      </c>
      <c r="L1059" t="s">
        <v>3612</v>
      </c>
      <c r="M1059" t="s">
        <v>165</v>
      </c>
      <c r="N1059">
        <v>50</v>
      </c>
      <c r="O1059" t="s">
        <v>85</v>
      </c>
      <c r="P1059" t="s">
        <v>89</v>
      </c>
      <c r="Q1059" t="s">
        <v>3613</v>
      </c>
      <c r="R1059" t="s">
        <v>71</v>
      </c>
      <c r="S1059" t="s">
        <v>72</v>
      </c>
      <c r="T1059" t="s">
        <v>72</v>
      </c>
      <c r="U1059" t="s">
        <v>71</v>
      </c>
      <c r="V1059">
        <v>300</v>
      </c>
      <c r="W1059">
        <v>10</v>
      </c>
      <c r="X1059">
        <v>10</v>
      </c>
      <c r="AA1059">
        <v>3</v>
      </c>
      <c r="AC1059" t="b">
        <f t="shared" si="157"/>
        <v>1</v>
      </c>
      <c r="AF1059" t="s">
        <v>91</v>
      </c>
      <c r="AG1059" t="s">
        <v>296</v>
      </c>
      <c r="AH1059" t="s">
        <v>76</v>
      </c>
      <c r="AI1059" t="s">
        <v>304</v>
      </c>
      <c r="AL1059" t="s">
        <v>147</v>
      </c>
      <c r="AM1059" t="s">
        <v>410</v>
      </c>
      <c r="AN1059" t="s">
        <v>80</v>
      </c>
      <c r="AO1059" t="s">
        <v>136</v>
      </c>
      <c r="AP1059" t="s">
        <v>72</v>
      </c>
      <c r="AQ1059">
        <v>1838</v>
      </c>
      <c r="AR1059" t="s">
        <v>197</v>
      </c>
      <c r="AS1059" t="s">
        <v>136</v>
      </c>
      <c r="AT1059" t="s">
        <v>138</v>
      </c>
      <c r="AU1059" t="s">
        <v>3621</v>
      </c>
      <c r="BA1059" t="s">
        <v>3622</v>
      </c>
    </row>
    <row r="1060" spans="1:61" x14ac:dyDescent="0.25">
      <c r="A1060">
        <v>8</v>
      </c>
      <c r="B1060" t="s">
        <v>3605</v>
      </c>
      <c r="C1060" t="s">
        <v>3606</v>
      </c>
      <c r="D1060" t="s">
        <v>3607</v>
      </c>
      <c r="E1060" t="s">
        <v>64</v>
      </c>
      <c r="F1060" t="s">
        <v>86</v>
      </c>
      <c r="G1060">
        <v>0.2</v>
      </c>
      <c r="H1060">
        <f t="shared" si="158"/>
        <v>0.83</v>
      </c>
      <c r="I1060" s="1">
        <v>32324</v>
      </c>
      <c r="J1060" t="s">
        <v>3611</v>
      </c>
      <c r="K1060" t="s">
        <v>1161</v>
      </c>
      <c r="L1060" t="s">
        <v>3612</v>
      </c>
      <c r="M1060" t="s">
        <v>165</v>
      </c>
      <c r="N1060">
        <v>50</v>
      </c>
      <c r="O1060" t="s">
        <v>85</v>
      </c>
      <c r="P1060" t="s">
        <v>89</v>
      </c>
      <c r="Q1060" t="s">
        <v>3613</v>
      </c>
      <c r="R1060" t="s">
        <v>71</v>
      </c>
      <c r="S1060" t="s">
        <v>72</v>
      </c>
      <c r="T1060" t="s">
        <v>72</v>
      </c>
      <c r="U1060" t="s">
        <v>71</v>
      </c>
      <c r="V1060">
        <v>300</v>
      </c>
      <c r="W1060">
        <v>10</v>
      </c>
      <c r="X1060">
        <v>10</v>
      </c>
      <c r="AA1060">
        <v>3</v>
      </c>
      <c r="AC1060" t="b">
        <f t="shared" si="157"/>
        <v>1</v>
      </c>
      <c r="AF1060" t="s">
        <v>91</v>
      </c>
      <c r="AG1060" t="s">
        <v>296</v>
      </c>
      <c r="AH1060" t="s">
        <v>76</v>
      </c>
      <c r="AI1060" t="s">
        <v>304</v>
      </c>
      <c r="AL1060" t="s">
        <v>147</v>
      </c>
      <c r="AM1060" t="s">
        <v>410</v>
      </c>
      <c r="AN1060" t="s">
        <v>80</v>
      </c>
      <c r="AO1060" t="s">
        <v>136</v>
      </c>
      <c r="AP1060" t="s">
        <v>72</v>
      </c>
      <c r="AQ1060">
        <v>1837</v>
      </c>
      <c r="AR1060" t="s">
        <v>93</v>
      </c>
      <c r="AS1060" t="s">
        <v>136</v>
      </c>
      <c r="AT1060" t="s">
        <v>84</v>
      </c>
      <c r="AU1060" t="s">
        <v>3621</v>
      </c>
      <c r="BA1060" t="s">
        <v>3623</v>
      </c>
    </row>
    <row r="1061" spans="1:61" x14ac:dyDescent="0.25">
      <c r="A1061">
        <v>896</v>
      </c>
      <c r="B1061" t="s">
        <v>3624</v>
      </c>
      <c r="C1061" t="s">
        <v>3625</v>
      </c>
      <c r="E1061" t="s">
        <v>279</v>
      </c>
      <c r="F1061" t="s">
        <v>280</v>
      </c>
      <c r="G1061">
        <v>1E-3</v>
      </c>
      <c r="H1061">
        <f t="shared" si="158"/>
        <v>1</v>
      </c>
      <c r="J1061" t="s">
        <v>3626</v>
      </c>
      <c r="K1061" t="s">
        <v>3373</v>
      </c>
      <c r="L1061" t="s">
        <v>3627</v>
      </c>
      <c r="M1061" t="s">
        <v>144</v>
      </c>
      <c r="N1061">
        <v>0.1</v>
      </c>
      <c r="O1061" t="s">
        <v>85</v>
      </c>
      <c r="P1061" t="s">
        <v>89</v>
      </c>
      <c r="Q1061" t="s">
        <v>3628</v>
      </c>
      <c r="R1061" t="s">
        <v>71</v>
      </c>
      <c r="S1061" t="s">
        <v>72</v>
      </c>
      <c r="T1061" t="s">
        <v>72</v>
      </c>
      <c r="U1061" t="s">
        <v>71</v>
      </c>
      <c r="V1061">
        <v>100</v>
      </c>
      <c r="W1061">
        <v>10</v>
      </c>
      <c r="X1061">
        <v>10</v>
      </c>
      <c r="AC1061" t="b">
        <f t="shared" si="157"/>
        <v>1</v>
      </c>
      <c r="AF1061" t="s">
        <v>91</v>
      </c>
      <c r="AG1061" t="s">
        <v>787</v>
      </c>
      <c r="AH1061" t="s">
        <v>76</v>
      </c>
      <c r="AI1061" t="s">
        <v>304</v>
      </c>
      <c r="AL1061" t="s">
        <v>147</v>
      </c>
      <c r="AM1061" t="s">
        <v>148</v>
      </c>
      <c r="AN1061" t="s">
        <v>1407</v>
      </c>
      <c r="AO1061" t="s">
        <v>136</v>
      </c>
      <c r="AP1061" t="s">
        <v>376</v>
      </c>
      <c r="AQ1061">
        <v>4000</v>
      </c>
      <c r="AR1061" t="s">
        <v>1794</v>
      </c>
      <c r="AS1061" t="s">
        <v>136</v>
      </c>
      <c r="BA1061" t="s">
        <v>3629</v>
      </c>
    </row>
    <row r="1062" spans="1:61" s="3" customFormat="1" x14ac:dyDescent="0.25">
      <c r="A1062">
        <v>896</v>
      </c>
      <c r="B1062" s="3" t="s">
        <v>3624</v>
      </c>
      <c r="C1062" s="3" t="s">
        <v>3625</v>
      </c>
      <c r="E1062" s="3" t="s">
        <v>403</v>
      </c>
      <c r="F1062" s="3" t="s">
        <v>404</v>
      </c>
      <c r="G1062" s="3">
        <v>2.9999999999999997E-4</v>
      </c>
      <c r="J1062" s="3" t="s">
        <v>3630</v>
      </c>
      <c r="L1062" s="3" t="s">
        <v>3631</v>
      </c>
      <c r="M1062" s="3" t="s">
        <v>144</v>
      </c>
      <c r="N1062" s="3">
        <v>0.03</v>
      </c>
      <c r="O1062" s="3" t="s">
        <v>3632</v>
      </c>
      <c r="Q1062" s="3" t="s">
        <v>3633</v>
      </c>
      <c r="U1062" s="3" t="s">
        <v>71</v>
      </c>
      <c r="V1062" s="3">
        <v>100</v>
      </c>
      <c r="AC1062" t="b">
        <f t="shared" si="157"/>
        <v>0</v>
      </c>
      <c r="AV1062"/>
      <c r="AW1062"/>
      <c r="AX1062"/>
      <c r="AY1062"/>
      <c r="AZ1062"/>
      <c r="BA1062"/>
      <c r="BB1062"/>
      <c r="BC1062"/>
      <c r="BD1062"/>
      <c r="BE1062"/>
      <c r="BF1062"/>
      <c r="BG1062"/>
      <c r="BH1062"/>
      <c r="BI1062"/>
    </row>
    <row r="1063" spans="1:61" s="3" customFormat="1" x14ac:dyDescent="0.25">
      <c r="A1063">
        <v>859</v>
      </c>
      <c r="B1063" s="3" t="s">
        <v>3634</v>
      </c>
      <c r="C1063" s="3" t="s">
        <v>3635</v>
      </c>
      <c r="E1063" s="3" t="s">
        <v>403</v>
      </c>
      <c r="F1063" s="3" t="s">
        <v>404</v>
      </c>
      <c r="G1063" s="3">
        <v>1E-4</v>
      </c>
      <c r="J1063" s="3" t="s">
        <v>3636</v>
      </c>
      <c r="K1063" s="3" t="s">
        <v>3637</v>
      </c>
      <c r="L1063" s="3" t="s">
        <v>3638</v>
      </c>
      <c r="M1063" s="3" t="s">
        <v>144</v>
      </c>
      <c r="N1063" s="3">
        <v>0.1</v>
      </c>
      <c r="O1063" s="3" t="s">
        <v>99</v>
      </c>
      <c r="Q1063" s="3" t="s">
        <v>3639</v>
      </c>
      <c r="U1063" s="3" t="s">
        <v>71</v>
      </c>
      <c r="V1063" s="3">
        <v>100</v>
      </c>
      <c r="AC1063" t="b">
        <f t="shared" si="157"/>
        <v>0</v>
      </c>
      <c r="AF1063" s="3" t="s">
        <v>91</v>
      </c>
      <c r="AM1063" s="3" t="s">
        <v>205</v>
      </c>
      <c r="AV1063"/>
      <c r="AW1063"/>
      <c r="AX1063"/>
      <c r="AY1063"/>
      <c r="AZ1063"/>
      <c r="BA1063"/>
      <c r="BB1063"/>
      <c r="BC1063"/>
      <c r="BD1063"/>
      <c r="BE1063"/>
      <c r="BF1063"/>
      <c r="BG1063"/>
      <c r="BH1063"/>
      <c r="BI1063"/>
    </row>
    <row r="1064" spans="1:61" x14ac:dyDescent="0.25">
      <c r="A1064">
        <v>859</v>
      </c>
      <c r="B1064" t="s">
        <v>3634</v>
      </c>
      <c r="C1064" t="s">
        <v>3635</v>
      </c>
      <c r="E1064" t="s">
        <v>161</v>
      </c>
      <c r="F1064" t="s">
        <v>86</v>
      </c>
      <c r="G1064">
        <v>0.01</v>
      </c>
      <c r="H1064">
        <f t="shared" ref="H1064:H1065" si="159">ROUND(N1064/V1064/G1064,2)</f>
        <v>1</v>
      </c>
      <c r="J1064" t="s">
        <v>3640</v>
      </c>
      <c r="L1064" t="s">
        <v>3641</v>
      </c>
      <c r="M1064" t="s">
        <v>144</v>
      </c>
      <c r="N1064">
        <v>1</v>
      </c>
      <c r="O1064" t="s">
        <v>99</v>
      </c>
      <c r="Q1064" t="s">
        <v>3642</v>
      </c>
      <c r="U1064" t="s">
        <v>71</v>
      </c>
      <c r="V1064">
        <v>100</v>
      </c>
      <c r="W1064">
        <v>10</v>
      </c>
      <c r="X1064">
        <v>10</v>
      </c>
      <c r="AC1064" t="b">
        <f t="shared" si="157"/>
        <v>1</v>
      </c>
      <c r="AF1064" t="s">
        <v>91</v>
      </c>
      <c r="AG1064" t="s">
        <v>177</v>
      </c>
      <c r="AH1064" t="s">
        <v>76</v>
      </c>
      <c r="AI1064" t="s">
        <v>304</v>
      </c>
      <c r="AL1064" t="s">
        <v>409</v>
      </c>
      <c r="AM1064" t="s">
        <v>410</v>
      </c>
      <c r="AN1064" t="s">
        <v>80</v>
      </c>
      <c r="AP1064" t="s">
        <v>72</v>
      </c>
      <c r="AQ1064">
        <v>4054</v>
      </c>
      <c r="AU1064" t="s">
        <v>3643</v>
      </c>
      <c r="BA1064" t="s">
        <v>3644</v>
      </c>
    </row>
    <row r="1065" spans="1:61" x14ac:dyDescent="0.25">
      <c r="A1065">
        <v>859</v>
      </c>
      <c r="B1065" t="s">
        <v>3634</v>
      </c>
      <c r="C1065" t="s">
        <v>3635</v>
      </c>
      <c r="E1065" t="s">
        <v>161</v>
      </c>
      <c r="F1065" t="s">
        <v>86</v>
      </c>
      <c r="G1065">
        <v>0.01</v>
      </c>
      <c r="H1065">
        <f t="shared" si="159"/>
        <v>1</v>
      </c>
      <c r="J1065" t="s">
        <v>3640</v>
      </c>
      <c r="L1065" t="s">
        <v>3641</v>
      </c>
      <c r="M1065" t="s">
        <v>144</v>
      </c>
      <c r="N1065">
        <v>1</v>
      </c>
      <c r="O1065" t="s">
        <v>99</v>
      </c>
      <c r="Q1065" t="s">
        <v>3642</v>
      </c>
      <c r="U1065" t="s">
        <v>71</v>
      </c>
      <c r="V1065">
        <v>100</v>
      </c>
      <c r="W1065">
        <v>10</v>
      </c>
      <c r="X1065">
        <v>10</v>
      </c>
      <c r="AC1065" t="b">
        <f t="shared" si="157"/>
        <v>1</v>
      </c>
      <c r="AF1065" t="s">
        <v>91</v>
      </c>
      <c r="AG1065" t="s">
        <v>177</v>
      </c>
      <c r="AH1065" t="s">
        <v>76</v>
      </c>
      <c r="AI1065" t="s">
        <v>304</v>
      </c>
      <c r="AL1065" t="s">
        <v>409</v>
      </c>
      <c r="AM1065" t="s">
        <v>410</v>
      </c>
      <c r="AN1065" t="s">
        <v>375</v>
      </c>
      <c r="AO1065" t="s">
        <v>81</v>
      </c>
      <c r="AP1065" t="s">
        <v>72</v>
      </c>
      <c r="AQ1065">
        <v>3569</v>
      </c>
      <c r="AR1065" t="s">
        <v>500</v>
      </c>
      <c r="AS1065" t="s">
        <v>81</v>
      </c>
      <c r="AU1065" t="s">
        <v>3645</v>
      </c>
      <c r="BA1065" t="s">
        <v>3644</v>
      </c>
    </row>
    <row r="1066" spans="1:61" x14ac:dyDescent="0.25">
      <c r="A1066">
        <v>321</v>
      </c>
      <c r="B1066" t="s">
        <v>3646</v>
      </c>
      <c r="C1066" t="s">
        <v>3647</v>
      </c>
      <c r="D1066" t="s">
        <v>3648</v>
      </c>
      <c r="E1066" t="s">
        <v>403</v>
      </c>
      <c r="F1066" t="s">
        <v>404</v>
      </c>
      <c r="G1066">
        <v>0.02</v>
      </c>
      <c r="J1066" t="s">
        <v>3649</v>
      </c>
      <c r="L1066" t="s">
        <v>3650</v>
      </c>
      <c r="M1066" t="s">
        <v>144</v>
      </c>
      <c r="N1066">
        <v>5</v>
      </c>
      <c r="O1066" t="s">
        <v>99</v>
      </c>
      <c r="Q1066" t="s">
        <v>3651</v>
      </c>
      <c r="U1066" t="s">
        <v>71</v>
      </c>
      <c r="AF1066" t="s">
        <v>91</v>
      </c>
      <c r="AG1066" t="s">
        <v>296</v>
      </c>
      <c r="AL1066" t="s">
        <v>147</v>
      </c>
      <c r="AM1066" t="s">
        <v>148</v>
      </c>
    </row>
    <row r="1067" spans="1:61" x14ac:dyDescent="0.25">
      <c r="A1067">
        <v>321</v>
      </c>
      <c r="B1067" t="s">
        <v>3646</v>
      </c>
      <c r="C1067" t="s">
        <v>3647</v>
      </c>
      <c r="D1067" t="s">
        <v>3648</v>
      </c>
      <c r="E1067" t="s">
        <v>64</v>
      </c>
      <c r="F1067" t="s">
        <v>86</v>
      </c>
      <c r="G1067">
        <v>0.05</v>
      </c>
      <c r="H1067">
        <f t="shared" ref="H1067:H1070" si="160">ROUND(N1067/V1067/G1067,2)</f>
        <v>1</v>
      </c>
      <c r="I1067" s="1">
        <v>32874</v>
      </c>
      <c r="J1067" t="s">
        <v>3652</v>
      </c>
      <c r="K1067" t="s">
        <v>3653</v>
      </c>
      <c r="L1067" t="s">
        <v>3654</v>
      </c>
      <c r="M1067" t="s">
        <v>165</v>
      </c>
      <c r="N1067">
        <v>5</v>
      </c>
      <c r="O1067" t="s">
        <v>85</v>
      </c>
      <c r="P1067" t="s">
        <v>89</v>
      </c>
      <c r="Q1067" t="s">
        <v>3655</v>
      </c>
      <c r="R1067" t="s">
        <v>71</v>
      </c>
      <c r="S1067" t="s">
        <v>72</v>
      </c>
      <c r="T1067" t="s">
        <v>72</v>
      </c>
      <c r="U1067" t="s">
        <v>71</v>
      </c>
      <c r="V1067">
        <v>100</v>
      </c>
      <c r="W1067">
        <v>10</v>
      </c>
      <c r="X1067">
        <v>10</v>
      </c>
      <c r="AC1067" t="b">
        <f t="shared" ref="AC1067:AC1070" si="161">IF(PRODUCT(W1067:AB1067)=V1067,TRUE,IF(PRODUCT(W1067:AB1067)/3=V1067/(10/3),TRUE,IF(PRODUCT(W1067:AB1067)/9=V1067/10,TRUE,IF(PRODUCT(W1067:AB1067)/27=V1067/(100/3),TRUE,FALSE))))</f>
        <v>1</v>
      </c>
      <c r="AF1067" t="s">
        <v>91</v>
      </c>
      <c r="AG1067" t="s">
        <v>296</v>
      </c>
      <c r="AH1067" t="s">
        <v>76</v>
      </c>
      <c r="AI1067" t="s">
        <v>304</v>
      </c>
      <c r="AL1067" t="s">
        <v>147</v>
      </c>
      <c r="AM1067" t="s">
        <v>148</v>
      </c>
      <c r="AN1067" t="s">
        <v>135</v>
      </c>
      <c r="AO1067" t="s">
        <v>97</v>
      </c>
      <c r="AP1067" t="s">
        <v>72</v>
      </c>
      <c r="AQ1067">
        <v>2033</v>
      </c>
      <c r="AR1067" t="s">
        <v>137</v>
      </c>
      <c r="AS1067" t="s">
        <v>97</v>
      </c>
    </row>
    <row r="1068" spans="1:61" x14ac:dyDescent="0.25">
      <c r="A1068">
        <v>860</v>
      </c>
      <c r="B1068" t="s">
        <v>3656</v>
      </c>
      <c r="C1068" t="s">
        <v>3657</v>
      </c>
      <c r="E1068" t="s">
        <v>161</v>
      </c>
      <c r="F1068" t="s">
        <v>86</v>
      </c>
      <c r="G1068">
        <v>8.0000000000000004E-4</v>
      </c>
      <c r="H1068">
        <f t="shared" si="160"/>
        <v>1</v>
      </c>
      <c r="J1068" t="s">
        <v>3658</v>
      </c>
      <c r="K1068" t="s">
        <v>972</v>
      </c>
      <c r="L1068" t="s">
        <v>3659</v>
      </c>
      <c r="M1068" t="s">
        <v>144</v>
      </c>
      <c r="N1068">
        <v>0.08</v>
      </c>
      <c r="O1068" t="s">
        <v>85</v>
      </c>
      <c r="P1068" t="s">
        <v>89</v>
      </c>
      <c r="Q1068" t="s">
        <v>3660</v>
      </c>
      <c r="R1068" t="s">
        <v>89</v>
      </c>
      <c r="S1068" t="s">
        <v>72</v>
      </c>
      <c r="T1068" t="s">
        <v>72</v>
      </c>
      <c r="U1068" t="s">
        <v>71</v>
      </c>
      <c r="V1068">
        <v>100</v>
      </c>
      <c r="W1068">
        <v>10</v>
      </c>
      <c r="X1068">
        <v>10</v>
      </c>
      <c r="AC1068" t="b">
        <f t="shared" si="161"/>
        <v>1</v>
      </c>
      <c r="AF1068" t="s">
        <v>91</v>
      </c>
      <c r="AG1068" t="s">
        <v>177</v>
      </c>
      <c r="AH1068" t="s">
        <v>177</v>
      </c>
      <c r="AI1068" t="s">
        <v>304</v>
      </c>
      <c r="AL1068" t="s">
        <v>147</v>
      </c>
      <c r="AM1068" t="s">
        <v>148</v>
      </c>
      <c r="AN1068" t="s">
        <v>135</v>
      </c>
      <c r="AO1068" t="s">
        <v>136</v>
      </c>
      <c r="AP1068" t="s">
        <v>72</v>
      </c>
      <c r="AQ1068">
        <v>3540</v>
      </c>
      <c r="AR1068" t="s">
        <v>149</v>
      </c>
      <c r="AS1068" t="s">
        <v>136</v>
      </c>
      <c r="AU1068" t="s">
        <v>3660</v>
      </c>
      <c r="BA1068" t="s">
        <v>3661</v>
      </c>
    </row>
    <row r="1069" spans="1:61" x14ac:dyDescent="0.25">
      <c r="A1069">
        <v>209</v>
      </c>
      <c r="B1069" t="s">
        <v>3662</v>
      </c>
      <c r="C1069" t="s">
        <v>3663</v>
      </c>
      <c r="D1069" t="s">
        <v>3664</v>
      </c>
      <c r="E1069" t="s">
        <v>64</v>
      </c>
      <c r="F1069" t="s">
        <v>86</v>
      </c>
      <c r="G1069">
        <v>0.1</v>
      </c>
      <c r="H1069">
        <f t="shared" si="160"/>
        <v>1.07</v>
      </c>
      <c r="I1069" s="1">
        <v>36784</v>
      </c>
      <c r="J1069" t="s">
        <v>3665</v>
      </c>
      <c r="K1069" t="s">
        <v>3666</v>
      </c>
      <c r="L1069" t="s">
        <v>3667</v>
      </c>
      <c r="M1069" t="s">
        <v>88</v>
      </c>
      <c r="N1069">
        <v>10.7</v>
      </c>
      <c r="O1069" t="s">
        <v>85</v>
      </c>
      <c r="P1069" t="s">
        <v>89</v>
      </c>
      <c r="Q1069" t="s">
        <v>3668</v>
      </c>
      <c r="R1069" t="s">
        <v>71</v>
      </c>
      <c r="S1069" t="s">
        <v>72</v>
      </c>
      <c r="T1069" t="s">
        <v>72</v>
      </c>
      <c r="U1069" t="s">
        <v>71</v>
      </c>
      <c r="V1069">
        <v>100</v>
      </c>
      <c r="W1069">
        <v>10</v>
      </c>
      <c r="Z1069">
        <v>10</v>
      </c>
      <c r="AC1069" t="b">
        <f t="shared" si="161"/>
        <v>1</v>
      </c>
      <c r="AF1069" t="s">
        <v>176</v>
      </c>
      <c r="AH1069" t="s">
        <v>76</v>
      </c>
      <c r="AI1069" t="s">
        <v>69</v>
      </c>
      <c r="AM1069" t="s">
        <v>205</v>
      </c>
      <c r="AN1069" t="s">
        <v>693</v>
      </c>
      <c r="AO1069" t="s">
        <v>136</v>
      </c>
      <c r="AP1069" t="s">
        <v>82</v>
      </c>
      <c r="AQ1069">
        <v>1945</v>
      </c>
      <c r="AR1069" t="s">
        <v>829</v>
      </c>
      <c r="AS1069" t="s">
        <v>136</v>
      </c>
      <c r="AT1069" t="s">
        <v>84</v>
      </c>
      <c r="AU1069" t="s">
        <v>3669</v>
      </c>
      <c r="BA1069" t="s">
        <v>3670</v>
      </c>
    </row>
    <row r="1070" spans="1:61" x14ac:dyDescent="0.25">
      <c r="A1070">
        <v>209</v>
      </c>
      <c r="B1070" t="s">
        <v>3662</v>
      </c>
      <c r="C1070" t="s">
        <v>3663</v>
      </c>
      <c r="D1070" t="s">
        <v>3664</v>
      </c>
      <c r="E1070" t="s">
        <v>64</v>
      </c>
      <c r="F1070" t="s">
        <v>86</v>
      </c>
      <c r="G1070">
        <v>0.1</v>
      </c>
      <c r="H1070">
        <f t="shared" si="160"/>
        <v>1.07</v>
      </c>
      <c r="I1070" s="1">
        <v>36784</v>
      </c>
      <c r="J1070" t="s">
        <v>3665</v>
      </c>
      <c r="K1070" t="s">
        <v>3666</v>
      </c>
      <c r="L1070" t="s">
        <v>3667</v>
      </c>
      <c r="M1070" t="s">
        <v>88</v>
      </c>
      <c r="N1070">
        <v>10.7</v>
      </c>
      <c r="O1070" t="s">
        <v>85</v>
      </c>
      <c r="P1070" t="s">
        <v>89</v>
      </c>
      <c r="Q1070" t="s">
        <v>3668</v>
      </c>
      <c r="R1070" t="s">
        <v>71</v>
      </c>
      <c r="S1070" t="s">
        <v>72</v>
      </c>
      <c r="T1070" t="s">
        <v>72</v>
      </c>
      <c r="U1070" t="s">
        <v>71</v>
      </c>
      <c r="V1070">
        <v>100</v>
      </c>
      <c r="W1070">
        <v>10</v>
      </c>
      <c r="Z1070">
        <v>10</v>
      </c>
      <c r="AC1070" t="b">
        <f t="shared" si="161"/>
        <v>1</v>
      </c>
      <c r="AF1070" t="s">
        <v>176</v>
      </c>
      <c r="AH1070" t="s">
        <v>76</v>
      </c>
      <c r="AI1070" t="s">
        <v>69</v>
      </c>
      <c r="AM1070" t="s">
        <v>205</v>
      </c>
      <c r="AN1070" t="s">
        <v>179</v>
      </c>
      <c r="AO1070" t="s">
        <v>136</v>
      </c>
      <c r="AP1070" t="s">
        <v>154</v>
      </c>
      <c r="AQ1070">
        <v>1946</v>
      </c>
      <c r="AR1070" t="s">
        <v>829</v>
      </c>
      <c r="AS1070" t="s">
        <v>136</v>
      </c>
      <c r="AT1070" t="s">
        <v>84</v>
      </c>
      <c r="AU1070" t="s">
        <v>3671</v>
      </c>
      <c r="BA1070" t="s">
        <v>3672</v>
      </c>
    </row>
    <row r="1071" spans="1:61" x14ac:dyDescent="0.25">
      <c r="A1071">
        <v>681</v>
      </c>
      <c r="B1071" t="s">
        <v>3673</v>
      </c>
      <c r="C1071" t="s">
        <v>3674</v>
      </c>
    </row>
    <row r="1072" spans="1:61" s="3" customFormat="1" x14ac:dyDescent="0.25">
      <c r="A1072">
        <v>146</v>
      </c>
      <c r="B1072" s="3" t="s">
        <v>3675</v>
      </c>
      <c r="C1072" s="3" t="s">
        <v>3676</v>
      </c>
      <c r="E1072" s="3" t="s">
        <v>64</v>
      </c>
      <c r="F1072" s="3" t="s">
        <v>86</v>
      </c>
      <c r="G1072" s="3">
        <v>1.5</v>
      </c>
      <c r="I1072" s="4">
        <v>36041</v>
      </c>
      <c r="J1072" s="3" t="s">
        <v>3677</v>
      </c>
      <c r="K1072" s="3" t="s">
        <v>3678</v>
      </c>
      <c r="L1072" s="3" t="s">
        <v>3679</v>
      </c>
      <c r="M1072" s="3" t="s">
        <v>144</v>
      </c>
      <c r="N1072" s="3">
        <v>1468</v>
      </c>
      <c r="O1072" s="3" t="s">
        <v>85</v>
      </c>
      <c r="P1072" s="3" t="s">
        <v>89</v>
      </c>
      <c r="Q1072" s="3" t="s">
        <v>3680</v>
      </c>
      <c r="R1072" s="3" t="s">
        <v>73</v>
      </c>
      <c r="S1072" s="3" t="s">
        <v>72</v>
      </c>
      <c r="T1072" s="3" t="s">
        <v>72</v>
      </c>
      <c r="U1072" s="3" t="s">
        <v>71</v>
      </c>
      <c r="V1072" s="3">
        <v>100</v>
      </c>
      <c r="W1072" s="3">
        <v>10</v>
      </c>
      <c r="X1072" s="3">
        <v>10</v>
      </c>
      <c r="AB1072" s="3">
        <v>10</v>
      </c>
      <c r="AC1072" t="b">
        <f>IF(PRODUCT(W1072:AB1072)=V1072,TRUE,IF(PRODUCT(W1072:AB1072)/3=V1072/(10/3),TRUE,IF(PRODUCT(W1072:AB1072)/9=V1072/10,TRUE,IF(PRODUCT(W1072:AB1072)/27=V1072/(100/3),TRUE,FALSE))))</f>
        <v>0</v>
      </c>
      <c r="AD1072" s="3" t="s">
        <v>3681</v>
      </c>
      <c r="AE1072" s="3" t="s">
        <v>3682</v>
      </c>
      <c r="AF1072" s="3" t="s">
        <v>91</v>
      </c>
      <c r="AG1072" s="3" t="s">
        <v>177</v>
      </c>
      <c r="AH1072" s="3" t="s">
        <v>76</v>
      </c>
      <c r="AI1072" s="3" t="s">
        <v>304</v>
      </c>
      <c r="AK1072" s="3">
        <v>5</v>
      </c>
      <c r="AL1072" s="3" t="s">
        <v>3683</v>
      </c>
      <c r="AM1072" s="3" t="s">
        <v>134</v>
      </c>
      <c r="AN1072" s="3" t="s">
        <v>149</v>
      </c>
      <c r="AO1072" s="3" t="s">
        <v>136</v>
      </c>
      <c r="AP1072" s="3" t="s">
        <v>72</v>
      </c>
      <c r="AQ1072" s="3">
        <v>1920</v>
      </c>
      <c r="AR1072" s="3" t="s">
        <v>149</v>
      </c>
      <c r="AS1072" s="3" t="s">
        <v>136</v>
      </c>
      <c r="AT1072" s="3" t="s">
        <v>138</v>
      </c>
      <c r="AU1072" s="3" t="s">
        <v>3680</v>
      </c>
      <c r="AV1072"/>
      <c r="AW1072"/>
      <c r="AX1072"/>
      <c r="AY1072"/>
      <c r="AZ1072"/>
      <c r="BA1072"/>
      <c r="BB1072"/>
      <c r="BC1072"/>
      <c r="BD1072"/>
      <c r="BE1072"/>
      <c r="BF1072"/>
      <c r="BG1072"/>
      <c r="BH1072"/>
      <c r="BI1072"/>
    </row>
    <row r="1073" spans="1:61" x14ac:dyDescent="0.25">
      <c r="A1073">
        <v>158</v>
      </c>
      <c r="B1073" t="s">
        <v>3684</v>
      </c>
      <c r="C1073" t="s">
        <v>3685</v>
      </c>
      <c r="E1073" t="s">
        <v>64</v>
      </c>
      <c r="F1073" t="s">
        <v>106</v>
      </c>
      <c r="G1073">
        <v>7.9999999999999996E-6</v>
      </c>
      <c r="I1073" s="1">
        <v>36041</v>
      </c>
      <c r="J1073" t="s">
        <v>3686</v>
      </c>
      <c r="K1073" t="s">
        <v>3678</v>
      </c>
      <c r="L1073" t="s">
        <v>3687</v>
      </c>
      <c r="M1073" t="s">
        <v>88</v>
      </c>
      <c r="N1073">
        <v>7.1400000000000001E-4</v>
      </c>
      <c r="O1073" t="s">
        <v>111</v>
      </c>
      <c r="P1073" t="s">
        <v>89</v>
      </c>
      <c r="Q1073" t="s">
        <v>3688</v>
      </c>
      <c r="R1073" t="s">
        <v>73</v>
      </c>
      <c r="S1073" t="s">
        <v>72</v>
      </c>
      <c r="T1073" t="s">
        <v>72</v>
      </c>
      <c r="U1073" t="s">
        <v>73</v>
      </c>
      <c r="V1073">
        <v>90</v>
      </c>
      <c r="X1073">
        <v>10</v>
      </c>
      <c r="Y1073">
        <v>3</v>
      </c>
      <c r="Z1073">
        <v>3</v>
      </c>
      <c r="AF1073" t="s">
        <v>176</v>
      </c>
      <c r="AH1073" t="s">
        <v>76</v>
      </c>
      <c r="AI1073" t="s">
        <v>116</v>
      </c>
      <c r="AL1073" t="s">
        <v>3689</v>
      </c>
      <c r="AM1073" t="s">
        <v>148</v>
      </c>
      <c r="AN1073" t="s">
        <v>466</v>
      </c>
      <c r="AO1073" t="s">
        <v>136</v>
      </c>
      <c r="AP1073" t="s">
        <v>72</v>
      </c>
      <c r="AQ1073">
        <v>2035</v>
      </c>
      <c r="AR1073" t="s">
        <v>1166</v>
      </c>
      <c r="AS1073" t="s">
        <v>136</v>
      </c>
      <c r="AT1073" t="s">
        <v>84</v>
      </c>
      <c r="AU1073" t="s">
        <v>3690</v>
      </c>
      <c r="BA1073" t="s">
        <v>3691</v>
      </c>
    </row>
    <row r="1074" spans="1:61" x14ac:dyDescent="0.25">
      <c r="A1074">
        <v>158</v>
      </c>
      <c r="B1074" t="s">
        <v>3684</v>
      </c>
      <c r="C1074" t="s">
        <v>3685</v>
      </c>
      <c r="E1074" t="s">
        <v>64</v>
      </c>
      <c r="F1074" t="s">
        <v>106</v>
      </c>
      <c r="G1074">
        <v>1E-4</v>
      </c>
      <c r="I1074" s="1">
        <v>36041</v>
      </c>
      <c r="J1074" t="s">
        <v>3686</v>
      </c>
      <c r="K1074" t="s">
        <v>3678</v>
      </c>
      <c r="L1074" t="s">
        <v>3692</v>
      </c>
      <c r="M1074" t="s">
        <v>2297</v>
      </c>
      <c r="N1074">
        <v>3.4000000000000002E-2</v>
      </c>
      <c r="O1074" t="s">
        <v>111</v>
      </c>
      <c r="P1074" t="s">
        <v>112</v>
      </c>
      <c r="Q1074" t="s">
        <v>3693</v>
      </c>
      <c r="R1074" t="s">
        <v>73</v>
      </c>
      <c r="S1074" t="s">
        <v>72</v>
      </c>
      <c r="T1074" t="s">
        <v>2299</v>
      </c>
      <c r="U1074" t="s">
        <v>71</v>
      </c>
      <c r="V1074">
        <v>300</v>
      </c>
      <c r="W1074">
        <v>3</v>
      </c>
      <c r="X1074">
        <v>10</v>
      </c>
      <c r="Y1074">
        <v>10</v>
      </c>
      <c r="AB1074">
        <v>10</v>
      </c>
      <c r="AD1074" t="s">
        <v>3694</v>
      </c>
      <c r="AE1074" t="s">
        <v>3695</v>
      </c>
      <c r="AF1074" t="s">
        <v>91</v>
      </c>
      <c r="AG1074" t="s">
        <v>115</v>
      </c>
      <c r="AH1074" t="s">
        <v>97</v>
      </c>
      <c r="AI1074" t="s">
        <v>116</v>
      </c>
      <c r="AJ1074">
        <v>22</v>
      </c>
      <c r="AK1074">
        <v>7</v>
      </c>
      <c r="AL1074" t="s">
        <v>3696</v>
      </c>
      <c r="AM1074" t="s">
        <v>134</v>
      </c>
      <c r="AN1074" t="s">
        <v>372</v>
      </c>
      <c r="AO1074" t="s">
        <v>136</v>
      </c>
      <c r="AP1074" t="s">
        <v>82</v>
      </c>
      <c r="AQ1074">
        <v>2036</v>
      </c>
      <c r="AR1074" t="s">
        <v>216</v>
      </c>
      <c r="AS1074" t="s">
        <v>136</v>
      </c>
      <c r="AU1074" t="s">
        <v>3697</v>
      </c>
      <c r="BA1074" t="s">
        <v>3698</v>
      </c>
    </row>
    <row r="1075" spans="1:61" x14ac:dyDescent="0.25">
      <c r="A1075">
        <v>158</v>
      </c>
      <c r="B1075" t="s">
        <v>3684</v>
      </c>
      <c r="C1075" t="s">
        <v>3685</v>
      </c>
      <c r="E1075" t="s">
        <v>64</v>
      </c>
      <c r="F1075" t="s">
        <v>86</v>
      </c>
      <c r="G1075">
        <v>3.0000000000000001E-3</v>
      </c>
      <c r="I1075" s="1">
        <v>36041</v>
      </c>
      <c r="J1075" t="s">
        <v>3686</v>
      </c>
      <c r="K1075" t="s">
        <v>3678</v>
      </c>
      <c r="L1075" t="s">
        <v>3699</v>
      </c>
      <c r="M1075" t="s">
        <v>144</v>
      </c>
      <c r="N1075">
        <v>2.5</v>
      </c>
      <c r="O1075" t="s">
        <v>85</v>
      </c>
      <c r="P1075" t="s">
        <v>89</v>
      </c>
      <c r="Q1075" t="s">
        <v>3700</v>
      </c>
      <c r="R1075" t="s">
        <v>71</v>
      </c>
      <c r="S1075" t="s">
        <v>72</v>
      </c>
      <c r="T1075" t="s">
        <v>72</v>
      </c>
      <c r="U1075" t="s">
        <v>71</v>
      </c>
      <c r="V1075">
        <v>300</v>
      </c>
      <c r="W1075">
        <v>10</v>
      </c>
      <c r="X1075">
        <v>10</v>
      </c>
      <c r="AB1075">
        <v>3</v>
      </c>
      <c r="AC1075" t="b">
        <f>IF(PRODUCT(W1075:AB1075)=V1075,TRUE,IF(PRODUCT(W1075:AB1075)/3=V1075/(10/3),TRUE,IF(PRODUCT(W1075:AB1075)/9=V1075/10,TRUE,IF(PRODUCT(W1075:AB1075)/27=V1075/(100/3),TRUE,FALSE))))</f>
        <v>1</v>
      </c>
      <c r="AD1075" t="s">
        <v>3701</v>
      </c>
      <c r="AF1075" t="s">
        <v>91</v>
      </c>
      <c r="AG1075" t="s">
        <v>240</v>
      </c>
      <c r="AH1075" t="s">
        <v>76</v>
      </c>
      <c r="AI1075" t="s">
        <v>215</v>
      </c>
      <c r="AL1075" t="s">
        <v>454</v>
      </c>
      <c r="AM1075" t="s">
        <v>148</v>
      </c>
      <c r="AN1075" t="s">
        <v>149</v>
      </c>
      <c r="AO1075" t="s">
        <v>136</v>
      </c>
      <c r="AP1075" t="s">
        <v>72</v>
      </c>
      <c r="AQ1075">
        <v>2034</v>
      </c>
      <c r="AR1075" t="s">
        <v>149</v>
      </c>
      <c r="AS1075" t="s">
        <v>136</v>
      </c>
      <c r="AU1075" t="s">
        <v>3702</v>
      </c>
    </row>
    <row r="1076" spans="1:61" x14ac:dyDescent="0.25">
      <c r="A1076">
        <v>184</v>
      </c>
      <c r="B1076" t="s">
        <v>3703</v>
      </c>
      <c r="C1076" t="s">
        <v>3704</v>
      </c>
      <c r="D1076" t="s">
        <v>2567</v>
      </c>
      <c r="E1076" t="s">
        <v>184</v>
      </c>
      <c r="F1076" t="s">
        <v>101</v>
      </c>
      <c r="G1076">
        <v>1.1E-5</v>
      </c>
      <c r="J1076" t="s">
        <v>185</v>
      </c>
      <c r="K1076" t="s">
        <v>1718</v>
      </c>
      <c r="L1076" t="s">
        <v>1719</v>
      </c>
      <c r="P1076" t="s">
        <v>112</v>
      </c>
      <c r="Q1076" t="s">
        <v>1720</v>
      </c>
      <c r="R1076" t="s">
        <v>73</v>
      </c>
      <c r="S1076" t="s">
        <v>72</v>
      </c>
      <c r="T1076" t="s">
        <v>189</v>
      </c>
      <c r="U1076" t="s">
        <v>73</v>
      </c>
      <c r="AE1076" t="s">
        <v>1721</v>
      </c>
      <c r="AF1076" t="s">
        <v>1722</v>
      </c>
      <c r="AG1076" t="s">
        <v>1723</v>
      </c>
      <c r="AH1076" t="s">
        <v>97</v>
      </c>
      <c r="AI1076" t="s">
        <v>116</v>
      </c>
      <c r="AL1076" t="s">
        <v>1724</v>
      </c>
      <c r="AM1076" t="s">
        <v>79</v>
      </c>
      <c r="AN1076" t="s">
        <v>1725</v>
      </c>
      <c r="AO1076" t="s">
        <v>136</v>
      </c>
      <c r="AP1076" t="s">
        <v>154</v>
      </c>
      <c r="AQ1076">
        <v>2581</v>
      </c>
      <c r="AR1076" t="s">
        <v>83</v>
      </c>
      <c r="AS1076" t="s">
        <v>136</v>
      </c>
      <c r="AT1076" t="s">
        <v>84</v>
      </c>
      <c r="AU1076" t="s">
        <v>1720</v>
      </c>
      <c r="BA1076" t="s">
        <v>3705</v>
      </c>
    </row>
    <row r="1077" spans="1:61" x14ac:dyDescent="0.25">
      <c r="A1077">
        <v>184</v>
      </c>
      <c r="B1077" t="s">
        <v>3703</v>
      </c>
      <c r="C1077" t="s">
        <v>3704</v>
      </c>
      <c r="D1077" t="s">
        <v>2567</v>
      </c>
      <c r="E1077" t="s">
        <v>184</v>
      </c>
      <c r="F1077" t="s">
        <v>253</v>
      </c>
      <c r="G1077">
        <v>0.12</v>
      </c>
      <c r="J1077" t="s">
        <v>185</v>
      </c>
      <c r="K1077" t="s">
        <v>1718</v>
      </c>
      <c r="L1077" t="s">
        <v>1737</v>
      </c>
      <c r="P1077" t="s">
        <v>112</v>
      </c>
      <c r="Q1077" t="s">
        <v>1738</v>
      </c>
      <c r="R1077" t="s">
        <v>89</v>
      </c>
      <c r="S1077" t="s">
        <v>72</v>
      </c>
      <c r="T1077" t="s">
        <v>189</v>
      </c>
      <c r="U1077" t="s">
        <v>73</v>
      </c>
      <c r="AE1077" t="s">
        <v>1721</v>
      </c>
      <c r="AF1077" t="s">
        <v>74</v>
      </c>
      <c r="AG1077" t="s">
        <v>1739</v>
      </c>
      <c r="AH1077" t="s">
        <v>76</v>
      </c>
      <c r="AI1077" t="s">
        <v>304</v>
      </c>
      <c r="AL1077" t="s">
        <v>1740</v>
      </c>
      <c r="AM1077" t="s">
        <v>169</v>
      </c>
      <c r="AN1077" t="s">
        <v>482</v>
      </c>
      <c r="AO1077" t="s">
        <v>136</v>
      </c>
      <c r="AP1077" t="s">
        <v>154</v>
      </c>
      <c r="AQ1077">
        <v>2582</v>
      </c>
      <c r="AR1077" t="s">
        <v>83</v>
      </c>
      <c r="AS1077" t="s">
        <v>136</v>
      </c>
      <c r="AT1077" t="s">
        <v>84</v>
      </c>
      <c r="AU1077" t="s">
        <v>1738</v>
      </c>
      <c r="BA1077" t="s">
        <v>3706</v>
      </c>
    </row>
    <row r="1078" spans="1:61" x14ac:dyDescent="0.25">
      <c r="A1078">
        <v>571</v>
      </c>
      <c r="B1078" t="s">
        <v>3707</v>
      </c>
      <c r="C1078" t="s">
        <v>3708</v>
      </c>
      <c r="E1078" t="s">
        <v>184</v>
      </c>
      <c r="F1078" t="s">
        <v>253</v>
      </c>
      <c r="G1078">
        <v>4.5999999999999999E-3</v>
      </c>
      <c r="J1078" t="s">
        <v>223</v>
      </c>
      <c r="K1078" t="s">
        <v>625</v>
      </c>
      <c r="L1078" t="s">
        <v>3709</v>
      </c>
      <c r="P1078" t="s">
        <v>112</v>
      </c>
      <c r="Q1078" t="s">
        <v>819</v>
      </c>
      <c r="R1078" t="s">
        <v>89</v>
      </c>
      <c r="S1078" t="s">
        <v>72</v>
      </c>
      <c r="T1078" t="s">
        <v>189</v>
      </c>
      <c r="U1078" t="s">
        <v>73</v>
      </c>
      <c r="AF1078" t="s">
        <v>74</v>
      </c>
      <c r="AG1078" t="s">
        <v>75</v>
      </c>
      <c r="AH1078" t="s">
        <v>76</v>
      </c>
      <c r="AI1078" t="s">
        <v>304</v>
      </c>
      <c r="AL1078" t="s">
        <v>78</v>
      </c>
      <c r="AM1078" t="s">
        <v>79</v>
      </c>
      <c r="AN1078" t="s">
        <v>80</v>
      </c>
      <c r="AO1078" t="s">
        <v>136</v>
      </c>
      <c r="AP1078" t="s">
        <v>72</v>
      </c>
      <c r="AQ1078">
        <v>2948</v>
      </c>
      <c r="AR1078" t="s">
        <v>83</v>
      </c>
      <c r="AS1078" t="s">
        <v>81</v>
      </c>
      <c r="AT1078" t="s">
        <v>84</v>
      </c>
      <c r="AU1078" t="s">
        <v>819</v>
      </c>
      <c r="AW1078" t="s">
        <v>121</v>
      </c>
      <c r="BA1078" t="s">
        <v>3710</v>
      </c>
      <c r="BC1078">
        <v>0</v>
      </c>
      <c r="BF1078">
        <v>50</v>
      </c>
      <c r="BG1078">
        <v>3</v>
      </c>
    </row>
    <row r="1079" spans="1:61" x14ac:dyDescent="0.25">
      <c r="A1079">
        <v>141</v>
      </c>
      <c r="B1079" t="s">
        <v>3711</v>
      </c>
      <c r="C1079" t="s">
        <v>3712</v>
      </c>
      <c r="D1079" t="s">
        <v>272</v>
      </c>
      <c r="E1079" t="s">
        <v>64</v>
      </c>
      <c r="F1079" t="s">
        <v>86</v>
      </c>
      <c r="G1079">
        <v>2E-3</v>
      </c>
      <c r="H1079">
        <f t="shared" ref="H1079:H1094" si="162">ROUND(N1079/V1079/G1079,2)</f>
        <v>0.85</v>
      </c>
      <c r="I1079" s="1">
        <v>40451</v>
      </c>
      <c r="J1079" t="s">
        <v>3713</v>
      </c>
      <c r="K1079" t="s">
        <v>193</v>
      </c>
      <c r="L1079" t="s">
        <v>3714</v>
      </c>
      <c r="M1079" t="s">
        <v>129</v>
      </c>
      <c r="N1079">
        <v>5.0999999999999996</v>
      </c>
      <c r="O1079" t="s">
        <v>85</v>
      </c>
      <c r="P1079" t="s">
        <v>112</v>
      </c>
      <c r="Q1079" t="s">
        <v>3715</v>
      </c>
      <c r="R1079" t="s">
        <v>71</v>
      </c>
      <c r="S1079" t="s">
        <v>72</v>
      </c>
      <c r="T1079" t="s">
        <v>72</v>
      </c>
      <c r="U1079" t="s">
        <v>73</v>
      </c>
      <c r="V1079">
        <v>3000</v>
      </c>
      <c r="W1079">
        <v>10</v>
      </c>
      <c r="X1079">
        <v>10</v>
      </c>
      <c r="Y1079">
        <v>10</v>
      </c>
      <c r="AA1079">
        <v>3</v>
      </c>
      <c r="AC1079" t="b">
        <f t="shared" ref="AC1079:AC1094" si="163">IF(PRODUCT(W1079:AB1079)=V1079,TRUE,IF(PRODUCT(W1079:AB1079)/3=V1079/(10/3),TRUE,IF(PRODUCT(W1079:AB1079)/9=V1079/10,TRUE,IF(PRODUCT(W1079:AB1079)/27=V1079/(100/3),TRUE,FALSE))))</f>
        <v>1</v>
      </c>
      <c r="AF1079" t="s">
        <v>91</v>
      </c>
      <c r="AG1079" t="s">
        <v>240</v>
      </c>
      <c r="AH1079" t="s">
        <v>76</v>
      </c>
      <c r="AI1079" t="s">
        <v>77</v>
      </c>
      <c r="AL1079" t="s">
        <v>133</v>
      </c>
      <c r="AM1079" t="s">
        <v>134</v>
      </c>
      <c r="AN1079" t="s">
        <v>96</v>
      </c>
      <c r="AO1079" t="s">
        <v>97</v>
      </c>
      <c r="AP1079" t="s">
        <v>154</v>
      </c>
      <c r="AQ1079">
        <v>1741</v>
      </c>
      <c r="AR1079" t="s">
        <v>197</v>
      </c>
      <c r="AS1079" t="s">
        <v>97</v>
      </c>
      <c r="AT1079" t="s">
        <v>138</v>
      </c>
      <c r="AU1079" t="s">
        <v>3715</v>
      </c>
      <c r="AV1079" t="s">
        <v>140</v>
      </c>
      <c r="AW1079" t="s">
        <v>85</v>
      </c>
      <c r="BC1079">
        <v>0</v>
      </c>
      <c r="BH1079">
        <v>0.7</v>
      </c>
      <c r="BI1079">
        <v>0.06</v>
      </c>
    </row>
    <row r="1080" spans="1:61" x14ac:dyDescent="0.25">
      <c r="A1080">
        <v>141</v>
      </c>
      <c r="B1080" t="s">
        <v>3711</v>
      </c>
      <c r="C1080" t="s">
        <v>3712</v>
      </c>
      <c r="D1080" t="s">
        <v>272</v>
      </c>
      <c r="E1080" t="s">
        <v>64</v>
      </c>
      <c r="F1080" t="s">
        <v>86</v>
      </c>
      <c r="G1080">
        <v>2E-3</v>
      </c>
      <c r="H1080">
        <f t="shared" si="162"/>
        <v>0.85</v>
      </c>
      <c r="I1080" s="1">
        <v>40451</v>
      </c>
      <c r="J1080" t="s">
        <v>3713</v>
      </c>
      <c r="K1080" t="s">
        <v>193</v>
      </c>
      <c r="L1080" t="s">
        <v>3714</v>
      </c>
      <c r="M1080" t="s">
        <v>129</v>
      </c>
      <c r="N1080">
        <v>5.0999999999999996</v>
      </c>
      <c r="O1080" t="s">
        <v>85</v>
      </c>
      <c r="P1080" t="s">
        <v>112</v>
      </c>
      <c r="Q1080" t="s">
        <v>3715</v>
      </c>
      <c r="R1080" t="s">
        <v>71</v>
      </c>
      <c r="S1080" t="s">
        <v>72</v>
      </c>
      <c r="T1080" t="s">
        <v>72</v>
      </c>
      <c r="U1080" t="s">
        <v>73</v>
      </c>
      <c r="V1080">
        <v>3000</v>
      </c>
      <c r="W1080">
        <v>10</v>
      </c>
      <c r="X1080">
        <v>10</v>
      </c>
      <c r="Y1080">
        <v>10</v>
      </c>
      <c r="AA1080">
        <v>3</v>
      </c>
      <c r="AC1080" t="b">
        <f t="shared" si="163"/>
        <v>1</v>
      </c>
      <c r="AF1080" t="s">
        <v>91</v>
      </c>
      <c r="AG1080" t="s">
        <v>240</v>
      </c>
      <c r="AH1080" t="s">
        <v>76</v>
      </c>
      <c r="AI1080" t="s">
        <v>77</v>
      </c>
      <c r="AL1080" t="s">
        <v>133</v>
      </c>
      <c r="AM1080" t="s">
        <v>134</v>
      </c>
      <c r="AN1080" t="s">
        <v>96</v>
      </c>
      <c r="AO1080" t="s">
        <v>97</v>
      </c>
      <c r="AP1080" t="s">
        <v>154</v>
      </c>
      <c r="AQ1080">
        <v>1741</v>
      </c>
      <c r="AR1080" t="s">
        <v>197</v>
      </c>
      <c r="AS1080" t="s">
        <v>97</v>
      </c>
      <c r="AT1080" t="s">
        <v>84</v>
      </c>
      <c r="AW1080" t="s">
        <v>85</v>
      </c>
    </row>
    <row r="1081" spans="1:61" x14ac:dyDescent="0.25">
      <c r="A1081">
        <v>938</v>
      </c>
      <c r="B1081" t="s">
        <v>3716</v>
      </c>
      <c r="C1081" t="s">
        <v>3717</v>
      </c>
      <c r="E1081" t="s">
        <v>403</v>
      </c>
      <c r="F1081" t="s">
        <v>404</v>
      </c>
      <c r="G1081">
        <v>0.01</v>
      </c>
      <c r="H1081">
        <f t="shared" si="162"/>
        <v>1</v>
      </c>
      <c r="J1081" t="s">
        <v>3718</v>
      </c>
      <c r="K1081" t="s">
        <v>3719</v>
      </c>
      <c r="L1081" t="s">
        <v>3720</v>
      </c>
      <c r="M1081" t="s">
        <v>144</v>
      </c>
      <c r="N1081">
        <v>1</v>
      </c>
      <c r="O1081" t="s">
        <v>99</v>
      </c>
      <c r="P1081" t="s">
        <v>89</v>
      </c>
      <c r="Q1081" t="s">
        <v>3721</v>
      </c>
      <c r="R1081" t="s">
        <v>71</v>
      </c>
      <c r="S1081" t="s">
        <v>72</v>
      </c>
      <c r="T1081" t="s">
        <v>72</v>
      </c>
      <c r="U1081" t="s">
        <v>71</v>
      </c>
      <c r="V1081">
        <v>100</v>
      </c>
      <c r="W1081">
        <v>10</v>
      </c>
      <c r="X1081">
        <v>10</v>
      </c>
      <c r="AC1081" t="b">
        <f t="shared" si="163"/>
        <v>1</v>
      </c>
      <c r="AF1081" t="s">
        <v>754</v>
      </c>
      <c r="AH1081" t="s">
        <v>76</v>
      </c>
      <c r="AL1081" t="s">
        <v>454</v>
      </c>
      <c r="AM1081" t="s">
        <v>148</v>
      </c>
      <c r="AN1081" t="s">
        <v>647</v>
      </c>
      <c r="AO1081" t="s">
        <v>136</v>
      </c>
      <c r="AP1081" t="s">
        <v>72</v>
      </c>
      <c r="AQ1081">
        <v>4120</v>
      </c>
      <c r="AR1081" t="s">
        <v>216</v>
      </c>
      <c r="AS1081" t="s">
        <v>136</v>
      </c>
    </row>
    <row r="1082" spans="1:61" x14ac:dyDescent="0.25">
      <c r="A1082">
        <v>938</v>
      </c>
      <c r="B1082" t="s">
        <v>3716</v>
      </c>
      <c r="C1082" t="s">
        <v>3717</v>
      </c>
      <c r="E1082" t="s">
        <v>403</v>
      </c>
      <c r="F1082" t="s">
        <v>404</v>
      </c>
      <c r="G1082">
        <v>0.01</v>
      </c>
      <c r="H1082">
        <f t="shared" si="162"/>
        <v>1</v>
      </c>
      <c r="J1082" t="s">
        <v>3718</v>
      </c>
      <c r="K1082" t="s">
        <v>3719</v>
      </c>
      <c r="L1082" t="s">
        <v>3720</v>
      </c>
      <c r="M1082" t="s">
        <v>144</v>
      </c>
      <c r="N1082">
        <v>1</v>
      </c>
      <c r="O1082" t="s">
        <v>99</v>
      </c>
      <c r="P1082" t="s">
        <v>89</v>
      </c>
      <c r="Q1082" t="s">
        <v>3721</v>
      </c>
      <c r="R1082" t="s">
        <v>71</v>
      </c>
      <c r="S1082" t="s">
        <v>72</v>
      </c>
      <c r="T1082" t="s">
        <v>72</v>
      </c>
      <c r="U1082" t="s">
        <v>71</v>
      </c>
      <c r="V1082">
        <v>100</v>
      </c>
      <c r="W1082">
        <v>10</v>
      </c>
      <c r="X1082">
        <v>10</v>
      </c>
      <c r="AC1082" t="b">
        <f t="shared" si="163"/>
        <v>1</v>
      </c>
      <c r="AF1082" t="s">
        <v>754</v>
      </c>
      <c r="AH1082" t="s">
        <v>76</v>
      </c>
      <c r="AL1082" t="s">
        <v>454</v>
      </c>
      <c r="AM1082" t="s">
        <v>148</v>
      </c>
      <c r="AN1082" t="s">
        <v>647</v>
      </c>
      <c r="AO1082" t="s">
        <v>136</v>
      </c>
      <c r="AP1082" t="s">
        <v>72</v>
      </c>
      <c r="AQ1082">
        <v>4121</v>
      </c>
      <c r="AR1082" t="s">
        <v>648</v>
      </c>
      <c r="AS1082" t="s">
        <v>136</v>
      </c>
    </row>
    <row r="1083" spans="1:61" x14ac:dyDescent="0.25">
      <c r="A1083">
        <v>938</v>
      </c>
      <c r="B1083" t="s">
        <v>3716</v>
      </c>
      <c r="C1083" t="s">
        <v>3717</v>
      </c>
      <c r="E1083" t="s">
        <v>403</v>
      </c>
      <c r="F1083" t="s">
        <v>404</v>
      </c>
      <c r="G1083">
        <v>0.01</v>
      </c>
      <c r="H1083">
        <f t="shared" si="162"/>
        <v>1</v>
      </c>
      <c r="J1083" t="s">
        <v>3718</v>
      </c>
      <c r="K1083" t="s">
        <v>3719</v>
      </c>
      <c r="L1083" t="s">
        <v>3720</v>
      </c>
      <c r="M1083" t="s">
        <v>144</v>
      </c>
      <c r="N1083">
        <v>1</v>
      </c>
      <c r="O1083" t="s">
        <v>99</v>
      </c>
      <c r="P1083" t="s">
        <v>89</v>
      </c>
      <c r="Q1083" t="s">
        <v>3721</v>
      </c>
      <c r="R1083" t="s">
        <v>71</v>
      </c>
      <c r="S1083" t="s">
        <v>72</v>
      </c>
      <c r="T1083" t="s">
        <v>72</v>
      </c>
      <c r="U1083" t="s">
        <v>71</v>
      </c>
      <c r="V1083">
        <v>100</v>
      </c>
      <c r="W1083">
        <v>10</v>
      </c>
      <c r="X1083">
        <v>10</v>
      </c>
      <c r="AC1083" t="b">
        <f t="shared" si="163"/>
        <v>1</v>
      </c>
      <c r="AF1083" t="s">
        <v>754</v>
      </c>
      <c r="AH1083" t="s">
        <v>76</v>
      </c>
      <c r="AL1083" t="s">
        <v>454</v>
      </c>
      <c r="AM1083" t="s">
        <v>148</v>
      </c>
      <c r="AN1083" t="s">
        <v>80</v>
      </c>
      <c r="AO1083" t="s">
        <v>136</v>
      </c>
      <c r="AP1083" t="s">
        <v>72</v>
      </c>
      <c r="AQ1083">
        <v>4119</v>
      </c>
      <c r="AR1083" t="s">
        <v>197</v>
      </c>
      <c r="AS1083" t="s">
        <v>136</v>
      </c>
    </row>
    <row r="1084" spans="1:61" x14ac:dyDescent="0.25">
      <c r="A1084">
        <v>939</v>
      </c>
      <c r="B1084" t="s">
        <v>3722</v>
      </c>
      <c r="C1084" t="s">
        <v>3723</v>
      </c>
      <c r="E1084" t="s">
        <v>403</v>
      </c>
      <c r="F1084" t="s">
        <v>86</v>
      </c>
      <c r="G1084">
        <v>2.9999999999999997E-4</v>
      </c>
      <c r="H1084">
        <f t="shared" si="162"/>
        <v>1</v>
      </c>
      <c r="J1084" t="s">
        <v>3724</v>
      </c>
      <c r="K1084" t="s">
        <v>3725</v>
      </c>
      <c r="L1084" t="s">
        <v>3726</v>
      </c>
      <c r="M1084" t="s">
        <v>144</v>
      </c>
      <c r="N1084">
        <v>0.03</v>
      </c>
      <c r="O1084" t="s">
        <v>99</v>
      </c>
      <c r="P1084" t="s">
        <v>89</v>
      </c>
      <c r="Q1084" t="s">
        <v>3727</v>
      </c>
      <c r="R1084" t="s">
        <v>89</v>
      </c>
      <c r="S1084" t="s">
        <v>72</v>
      </c>
      <c r="T1084" t="s">
        <v>72</v>
      </c>
      <c r="U1084" t="s">
        <v>73</v>
      </c>
      <c r="V1084">
        <v>100</v>
      </c>
      <c r="W1084">
        <v>10</v>
      </c>
      <c r="X1084">
        <v>10</v>
      </c>
      <c r="AC1084" t="b">
        <f t="shared" si="163"/>
        <v>1</v>
      </c>
      <c r="AF1084" t="s">
        <v>91</v>
      </c>
      <c r="AG1084" t="s">
        <v>896</v>
      </c>
      <c r="AH1084" t="s">
        <v>76</v>
      </c>
      <c r="AI1084" t="s">
        <v>304</v>
      </c>
      <c r="AL1084" t="s">
        <v>147</v>
      </c>
      <c r="AM1084" t="s">
        <v>148</v>
      </c>
      <c r="AN1084" t="s">
        <v>80</v>
      </c>
      <c r="AO1084" t="s">
        <v>136</v>
      </c>
      <c r="AP1084" t="s">
        <v>154</v>
      </c>
      <c r="AQ1084">
        <v>3705</v>
      </c>
      <c r="AR1084" t="s">
        <v>93</v>
      </c>
      <c r="AS1084" t="s">
        <v>81</v>
      </c>
      <c r="AT1084" t="s">
        <v>84</v>
      </c>
      <c r="AU1084" t="s">
        <v>3728</v>
      </c>
      <c r="AW1084" t="s">
        <v>1654</v>
      </c>
      <c r="AY1084" t="s">
        <v>99</v>
      </c>
      <c r="BC1084">
        <v>0</v>
      </c>
      <c r="BD1084">
        <v>0</v>
      </c>
      <c r="BF1084">
        <v>80</v>
      </c>
      <c r="BG1084">
        <v>1</v>
      </c>
    </row>
    <row r="1085" spans="1:61" x14ac:dyDescent="0.25">
      <c r="A1085">
        <v>939</v>
      </c>
      <c r="B1085" t="s">
        <v>3722</v>
      </c>
      <c r="C1085" t="s">
        <v>3723</v>
      </c>
      <c r="E1085" t="s">
        <v>403</v>
      </c>
      <c r="F1085" t="s">
        <v>86</v>
      </c>
      <c r="G1085">
        <v>2.9999999999999997E-4</v>
      </c>
      <c r="H1085">
        <f t="shared" si="162"/>
        <v>1</v>
      </c>
      <c r="J1085" t="s">
        <v>3724</v>
      </c>
      <c r="K1085" t="s">
        <v>3725</v>
      </c>
      <c r="L1085" t="s">
        <v>3726</v>
      </c>
      <c r="M1085" t="s">
        <v>144</v>
      </c>
      <c r="N1085">
        <v>0.03</v>
      </c>
      <c r="O1085" t="s">
        <v>99</v>
      </c>
      <c r="P1085" t="s">
        <v>89</v>
      </c>
      <c r="Q1085" t="s">
        <v>3727</v>
      </c>
      <c r="R1085" t="s">
        <v>89</v>
      </c>
      <c r="S1085" t="s">
        <v>72</v>
      </c>
      <c r="T1085" t="s">
        <v>72</v>
      </c>
      <c r="U1085" t="s">
        <v>73</v>
      </c>
      <c r="V1085">
        <v>100</v>
      </c>
      <c r="W1085">
        <v>10</v>
      </c>
      <c r="X1085">
        <v>10</v>
      </c>
      <c r="AC1085" t="b">
        <f t="shared" si="163"/>
        <v>1</v>
      </c>
      <c r="AF1085" t="s">
        <v>91</v>
      </c>
      <c r="AG1085" t="s">
        <v>896</v>
      </c>
      <c r="AH1085" t="s">
        <v>76</v>
      </c>
      <c r="AI1085" t="s">
        <v>304</v>
      </c>
      <c r="AL1085" t="s">
        <v>147</v>
      </c>
      <c r="AM1085" t="s">
        <v>148</v>
      </c>
      <c r="AN1085" t="s">
        <v>80</v>
      </c>
      <c r="AO1085" t="s">
        <v>136</v>
      </c>
      <c r="AP1085" t="s">
        <v>154</v>
      </c>
      <c r="AQ1085">
        <v>3703</v>
      </c>
      <c r="AR1085" t="s">
        <v>93</v>
      </c>
      <c r="AS1085" t="s">
        <v>97</v>
      </c>
      <c r="AT1085" t="s">
        <v>84</v>
      </c>
      <c r="AU1085" t="s">
        <v>3728</v>
      </c>
      <c r="AW1085" t="s">
        <v>1654</v>
      </c>
      <c r="AY1085" t="s">
        <v>99</v>
      </c>
      <c r="BC1085">
        <v>0</v>
      </c>
      <c r="BD1085">
        <v>0</v>
      </c>
      <c r="BF1085">
        <v>80</v>
      </c>
      <c r="BG1085">
        <v>0</v>
      </c>
    </row>
    <row r="1086" spans="1:61" x14ac:dyDescent="0.25">
      <c r="A1086">
        <v>939</v>
      </c>
      <c r="B1086" t="s">
        <v>3722</v>
      </c>
      <c r="C1086" t="s">
        <v>3723</v>
      </c>
      <c r="E1086" t="s">
        <v>403</v>
      </c>
      <c r="F1086" t="s">
        <v>86</v>
      </c>
      <c r="G1086">
        <v>2.9999999999999997E-4</v>
      </c>
      <c r="H1086">
        <f t="shared" si="162"/>
        <v>1</v>
      </c>
      <c r="J1086" t="s">
        <v>3724</v>
      </c>
      <c r="K1086" t="s">
        <v>3725</v>
      </c>
      <c r="L1086" t="s">
        <v>3726</v>
      </c>
      <c r="M1086" t="s">
        <v>144</v>
      </c>
      <c r="N1086">
        <v>0.03</v>
      </c>
      <c r="O1086" t="s">
        <v>99</v>
      </c>
      <c r="P1086" t="s">
        <v>89</v>
      </c>
      <c r="Q1086" t="s">
        <v>3727</v>
      </c>
      <c r="R1086" t="s">
        <v>89</v>
      </c>
      <c r="S1086" t="s">
        <v>72</v>
      </c>
      <c r="T1086" t="s">
        <v>72</v>
      </c>
      <c r="U1086" t="s">
        <v>73</v>
      </c>
      <c r="V1086">
        <v>100</v>
      </c>
      <c r="W1086">
        <v>10</v>
      </c>
      <c r="X1086">
        <v>10</v>
      </c>
      <c r="AC1086" t="b">
        <f t="shared" si="163"/>
        <v>1</v>
      </c>
      <c r="AF1086" t="s">
        <v>91</v>
      </c>
      <c r="AG1086" t="s">
        <v>896</v>
      </c>
      <c r="AH1086" t="s">
        <v>76</v>
      </c>
      <c r="AI1086" t="s">
        <v>304</v>
      </c>
      <c r="AL1086" t="s">
        <v>147</v>
      </c>
      <c r="AM1086" t="s">
        <v>148</v>
      </c>
      <c r="AN1086" t="s">
        <v>96</v>
      </c>
      <c r="AO1086" t="s">
        <v>136</v>
      </c>
      <c r="AP1086" t="s">
        <v>82</v>
      </c>
      <c r="AQ1086">
        <v>3708</v>
      </c>
      <c r="AR1086" t="s">
        <v>93</v>
      </c>
      <c r="AS1086" t="s">
        <v>97</v>
      </c>
      <c r="AT1086" t="s">
        <v>84</v>
      </c>
      <c r="AU1086" t="s">
        <v>3729</v>
      </c>
      <c r="AW1086" t="s">
        <v>1654</v>
      </c>
      <c r="AY1086" t="s">
        <v>99</v>
      </c>
      <c r="BC1086">
        <v>0</v>
      </c>
      <c r="BD1086">
        <v>0</v>
      </c>
      <c r="BF1086">
        <v>80</v>
      </c>
      <c r="BG1086">
        <v>0</v>
      </c>
    </row>
    <row r="1087" spans="1:61" x14ac:dyDescent="0.25">
      <c r="A1087">
        <v>939</v>
      </c>
      <c r="B1087" t="s">
        <v>3722</v>
      </c>
      <c r="C1087" t="s">
        <v>3723</v>
      </c>
      <c r="E1087" t="s">
        <v>403</v>
      </c>
      <c r="F1087" t="s">
        <v>86</v>
      </c>
      <c r="G1087">
        <v>2.9999999999999997E-4</v>
      </c>
      <c r="H1087">
        <f t="shared" si="162"/>
        <v>1</v>
      </c>
      <c r="J1087" t="s">
        <v>3724</v>
      </c>
      <c r="K1087" t="s">
        <v>3725</v>
      </c>
      <c r="L1087" t="s">
        <v>3726</v>
      </c>
      <c r="M1087" t="s">
        <v>144</v>
      </c>
      <c r="N1087">
        <v>0.03</v>
      </c>
      <c r="O1087" t="s">
        <v>99</v>
      </c>
      <c r="P1087" t="s">
        <v>89</v>
      </c>
      <c r="Q1087" t="s">
        <v>3727</v>
      </c>
      <c r="R1087" t="s">
        <v>89</v>
      </c>
      <c r="S1087" t="s">
        <v>72</v>
      </c>
      <c r="T1087" t="s">
        <v>72</v>
      </c>
      <c r="U1087" t="s">
        <v>73</v>
      </c>
      <c r="V1087">
        <v>100</v>
      </c>
      <c r="W1087">
        <v>10</v>
      </c>
      <c r="X1087">
        <v>10</v>
      </c>
      <c r="AC1087" t="b">
        <f t="shared" si="163"/>
        <v>1</v>
      </c>
      <c r="AF1087" t="s">
        <v>91</v>
      </c>
      <c r="AG1087" t="s">
        <v>896</v>
      </c>
      <c r="AH1087" t="s">
        <v>76</v>
      </c>
      <c r="AI1087" t="s">
        <v>304</v>
      </c>
      <c r="AL1087" t="s">
        <v>147</v>
      </c>
      <c r="AM1087" t="s">
        <v>148</v>
      </c>
      <c r="AN1087" t="s">
        <v>96</v>
      </c>
      <c r="AO1087" t="s">
        <v>136</v>
      </c>
      <c r="AP1087" t="s">
        <v>82</v>
      </c>
      <c r="AQ1087">
        <v>3707</v>
      </c>
      <c r="AR1087" t="s">
        <v>93</v>
      </c>
      <c r="AS1087" t="s">
        <v>81</v>
      </c>
      <c r="AT1087" t="s">
        <v>84</v>
      </c>
      <c r="AU1087" t="s">
        <v>3533</v>
      </c>
      <c r="AW1087" t="s">
        <v>1654</v>
      </c>
      <c r="AY1087" t="s">
        <v>99</v>
      </c>
      <c r="BC1087">
        <v>0</v>
      </c>
      <c r="BD1087">
        <v>0</v>
      </c>
      <c r="BF1087">
        <v>80</v>
      </c>
      <c r="BG1087">
        <v>30</v>
      </c>
    </row>
    <row r="1088" spans="1:61" x14ac:dyDescent="0.25">
      <c r="A1088">
        <v>939</v>
      </c>
      <c r="B1088" t="s">
        <v>3722</v>
      </c>
      <c r="C1088" t="s">
        <v>3723</v>
      </c>
      <c r="E1088" t="s">
        <v>403</v>
      </c>
      <c r="F1088" t="s">
        <v>86</v>
      </c>
      <c r="G1088">
        <v>2.9999999999999997E-4</v>
      </c>
      <c r="H1088">
        <f t="shared" si="162"/>
        <v>1</v>
      </c>
      <c r="J1088" t="s">
        <v>3724</v>
      </c>
      <c r="K1088" t="s">
        <v>3725</v>
      </c>
      <c r="L1088" t="s">
        <v>3726</v>
      </c>
      <c r="M1088" t="s">
        <v>144</v>
      </c>
      <c r="N1088">
        <v>0.03</v>
      </c>
      <c r="O1088" t="s">
        <v>99</v>
      </c>
      <c r="P1088" t="s">
        <v>89</v>
      </c>
      <c r="Q1088" t="s">
        <v>3727</v>
      </c>
      <c r="R1088" t="s">
        <v>89</v>
      </c>
      <c r="S1088" t="s">
        <v>72</v>
      </c>
      <c r="T1088" t="s">
        <v>72</v>
      </c>
      <c r="U1088" t="s">
        <v>73</v>
      </c>
      <c r="V1088">
        <v>100</v>
      </c>
      <c r="W1088">
        <v>10</v>
      </c>
      <c r="X1088">
        <v>10</v>
      </c>
      <c r="AC1088" t="b">
        <f t="shared" si="163"/>
        <v>1</v>
      </c>
      <c r="AF1088" t="s">
        <v>91</v>
      </c>
      <c r="AG1088" t="s">
        <v>896</v>
      </c>
      <c r="AH1088" t="s">
        <v>76</v>
      </c>
      <c r="AI1088" t="s">
        <v>304</v>
      </c>
      <c r="AL1088" t="s">
        <v>147</v>
      </c>
      <c r="AM1088" t="s">
        <v>148</v>
      </c>
      <c r="AN1088" t="s">
        <v>96</v>
      </c>
      <c r="AO1088" t="s">
        <v>136</v>
      </c>
      <c r="AP1088" t="s">
        <v>82</v>
      </c>
      <c r="AQ1088">
        <v>3709</v>
      </c>
      <c r="AR1088" t="s">
        <v>93</v>
      </c>
      <c r="AS1088" t="s">
        <v>81</v>
      </c>
      <c r="AT1088" t="s">
        <v>84</v>
      </c>
      <c r="AU1088" t="s">
        <v>3729</v>
      </c>
      <c r="AW1088" t="s">
        <v>1654</v>
      </c>
      <c r="AY1088" t="s">
        <v>99</v>
      </c>
      <c r="BC1088">
        <v>0</v>
      </c>
      <c r="BD1088">
        <v>0</v>
      </c>
      <c r="BF1088">
        <v>80</v>
      </c>
      <c r="BG1088">
        <v>3</v>
      </c>
    </row>
    <row r="1089" spans="1:61" x14ac:dyDescent="0.25">
      <c r="A1089">
        <v>939</v>
      </c>
      <c r="B1089" t="s">
        <v>3722</v>
      </c>
      <c r="C1089" t="s">
        <v>3723</v>
      </c>
      <c r="E1089" t="s">
        <v>403</v>
      </c>
      <c r="F1089" t="s">
        <v>86</v>
      </c>
      <c r="G1089">
        <v>2.9999999999999997E-4</v>
      </c>
      <c r="H1089">
        <f t="shared" si="162"/>
        <v>1</v>
      </c>
      <c r="J1089" t="s">
        <v>3724</v>
      </c>
      <c r="K1089" t="s">
        <v>3725</v>
      </c>
      <c r="L1089" t="s">
        <v>3726</v>
      </c>
      <c r="M1089" t="s">
        <v>144</v>
      </c>
      <c r="N1089">
        <v>0.03</v>
      </c>
      <c r="O1089" t="s">
        <v>99</v>
      </c>
      <c r="P1089" t="s">
        <v>89</v>
      </c>
      <c r="Q1089" t="s">
        <v>3727</v>
      </c>
      <c r="R1089" t="s">
        <v>89</v>
      </c>
      <c r="S1089" t="s">
        <v>72</v>
      </c>
      <c r="T1089" t="s">
        <v>72</v>
      </c>
      <c r="U1089" t="s">
        <v>73</v>
      </c>
      <c r="V1089">
        <v>100</v>
      </c>
      <c r="W1089">
        <v>10</v>
      </c>
      <c r="X1089">
        <v>10</v>
      </c>
      <c r="AC1089" t="b">
        <f t="shared" si="163"/>
        <v>1</v>
      </c>
      <c r="AF1089" t="s">
        <v>91</v>
      </c>
      <c r="AG1089" t="s">
        <v>896</v>
      </c>
      <c r="AH1089" t="s">
        <v>76</v>
      </c>
      <c r="AI1089" t="s">
        <v>304</v>
      </c>
      <c r="AL1089" t="s">
        <v>147</v>
      </c>
      <c r="AM1089" t="s">
        <v>148</v>
      </c>
      <c r="AN1089" t="s">
        <v>96</v>
      </c>
      <c r="AO1089" t="s">
        <v>136</v>
      </c>
      <c r="AP1089" t="s">
        <v>82</v>
      </c>
      <c r="AQ1089">
        <v>3706</v>
      </c>
      <c r="AR1089" t="s">
        <v>93</v>
      </c>
      <c r="AS1089" t="s">
        <v>97</v>
      </c>
      <c r="AT1089" t="s">
        <v>84</v>
      </c>
      <c r="AU1089" t="s">
        <v>3533</v>
      </c>
      <c r="AW1089" t="s">
        <v>1654</v>
      </c>
      <c r="AY1089" t="s">
        <v>99</v>
      </c>
      <c r="BC1089">
        <v>0</v>
      </c>
      <c r="BD1089">
        <v>0</v>
      </c>
      <c r="BF1089">
        <v>80</v>
      </c>
      <c r="BG1089">
        <v>32</v>
      </c>
    </row>
    <row r="1090" spans="1:61" x14ac:dyDescent="0.25">
      <c r="A1090">
        <v>355</v>
      </c>
      <c r="B1090" t="s">
        <v>3730</v>
      </c>
      <c r="C1090" t="s">
        <v>3731</v>
      </c>
      <c r="D1090" t="s">
        <v>3732</v>
      </c>
      <c r="E1090" t="s">
        <v>403</v>
      </c>
      <c r="F1090" t="s">
        <v>404</v>
      </c>
      <c r="G1090">
        <v>1.2999999999999999E-2</v>
      </c>
      <c r="H1090">
        <f t="shared" si="162"/>
        <v>0.96</v>
      </c>
      <c r="J1090" t="s">
        <v>3733</v>
      </c>
      <c r="L1090" t="s">
        <v>3270</v>
      </c>
      <c r="M1090" t="s">
        <v>144</v>
      </c>
      <c r="N1090">
        <v>1.25</v>
      </c>
      <c r="O1090" t="s">
        <v>99</v>
      </c>
      <c r="Q1090" t="s">
        <v>3734</v>
      </c>
      <c r="U1090" t="s">
        <v>71</v>
      </c>
      <c r="V1090">
        <v>100</v>
      </c>
      <c r="W1090">
        <v>10</v>
      </c>
      <c r="X1090">
        <v>10</v>
      </c>
      <c r="AC1090" t="b">
        <f t="shared" si="163"/>
        <v>1</v>
      </c>
      <c r="AF1090" t="s">
        <v>754</v>
      </c>
      <c r="AI1090" t="s">
        <v>304</v>
      </c>
      <c r="AL1090" t="s">
        <v>454</v>
      </c>
      <c r="AM1090" t="s">
        <v>148</v>
      </c>
    </row>
    <row r="1091" spans="1:61" x14ac:dyDescent="0.25">
      <c r="A1091">
        <v>355</v>
      </c>
      <c r="B1091" t="s">
        <v>3730</v>
      </c>
      <c r="C1091" t="s">
        <v>3731</v>
      </c>
      <c r="D1091" t="s">
        <v>3732</v>
      </c>
      <c r="E1091" t="s">
        <v>64</v>
      </c>
      <c r="F1091" t="s">
        <v>86</v>
      </c>
      <c r="G1091">
        <v>1.2999999999999999E-2</v>
      </c>
      <c r="H1091">
        <f t="shared" si="162"/>
        <v>0.96</v>
      </c>
      <c r="I1091" s="1">
        <v>32813</v>
      </c>
      <c r="J1091" t="s">
        <v>3735</v>
      </c>
      <c r="K1091" t="s">
        <v>2146</v>
      </c>
      <c r="L1091" t="s">
        <v>3736</v>
      </c>
      <c r="M1091" t="s">
        <v>165</v>
      </c>
      <c r="N1091">
        <v>1.25</v>
      </c>
      <c r="O1091" t="s">
        <v>85</v>
      </c>
      <c r="P1091" t="s">
        <v>89</v>
      </c>
      <c r="Q1091" t="s">
        <v>3737</v>
      </c>
      <c r="R1091" t="s">
        <v>71</v>
      </c>
      <c r="S1091" t="s">
        <v>72</v>
      </c>
      <c r="T1091" t="s">
        <v>72</v>
      </c>
      <c r="U1091" t="s">
        <v>71</v>
      </c>
      <c r="V1091">
        <v>100</v>
      </c>
      <c r="W1091">
        <v>10</v>
      </c>
      <c r="X1091">
        <v>10</v>
      </c>
      <c r="AC1091" t="b">
        <f t="shared" si="163"/>
        <v>1</v>
      </c>
      <c r="AF1091" t="s">
        <v>754</v>
      </c>
      <c r="AH1091" t="s">
        <v>76</v>
      </c>
      <c r="AI1091" t="s">
        <v>304</v>
      </c>
      <c r="AL1091" t="s">
        <v>454</v>
      </c>
      <c r="AM1091" t="s">
        <v>148</v>
      </c>
      <c r="AN1091" t="s">
        <v>80</v>
      </c>
      <c r="AO1091" t="s">
        <v>136</v>
      </c>
      <c r="AP1091" t="s">
        <v>72</v>
      </c>
      <c r="AQ1091">
        <v>2078</v>
      </c>
      <c r="AR1091" t="s">
        <v>197</v>
      </c>
      <c r="AS1091" t="s">
        <v>136</v>
      </c>
    </row>
    <row r="1092" spans="1:61" x14ac:dyDescent="0.25">
      <c r="A1092">
        <v>355</v>
      </c>
      <c r="B1092" t="s">
        <v>3730</v>
      </c>
      <c r="C1092" t="s">
        <v>3731</v>
      </c>
      <c r="D1092" t="s">
        <v>3732</v>
      </c>
      <c r="E1092" t="s">
        <v>64</v>
      </c>
      <c r="F1092" t="s">
        <v>86</v>
      </c>
      <c r="G1092">
        <v>1.2999999999999999E-2</v>
      </c>
      <c r="H1092">
        <f t="shared" si="162"/>
        <v>0.96</v>
      </c>
      <c r="I1092" s="1">
        <v>32813</v>
      </c>
      <c r="J1092" t="s">
        <v>3735</v>
      </c>
      <c r="K1092" t="s">
        <v>2146</v>
      </c>
      <c r="L1092" t="s">
        <v>3736</v>
      </c>
      <c r="M1092" t="s">
        <v>165</v>
      </c>
      <c r="N1092">
        <v>1.25</v>
      </c>
      <c r="O1092" t="s">
        <v>85</v>
      </c>
      <c r="P1092" t="s">
        <v>89</v>
      </c>
      <c r="Q1092" t="s">
        <v>3737</v>
      </c>
      <c r="R1092" t="s">
        <v>71</v>
      </c>
      <c r="S1092" t="s">
        <v>72</v>
      </c>
      <c r="T1092" t="s">
        <v>72</v>
      </c>
      <c r="U1092" t="s">
        <v>71</v>
      </c>
      <c r="V1092">
        <v>100</v>
      </c>
      <c r="W1092">
        <v>10</v>
      </c>
      <c r="X1092">
        <v>10</v>
      </c>
      <c r="AC1092" t="b">
        <f t="shared" si="163"/>
        <v>1</v>
      </c>
      <c r="AF1092" t="s">
        <v>754</v>
      </c>
      <c r="AH1092" t="s">
        <v>76</v>
      </c>
      <c r="AI1092" t="s">
        <v>304</v>
      </c>
      <c r="AL1092" t="s">
        <v>454</v>
      </c>
      <c r="AM1092" t="s">
        <v>148</v>
      </c>
      <c r="AN1092" t="s">
        <v>80</v>
      </c>
      <c r="AO1092" t="s">
        <v>136</v>
      </c>
      <c r="AP1092" t="s">
        <v>72</v>
      </c>
      <c r="AQ1092">
        <v>2079</v>
      </c>
      <c r="AR1092" t="s">
        <v>216</v>
      </c>
      <c r="AS1092" t="s">
        <v>136</v>
      </c>
    </row>
    <row r="1093" spans="1:61" x14ac:dyDescent="0.25">
      <c r="A1093">
        <v>355</v>
      </c>
      <c r="B1093" t="s">
        <v>3730</v>
      </c>
      <c r="C1093" t="s">
        <v>3731</v>
      </c>
      <c r="D1093" t="s">
        <v>3732</v>
      </c>
      <c r="E1093" t="s">
        <v>64</v>
      </c>
      <c r="F1093" t="s">
        <v>86</v>
      </c>
      <c r="G1093">
        <v>1.2999999999999999E-2</v>
      </c>
      <c r="H1093">
        <f t="shared" si="162"/>
        <v>0.96</v>
      </c>
      <c r="I1093" s="1">
        <v>32813</v>
      </c>
      <c r="J1093" t="s">
        <v>3735</v>
      </c>
      <c r="K1093" t="s">
        <v>2146</v>
      </c>
      <c r="L1093" t="s">
        <v>3736</v>
      </c>
      <c r="M1093" t="s">
        <v>165</v>
      </c>
      <c r="N1093">
        <v>1.25</v>
      </c>
      <c r="O1093" t="s">
        <v>85</v>
      </c>
      <c r="P1093" t="s">
        <v>89</v>
      </c>
      <c r="Q1093" t="s">
        <v>3737</v>
      </c>
      <c r="R1093" t="s">
        <v>71</v>
      </c>
      <c r="S1093" t="s">
        <v>72</v>
      </c>
      <c r="T1093" t="s">
        <v>72</v>
      </c>
      <c r="U1093" t="s">
        <v>71</v>
      </c>
      <c r="V1093">
        <v>100</v>
      </c>
      <c r="W1093">
        <v>10</v>
      </c>
      <c r="X1093">
        <v>10</v>
      </c>
      <c r="AC1093" t="b">
        <f t="shared" si="163"/>
        <v>1</v>
      </c>
      <c r="AF1093" t="s">
        <v>754</v>
      </c>
      <c r="AH1093" t="s">
        <v>76</v>
      </c>
      <c r="AI1093" t="s">
        <v>304</v>
      </c>
      <c r="AL1093" t="s">
        <v>454</v>
      </c>
      <c r="AM1093" t="s">
        <v>148</v>
      </c>
      <c r="AN1093" t="s">
        <v>80</v>
      </c>
      <c r="AO1093" t="s">
        <v>136</v>
      </c>
      <c r="AP1093" t="s">
        <v>72</v>
      </c>
      <c r="AQ1093">
        <v>2038</v>
      </c>
      <c r="AR1093" t="s">
        <v>93</v>
      </c>
      <c r="AS1093" t="s">
        <v>136</v>
      </c>
    </row>
    <row r="1094" spans="1:61" x14ac:dyDescent="0.25">
      <c r="A1094">
        <v>940</v>
      </c>
      <c r="B1094" t="s">
        <v>3738</v>
      </c>
      <c r="C1094" t="s">
        <v>3739</v>
      </c>
      <c r="E1094" t="s">
        <v>403</v>
      </c>
      <c r="F1094" t="s">
        <v>404</v>
      </c>
      <c r="G1094">
        <v>0.84</v>
      </c>
      <c r="H1094">
        <f t="shared" si="162"/>
        <v>1</v>
      </c>
      <c r="J1094" t="s">
        <v>3740</v>
      </c>
      <c r="K1094" t="s">
        <v>3741</v>
      </c>
      <c r="L1094" t="s">
        <v>3742</v>
      </c>
      <c r="M1094" t="s">
        <v>144</v>
      </c>
      <c r="N1094">
        <v>84.4</v>
      </c>
      <c r="O1094" t="s">
        <v>85</v>
      </c>
      <c r="P1094" t="s">
        <v>89</v>
      </c>
      <c r="Q1094" t="s">
        <v>3743</v>
      </c>
      <c r="R1094" t="s">
        <v>89</v>
      </c>
      <c r="S1094" t="s">
        <v>72</v>
      </c>
      <c r="T1094" t="s">
        <v>72</v>
      </c>
      <c r="U1094" t="s">
        <v>71</v>
      </c>
      <c r="V1094">
        <v>100</v>
      </c>
      <c r="W1094">
        <v>10</v>
      </c>
      <c r="X1094">
        <v>10</v>
      </c>
      <c r="AC1094" t="b">
        <f t="shared" si="163"/>
        <v>1</v>
      </c>
      <c r="AF1094" t="s">
        <v>91</v>
      </c>
      <c r="AG1094" t="s">
        <v>177</v>
      </c>
      <c r="AH1094" t="s">
        <v>76</v>
      </c>
      <c r="AI1094" t="s">
        <v>304</v>
      </c>
      <c r="AL1094" t="s">
        <v>147</v>
      </c>
      <c r="AM1094" t="s">
        <v>148</v>
      </c>
      <c r="AN1094" t="s">
        <v>149</v>
      </c>
      <c r="AO1094" t="s">
        <v>136</v>
      </c>
      <c r="AP1094" t="s">
        <v>72</v>
      </c>
      <c r="AQ1094">
        <v>3719</v>
      </c>
      <c r="AR1094" t="s">
        <v>149</v>
      </c>
      <c r="AS1094" t="s">
        <v>136</v>
      </c>
    </row>
    <row r="1095" spans="1:61" x14ac:dyDescent="0.25">
      <c r="A1095">
        <v>940</v>
      </c>
      <c r="B1095" t="s">
        <v>3738</v>
      </c>
      <c r="C1095" t="s">
        <v>3739</v>
      </c>
      <c r="E1095" t="s">
        <v>403</v>
      </c>
      <c r="F1095" t="s">
        <v>404</v>
      </c>
      <c r="G1095">
        <v>0.84</v>
      </c>
      <c r="J1095" t="s">
        <v>3740</v>
      </c>
      <c r="K1095" t="s">
        <v>3741</v>
      </c>
      <c r="L1095" t="s">
        <v>3744</v>
      </c>
      <c r="Q1095" t="s">
        <v>3745</v>
      </c>
      <c r="U1095" t="s">
        <v>208</v>
      </c>
      <c r="AF1095" t="s">
        <v>91</v>
      </c>
      <c r="AG1095" t="s">
        <v>177</v>
      </c>
      <c r="AH1095" t="s">
        <v>76</v>
      </c>
      <c r="AI1095" t="s">
        <v>304</v>
      </c>
      <c r="AL1095" t="s">
        <v>133</v>
      </c>
      <c r="AM1095" t="s">
        <v>134</v>
      </c>
      <c r="AN1095" t="s">
        <v>135</v>
      </c>
      <c r="AO1095" t="s">
        <v>136</v>
      </c>
      <c r="AP1095" t="s">
        <v>72</v>
      </c>
    </row>
    <row r="1096" spans="1:61" x14ac:dyDescent="0.25">
      <c r="A1096">
        <v>941</v>
      </c>
      <c r="B1096" t="s">
        <v>3746</v>
      </c>
      <c r="C1096" t="s">
        <v>3747</v>
      </c>
      <c r="E1096" t="s">
        <v>403</v>
      </c>
      <c r="F1096" t="s">
        <v>404</v>
      </c>
      <c r="G1096">
        <v>0.15</v>
      </c>
      <c r="H1096">
        <f t="shared" ref="H1096:H1097" si="164">ROUND(N1096/V1096/G1096,2)</f>
        <v>1</v>
      </c>
      <c r="J1096" t="s">
        <v>3748</v>
      </c>
      <c r="K1096" t="s">
        <v>3749</v>
      </c>
      <c r="L1096" t="s">
        <v>3750</v>
      </c>
      <c r="M1096" t="s">
        <v>144</v>
      </c>
      <c r="N1096">
        <v>15</v>
      </c>
      <c r="O1096" t="s">
        <v>85</v>
      </c>
      <c r="P1096" t="s">
        <v>89</v>
      </c>
      <c r="Q1096" t="s">
        <v>3751</v>
      </c>
      <c r="R1096" t="s">
        <v>71</v>
      </c>
      <c r="S1096" t="s">
        <v>72</v>
      </c>
      <c r="T1096" t="s">
        <v>72</v>
      </c>
      <c r="U1096" t="s">
        <v>71</v>
      </c>
      <c r="V1096">
        <v>100</v>
      </c>
      <c r="W1096">
        <v>10</v>
      </c>
      <c r="X1096">
        <v>10</v>
      </c>
      <c r="AC1096" t="b">
        <f t="shared" ref="AC1096:AC1101" si="165">IF(PRODUCT(W1096:AB1096)=V1096,TRUE,IF(PRODUCT(W1096:AB1096)/3=V1096/(10/3),TRUE,IF(PRODUCT(W1096:AB1096)/9=V1096/10,TRUE,IF(PRODUCT(W1096:AB1096)/27=V1096/(100/3),TRUE,FALSE))))</f>
        <v>1</v>
      </c>
      <c r="AF1096" t="s">
        <v>91</v>
      </c>
      <c r="AG1096" t="s">
        <v>92</v>
      </c>
      <c r="AH1096" t="s">
        <v>76</v>
      </c>
      <c r="AI1096" t="s">
        <v>304</v>
      </c>
      <c r="AL1096" t="s">
        <v>147</v>
      </c>
      <c r="AM1096" t="s">
        <v>148</v>
      </c>
      <c r="AN1096" t="s">
        <v>693</v>
      </c>
      <c r="AO1096" t="s">
        <v>136</v>
      </c>
      <c r="AP1096" t="s">
        <v>72</v>
      </c>
      <c r="AQ1096">
        <v>4300</v>
      </c>
      <c r="AR1096" t="s">
        <v>93</v>
      </c>
      <c r="AS1096" t="s">
        <v>136</v>
      </c>
    </row>
    <row r="1097" spans="1:61" x14ac:dyDescent="0.25">
      <c r="A1097">
        <v>942</v>
      </c>
      <c r="B1097" t="s">
        <v>3752</v>
      </c>
      <c r="E1097" t="s">
        <v>403</v>
      </c>
      <c r="F1097" t="s">
        <v>404</v>
      </c>
      <c r="G1097">
        <v>0.04</v>
      </c>
      <c r="H1097">
        <f t="shared" si="164"/>
        <v>1.08</v>
      </c>
      <c r="J1097" t="s">
        <v>3753</v>
      </c>
      <c r="K1097" t="s">
        <v>3754</v>
      </c>
      <c r="L1097" t="s">
        <v>3755</v>
      </c>
      <c r="M1097" t="s">
        <v>144</v>
      </c>
      <c r="N1097">
        <v>4.3</v>
      </c>
      <c r="O1097" t="s">
        <v>85</v>
      </c>
      <c r="P1097" t="s">
        <v>89</v>
      </c>
      <c r="Q1097" t="s">
        <v>3756</v>
      </c>
      <c r="R1097" t="s">
        <v>89</v>
      </c>
      <c r="S1097" t="s">
        <v>72</v>
      </c>
      <c r="T1097" t="s">
        <v>72</v>
      </c>
      <c r="U1097" t="s">
        <v>71</v>
      </c>
      <c r="V1097">
        <v>100</v>
      </c>
      <c r="W1097">
        <v>10</v>
      </c>
      <c r="X1097">
        <v>10</v>
      </c>
      <c r="AC1097" t="b">
        <f t="shared" si="165"/>
        <v>1</v>
      </c>
      <c r="AF1097" t="s">
        <v>91</v>
      </c>
      <c r="AH1097" t="s">
        <v>76</v>
      </c>
      <c r="AI1097" t="s">
        <v>304</v>
      </c>
      <c r="AL1097" t="s">
        <v>147</v>
      </c>
      <c r="AM1097" t="s">
        <v>148</v>
      </c>
      <c r="AN1097" t="s">
        <v>245</v>
      </c>
      <c r="AO1097" t="s">
        <v>81</v>
      </c>
      <c r="AP1097" t="s">
        <v>72</v>
      </c>
      <c r="AQ1097">
        <v>3996</v>
      </c>
      <c r="AR1097" t="s">
        <v>93</v>
      </c>
      <c r="AS1097" t="s">
        <v>81</v>
      </c>
    </row>
    <row r="1098" spans="1:61" s="3" customFormat="1" x14ac:dyDescent="0.25">
      <c r="A1098">
        <v>943</v>
      </c>
      <c r="B1098" s="3" t="s">
        <v>3757</v>
      </c>
      <c r="C1098" s="3" t="s">
        <v>3758</v>
      </c>
      <c r="E1098" s="3" t="s">
        <v>403</v>
      </c>
      <c r="F1098" s="3" t="s">
        <v>404</v>
      </c>
      <c r="G1098" s="3">
        <v>9.8000000000000004E-2</v>
      </c>
      <c r="J1098" s="3" t="s">
        <v>3759</v>
      </c>
      <c r="K1098" s="3" t="s">
        <v>3760</v>
      </c>
      <c r="L1098" s="3" t="s">
        <v>3761</v>
      </c>
      <c r="M1098" s="3" t="s">
        <v>144</v>
      </c>
      <c r="N1098" s="3">
        <v>9.8000000000000007</v>
      </c>
      <c r="O1098" s="3" t="s">
        <v>85</v>
      </c>
      <c r="P1098" s="3" t="s">
        <v>89</v>
      </c>
      <c r="Q1098" s="3" t="s">
        <v>3762</v>
      </c>
      <c r="R1098" s="3" t="s">
        <v>71</v>
      </c>
      <c r="S1098" s="3" t="s">
        <v>72</v>
      </c>
      <c r="T1098" s="3" t="s">
        <v>72</v>
      </c>
      <c r="U1098" s="3" t="s">
        <v>71</v>
      </c>
      <c r="V1098" s="3">
        <v>1000</v>
      </c>
      <c r="W1098" s="3">
        <v>10</v>
      </c>
      <c r="X1098" s="3">
        <v>10</v>
      </c>
      <c r="AC1098" t="b">
        <f t="shared" si="165"/>
        <v>0</v>
      </c>
      <c r="AF1098" s="3" t="s">
        <v>91</v>
      </c>
      <c r="AH1098" s="3" t="s">
        <v>76</v>
      </c>
      <c r="AI1098" s="3" t="s">
        <v>304</v>
      </c>
      <c r="AL1098" s="3" t="s">
        <v>147</v>
      </c>
      <c r="AM1098" s="3" t="s">
        <v>410</v>
      </c>
      <c r="AN1098" s="3" t="s">
        <v>2901</v>
      </c>
      <c r="AO1098" s="3" t="s">
        <v>136</v>
      </c>
      <c r="AP1098" s="3" t="s">
        <v>72</v>
      </c>
      <c r="AQ1098" s="3">
        <v>4303</v>
      </c>
      <c r="AR1098" s="3" t="s">
        <v>197</v>
      </c>
      <c r="AS1098" s="3" t="s">
        <v>136</v>
      </c>
      <c r="AU1098" s="3" t="s">
        <v>3763</v>
      </c>
      <c r="AV1098"/>
      <c r="AW1098"/>
      <c r="AX1098"/>
      <c r="AY1098"/>
      <c r="AZ1098"/>
      <c r="BA1098"/>
      <c r="BB1098"/>
      <c r="BC1098"/>
      <c r="BD1098"/>
      <c r="BE1098"/>
      <c r="BF1098"/>
      <c r="BG1098"/>
      <c r="BH1098"/>
      <c r="BI1098"/>
    </row>
    <row r="1099" spans="1:61" s="3" customFormat="1" x14ac:dyDescent="0.25">
      <c r="A1099">
        <v>943</v>
      </c>
      <c r="B1099" s="3" t="s">
        <v>3757</v>
      </c>
      <c r="C1099" s="3" t="s">
        <v>3758</v>
      </c>
      <c r="E1099" s="3" t="s">
        <v>403</v>
      </c>
      <c r="F1099" s="3" t="s">
        <v>404</v>
      </c>
      <c r="G1099" s="3">
        <v>9.8000000000000004E-2</v>
      </c>
      <c r="J1099" s="3" t="s">
        <v>3759</v>
      </c>
      <c r="K1099" s="3" t="s">
        <v>3760</v>
      </c>
      <c r="L1099" s="3" t="s">
        <v>3761</v>
      </c>
      <c r="M1099" s="3" t="s">
        <v>144</v>
      </c>
      <c r="N1099" s="3">
        <v>9.8000000000000007</v>
      </c>
      <c r="O1099" s="3" t="s">
        <v>85</v>
      </c>
      <c r="P1099" s="3" t="s">
        <v>89</v>
      </c>
      <c r="Q1099" s="3" t="s">
        <v>3762</v>
      </c>
      <c r="R1099" s="3" t="s">
        <v>71</v>
      </c>
      <c r="S1099" s="3" t="s">
        <v>72</v>
      </c>
      <c r="T1099" s="3" t="s">
        <v>72</v>
      </c>
      <c r="U1099" s="3" t="s">
        <v>71</v>
      </c>
      <c r="V1099" s="3">
        <v>1000</v>
      </c>
      <c r="W1099" s="3">
        <v>10</v>
      </c>
      <c r="X1099" s="3">
        <v>10</v>
      </c>
      <c r="AC1099" t="b">
        <f t="shared" si="165"/>
        <v>0</v>
      </c>
      <c r="AF1099" s="3" t="s">
        <v>91</v>
      </c>
      <c r="AH1099" s="3" t="s">
        <v>76</v>
      </c>
      <c r="AI1099" s="3" t="s">
        <v>304</v>
      </c>
      <c r="AL1099" s="3" t="s">
        <v>147</v>
      </c>
      <c r="AM1099" s="3" t="s">
        <v>410</v>
      </c>
      <c r="AN1099" s="3" t="s">
        <v>135</v>
      </c>
      <c r="AO1099" s="3" t="s">
        <v>136</v>
      </c>
      <c r="AP1099" s="3" t="s">
        <v>72</v>
      </c>
      <c r="AQ1099" s="3">
        <v>4302</v>
      </c>
      <c r="AR1099" s="3" t="s">
        <v>873</v>
      </c>
      <c r="AS1099" s="3" t="s">
        <v>136</v>
      </c>
      <c r="AV1099"/>
      <c r="AW1099"/>
      <c r="AX1099"/>
      <c r="AY1099"/>
      <c r="AZ1099"/>
      <c r="BA1099"/>
      <c r="BB1099"/>
      <c r="BC1099"/>
      <c r="BD1099"/>
      <c r="BE1099"/>
      <c r="BF1099"/>
      <c r="BG1099"/>
      <c r="BH1099"/>
      <c r="BI1099"/>
    </row>
    <row r="1100" spans="1:61" s="3" customFormat="1" x14ac:dyDescent="0.25">
      <c r="A1100">
        <v>943</v>
      </c>
      <c r="B1100" s="3" t="s">
        <v>3757</v>
      </c>
      <c r="C1100" s="3" t="s">
        <v>3758</v>
      </c>
      <c r="E1100" s="3" t="s">
        <v>403</v>
      </c>
      <c r="F1100" s="3" t="s">
        <v>404</v>
      </c>
      <c r="G1100" s="3">
        <v>9.8000000000000004E-2</v>
      </c>
      <c r="J1100" s="3" t="s">
        <v>3759</v>
      </c>
      <c r="K1100" s="3" t="s">
        <v>3760</v>
      </c>
      <c r="L1100" s="3" t="s">
        <v>3761</v>
      </c>
      <c r="M1100" s="3" t="s">
        <v>144</v>
      </c>
      <c r="N1100" s="3">
        <v>9.8000000000000007</v>
      </c>
      <c r="O1100" s="3" t="s">
        <v>85</v>
      </c>
      <c r="P1100" s="3" t="s">
        <v>89</v>
      </c>
      <c r="Q1100" s="3" t="s">
        <v>3762</v>
      </c>
      <c r="R1100" s="3" t="s">
        <v>71</v>
      </c>
      <c r="S1100" s="3" t="s">
        <v>72</v>
      </c>
      <c r="T1100" s="3" t="s">
        <v>72</v>
      </c>
      <c r="U1100" s="3" t="s">
        <v>71</v>
      </c>
      <c r="V1100" s="3">
        <v>1000</v>
      </c>
      <c r="W1100" s="3">
        <v>10</v>
      </c>
      <c r="X1100" s="3">
        <v>10</v>
      </c>
      <c r="AC1100" t="b">
        <f t="shared" si="165"/>
        <v>0</v>
      </c>
      <c r="AF1100" s="3" t="s">
        <v>91</v>
      </c>
      <c r="AH1100" s="3" t="s">
        <v>76</v>
      </c>
      <c r="AI1100" s="3" t="s">
        <v>304</v>
      </c>
      <c r="AL1100" s="3" t="s">
        <v>147</v>
      </c>
      <c r="AM1100" s="3" t="s">
        <v>410</v>
      </c>
      <c r="AN1100" s="3" t="s">
        <v>135</v>
      </c>
      <c r="AO1100" s="3" t="s">
        <v>136</v>
      </c>
      <c r="AP1100" s="3" t="s">
        <v>72</v>
      </c>
      <c r="AQ1100" s="3">
        <v>4304</v>
      </c>
      <c r="AR1100" s="3" t="s">
        <v>1306</v>
      </c>
      <c r="AS1100" s="3" t="s">
        <v>136</v>
      </c>
      <c r="AU1100" s="3" t="s">
        <v>3764</v>
      </c>
      <c r="AV1100"/>
      <c r="AW1100"/>
      <c r="AX1100"/>
      <c r="AY1100"/>
      <c r="AZ1100"/>
      <c r="BA1100"/>
      <c r="BB1100"/>
      <c r="BC1100"/>
      <c r="BD1100"/>
      <c r="BE1100"/>
      <c r="BF1100"/>
      <c r="BG1100"/>
      <c r="BH1100"/>
      <c r="BI1100"/>
    </row>
    <row r="1101" spans="1:61" s="3" customFormat="1" x14ac:dyDescent="0.25">
      <c r="A1101">
        <v>943</v>
      </c>
      <c r="B1101" s="3" t="s">
        <v>3757</v>
      </c>
      <c r="C1101" s="3" t="s">
        <v>3758</v>
      </c>
      <c r="E1101" s="3" t="s">
        <v>403</v>
      </c>
      <c r="F1101" s="3" t="s">
        <v>404</v>
      </c>
      <c r="G1101" s="3">
        <v>9.8000000000000004E-2</v>
      </c>
      <c r="J1101" s="3" t="s">
        <v>3759</v>
      </c>
      <c r="K1101" s="3" t="s">
        <v>3760</v>
      </c>
      <c r="L1101" s="3" t="s">
        <v>3761</v>
      </c>
      <c r="M1101" s="3" t="s">
        <v>144</v>
      </c>
      <c r="N1101" s="3">
        <v>9.8000000000000007</v>
      </c>
      <c r="O1101" s="3" t="s">
        <v>85</v>
      </c>
      <c r="P1101" s="3" t="s">
        <v>89</v>
      </c>
      <c r="Q1101" s="3" t="s">
        <v>3762</v>
      </c>
      <c r="R1101" s="3" t="s">
        <v>71</v>
      </c>
      <c r="S1101" s="3" t="s">
        <v>72</v>
      </c>
      <c r="T1101" s="3" t="s">
        <v>72</v>
      </c>
      <c r="U1101" s="3" t="s">
        <v>71</v>
      </c>
      <c r="V1101" s="3">
        <v>1000</v>
      </c>
      <c r="W1101" s="3">
        <v>10</v>
      </c>
      <c r="X1101" s="3">
        <v>10</v>
      </c>
      <c r="AC1101" t="b">
        <f t="shared" si="165"/>
        <v>0</v>
      </c>
      <c r="AF1101" s="3" t="s">
        <v>91</v>
      </c>
      <c r="AH1101" s="3" t="s">
        <v>76</v>
      </c>
      <c r="AI1101" s="3" t="s">
        <v>304</v>
      </c>
      <c r="AL1101" s="3" t="s">
        <v>147</v>
      </c>
      <c r="AM1101" s="3" t="s">
        <v>410</v>
      </c>
      <c r="AN1101" s="3" t="s">
        <v>135</v>
      </c>
      <c r="AO1101" s="3" t="s">
        <v>136</v>
      </c>
      <c r="AP1101" s="3" t="s">
        <v>72</v>
      </c>
      <c r="AQ1101" s="3">
        <v>4301</v>
      </c>
      <c r="AR1101" s="3" t="s">
        <v>137</v>
      </c>
      <c r="AS1101" s="3" t="s">
        <v>136</v>
      </c>
      <c r="AV1101"/>
      <c r="AW1101"/>
      <c r="AX1101"/>
      <c r="AY1101"/>
      <c r="AZ1101"/>
      <c r="BA1101"/>
      <c r="BB1101"/>
      <c r="BC1101"/>
      <c r="BD1101"/>
      <c r="BE1101"/>
      <c r="BF1101"/>
      <c r="BG1101"/>
      <c r="BH1101"/>
      <c r="BI1101"/>
    </row>
    <row r="1102" spans="1:61" x14ac:dyDescent="0.25">
      <c r="A1102">
        <v>452</v>
      </c>
      <c r="B1102" t="s">
        <v>3765</v>
      </c>
      <c r="C1102" t="s">
        <v>3766</v>
      </c>
      <c r="D1102" t="s">
        <v>177</v>
      </c>
      <c r="E1102" t="s">
        <v>64</v>
      </c>
      <c r="F1102" t="s">
        <v>101</v>
      </c>
      <c r="G1102">
        <v>6.2E-4</v>
      </c>
      <c r="I1102" s="1">
        <v>34394</v>
      </c>
      <c r="J1102" t="s">
        <v>3767</v>
      </c>
      <c r="K1102" t="s">
        <v>2380</v>
      </c>
      <c r="L1102" t="s">
        <v>3768</v>
      </c>
      <c r="P1102" t="s">
        <v>69</v>
      </c>
      <c r="Q1102" t="s">
        <v>3769</v>
      </c>
      <c r="R1102" t="s">
        <v>71</v>
      </c>
      <c r="S1102" t="s">
        <v>72</v>
      </c>
      <c r="T1102" t="s">
        <v>89</v>
      </c>
      <c r="U1102" t="s">
        <v>71</v>
      </c>
      <c r="AF1102" t="s">
        <v>176</v>
      </c>
      <c r="AH1102" t="s">
        <v>177</v>
      </c>
      <c r="AI1102" t="s">
        <v>116</v>
      </c>
      <c r="AJ1102">
        <v>8</v>
      </c>
      <c r="AK1102">
        <v>5</v>
      </c>
      <c r="AM1102" t="s">
        <v>205</v>
      </c>
      <c r="AN1102" t="s">
        <v>1725</v>
      </c>
      <c r="AO1102" t="s">
        <v>136</v>
      </c>
      <c r="AP1102" t="s">
        <v>82</v>
      </c>
      <c r="AQ1102">
        <v>2085</v>
      </c>
      <c r="AR1102" t="s">
        <v>83</v>
      </c>
      <c r="AS1102" t="s">
        <v>136</v>
      </c>
      <c r="AT1102" t="s">
        <v>84</v>
      </c>
      <c r="AU1102" t="s">
        <v>1985</v>
      </c>
      <c r="BA1102" t="s">
        <v>3770</v>
      </c>
    </row>
    <row r="1103" spans="1:61" x14ac:dyDescent="0.25">
      <c r="A1103">
        <v>450</v>
      </c>
      <c r="B1103" t="s">
        <v>3771</v>
      </c>
      <c r="C1103" t="s">
        <v>3772</v>
      </c>
      <c r="D1103" t="s">
        <v>177</v>
      </c>
    </row>
    <row r="1104" spans="1:61" x14ac:dyDescent="0.25">
      <c r="A1104">
        <v>748</v>
      </c>
      <c r="B1104" t="s">
        <v>3773</v>
      </c>
    </row>
    <row r="1105" spans="1:61" x14ac:dyDescent="0.25">
      <c r="A1105">
        <v>372</v>
      </c>
      <c r="B1105" t="s">
        <v>3774</v>
      </c>
      <c r="C1105" t="s">
        <v>3775</v>
      </c>
      <c r="D1105" t="s">
        <v>3776</v>
      </c>
    </row>
    <row r="1106" spans="1:61" x14ac:dyDescent="0.25">
      <c r="A1106">
        <v>746</v>
      </c>
      <c r="B1106" t="s">
        <v>3777</v>
      </c>
    </row>
    <row r="1107" spans="1:61" x14ac:dyDescent="0.25">
      <c r="A1107">
        <v>267</v>
      </c>
      <c r="B1107" t="s">
        <v>3778</v>
      </c>
      <c r="C1107" t="s">
        <v>3779</v>
      </c>
      <c r="D1107" t="s">
        <v>3780</v>
      </c>
      <c r="E1107" t="s">
        <v>64</v>
      </c>
      <c r="F1107" t="s">
        <v>86</v>
      </c>
      <c r="G1107">
        <v>5.0000000000000001E-3</v>
      </c>
      <c r="H1107">
        <f t="shared" ref="H1107:H1116" si="166">ROUND(N1107/V1107/G1107,2)</f>
        <v>1</v>
      </c>
      <c r="I1107" s="1">
        <v>35096</v>
      </c>
      <c r="J1107" t="s">
        <v>3781</v>
      </c>
      <c r="K1107" t="s">
        <v>172</v>
      </c>
      <c r="L1107" t="s">
        <v>3782</v>
      </c>
      <c r="M1107" t="s">
        <v>144</v>
      </c>
      <c r="N1107">
        <v>5</v>
      </c>
      <c r="O1107" t="s">
        <v>85</v>
      </c>
      <c r="P1107" t="s">
        <v>89</v>
      </c>
      <c r="Q1107" t="s">
        <v>3783</v>
      </c>
      <c r="R1107" t="s">
        <v>71</v>
      </c>
      <c r="S1107" t="s">
        <v>72</v>
      </c>
      <c r="T1107" t="s">
        <v>72</v>
      </c>
      <c r="U1107" t="s">
        <v>73</v>
      </c>
      <c r="V1107">
        <v>1000</v>
      </c>
      <c r="W1107">
        <v>10</v>
      </c>
      <c r="X1107">
        <v>10</v>
      </c>
      <c r="Y1107">
        <v>10</v>
      </c>
      <c r="AC1107" t="b">
        <f t="shared" ref="AC1107:AC1116" si="167">IF(PRODUCT(W1107:AB1107)=V1107,TRUE,IF(PRODUCT(W1107:AB1107)/3=V1107/(10/3),TRUE,IF(PRODUCT(W1107:AB1107)/9=V1107/10,TRUE,IF(PRODUCT(W1107:AB1107)/27=V1107/(100/3),TRUE,FALSE))))</f>
        <v>1</v>
      </c>
      <c r="AF1107" t="s">
        <v>91</v>
      </c>
      <c r="AG1107" t="s">
        <v>240</v>
      </c>
      <c r="AH1107" t="s">
        <v>76</v>
      </c>
      <c r="AI1107" t="s">
        <v>77</v>
      </c>
      <c r="AL1107" t="s">
        <v>133</v>
      </c>
      <c r="AM1107" t="s">
        <v>134</v>
      </c>
      <c r="AN1107" t="s">
        <v>135</v>
      </c>
      <c r="AO1107" t="s">
        <v>97</v>
      </c>
      <c r="AQ1107">
        <v>2612</v>
      </c>
      <c r="AR1107" t="s">
        <v>197</v>
      </c>
      <c r="AS1107" t="s">
        <v>97</v>
      </c>
      <c r="AU1107" t="s">
        <v>3784</v>
      </c>
      <c r="AV1107" t="s">
        <v>140</v>
      </c>
      <c r="AW1107" t="s">
        <v>306</v>
      </c>
      <c r="AX1107" t="s">
        <v>638</v>
      </c>
      <c r="BA1107" t="s">
        <v>3785</v>
      </c>
      <c r="BC1107">
        <v>0</v>
      </c>
      <c r="BF1107">
        <v>20</v>
      </c>
      <c r="BH1107">
        <v>2.23</v>
      </c>
      <c r="BI1107">
        <v>0.08</v>
      </c>
    </row>
    <row r="1108" spans="1:61" x14ac:dyDescent="0.25">
      <c r="A1108">
        <v>267</v>
      </c>
      <c r="B1108" t="s">
        <v>3778</v>
      </c>
      <c r="C1108" t="s">
        <v>3779</v>
      </c>
      <c r="D1108" t="s">
        <v>3780</v>
      </c>
      <c r="E1108" t="s">
        <v>64</v>
      </c>
      <c r="F1108" t="s">
        <v>86</v>
      </c>
      <c r="G1108">
        <v>5.0000000000000001E-3</v>
      </c>
      <c r="H1108">
        <f t="shared" si="166"/>
        <v>1</v>
      </c>
      <c r="I1108" s="1">
        <v>35096</v>
      </c>
      <c r="J1108" t="s">
        <v>3781</v>
      </c>
      <c r="K1108" t="s">
        <v>172</v>
      </c>
      <c r="L1108" t="s">
        <v>3782</v>
      </c>
      <c r="M1108" t="s">
        <v>144</v>
      </c>
      <c r="N1108">
        <v>5</v>
      </c>
      <c r="O1108" t="s">
        <v>85</v>
      </c>
      <c r="P1108" t="s">
        <v>89</v>
      </c>
      <c r="Q1108" t="s">
        <v>3783</v>
      </c>
      <c r="R1108" t="s">
        <v>71</v>
      </c>
      <c r="S1108" t="s">
        <v>72</v>
      </c>
      <c r="T1108" t="s">
        <v>72</v>
      </c>
      <c r="U1108" t="s">
        <v>73</v>
      </c>
      <c r="V1108">
        <v>1000</v>
      </c>
      <c r="W1108">
        <v>10</v>
      </c>
      <c r="X1108">
        <v>10</v>
      </c>
      <c r="Y1108">
        <v>10</v>
      </c>
      <c r="AC1108" t="b">
        <f t="shared" si="167"/>
        <v>1</v>
      </c>
      <c r="AF1108" t="s">
        <v>91</v>
      </c>
      <c r="AG1108" t="s">
        <v>240</v>
      </c>
      <c r="AH1108" t="s">
        <v>76</v>
      </c>
      <c r="AI1108" t="s">
        <v>77</v>
      </c>
      <c r="AL1108" t="s">
        <v>133</v>
      </c>
      <c r="AM1108" t="s">
        <v>134</v>
      </c>
      <c r="AN1108" t="s">
        <v>135</v>
      </c>
      <c r="AO1108" t="s">
        <v>97</v>
      </c>
      <c r="AQ1108">
        <v>2666</v>
      </c>
      <c r="AR1108" t="s">
        <v>197</v>
      </c>
      <c r="AS1108" t="s">
        <v>97</v>
      </c>
      <c r="AT1108" t="s">
        <v>138</v>
      </c>
      <c r="AU1108" t="s">
        <v>3786</v>
      </c>
      <c r="AV1108" t="s">
        <v>140</v>
      </c>
      <c r="AW1108" t="s">
        <v>306</v>
      </c>
      <c r="BA1108" t="s">
        <v>3785</v>
      </c>
      <c r="BC1108">
        <v>0</v>
      </c>
      <c r="BF1108">
        <v>20</v>
      </c>
      <c r="BH1108">
        <v>0.436</v>
      </c>
      <c r="BI1108">
        <v>3.5999999999999997E-2</v>
      </c>
    </row>
    <row r="1109" spans="1:61" x14ac:dyDescent="0.25">
      <c r="A1109">
        <v>267</v>
      </c>
      <c r="B1109" t="s">
        <v>3778</v>
      </c>
      <c r="C1109" t="s">
        <v>3779</v>
      </c>
      <c r="D1109" t="s">
        <v>3780</v>
      </c>
      <c r="E1109" t="s">
        <v>64</v>
      </c>
      <c r="F1109" t="s">
        <v>86</v>
      </c>
      <c r="G1109">
        <v>5.0000000000000001E-3</v>
      </c>
      <c r="H1109">
        <f t="shared" si="166"/>
        <v>1</v>
      </c>
      <c r="I1109" s="1">
        <v>35096</v>
      </c>
      <c r="J1109" t="s">
        <v>3781</v>
      </c>
      <c r="K1109" t="s">
        <v>172</v>
      </c>
      <c r="L1109" t="s">
        <v>3782</v>
      </c>
      <c r="M1109" t="s">
        <v>144</v>
      </c>
      <c r="N1109">
        <v>5</v>
      </c>
      <c r="O1109" t="s">
        <v>85</v>
      </c>
      <c r="P1109" t="s">
        <v>89</v>
      </c>
      <c r="Q1109" t="s">
        <v>3783</v>
      </c>
      <c r="R1109" t="s">
        <v>71</v>
      </c>
      <c r="S1109" t="s">
        <v>72</v>
      </c>
      <c r="T1109" t="s">
        <v>72</v>
      </c>
      <c r="U1109" t="s">
        <v>73</v>
      </c>
      <c r="V1109">
        <v>1000</v>
      </c>
      <c r="W1109">
        <v>10</v>
      </c>
      <c r="X1109">
        <v>10</v>
      </c>
      <c r="Y1109">
        <v>10</v>
      </c>
      <c r="AC1109" t="b">
        <f t="shared" si="167"/>
        <v>1</v>
      </c>
      <c r="AF1109" t="s">
        <v>91</v>
      </c>
      <c r="AG1109" t="s">
        <v>240</v>
      </c>
      <c r="AH1109" t="s">
        <v>76</v>
      </c>
      <c r="AI1109" t="s">
        <v>77</v>
      </c>
      <c r="AL1109" t="s">
        <v>133</v>
      </c>
      <c r="AM1109" t="s">
        <v>134</v>
      </c>
      <c r="AN1109" t="s">
        <v>135</v>
      </c>
      <c r="AO1109" t="s">
        <v>97</v>
      </c>
      <c r="AP1109" t="s">
        <v>72</v>
      </c>
      <c r="AQ1109">
        <v>2039</v>
      </c>
      <c r="AR1109" t="s">
        <v>137</v>
      </c>
      <c r="AS1109" t="s">
        <v>97</v>
      </c>
      <c r="AT1109" t="s">
        <v>138</v>
      </c>
      <c r="AU1109" t="s">
        <v>2426</v>
      </c>
      <c r="AV1109" t="s">
        <v>140</v>
      </c>
      <c r="AW1109" t="s">
        <v>306</v>
      </c>
      <c r="BA1109" t="s">
        <v>3787</v>
      </c>
      <c r="BC1109">
        <v>0</v>
      </c>
      <c r="BF1109">
        <v>20</v>
      </c>
      <c r="BH1109">
        <v>323.2</v>
      </c>
      <c r="BI1109">
        <v>41.8</v>
      </c>
    </row>
    <row r="1110" spans="1:61" x14ac:dyDescent="0.25">
      <c r="A1110">
        <v>267</v>
      </c>
      <c r="B1110" t="s">
        <v>3778</v>
      </c>
      <c r="C1110" t="s">
        <v>3779</v>
      </c>
      <c r="D1110" t="s">
        <v>3780</v>
      </c>
      <c r="E1110" t="s">
        <v>64</v>
      </c>
      <c r="F1110" t="s">
        <v>86</v>
      </c>
      <c r="G1110">
        <v>5.0000000000000001E-3</v>
      </c>
      <c r="H1110">
        <f t="shared" si="166"/>
        <v>1</v>
      </c>
      <c r="I1110" s="1">
        <v>35096</v>
      </c>
      <c r="J1110" t="s">
        <v>3781</v>
      </c>
      <c r="K1110" t="s">
        <v>172</v>
      </c>
      <c r="L1110" t="s">
        <v>3782</v>
      </c>
      <c r="M1110" t="s">
        <v>144</v>
      </c>
      <c r="N1110">
        <v>5</v>
      </c>
      <c r="O1110" t="s">
        <v>85</v>
      </c>
      <c r="P1110" t="s">
        <v>89</v>
      </c>
      <c r="Q1110" t="s">
        <v>3783</v>
      </c>
      <c r="R1110" t="s">
        <v>71</v>
      </c>
      <c r="S1110" t="s">
        <v>72</v>
      </c>
      <c r="T1110" t="s">
        <v>72</v>
      </c>
      <c r="U1110" t="s">
        <v>73</v>
      </c>
      <c r="V1110">
        <v>1000</v>
      </c>
      <c r="W1110">
        <v>10</v>
      </c>
      <c r="X1110">
        <v>10</v>
      </c>
      <c r="Y1110">
        <v>10</v>
      </c>
      <c r="AC1110" t="b">
        <f t="shared" si="167"/>
        <v>1</v>
      </c>
      <c r="AF1110" t="s">
        <v>91</v>
      </c>
      <c r="AG1110" t="s">
        <v>240</v>
      </c>
      <c r="AH1110" t="s">
        <v>76</v>
      </c>
      <c r="AI1110" t="s">
        <v>77</v>
      </c>
      <c r="AL1110" t="s">
        <v>133</v>
      </c>
      <c r="AM1110" t="s">
        <v>134</v>
      </c>
      <c r="AN1110" t="s">
        <v>135</v>
      </c>
      <c r="AO1110" t="s">
        <v>97</v>
      </c>
      <c r="AP1110" t="s">
        <v>72</v>
      </c>
      <c r="AQ1110">
        <v>2665</v>
      </c>
      <c r="AR1110" t="s">
        <v>197</v>
      </c>
      <c r="AS1110" t="s">
        <v>97</v>
      </c>
      <c r="AT1110" t="s">
        <v>138</v>
      </c>
      <c r="AU1110" t="s">
        <v>3788</v>
      </c>
      <c r="AV1110" t="s">
        <v>140</v>
      </c>
      <c r="AW1110" t="s">
        <v>306</v>
      </c>
      <c r="BA1110" t="s">
        <v>3785</v>
      </c>
      <c r="BC1110">
        <v>0</v>
      </c>
      <c r="BF1110">
        <v>20</v>
      </c>
      <c r="BH1110">
        <v>0.14299999999999999</v>
      </c>
      <c r="BI1110">
        <v>5.6000000000000001E-2</v>
      </c>
    </row>
    <row r="1111" spans="1:61" x14ac:dyDescent="0.25">
      <c r="A1111">
        <v>267</v>
      </c>
      <c r="B1111" t="s">
        <v>3778</v>
      </c>
      <c r="C1111" t="s">
        <v>3779</v>
      </c>
      <c r="D1111" t="s">
        <v>3780</v>
      </c>
      <c r="E1111" t="s">
        <v>64</v>
      </c>
      <c r="F1111" t="s">
        <v>86</v>
      </c>
      <c r="G1111">
        <v>5.0000000000000001E-3</v>
      </c>
      <c r="H1111">
        <f t="shared" si="166"/>
        <v>1</v>
      </c>
      <c r="I1111" s="1">
        <v>35096</v>
      </c>
      <c r="J1111" t="s">
        <v>3781</v>
      </c>
      <c r="K1111" t="s">
        <v>172</v>
      </c>
      <c r="L1111" t="s">
        <v>3782</v>
      </c>
      <c r="M1111" t="s">
        <v>144</v>
      </c>
      <c r="N1111">
        <v>5</v>
      </c>
      <c r="O1111" t="s">
        <v>85</v>
      </c>
      <c r="P1111" t="s">
        <v>89</v>
      </c>
      <c r="Q1111" t="s">
        <v>3783</v>
      </c>
      <c r="R1111" t="s">
        <v>71</v>
      </c>
      <c r="S1111" t="s">
        <v>72</v>
      </c>
      <c r="T1111" t="s">
        <v>72</v>
      </c>
      <c r="U1111" t="s">
        <v>73</v>
      </c>
      <c r="V1111">
        <v>1000</v>
      </c>
      <c r="W1111">
        <v>10</v>
      </c>
      <c r="X1111">
        <v>10</v>
      </c>
      <c r="Y1111">
        <v>10</v>
      </c>
      <c r="AC1111" t="b">
        <f t="shared" si="167"/>
        <v>1</v>
      </c>
      <c r="AF1111" t="s">
        <v>91</v>
      </c>
      <c r="AG1111" t="s">
        <v>240</v>
      </c>
      <c r="AH1111" t="s">
        <v>76</v>
      </c>
      <c r="AI1111" t="s">
        <v>77</v>
      </c>
      <c r="AL1111" t="s">
        <v>133</v>
      </c>
      <c r="AM1111" t="s">
        <v>134</v>
      </c>
      <c r="AN1111" t="s">
        <v>135</v>
      </c>
      <c r="AO1111" t="s">
        <v>97</v>
      </c>
      <c r="AP1111" t="s">
        <v>72</v>
      </c>
      <c r="AQ1111">
        <v>2080</v>
      </c>
      <c r="AR1111" t="s">
        <v>197</v>
      </c>
      <c r="AS1111" t="s">
        <v>97</v>
      </c>
      <c r="AT1111" t="s">
        <v>138</v>
      </c>
      <c r="AU1111" t="s">
        <v>3789</v>
      </c>
      <c r="AV1111" t="s">
        <v>140</v>
      </c>
      <c r="AW1111" t="s">
        <v>306</v>
      </c>
      <c r="AX1111" t="s">
        <v>638</v>
      </c>
      <c r="BA1111" t="s">
        <v>3785</v>
      </c>
      <c r="BC1111">
        <v>0</v>
      </c>
      <c r="BF1111">
        <v>20</v>
      </c>
      <c r="BH1111">
        <v>0.73</v>
      </c>
      <c r="BI1111">
        <v>0.25</v>
      </c>
    </row>
    <row r="1112" spans="1:61" x14ac:dyDescent="0.25">
      <c r="A1112">
        <v>267</v>
      </c>
      <c r="B1112" t="s">
        <v>3778</v>
      </c>
      <c r="C1112" t="s">
        <v>3779</v>
      </c>
      <c r="D1112" t="s">
        <v>3780</v>
      </c>
      <c r="E1112" t="s">
        <v>64</v>
      </c>
      <c r="F1112" t="s">
        <v>86</v>
      </c>
      <c r="G1112">
        <v>5.0000000000000001E-3</v>
      </c>
      <c r="H1112">
        <f t="shared" si="166"/>
        <v>1</v>
      </c>
      <c r="I1112" s="1">
        <v>35096</v>
      </c>
      <c r="J1112" t="s">
        <v>3781</v>
      </c>
      <c r="K1112" t="s">
        <v>172</v>
      </c>
      <c r="L1112" t="s">
        <v>3782</v>
      </c>
      <c r="M1112" t="s">
        <v>144</v>
      </c>
      <c r="N1112">
        <v>5</v>
      </c>
      <c r="O1112" t="s">
        <v>85</v>
      </c>
      <c r="P1112" t="s">
        <v>89</v>
      </c>
      <c r="Q1112" t="s">
        <v>3783</v>
      </c>
      <c r="R1112" t="s">
        <v>71</v>
      </c>
      <c r="S1112" t="s">
        <v>72</v>
      </c>
      <c r="T1112" t="s">
        <v>72</v>
      </c>
      <c r="U1112" t="s">
        <v>73</v>
      </c>
      <c r="V1112">
        <v>1000</v>
      </c>
      <c r="W1112">
        <v>10</v>
      </c>
      <c r="X1112">
        <v>10</v>
      </c>
      <c r="Y1112">
        <v>10</v>
      </c>
      <c r="AC1112" t="b">
        <f t="shared" si="167"/>
        <v>1</v>
      </c>
      <c r="AF1112" t="s">
        <v>91</v>
      </c>
      <c r="AG1112" t="s">
        <v>240</v>
      </c>
      <c r="AH1112" t="s">
        <v>76</v>
      </c>
      <c r="AI1112" t="s">
        <v>77</v>
      </c>
      <c r="AL1112" t="s">
        <v>133</v>
      </c>
      <c r="AM1112" t="s">
        <v>134</v>
      </c>
      <c r="AN1112" t="s">
        <v>135</v>
      </c>
      <c r="AO1112" t="s">
        <v>97</v>
      </c>
      <c r="AP1112" t="s">
        <v>72</v>
      </c>
      <c r="AQ1112">
        <v>2040</v>
      </c>
      <c r="AR1112" t="s">
        <v>197</v>
      </c>
      <c r="AS1112" t="s">
        <v>97</v>
      </c>
      <c r="AT1112" t="s">
        <v>138</v>
      </c>
      <c r="AU1112" t="s">
        <v>3790</v>
      </c>
      <c r="AV1112" t="s">
        <v>140</v>
      </c>
      <c r="AW1112" t="s">
        <v>306</v>
      </c>
      <c r="AX1112" t="s">
        <v>638</v>
      </c>
      <c r="BA1112" t="s">
        <v>3785</v>
      </c>
      <c r="BC1112">
        <v>0</v>
      </c>
      <c r="BF1112">
        <v>20</v>
      </c>
      <c r="BH1112">
        <v>3.76</v>
      </c>
      <c r="BI1112">
        <v>0.3</v>
      </c>
    </row>
    <row r="1113" spans="1:61" x14ac:dyDescent="0.25">
      <c r="A1113">
        <v>267</v>
      </c>
      <c r="B1113" t="s">
        <v>3778</v>
      </c>
      <c r="C1113" t="s">
        <v>3779</v>
      </c>
      <c r="D1113" t="s">
        <v>3780</v>
      </c>
      <c r="E1113" t="s">
        <v>64</v>
      </c>
      <c r="F1113" t="s">
        <v>86</v>
      </c>
      <c r="G1113">
        <v>5.0000000000000001E-3</v>
      </c>
      <c r="H1113">
        <f t="shared" si="166"/>
        <v>1</v>
      </c>
      <c r="I1113" s="1">
        <v>35096</v>
      </c>
      <c r="J1113" t="s">
        <v>3781</v>
      </c>
      <c r="K1113" t="s">
        <v>172</v>
      </c>
      <c r="L1113" t="s">
        <v>3782</v>
      </c>
      <c r="M1113" t="s">
        <v>144</v>
      </c>
      <c r="N1113">
        <v>5</v>
      </c>
      <c r="O1113" t="s">
        <v>85</v>
      </c>
      <c r="P1113" t="s">
        <v>89</v>
      </c>
      <c r="Q1113" t="s">
        <v>3783</v>
      </c>
      <c r="R1113" t="s">
        <v>71</v>
      </c>
      <c r="S1113" t="s">
        <v>72</v>
      </c>
      <c r="T1113" t="s">
        <v>72</v>
      </c>
      <c r="U1113" t="s">
        <v>73</v>
      </c>
      <c r="V1113">
        <v>1000</v>
      </c>
      <c r="W1113">
        <v>10</v>
      </c>
      <c r="X1113">
        <v>10</v>
      </c>
      <c r="Y1113">
        <v>10</v>
      </c>
      <c r="AC1113" t="b">
        <f t="shared" si="167"/>
        <v>1</v>
      </c>
      <c r="AF1113" t="s">
        <v>91</v>
      </c>
      <c r="AG1113" t="s">
        <v>240</v>
      </c>
      <c r="AH1113" t="s">
        <v>76</v>
      </c>
      <c r="AI1113" t="s">
        <v>77</v>
      </c>
      <c r="AL1113" t="s">
        <v>133</v>
      </c>
      <c r="AM1113" t="s">
        <v>134</v>
      </c>
      <c r="AN1113" t="s">
        <v>135</v>
      </c>
      <c r="AO1113" t="s">
        <v>97</v>
      </c>
      <c r="AP1113" t="s">
        <v>72</v>
      </c>
      <c r="AQ1113">
        <v>2664</v>
      </c>
      <c r="AR1113" t="s">
        <v>197</v>
      </c>
      <c r="AS1113" t="s">
        <v>97</v>
      </c>
      <c r="AT1113" t="s">
        <v>138</v>
      </c>
      <c r="AU1113" t="s">
        <v>3791</v>
      </c>
      <c r="AV1113" t="s">
        <v>140</v>
      </c>
      <c r="AW1113" t="s">
        <v>306</v>
      </c>
      <c r="AX1113" t="s">
        <v>651</v>
      </c>
      <c r="BA1113" t="s">
        <v>3785</v>
      </c>
      <c r="BC1113">
        <v>0</v>
      </c>
      <c r="BF1113">
        <v>20</v>
      </c>
      <c r="BH1113">
        <v>0.73299999999999998</v>
      </c>
      <c r="BI1113">
        <v>0.62</v>
      </c>
    </row>
    <row r="1114" spans="1:61" x14ac:dyDescent="0.25">
      <c r="A1114">
        <v>944</v>
      </c>
      <c r="B1114" t="s">
        <v>3792</v>
      </c>
      <c r="C1114" t="s">
        <v>3793</v>
      </c>
      <c r="E1114" t="s">
        <v>403</v>
      </c>
      <c r="F1114" t="s">
        <v>404</v>
      </c>
      <c r="G1114">
        <v>2.9999999999999997E-4</v>
      </c>
      <c r="H1114">
        <f t="shared" si="166"/>
        <v>0.83</v>
      </c>
      <c r="J1114" t="s">
        <v>3794</v>
      </c>
      <c r="K1114" t="s">
        <v>1788</v>
      </c>
      <c r="L1114" t="s">
        <v>3795</v>
      </c>
      <c r="M1114" t="s">
        <v>144</v>
      </c>
      <c r="N1114">
        <v>2.5000000000000001E-2</v>
      </c>
      <c r="O1114" t="s">
        <v>85</v>
      </c>
      <c r="P1114" t="s">
        <v>89</v>
      </c>
      <c r="Q1114" t="s">
        <v>3796</v>
      </c>
      <c r="R1114" t="s">
        <v>71</v>
      </c>
      <c r="S1114" t="s">
        <v>72</v>
      </c>
      <c r="T1114" t="s">
        <v>72</v>
      </c>
      <c r="U1114" t="s">
        <v>71</v>
      </c>
      <c r="V1114">
        <v>100</v>
      </c>
      <c r="W1114">
        <v>10</v>
      </c>
      <c r="X1114">
        <v>10</v>
      </c>
      <c r="AC1114" t="b">
        <f t="shared" si="167"/>
        <v>1</v>
      </c>
      <c r="AF1114" t="s">
        <v>754</v>
      </c>
      <c r="AG1114" t="s">
        <v>755</v>
      </c>
      <c r="AH1114" t="s">
        <v>76</v>
      </c>
      <c r="AI1114" t="s">
        <v>304</v>
      </c>
      <c r="AL1114" t="s">
        <v>1836</v>
      </c>
      <c r="AM1114" t="s">
        <v>205</v>
      </c>
      <c r="AN1114" t="s">
        <v>647</v>
      </c>
      <c r="AO1114" t="s">
        <v>136</v>
      </c>
      <c r="AP1114" t="s">
        <v>154</v>
      </c>
      <c r="AQ1114">
        <v>4305</v>
      </c>
      <c r="AR1114" t="s">
        <v>1794</v>
      </c>
      <c r="AS1114" t="s">
        <v>136</v>
      </c>
    </row>
    <row r="1115" spans="1:61" x14ac:dyDescent="0.25">
      <c r="A1115">
        <v>680</v>
      </c>
      <c r="B1115" t="s">
        <v>3797</v>
      </c>
      <c r="C1115" t="s">
        <v>3798</v>
      </c>
      <c r="E1115" t="s">
        <v>279</v>
      </c>
      <c r="F1115" t="s">
        <v>280</v>
      </c>
      <c r="G1115">
        <v>0.1</v>
      </c>
      <c r="H1115">
        <f t="shared" si="166"/>
        <v>1</v>
      </c>
      <c r="J1115" t="s">
        <v>3799</v>
      </c>
      <c r="K1115" t="s">
        <v>690</v>
      </c>
      <c r="L1115" t="s">
        <v>3800</v>
      </c>
      <c r="M1115" t="s">
        <v>88</v>
      </c>
      <c r="N1115">
        <v>100</v>
      </c>
      <c r="O1115" t="s">
        <v>85</v>
      </c>
      <c r="P1115" t="s">
        <v>89</v>
      </c>
      <c r="Q1115" t="s">
        <v>3801</v>
      </c>
      <c r="R1115" t="s">
        <v>89</v>
      </c>
      <c r="S1115" t="s">
        <v>72</v>
      </c>
      <c r="T1115" t="s">
        <v>72</v>
      </c>
      <c r="U1115" t="s">
        <v>73</v>
      </c>
      <c r="V1115">
        <v>1000</v>
      </c>
      <c r="W1115">
        <v>10</v>
      </c>
      <c r="X1115">
        <v>10</v>
      </c>
      <c r="Z1115">
        <v>10</v>
      </c>
      <c r="AC1115" t="b">
        <f t="shared" si="167"/>
        <v>1</v>
      </c>
      <c r="AF1115" t="s">
        <v>74</v>
      </c>
      <c r="AG1115" t="s">
        <v>75</v>
      </c>
      <c r="AH1115" t="s">
        <v>81</v>
      </c>
      <c r="AI1115" t="s">
        <v>304</v>
      </c>
      <c r="AL1115" t="s">
        <v>147</v>
      </c>
      <c r="AM1115" t="s">
        <v>148</v>
      </c>
      <c r="AN1115" t="s">
        <v>245</v>
      </c>
      <c r="AO1115" t="s">
        <v>136</v>
      </c>
      <c r="AP1115" t="s">
        <v>72</v>
      </c>
      <c r="AQ1115">
        <v>4137</v>
      </c>
      <c r="AR1115" t="s">
        <v>93</v>
      </c>
      <c r="AS1115" t="s">
        <v>136</v>
      </c>
      <c r="AT1115" t="s">
        <v>84</v>
      </c>
      <c r="AU1115" t="s">
        <v>3802</v>
      </c>
      <c r="AW1115" t="s">
        <v>1654</v>
      </c>
      <c r="AY1115" t="s">
        <v>99</v>
      </c>
      <c r="BA1115" t="s">
        <v>3803</v>
      </c>
      <c r="BC1115">
        <v>0</v>
      </c>
      <c r="BD1115">
        <v>0</v>
      </c>
      <c r="BF1115">
        <v>48</v>
      </c>
      <c r="BG1115">
        <v>7</v>
      </c>
    </row>
    <row r="1116" spans="1:61" x14ac:dyDescent="0.25">
      <c r="A1116">
        <v>680</v>
      </c>
      <c r="B1116" t="s">
        <v>3797</v>
      </c>
      <c r="C1116" t="s">
        <v>3798</v>
      </c>
      <c r="E1116" t="s">
        <v>279</v>
      </c>
      <c r="F1116" t="s">
        <v>280</v>
      </c>
      <c r="G1116">
        <v>0.1</v>
      </c>
      <c r="H1116">
        <f t="shared" si="166"/>
        <v>1</v>
      </c>
      <c r="J1116" t="s">
        <v>3799</v>
      </c>
      <c r="K1116" t="s">
        <v>690</v>
      </c>
      <c r="L1116" t="s">
        <v>3800</v>
      </c>
      <c r="M1116" t="s">
        <v>88</v>
      </c>
      <c r="N1116">
        <v>100</v>
      </c>
      <c r="O1116" t="s">
        <v>85</v>
      </c>
      <c r="P1116" t="s">
        <v>89</v>
      </c>
      <c r="Q1116" t="s">
        <v>3801</v>
      </c>
      <c r="R1116" t="s">
        <v>89</v>
      </c>
      <c r="S1116" t="s">
        <v>72</v>
      </c>
      <c r="T1116" t="s">
        <v>72</v>
      </c>
      <c r="U1116" t="s">
        <v>73</v>
      </c>
      <c r="V1116">
        <v>1000</v>
      </c>
      <c r="W1116">
        <v>10</v>
      </c>
      <c r="X1116">
        <v>10</v>
      </c>
      <c r="Z1116">
        <v>10</v>
      </c>
      <c r="AC1116" t="b">
        <f t="shared" si="167"/>
        <v>1</v>
      </c>
      <c r="AF1116" t="s">
        <v>74</v>
      </c>
      <c r="AG1116" t="s">
        <v>75</v>
      </c>
      <c r="AH1116" t="s">
        <v>81</v>
      </c>
      <c r="AI1116" t="s">
        <v>304</v>
      </c>
      <c r="AL1116" t="s">
        <v>147</v>
      </c>
      <c r="AM1116" t="s">
        <v>148</v>
      </c>
      <c r="AN1116" t="s">
        <v>372</v>
      </c>
      <c r="AO1116" t="s">
        <v>136</v>
      </c>
      <c r="AP1116" t="s">
        <v>72</v>
      </c>
      <c r="AQ1116">
        <v>4135</v>
      </c>
      <c r="AR1116" t="s">
        <v>93</v>
      </c>
      <c r="AS1116" t="s">
        <v>81</v>
      </c>
      <c r="AT1116" t="s">
        <v>84</v>
      </c>
      <c r="AU1116" t="s">
        <v>3804</v>
      </c>
      <c r="AW1116" t="s">
        <v>1654</v>
      </c>
      <c r="AY1116" t="s">
        <v>99</v>
      </c>
      <c r="BA1116" t="s">
        <v>3805</v>
      </c>
      <c r="BC1116">
        <v>0</v>
      </c>
      <c r="BD1116">
        <v>0</v>
      </c>
      <c r="BF1116">
        <v>50</v>
      </c>
      <c r="BG1116">
        <v>0</v>
      </c>
    </row>
    <row r="1117" spans="1:61" x14ac:dyDescent="0.25">
      <c r="A1117">
        <v>680</v>
      </c>
      <c r="B1117" t="s">
        <v>3797</v>
      </c>
      <c r="C1117" t="s">
        <v>3798</v>
      </c>
      <c r="E1117" t="s">
        <v>184</v>
      </c>
      <c r="F1117" t="s">
        <v>983</v>
      </c>
      <c r="G1117">
        <v>600</v>
      </c>
      <c r="J1117" t="s">
        <v>3806</v>
      </c>
      <c r="K1117" t="s">
        <v>985</v>
      </c>
      <c r="L1117" t="s">
        <v>3807</v>
      </c>
      <c r="M1117" t="s">
        <v>144</v>
      </c>
      <c r="N1117">
        <v>50</v>
      </c>
      <c r="O1117" t="s">
        <v>85</v>
      </c>
      <c r="P1117" t="s">
        <v>89</v>
      </c>
      <c r="Q1117" t="s">
        <v>3808</v>
      </c>
      <c r="R1117" t="s">
        <v>71</v>
      </c>
      <c r="S1117" t="s">
        <v>175</v>
      </c>
      <c r="T1117" t="s">
        <v>72</v>
      </c>
      <c r="U1117" t="s">
        <v>71</v>
      </c>
      <c r="V1117">
        <v>300</v>
      </c>
      <c r="W1117">
        <v>10</v>
      </c>
      <c r="X1117">
        <v>10</v>
      </c>
      <c r="Y1117">
        <v>3</v>
      </c>
      <c r="AE1117" t="s">
        <v>3809</v>
      </c>
      <c r="AF1117" t="s">
        <v>91</v>
      </c>
      <c r="AG1117" t="s">
        <v>240</v>
      </c>
      <c r="AH1117" t="s">
        <v>76</v>
      </c>
      <c r="AI1117" t="s">
        <v>77</v>
      </c>
      <c r="AK1117">
        <v>7</v>
      </c>
      <c r="AL1117" t="s">
        <v>133</v>
      </c>
      <c r="AM1117" t="s">
        <v>134</v>
      </c>
      <c r="AN1117" t="s">
        <v>135</v>
      </c>
      <c r="AO1117" t="s">
        <v>136</v>
      </c>
      <c r="AP1117" t="s">
        <v>72</v>
      </c>
      <c r="AQ1117">
        <v>2944</v>
      </c>
      <c r="AR1117" t="s">
        <v>137</v>
      </c>
      <c r="AS1117" t="s">
        <v>136</v>
      </c>
    </row>
    <row r="1118" spans="1:61" x14ac:dyDescent="0.25">
      <c r="A1118">
        <v>680</v>
      </c>
      <c r="B1118" t="s">
        <v>3797</v>
      </c>
      <c r="C1118" t="s">
        <v>3798</v>
      </c>
      <c r="E1118" t="s">
        <v>184</v>
      </c>
      <c r="F1118" t="s">
        <v>983</v>
      </c>
      <c r="G1118">
        <v>600</v>
      </c>
      <c r="J1118" t="s">
        <v>3806</v>
      </c>
      <c r="K1118" t="s">
        <v>985</v>
      </c>
      <c r="L1118" t="s">
        <v>3807</v>
      </c>
      <c r="M1118" t="s">
        <v>144</v>
      </c>
      <c r="N1118">
        <v>50</v>
      </c>
      <c r="O1118" t="s">
        <v>85</v>
      </c>
      <c r="P1118" t="s">
        <v>89</v>
      </c>
      <c r="Q1118" t="s">
        <v>3808</v>
      </c>
      <c r="R1118" t="s">
        <v>71</v>
      </c>
      <c r="S1118" t="s">
        <v>175</v>
      </c>
      <c r="T1118" t="s">
        <v>72</v>
      </c>
      <c r="U1118" t="s">
        <v>71</v>
      </c>
      <c r="V1118">
        <v>300</v>
      </c>
      <c r="W1118">
        <v>10</v>
      </c>
      <c r="X1118">
        <v>10</v>
      </c>
      <c r="Y1118">
        <v>3</v>
      </c>
      <c r="AE1118" t="s">
        <v>3809</v>
      </c>
      <c r="AF1118" t="s">
        <v>91</v>
      </c>
      <c r="AG1118" t="s">
        <v>240</v>
      </c>
      <c r="AH1118" t="s">
        <v>76</v>
      </c>
      <c r="AI1118" t="s">
        <v>77</v>
      </c>
      <c r="AK1118">
        <v>7</v>
      </c>
      <c r="AL1118" t="s">
        <v>133</v>
      </c>
      <c r="AM1118" t="s">
        <v>134</v>
      </c>
      <c r="AN1118" t="s">
        <v>179</v>
      </c>
      <c r="AO1118" t="s">
        <v>136</v>
      </c>
      <c r="AP1118" t="s">
        <v>72</v>
      </c>
      <c r="AQ1118">
        <v>2945</v>
      </c>
      <c r="AR1118" t="s">
        <v>829</v>
      </c>
      <c r="AS1118" t="s">
        <v>136</v>
      </c>
    </row>
    <row r="1119" spans="1:61" x14ac:dyDescent="0.25">
      <c r="A1119">
        <v>523</v>
      </c>
      <c r="B1119" t="s">
        <v>3810</v>
      </c>
      <c r="C1119" t="s">
        <v>3811</v>
      </c>
      <c r="D1119" t="s">
        <v>3812</v>
      </c>
      <c r="E1119" t="s">
        <v>64</v>
      </c>
      <c r="F1119" t="s">
        <v>86</v>
      </c>
      <c r="G1119">
        <v>0.1</v>
      </c>
      <c r="H1119">
        <f>ROUND(N1119/V1119/G1119,2)</f>
        <v>1.1000000000000001</v>
      </c>
      <c r="I1119" s="1">
        <v>35643</v>
      </c>
      <c r="J1119" t="s">
        <v>3813</v>
      </c>
      <c r="K1119" t="s">
        <v>3814</v>
      </c>
      <c r="L1119" t="s">
        <v>3815</v>
      </c>
      <c r="M1119" t="s">
        <v>144</v>
      </c>
      <c r="N1119">
        <v>110</v>
      </c>
      <c r="O1119" t="s">
        <v>85</v>
      </c>
      <c r="P1119" t="s">
        <v>89</v>
      </c>
      <c r="Q1119" t="s">
        <v>3816</v>
      </c>
      <c r="R1119" t="s">
        <v>73</v>
      </c>
      <c r="S1119" t="s">
        <v>72</v>
      </c>
      <c r="T1119" t="s">
        <v>72</v>
      </c>
      <c r="U1119" t="s">
        <v>71</v>
      </c>
      <c r="V1119">
        <v>1000</v>
      </c>
      <c r="W1119">
        <v>10</v>
      </c>
      <c r="X1119">
        <v>10</v>
      </c>
      <c r="Y1119">
        <v>3</v>
      </c>
      <c r="AA1119">
        <v>3</v>
      </c>
      <c r="AC1119" t="b">
        <f>IF(PRODUCT(W1119:AB1119)=V1119,TRUE,IF(PRODUCT(W1119:AB1119)/3=V1119/(10/3),TRUE,IF(PRODUCT(W1119:AB1119)/9=V1119/10,TRUE,IF(PRODUCT(W1119:AB1119)/27=V1119/(100/3),TRUE,FALSE))))</f>
        <v>1</v>
      </c>
      <c r="AF1119" t="s">
        <v>91</v>
      </c>
      <c r="AG1119" t="s">
        <v>115</v>
      </c>
      <c r="AH1119" t="s">
        <v>81</v>
      </c>
      <c r="AI1119" t="s">
        <v>77</v>
      </c>
      <c r="AL1119" t="s">
        <v>3817</v>
      </c>
      <c r="AM1119" t="s">
        <v>134</v>
      </c>
      <c r="AN1119" t="s">
        <v>96</v>
      </c>
      <c r="AO1119" t="s">
        <v>136</v>
      </c>
      <c r="AP1119" t="s">
        <v>72</v>
      </c>
      <c r="AQ1119">
        <v>2086</v>
      </c>
      <c r="AR1119" t="s">
        <v>93</v>
      </c>
      <c r="AS1119" t="s">
        <v>136</v>
      </c>
      <c r="AT1119" t="s">
        <v>138</v>
      </c>
      <c r="AU1119" t="s">
        <v>3818</v>
      </c>
      <c r="BA1119" t="s">
        <v>3819</v>
      </c>
    </row>
    <row r="1120" spans="1:61" x14ac:dyDescent="0.25">
      <c r="A1120">
        <v>523</v>
      </c>
      <c r="B1120" t="s">
        <v>3810</v>
      </c>
      <c r="C1120" t="s">
        <v>3811</v>
      </c>
      <c r="D1120" t="s">
        <v>3812</v>
      </c>
      <c r="E1120" t="s">
        <v>64</v>
      </c>
      <c r="F1120" t="s">
        <v>106</v>
      </c>
      <c r="G1120">
        <v>0.4</v>
      </c>
      <c r="I1120" s="1">
        <v>35643</v>
      </c>
      <c r="J1120" t="s">
        <v>3813</v>
      </c>
      <c r="K1120" t="s">
        <v>3814</v>
      </c>
      <c r="L1120" t="s">
        <v>3820</v>
      </c>
      <c r="M1120" t="s">
        <v>144</v>
      </c>
      <c r="N1120">
        <v>435</v>
      </c>
      <c r="O1120" t="s">
        <v>111</v>
      </c>
      <c r="P1120" t="s">
        <v>89</v>
      </c>
      <c r="Q1120" t="s">
        <v>3821</v>
      </c>
      <c r="R1120" t="s">
        <v>73</v>
      </c>
      <c r="S1120" t="s">
        <v>72</v>
      </c>
      <c r="T1120" t="s">
        <v>114</v>
      </c>
      <c r="U1120" t="s">
        <v>71</v>
      </c>
      <c r="V1120">
        <v>1000</v>
      </c>
      <c r="W1120">
        <v>3</v>
      </c>
      <c r="X1120">
        <v>10</v>
      </c>
      <c r="Y1120">
        <v>10</v>
      </c>
      <c r="AA1120">
        <v>3</v>
      </c>
      <c r="AF1120" t="s">
        <v>91</v>
      </c>
      <c r="AG1120" t="s">
        <v>92</v>
      </c>
      <c r="AH1120" t="s">
        <v>76</v>
      </c>
      <c r="AI1120" t="s">
        <v>116</v>
      </c>
      <c r="AJ1120">
        <v>6</v>
      </c>
      <c r="AK1120">
        <v>5</v>
      </c>
      <c r="AL1120" t="s">
        <v>266</v>
      </c>
      <c r="AM1120" t="s">
        <v>79</v>
      </c>
      <c r="AN1120" t="s">
        <v>96</v>
      </c>
      <c r="AO1120" t="s">
        <v>136</v>
      </c>
      <c r="AP1120" t="s">
        <v>72</v>
      </c>
      <c r="AQ1120">
        <v>2087</v>
      </c>
      <c r="AR1120" t="s">
        <v>197</v>
      </c>
      <c r="AS1120" t="s">
        <v>81</v>
      </c>
      <c r="AT1120" t="s">
        <v>138</v>
      </c>
      <c r="AU1120" t="s">
        <v>3822</v>
      </c>
      <c r="BA1120" t="s">
        <v>3823</v>
      </c>
    </row>
    <row r="1121" spans="1:61" x14ac:dyDescent="0.25">
      <c r="A1121">
        <v>523</v>
      </c>
      <c r="B1121" t="s">
        <v>3810</v>
      </c>
      <c r="C1121" t="s">
        <v>3811</v>
      </c>
      <c r="D1121" t="s">
        <v>3812</v>
      </c>
      <c r="E1121" t="s">
        <v>64</v>
      </c>
      <c r="F1121" t="s">
        <v>106</v>
      </c>
      <c r="G1121">
        <v>0.4</v>
      </c>
      <c r="I1121" s="1">
        <v>35643</v>
      </c>
      <c r="J1121" t="s">
        <v>3813</v>
      </c>
      <c r="K1121" t="s">
        <v>3814</v>
      </c>
      <c r="L1121" t="s">
        <v>3820</v>
      </c>
      <c r="M1121" t="s">
        <v>144</v>
      </c>
      <c r="N1121">
        <v>435</v>
      </c>
      <c r="O1121" t="s">
        <v>111</v>
      </c>
      <c r="P1121" t="s">
        <v>89</v>
      </c>
      <c r="Q1121" t="s">
        <v>3821</v>
      </c>
      <c r="R1121" t="s">
        <v>73</v>
      </c>
      <c r="S1121" t="s">
        <v>72</v>
      </c>
      <c r="T1121" t="s">
        <v>114</v>
      </c>
      <c r="U1121" t="s">
        <v>71</v>
      </c>
      <c r="V1121">
        <v>1000</v>
      </c>
      <c r="W1121">
        <v>3</v>
      </c>
      <c r="X1121">
        <v>10</v>
      </c>
      <c r="Y1121">
        <v>10</v>
      </c>
      <c r="AA1121">
        <v>3</v>
      </c>
      <c r="AF1121" t="s">
        <v>91</v>
      </c>
      <c r="AG1121" t="s">
        <v>92</v>
      </c>
      <c r="AH1121" t="s">
        <v>76</v>
      </c>
      <c r="AI1121" t="s">
        <v>116</v>
      </c>
      <c r="AJ1121">
        <v>6</v>
      </c>
      <c r="AK1121">
        <v>5</v>
      </c>
      <c r="AL1121" t="s">
        <v>266</v>
      </c>
      <c r="AM1121" t="s">
        <v>79</v>
      </c>
      <c r="AN1121" t="s">
        <v>442</v>
      </c>
      <c r="AO1121" t="s">
        <v>136</v>
      </c>
      <c r="AP1121" t="s">
        <v>72</v>
      </c>
      <c r="AQ1121">
        <v>2088</v>
      </c>
      <c r="AR1121" t="s">
        <v>197</v>
      </c>
      <c r="AS1121" t="s">
        <v>136</v>
      </c>
      <c r="AT1121" t="s">
        <v>138</v>
      </c>
      <c r="AU1121" t="s">
        <v>3824</v>
      </c>
      <c r="BA1121" t="s">
        <v>3823</v>
      </c>
    </row>
    <row r="1122" spans="1:61" x14ac:dyDescent="0.25">
      <c r="A1122">
        <v>616</v>
      </c>
      <c r="B1122" t="s">
        <v>3825</v>
      </c>
      <c r="C1122" t="s">
        <v>3826</v>
      </c>
      <c r="E1122" t="s">
        <v>184</v>
      </c>
      <c r="F1122" t="s">
        <v>253</v>
      </c>
      <c r="G1122">
        <v>0.22</v>
      </c>
      <c r="J1122" t="s">
        <v>185</v>
      </c>
      <c r="K1122" t="s">
        <v>625</v>
      </c>
      <c r="L1122" t="s">
        <v>3827</v>
      </c>
      <c r="P1122" t="s">
        <v>112</v>
      </c>
      <c r="Q1122" t="s">
        <v>3828</v>
      </c>
      <c r="R1122" t="s">
        <v>89</v>
      </c>
      <c r="S1122" t="s">
        <v>72</v>
      </c>
      <c r="T1122" t="s">
        <v>189</v>
      </c>
      <c r="U1122" t="s">
        <v>73</v>
      </c>
      <c r="AF1122" t="s">
        <v>91</v>
      </c>
      <c r="AG1122" t="s">
        <v>92</v>
      </c>
      <c r="AH1122" t="s">
        <v>76</v>
      </c>
      <c r="AI1122" t="s">
        <v>304</v>
      </c>
      <c r="AL1122" t="s">
        <v>190</v>
      </c>
      <c r="AM1122" t="s">
        <v>79</v>
      </c>
      <c r="AN1122" t="s">
        <v>539</v>
      </c>
      <c r="AO1122" t="s">
        <v>136</v>
      </c>
      <c r="AP1122" t="s">
        <v>72</v>
      </c>
      <c r="AQ1122">
        <v>2946</v>
      </c>
      <c r="AR1122" t="s">
        <v>83</v>
      </c>
      <c r="AS1122" t="s">
        <v>97</v>
      </c>
      <c r="AT1122" t="s">
        <v>84</v>
      </c>
      <c r="AU1122" t="s">
        <v>3828</v>
      </c>
      <c r="AW1122" t="s">
        <v>85</v>
      </c>
      <c r="BC1122">
        <v>0</v>
      </c>
      <c r="BF1122">
        <v>50</v>
      </c>
      <c r="BG1122">
        <v>0</v>
      </c>
    </row>
    <row r="1123" spans="1:61" x14ac:dyDescent="0.25">
      <c r="A1123">
        <v>616</v>
      </c>
      <c r="B1123" t="s">
        <v>3825</v>
      </c>
      <c r="C1123" t="s">
        <v>3826</v>
      </c>
      <c r="E1123" t="s">
        <v>184</v>
      </c>
      <c r="F1123" t="s">
        <v>101</v>
      </c>
      <c r="G1123">
        <v>6.3E-5</v>
      </c>
      <c r="J1123" t="s">
        <v>185</v>
      </c>
      <c r="K1123" t="s">
        <v>1147</v>
      </c>
      <c r="L1123" t="s">
        <v>3827</v>
      </c>
      <c r="P1123" t="s">
        <v>112</v>
      </c>
      <c r="Q1123" t="s">
        <v>3828</v>
      </c>
      <c r="R1123" t="s">
        <v>71</v>
      </c>
      <c r="S1123" t="s">
        <v>175</v>
      </c>
      <c r="T1123" t="s">
        <v>189</v>
      </c>
      <c r="U1123" t="s">
        <v>73</v>
      </c>
      <c r="AF1123" t="s">
        <v>91</v>
      </c>
      <c r="AG1123" t="s">
        <v>92</v>
      </c>
      <c r="AH1123" t="s">
        <v>76</v>
      </c>
      <c r="AI1123" t="s">
        <v>304</v>
      </c>
      <c r="AL1123" t="s">
        <v>190</v>
      </c>
      <c r="AM1123" t="s">
        <v>79</v>
      </c>
      <c r="AN1123" t="s">
        <v>539</v>
      </c>
      <c r="AO1123" t="s">
        <v>136</v>
      </c>
      <c r="AP1123" t="s">
        <v>72</v>
      </c>
      <c r="AQ1123">
        <v>2947</v>
      </c>
      <c r="AR1123" t="s">
        <v>83</v>
      </c>
      <c r="AS1123" t="s">
        <v>97</v>
      </c>
      <c r="BA1123" t="s">
        <v>613</v>
      </c>
    </row>
    <row r="1124" spans="1:61" x14ac:dyDescent="0.25">
      <c r="A1124">
        <v>861</v>
      </c>
      <c r="B1124" t="s">
        <v>3829</v>
      </c>
      <c r="C1124" t="s">
        <v>3830</v>
      </c>
      <c r="E1124" t="s">
        <v>161</v>
      </c>
      <c r="F1124" t="s">
        <v>65</v>
      </c>
      <c r="G1124">
        <v>0.84</v>
      </c>
      <c r="J1124" t="s">
        <v>3831</v>
      </c>
      <c r="L1124" t="s">
        <v>3832</v>
      </c>
      <c r="Q1124" t="s">
        <v>3833</v>
      </c>
      <c r="U1124" t="s">
        <v>71</v>
      </c>
      <c r="AF1124" t="s">
        <v>91</v>
      </c>
      <c r="AG1124" t="s">
        <v>177</v>
      </c>
      <c r="AH1124" t="s">
        <v>177</v>
      </c>
      <c r="AI1124" t="s">
        <v>304</v>
      </c>
      <c r="AL1124" t="s">
        <v>147</v>
      </c>
      <c r="AM1124" t="s">
        <v>148</v>
      </c>
      <c r="AN1124" t="s">
        <v>259</v>
      </c>
      <c r="AO1124" t="s">
        <v>136</v>
      </c>
      <c r="AQ1124">
        <v>3435</v>
      </c>
      <c r="AR1124" t="s">
        <v>83</v>
      </c>
      <c r="AS1124" t="s">
        <v>136</v>
      </c>
    </row>
    <row r="1125" spans="1:61" s="3" customFormat="1" x14ac:dyDescent="0.25">
      <c r="A1125">
        <v>861</v>
      </c>
      <c r="B1125" s="3" t="s">
        <v>3829</v>
      </c>
      <c r="C1125" s="3" t="s">
        <v>3830</v>
      </c>
      <c r="E1125" s="3" t="s">
        <v>161</v>
      </c>
      <c r="F1125" s="3" t="s">
        <v>86</v>
      </c>
      <c r="G1125" s="3">
        <v>2E-3</v>
      </c>
      <c r="J1125" s="3" t="s">
        <v>3831</v>
      </c>
      <c r="L1125" s="3" t="s">
        <v>3834</v>
      </c>
      <c r="M1125" s="3" t="s">
        <v>165</v>
      </c>
      <c r="N1125" s="3">
        <v>0.625</v>
      </c>
      <c r="O1125" s="3" t="s">
        <v>85</v>
      </c>
      <c r="Q1125" s="3" t="s">
        <v>3835</v>
      </c>
      <c r="U1125" s="3" t="s">
        <v>71</v>
      </c>
      <c r="V1125" s="3">
        <v>300</v>
      </c>
      <c r="AC1125" t="b">
        <f t="shared" ref="AC1125:AC1128" si="168">IF(PRODUCT(W1125:AB1125)=V1125,TRUE,IF(PRODUCT(W1125:AB1125)/3=V1125/(10/3),TRUE,IF(PRODUCT(W1125:AB1125)/9=V1125/10,TRUE,IF(PRODUCT(W1125:AB1125)/27=V1125/(100/3),TRUE,FALSE))))</f>
        <v>0</v>
      </c>
      <c r="AF1125" s="3" t="s">
        <v>754</v>
      </c>
      <c r="AH1125" s="3" t="s">
        <v>177</v>
      </c>
      <c r="AI1125" s="3" t="s">
        <v>304</v>
      </c>
      <c r="AL1125" s="3" t="s">
        <v>454</v>
      </c>
      <c r="AM1125" s="3" t="s">
        <v>148</v>
      </c>
      <c r="AN1125" s="3" t="s">
        <v>647</v>
      </c>
      <c r="AO1125" s="3" t="s">
        <v>136</v>
      </c>
      <c r="AQ1125" s="3">
        <v>3434</v>
      </c>
      <c r="AR1125" s="3" t="s">
        <v>216</v>
      </c>
      <c r="AS1125" s="3" t="s">
        <v>136</v>
      </c>
      <c r="AV1125"/>
      <c r="AW1125"/>
      <c r="AX1125"/>
      <c r="AY1125"/>
      <c r="AZ1125"/>
      <c r="BA1125"/>
      <c r="BB1125"/>
      <c r="BC1125"/>
      <c r="BD1125"/>
      <c r="BE1125"/>
      <c r="BF1125"/>
      <c r="BG1125"/>
      <c r="BH1125"/>
      <c r="BI1125"/>
    </row>
    <row r="1126" spans="1:61" s="3" customFormat="1" x14ac:dyDescent="0.25">
      <c r="A1126">
        <v>861</v>
      </c>
      <c r="B1126" s="3" t="s">
        <v>3829</v>
      </c>
      <c r="C1126" s="3" t="s">
        <v>3830</v>
      </c>
      <c r="E1126" s="3" t="s">
        <v>161</v>
      </c>
      <c r="F1126" s="3" t="s">
        <v>86</v>
      </c>
      <c r="G1126" s="3">
        <v>2E-3</v>
      </c>
      <c r="J1126" s="3" t="s">
        <v>3831</v>
      </c>
      <c r="L1126" s="3" t="s">
        <v>3834</v>
      </c>
      <c r="M1126" s="3" t="s">
        <v>165</v>
      </c>
      <c r="N1126" s="3">
        <v>0.625</v>
      </c>
      <c r="O1126" s="3" t="s">
        <v>85</v>
      </c>
      <c r="Q1126" s="3" t="s">
        <v>3835</v>
      </c>
      <c r="U1126" s="3" t="s">
        <v>71</v>
      </c>
      <c r="V1126" s="3">
        <v>300</v>
      </c>
      <c r="AC1126" t="b">
        <f t="shared" si="168"/>
        <v>0</v>
      </c>
      <c r="AF1126" s="3" t="s">
        <v>754</v>
      </c>
      <c r="AH1126" s="3" t="s">
        <v>177</v>
      </c>
      <c r="AI1126" s="3" t="s">
        <v>304</v>
      </c>
      <c r="AL1126" s="3" t="s">
        <v>454</v>
      </c>
      <c r="AM1126" s="3" t="s">
        <v>148</v>
      </c>
      <c r="AN1126" s="3" t="s">
        <v>647</v>
      </c>
      <c r="AO1126" s="3" t="s">
        <v>136</v>
      </c>
      <c r="AQ1126" s="3">
        <v>3433</v>
      </c>
      <c r="AR1126" s="3" t="s">
        <v>648</v>
      </c>
      <c r="AS1126" s="3" t="s">
        <v>136</v>
      </c>
      <c r="AV1126"/>
      <c r="AW1126"/>
      <c r="AX1126"/>
      <c r="AY1126"/>
      <c r="AZ1126"/>
      <c r="BA1126"/>
      <c r="BB1126"/>
      <c r="BC1126"/>
      <c r="BD1126"/>
      <c r="BE1126"/>
      <c r="BF1126"/>
      <c r="BG1126"/>
      <c r="BH1126"/>
      <c r="BI1126"/>
    </row>
    <row r="1127" spans="1:61" s="3" customFormat="1" x14ac:dyDescent="0.25">
      <c r="A1127">
        <v>861</v>
      </c>
      <c r="B1127" s="3" t="s">
        <v>3829</v>
      </c>
      <c r="C1127" s="3" t="s">
        <v>3830</v>
      </c>
      <c r="E1127" s="3" t="s">
        <v>161</v>
      </c>
      <c r="F1127" s="3" t="s">
        <v>86</v>
      </c>
      <c r="G1127" s="3">
        <v>2E-3</v>
      </c>
      <c r="J1127" s="3" t="s">
        <v>3831</v>
      </c>
      <c r="L1127" s="3" t="s">
        <v>3834</v>
      </c>
      <c r="M1127" s="3" t="s">
        <v>165</v>
      </c>
      <c r="N1127" s="3">
        <v>0.625</v>
      </c>
      <c r="O1127" s="3" t="s">
        <v>85</v>
      </c>
      <c r="Q1127" s="3" t="s">
        <v>3835</v>
      </c>
      <c r="U1127" s="3" t="s">
        <v>71</v>
      </c>
      <c r="V1127" s="3">
        <v>300</v>
      </c>
      <c r="AC1127" t="b">
        <f t="shared" si="168"/>
        <v>0</v>
      </c>
      <c r="AF1127" s="3" t="s">
        <v>754</v>
      </c>
      <c r="AH1127" s="3" t="s">
        <v>177</v>
      </c>
      <c r="AI1127" s="3" t="s">
        <v>304</v>
      </c>
      <c r="AL1127" s="3" t="s">
        <v>454</v>
      </c>
      <c r="AM1127" s="3" t="s">
        <v>148</v>
      </c>
      <c r="AN1127" s="3" t="s">
        <v>135</v>
      </c>
      <c r="AO1127" s="3" t="s">
        <v>136</v>
      </c>
      <c r="AQ1127" s="3">
        <v>3432</v>
      </c>
      <c r="AR1127" s="3" t="s">
        <v>137</v>
      </c>
      <c r="AS1127" s="3" t="s">
        <v>136</v>
      </c>
      <c r="AV1127"/>
      <c r="AW1127"/>
      <c r="AX1127"/>
      <c r="AY1127"/>
      <c r="AZ1127"/>
      <c r="BA1127"/>
      <c r="BB1127"/>
      <c r="BC1127"/>
      <c r="BD1127"/>
      <c r="BE1127"/>
      <c r="BF1127"/>
      <c r="BG1127"/>
      <c r="BH1127"/>
      <c r="BI1127"/>
    </row>
    <row r="1128" spans="1:61" x14ac:dyDescent="0.25">
      <c r="A1128">
        <v>281</v>
      </c>
      <c r="B1128" t="s">
        <v>3836</v>
      </c>
      <c r="C1128" t="s">
        <v>3837</v>
      </c>
      <c r="D1128" t="s">
        <v>3838</v>
      </c>
      <c r="E1128" t="s">
        <v>64</v>
      </c>
      <c r="F1128" t="s">
        <v>86</v>
      </c>
      <c r="G1128">
        <v>5.9999999999999995E-4</v>
      </c>
      <c r="H1128">
        <f>ROUND(N1128/V1128/G1128,2)</f>
        <v>1.06</v>
      </c>
      <c r="I1128" s="1">
        <v>40449</v>
      </c>
      <c r="J1128" t="s">
        <v>3152</v>
      </c>
      <c r="K1128" t="s">
        <v>3153</v>
      </c>
      <c r="L1128" t="s">
        <v>3154</v>
      </c>
      <c r="M1128" t="s">
        <v>129</v>
      </c>
      <c r="N1128">
        <v>1.9</v>
      </c>
      <c r="O1128" t="s">
        <v>85</v>
      </c>
      <c r="P1128" t="s">
        <v>195</v>
      </c>
      <c r="Q1128" t="s">
        <v>3839</v>
      </c>
      <c r="R1128" t="s">
        <v>71</v>
      </c>
      <c r="S1128" t="s">
        <v>72</v>
      </c>
      <c r="T1128" t="s">
        <v>72</v>
      </c>
      <c r="U1128" t="s">
        <v>73</v>
      </c>
      <c r="V1128">
        <v>3000</v>
      </c>
      <c r="W1128">
        <v>10</v>
      </c>
      <c r="X1128">
        <v>10</v>
      </c>
      <c r="Y1128">
        <v>10</v>
      </c>
      <c r="AA1128">
        <v>3</v>
      </c>
      <c r="AC1128" t="b">
        <f t="shared" si="168"/>
        <v>1</v>
      </c>
      <c r="AE1128" t="s">
        <v>3840</v>
      </c>
      <c r="AF1128" t="s">
        <v>91</v>
      </c>
      <c r="AG1128" t="s">
        <v>92</v>
      </c>
      <c r="AH1128" t="s">
        <v>76</v>
      </c>
      <c r="AI1128" t="s">
        <v>215</v>
      </c>
      <c r="AL1128" t="s">
        <v>266</v>
      </c>
      <c r="AM1128" t="s">
        <v>79</v>
      </c>
      <c r="AN1128" t="s">
        <v>118</v>
      </c>
      <c r="AO1128" t="s">
        <v>97</v>
      </c>
      <c r="AP1128" t="s">
        <v>154</v>
      </c>
      <c r="AQ1128">
        <v>1809</v>
      </c>
      <c r="AR1128" t="s">
        <v>197</v>
      </c>
      <c r="AS1128" t="s">
        <v>97</v>
      </c>
      <c r="AT1128" t="s">
        <v>138</v>
      </c>
      <c r="AU1128" t="s">
        <v>3839</v>
      </c>
      <c r="AV1128" t="s">
        <v>140</v>
      </c>
      <c r="AW1128" t="s">
        <v>121</v>
      </c>
      <c r="AY1128" t="s">
        <v>85</v>
      </c>
      <c r="BC1128">
        <v>0</v>
      </c>
      <c r="BD1128">
        <v>0</v>
      </c>
      <c r="BF1128">
        <v>10</v>
      </c>
      <c r="BH1128">
        <v>0.16200000000000001</v>
      </c>
      <c r="BI1128">
        <v>8.9999999999999993E-3</v>
      </c>
    </row>
    <row r="1129" spans="1:61" x14ac:dyDescent="0.25">
      <c r="A1129">
        <v>281</v>
      </c>
      <c r="B1129" t="s">
        <v>3836</v>
      </c>
      <c r="C1129" t="s">
        <v>3837</v>
      </c>
      <c r="D1129" t="s">
        <v>3838</v>
      </c>
      <c r="E1129" t="s">
        <v>64</v>
      </c>
      <c r="F1129" t="s">
        <v>106</v>
      </c>
      <c r="G1129">
        <v>8.0000000000000004E-4</v>
      </c>
      <c r="I1129" s="1">
        <v>40449</v>
      </c>
      <c r="J1129" t="s">
        <v>3152</v>
      </c>
      <c r="K1129" t="s">
        <v>3153</v>
      </c>
      <c r="L1129" t="s">
        <v>3841</v>
      </c>
      <c r="M1129" t="s">
        <v>88</v>
      </c>
      <c r="N1129">
        <v>2.5</v>
      </c>
      <c r="O1129" t="s">
        <v>111</v>
      </c>
      <c r="P1129" t="s">
        <v>89</v>
      </c>
      <c r="Q1129" t="s">
        <v>3842</v>
      </c>
      <c r="R1129" t="s">
        <v>73</v>
      </c>
      <c r="S1129" t="s">
        <v>72</v>
      </c>
      <c r="T1129" t="s">
        <v>72</v>
      </c>
      <c r="U1129" t="s">
        <v>71</v>
      </c>
      <c r="V1129">
        <v>3000</v>
      </c>
      <c r="X1129">
        <v>10</v>
      </c>
      <c r="Y1129">
        <v>3</v>
      </c>
      <c r="Z1129">
        <v>10</v>
      </c>
      <c r="AA1129">
        <v>10</v>
      </c>
      <c r="AE1129" t="s">
        <v>3843</v>
      </c>
      <c r="AF1129" t="s">
        <v>176</v>
      </c>
      <c r="AI1129" t="s">
        <v>116</v>
      </c>
      <c r="AL1129" t="s">
        <v>3844</v>
      </c>
      <c r="AM1129" t="s">
        <v>148</v>
      </c>
      <c r="AN1129" t="s">
        <v>245</v>
      </c>
      <c r="AO1129" t="s">
        <v>136</v>
      </c>
      <c r="AP1129" t="s">
        <v>154</v>
      </c>
      <c r="AQ1129">
        <v>2041</v>
      </c>
      <c r="AR1129" t="s">
        <v>197</v>
      </c>
      <c r="AS1129" t="s">
        <v>136</v>
      </c>
      <c r="AU1129" t="s">
        <v>3842</v>
      </c>
      <c r="BA1129" t="s">
        <v>3845</v>
      </c>
    </row>
    <row r="1130" spans="1:61" x14ac:dyDescent="0.25">
      <c r="A1130">
        <v>281</v>
      </c>
      <c r="B1130" t="s">
        <v>3836</v>
      </c>
      <c r="C1130" t="s">
        <v>3837</v>
      </c>
      <c r="D1130" t="s">
        <v>3838</v>
      </c>
      <c r="E1130" t="s">
        <v>64</v>
      </c>
      <c r="F1130" t="s">
        <v>106</v>
      </c>
      <c r="G1130">
        <v>8.0000000000000004E-4</v>
      </c>
      <c r="I1130" s="1">
        <v>40449</v>
      </c>
      <c r="J1130" t="s">
        <v>3152</v>
      </c>
      <c r="K1130" t="s">
        <v>3153</v>
      </c>
      <c r="L1130" t="s">
        <v>3841</v>
      </c>
      <c r="M1130" t="s">
        <v>88</v>
      </c>
      <c r="N1130">
        <v>2.5</v>
      </c>
      <c r="O1130" t="s">
        <v>111</v>
      </c>
      <c r="P1130" t="s">
        <v>89</v>
      </c>
      <c r="Q1130" t="s">
        <v>3842</v>
      </c>
      <c r="R1130" t="s">
        <v>73</v>
      </c>
      <c r="S1130" t="s">
        <v>72</v>
      </c>
      <c r="T1130" t="s">
        <v>72</v>
      </c>
      <c r="U1130" t="s">
        <v>71</v>
      </c>
      <c r="V1130">
        <v>3000</v>
      </c>
      <c r="X1130">
        <v>10</v>
      </c>
      <c r="Y1130">
        <v>3</v>
      </c>
      <c r="Z1130">
        <v>10</v>
      </c>
      <c r="AA1130">
        <v>10</v>
      </c>
      <c r="AE1130" t="s">
        <v>3843</v>
      </c>
      <c r="AF1130" t="s">
        <v>176</v>
      </c>
      <c r="AI1130" t="s">
        <v>116</v>
      </c>
      <c r="AL1130" t="s">
        <v>3844</v>
      </c>
      <c r="AM1130" t="s">
        <v>148</v>
      </c>
      <c r="AN1130" t="s">
        <v>245</v>
      </c>
      <c r="AO1130" t="s">
        <v>136</v>
      </c>
      <c r="AP1130" t="s">
        <v>154</v>
      </c>
      <c r="AQ1130">
        <v>2058</v>
      </c>
      <c r="AR1130" t="s">
        <v>216</v>
      </c>
      <c r="AS1130" t="s">
        <v>136</v>
      </c>
    </row>
    <row r="1131" spans="1:61" x14ac:dyDescent="0.25">
      <c r="A1131">
        <v>238</v>
      </c>
      <c r="B1131" t="s">
        <v>3846</v>
      </c>
      <c r="C1131" t="s">
        <v>3847</v>
      </c>
      <c r="D1131" t="s">
        <v>3848</v>
      </c>
      <c r="E1131" t="s">
        <v>64</v>
      </c>
      <c r="F1131" t="s">
        <v>86</v>
      </c>
      <c r="G1131">
        <v>1E-3</v>
      </c>
      <c r="H1131">
        <f>ROUND(N1131/V1131/G1131,2)</f>
        <v>0.63</v>
      </c>
      <c r="I1131" s="1">
        <v>40449</v>
      </c>
      <c r="J1131" t="s">
        <v>3152</v>
      </c>
      <c r="K1131" t="s">
        <v>3153</v>
      </c>
      <c r="L1131" t="s">
        <v>3154</v>
      </c>
      <c r="M1131" t="s">
        <v>129</v>
      </c>
      <c r="N1131">
        <v>1.9</v>
      </c>
      <c r="O1131" t="s">
        <v>85</v>
      </c>
      <c r="P1131" t="s">
        <v>195</v>
      </c>
      <c r="Q1131" t="s">
        <v>3849</v>
      </c>
      <c r="R1131" t="s">
        <v>71</v>
      </c>
      <c r="S1131" t="s">
        <v>72</v>
      </c>
      <c r="T1131" t="s">
        <v>72</v>
      </c>
      <c r="U1131" t="s">
        <v>73</v>
      </c>
      <c r="V1131">
        <v>3000</v>
      </c>
      <c r="W1131">
        <v>10</v>
      </c>
      <c r="X1131">
        <v>10</v>
      </c>
      <c r="Y1131">
        <v>10</v>
      </c>
      <c r="AA1131">
        <v>3</v>
      </c>
      <c r="AC1131" t="b">
        <f t="shared" ref="AC1131:AC1133" si="169">IF(PRODUCT(W1131:AB1131)=V1131,TRUE,IF(PRODUCT(W1131:AB1131)/3=V1131/(10/3),TRUE,IF(PRODUCT(W1131:AB1131)/9=V1131/10,TRUE,IF(PRODUCT(W1131:AB1131)/27=V1131/(100/3),TRUE,FALSE))))</f>
        <v>1</v>
      </c>
      <c r="AE1131" t="s">
        <v>3850</v>
      </c>
      <c r="AF1131" t="s">
        <v>91</v>
      </c>
      <c r="AG1131" t="s">
        <v>92</v>
      </c>
      <c r="AH1131" t="s">
        <v>76</v>
      </c>
      <c r="AI1131" t="s">
        <v>215</v>
      </c>
      <c r="AL1131" t="s">
        <v>266</v>
      </c>
      <c r="AM1131" t="s">
        <v>79</v>
      </c>
      <c r="AN1131" t="s">
        <v>118</v>
      </c>
      <c r="AO1131" t="s">
        <v>97</v>
      </c>
      <c r="AP1131" t="s">
        <v>154</v>
      </c>
      <c r="AQ1131">
        <v>1796</v>
      </c>
      <c r="AR1131" t="s">
        <v>197</v>
      </c>
      <c r="AS1131" t="s">
        <v>97</v>
      </c>
      <c r="AT1131" t="s">
        <v>138</v>
      </c>
      <c r="AU1131" t="s">
        <v>3849</v>
      </c>
      <c r="AV1131" t="s">
        <v>140</v>
      </c>
      <c r="AW1131" t="s">
        <v>121</v>
      </c>
      <c r="BC1131">
        <v>0</v>
      </c>
      <c r="BD1131">
        <v>0</v>
      </c>
      <c r="BF1131">
        <v>10</v>
      </c>
      <c r="BH1131">
        <v>0.16200000000000001</v>
      </c>
      <c r="BI1131">
        <v>8.9999999999999993E-3</v>
      </c>
    </row>
    <row r="1132" spans="1:61" s="3" customFormat="1" x14ac:dyDescent="0.25">
      <c r="A1132">
        <v>248</v>
      </c>
      <c r="B1132" s="3" t="s">
        <v>3851</v>
      </c>
      <c r="C1132" s="3" t="s">
        <v>3852</v>
      </c>
      <c r="D1132" s="3" t="s">
        <v>3853</v>
      </c>
      <c r="E1132" s="3" t="s">
        <v>64</v>
      </c>
      <c r="F1132" s="3" t="s">
        <v>86</v>
      </c>
      <c r="G1132" s="3">
        <v>0.09</v>
      </c>
      <c r="I1132" s="4">
        <v>32412</v>
      </c>
      <c r="J1132" s="3" t="s">
        <v>3854</v>
      </c>
      <c r="K1132" s="3" t="s">
        <v>237</v>
      </c>
      <c r="L1132" s="3" t="s">
        <v>3855</v>
      </c>
      <c r="M1132" s="3" t="s">
        <v>144</v>
      </c>
      <c r="N1132" s="3">
        <v>44</v>
      </c>
      <c r="O1132" s="3" t="s">
        <v>85</v>
      </c>
      <c r="P1132" s="3" t="s">
        <v>89</v>
      </c>
      <c r="Q1132" s="3" t="s">
        <v>3856</v>
      </c>
      <c r="R1132" s="3" t="s">
        <v>71</v>
      </c>
      <c r="S1132" s="3" t="s">
        <v>72</v>
      </c>
      <c r="T1132" s="3" t="s">
        <v>72</v>
      </c>
      <c r="U1132" s="3" t="s">
        <v>73</v>
      </c>
      <c r="V1132" s="3">
        <v>100</v>
      </c>
      <c r="W1132" s="3">
        <v>10</v>
      </c>
      <c r="X1132" s="3">
        <v>10</v>
      </c>
      <c r="AB1132" s="3">
        <v>5</v>
      </c>
      <c r="AC1132" t="b">
        <f t="shared" si="169"/>
        <v>0</v>
      </c>
      <c r="AD1132" s="3" t="s">
        <v>3857</v>
      </c>
      <c r="AE1132" s="3" t="s">
        <v>3858</v>
      </c>
      <c r="AF1132" s="3" t="s">
        <v>91</v>
      </c>
      <c r="AG1132" s="3" t="s">
        <v>177</v>
      </c>
      <c r="AH1132" s="3" t="s">
        <v>76</v>
      </c>
      <c r="AI1132" s="3" t="s">
        <v>304</v>
      </c>
      <c r="AL1132" s="3" t="s">
        <v>147</v>
      </c>
      <c r="AM1132" s="3" t="s">
        <v>148</v>
      </c>
      <c r="AN1132" s="3" t="s">
        <v>149</v>
      </c>
      <c r="AO1132" s="3" t="s">
        <v>136</v>
      </c>
      <c r="AP1132" s="3" t="s">
        <v>72</v>
      </c>
      <c r="AQ1132" s="3">
        <v>2046</v>
      </c>
      <c r="AR1132" s="3" t="s">
        <v>149</v>
      </c>
      <c r="AS1132" s="3" t="s">
        <v>136</v>
      </c>
      <c r="AV1132"/>
      <c r="AW1132"/>
      <c r="AX1132"/>
      <c r="AY1132"/>
      <c r="AZ1132"/>
      <c r="BA1132" t="s">
        <v>3859</v>
      </c>
      <c r="BB1132"/>
      <c r="BC1132"/>
      <c r="BD1132"/>
      <c r="BE1132"/>
      <c r="BF1132"/>
      <c r="BG1132"/>
      <c r="BH1132"/>
      <c r="BI1132"/>
    </row>
    <row r="1133" spans="1:61" s="3" customFormat="1" x14ac:dyDescent="0.25">
      <c r="A1133">
        <v>249</v>
      </c>
      <c r="B1133" s="3" t="s">
        <v>3860</v>
      </c>
      <c r="C1133" s="3" t="s">
        <v>3861</v>
      </c>
      <c r="D1133" s="3" t="s">
        <v>3862</v>
      </c>
      <c r="E1133" s="3" t="s">
        <v>64</v>
      </c>
      <c r="F1133" s="3" t="s">
        <v>86</v>
      </c>
      <c r="G1133" s="3">
        <v>0.05</v>
      </c>
      <c r="I1133" s="4">
        <v>35004</v>
      </c>
      <c r="J1133" s="3" t="s">
        <v>3863</v>
      </c>
      <c r="K1133" s="3" t="s">
        <v>3864</v>
      </c>
      <c r="L1133" s="3" t="s">
        <v>3865</v>
      </c>
      <c r="M1133" s="3" t="s">
        <v>144</v>
      </c>
      <c r="N1133" s="3">
        <v>25.3</v>
      </c>
      <c r="O1133" s="3" t="s">
        <v>85</v>
      </c>
      <c r="P1133" s="3" t="s">
        <v>89</v>
      </c>
      <c r="Q1133" s="3" t="s">
        <v>3856</v>
      </c>
      <c r="R1133" s="3" t="s">
        <v>71</v>
      </c>
      <c r="S1133" s="3" t="s">
        <v>72</v>
      </c>
      <c r="T1133" s="3" t="s">
        <v>72</v>
      </c>
      <c r="U1133" s="3" t="s">
        <v>71</v>
      </c>
      <c r="V1133" s="3">
        <v>100</v>
      </c>
      <c r="W1133" s="3">
        <v>10</v>
      </c>
      <c r="X1133" s="3">
        <v>10</v>
      </c>
      <c r="AB1133" s="3">
        <v>5</v>
      </c>
      <c r="AC1133" t="b">
        <f t="shared" si="169"/>
        <v>0</v>
      </c>
      <c r="AD1133" s="3" t="s">
        <v>3866</v>
      </c>
      <c r="AE1133" s="3" t="s">
        <v>3858</v>
      </c>
      <c r="AF1133" s="3" t="s">
        <v>91</v>
      </c>
      <c r="AG1133" s="3" t="s">
        <v>177</v>
      </c>
      <c r="AH1133" s="3" t="s">
        <v>76</v>
      </c>
      <c r="AI1133" s="3" t="s">
        <v>304</v>
      </c>
      <c r="AL1133" s="3" t="s">
        <v>147</v>
      </c>
      <c r="AM1133" s="3" t="s">
        <v>148</v>
      </c>
      <c r="AN1133" s="3" t="s">
        <v>149</v>
      </c>
      <c r="AO1133" s="3" t="s">
        <v>136</v>
      </c>
      <c r="AP1133" s="3" t="s">
        <v>72</v>
      </c>
      <c r="AQ1133" s="3">
        <v>2047</v>
      </c>
      <c r="AR1133" s="3" t="s">
        <v>149</v>
      </c>
      <c r="AS1133" s="3" t="s">
        <v>136</v>
      </c>
      <c r="AV1133"/>
      <c r="AW1133"/>
      <c r="AX1133"/>
      <c r="AY1133"/>
      <c r="AZ1133"/>
      <c r="BA1133" t="s">
        <v>3859</v>
      </c>
      <c r="BB1133"/>
      <c r="BC1133"/>
      <c r="BD1133"/>
      <c r="BE1133"/>
      <c r="BF1133"/>
      <c r="BG1133"/>
      <c r="BH1133"/>
      <c r="BI1133"/>
    </row>
    <row r="1134" spans="1:61" x14ac:dyDescent="0.25">
      <c r="A1134">
        <v>945</v>
      </c>
      <c r="B1134" t="s">
        <v>3867</v>
      </c>
      <c r="C1134" t="s">
        <v>3868</v>
      </c>
      <c r="E1134" t="s">
        <v>403</v>
      </c>
      <c r="F1134" t="s">
        <v>404</v>
      </c>
      <c r="G1134">
        <v>1.5</v>
      </c>
      <c r="J1134" t="s">
        <v>3869</v>
      </c>
    </row>
    <row r="1135" spans="1:61" x14ac:dyDescent="0.25">
      <c r="A1135">
        <v>946</v>
      </c>
      <c r="B1135" t="s">
        <v>3870</v>
      </c>
      <c r="C1135" t="s">
        <v>3871</v>
      </c>
      <c r="E1135" t="s">
        <v>403</v>
      </c>
      <c r="F1135" t="s">
        <v>404</v>
      </c>
      <c r="G1135">
        <v>0.95</v>
      </c>
      <c r="H1135">
        <f t="shared" ref="H1135:H1142" si="170">ROUND(N1135/V1135/G1135,2)</f>
        <v>1</v>
      </c>
      <c r="J1135" t="s">
        <v>3872</v>
      </c>
      <c r="K1135" t="s">
        <v>3873</v>
      </c>
      <c r="L1135" t="s">
        <v>3874</v>
      </c>
      <c r="M1135" t="s">
        <v>144</v>
      </c>
      <c r="N1135">
        <v>94.8</v>
      </c>
      <c r="O1135" t="s">
        <v>85</v>
      </c>
      <c r="P1135" t="s">
        <v>89</v>
      </c>
      <c r="Q1135" t="s">
        <v>3875</v>
      </c>
      <c r="R1135" t="s">
        <v>71</v>
      </c>
      <c r="S1135" t="s">
        <v>72</v>
      </c>
      <c r="T1135" t="s">
        <v>72</v>
      </c>
      <c r="U1135" t="s">
        <v>71</v>
      </c>
      <c r="V1135">
        <v>100</v>
      </c>
      <c r="W1135">
        <v>10</v>
      </c>
      <c r="X1135">
        <v>10</v>
      </c>
      <c r="AC1135" t="b">
        <f t="shared" ref="AC1135:AC1142" si="171">IF(PRODUCT(W1135:AB1135)=V1135,TRUE,IF(PRODUCT(W1135:AB1135)/3=V1135/(10/3),TRUE,IF(PRODUCT(W1135:AB1135)/9=V1135/10,TRUE,IF(PRODUCT(W1135:AB1135)/27=V1135/(100/3),TRUE,FALSE))))</f>
        <v>1</v>
      </c>
      <c r="AF1135" t="s">
        <v>74</v>
      </c>
      <c r="AH1135" t="s">
        <v>97</v>
      </c>
      <c r="AL1135" t="s">
        <v>277</v>
      </c>
      <c r="AM1135" t="s">
        <v>169</v>
      </c>
      <c r="AN1135" t="s">
        <v>1500</v>
      </c>
      <c r="AO1135" t="s">
        <v>136</v>
      </c>
      <c r="AP1135" t="s">
        <v>154</v>
      </c>
      <c r="AQ1135">
        <v>4306</v>
      </c>
      <c r="AR1135" t="s">
        <v>829</v>
      </c>
      <c r="AS1135" t="s">
        <v>136</v>
      </c>
    </row>
    <row r="1136" spans="1:61" x14ac:dyDescent="0.25">
      <c r="A1136">
        <v>946</v>
      </c>
      <c r="B1136" t="s">
        <v>3870</v>
      </c>
      <c r="C1136" t="s">
        <v>3871</v>
      </c>
      <c r="E1136" t="s">
        <v>403</v>
      </c>
      <c r="F1136" t="s">
        <v>404</v>
      </c>
      <c r="G1136">
        <v>0.95</v>
      </c>
      <c r="H1136">
        <f t="shared" si="170"/>
        <v>1</v>
      </c>
      <c r="J1136" t="s">
        <v>3872</v>
      </c>
      <c r="K1136" t="s">
        <v>3873</v>
      </c>
      <c r="L1136" t="s">
        <v>3874</v>
      </c>
      <c r="M1136" t="s">
        <v>144</v>
      </c>
      <c r="N1136">
        <v>94.8</v>
      </c>
      <c r="O1136" t="s">
        <v>85</v>
      </c>
      <c r="P1136" t="s">
        <v>89</v>
      </c>
      <c r="Q1136" t="s">
        <v>3875</v>
      </c>
      <c r="R1136" t="s">
        <v>71</v>
      </c>
      <c r="S1136" t="s">
        <v>72</v>
      </c>
      <c r="T1136" t="s">
        <v>72</v>
      </c>
      <c r="U1136" t="s">
        <v>71</v>
      </c>
      <c r="V1136">
        <v>100</v>
      </c>
      <c r="W1136">
        <v>10</v>
      </c>
      <c r="X1136">
        <v>10</v>
      </c>
      <c r="AC1136" t="b">
        <f t="shared" si="171"/>
        <v>1</v>
      </c>
      <c r="AF1136" t="s">
        <v>74</v>
      </c>
      <c r="AL1136" t="s">
        <v>277</v>
      </c>
      <c r="AM1136" t="s">
        <v>169</v>
      </c>
    </row>
    <row r="1137" spans="1:61" x14ac:dyDescent="0.25">
      <c r="A1137">
        <v>947</v>
      </c>
      <c r="B1137" t="s">
        <v>3876</v>
      </c>
      <c r="C1137" t="s">
        <v>3877</v>
      </c>
      <c r="E1137" t="s">
        <v>403</v>
      </c>
      <c r="F1137" t="s">
        <v>404</v>
      </c>
      <c r="G1137">
        <v>7.0000000000000001E-3</v>
      </c>
      <c r="H1137">
        <f t="shared" si="170"/>
        <v>0.95</v>
      </c>
      <c r="J1137" t="s">
        <v>3878</v>
      </c>
      <c r="K1137" t="s">
        <v>3879</v>
      </c>
      <c r="M1137" t="s">
        <v>88</v>
      </c>
      <c r="N1137">
        <v>2</v>
      </c>
      <c r="O1137" t="s">
        <v>85</v>
      </c>
      <c r="P1137" t="s">
        <v>89</v>
      </c>
      <c r="Q1137" t="s">
        <v>3880</v>
      </c>
      <c r="R1137" t="s">
        <v>71</v>
      </c>
      <c r="S1137" t="s">
        <v>72</v>
      </c>
      <c r="T1137" t="s">
        <v>72</v>
      </c>
      <c r="U1137" t="s">
        <v>71</v>
      </c>
      <c r="V1137">
        <v>300</v>
      </c>
      <c r="W1137">
        <v>10</v>
      </c>
      <c r="X1137">
        <v>10</v>
      </c>
      <c r="Z1137">
        <v>3</v>
      </c>
      <c r="AC1137" t="b">
        <f t="shared" si="171"/>
        <v>1</v>
      </c>
      <c r="AF1137" t="s">
        <v>91</v>
      </c>
      <c r="AH1137" t="s">
        <v>76</v>
      </c>
      <c r="AL1137" t="s">
        <v>147</v>
      </c>
      <c r="AM1137" t="s">
        <v>410</v>
      </c>
      <c r="AN1137" t="s">
        <v>96</v>
      </c>
      <c r="AO1137" t="s">
        <v>81</v>
      </c>
      <c r="AP1137" t="s">
        <v>72</v>
      </c>
      <c r="AQ1137">
        <v>4308</v>
      </c>
      <c r="AR1137" t="s">
        <v>93</v>
      </c>
      <c r="AS1137" t="s">
        <v>81</v>
      </c>
    </row>
    <row r="1138" spans="1:61" x14ac:dyDescent="0.25">
      <c r="A1138">
        <v>947</v>
      </c>
      <c r="B1138" t="s">
        <v>3876</v>
      </c>
      <c r="C1138" t="s">
        <v>3877</v>
      </c>
      <c r="E1138" t="s">
        <v>403</v>
      </c>
      <c r="F1138" t="s">
        <v>404</v>
      </c>
      <c r="G1138">
        <v>7.0000000000000001E-3</v>
      </c>
      <c r="H1138">
        <f t="shared" si="170"/>
        <v>0.95</v>
      </c>
      <c r="J1138" t="s">
        <v>3878</v>
      </c>
      <c r="K1138" t="s">
        <v>3879</v>
      </c>
      <c r="M1138" t="s">
        <v>88</v>
      </c>
      <c r="N1138">
        <v>2</v>
      </c>
      <c r="O1138" t="s">
        <v>85</v>
      </c>
      <c r="P1138" t="s">
        <v>89</v>
      </c>
      <c r="Q1138" t="s">
        <v>3880</v>
      </c>
      <c r="R1138" t="s">
        <v>71</v>
      </c>
      <c r="S1138" t="s">
        <v>72</v>
      </c>
      <c r="T1138" t="s">
        <v>72</v>
      </c>
      <c r="U1138" t="s">
        <v>71</v>
      </c>
      <c r="V1138">
        <v>300</v>
      </c>
      <c r="W1138">
        <v>10</v>
      </c>
      <c r="X1138">
        <v>10</v>
      </c>
      <c r="Z1138">
        <v>3</v>
      </c>
      <c r="AC1138" t="b">
        <f t="shared" si="171"/>
        <v>1</v>
      </c>
      <c r="AF1138" t="s">
        <v>91</v>
      </c>
      <c r="AH1138" t="s">
        <v>76</v>
      </c>
      <c r="AL1138" t="s">
        <v>147</v>
      </c>
      <c r="AM1138" t="s">
        <v>410</v>
      </c>
      <c r="AN1138" t="s">
        <v>135</v>
      </c>
      <c r="AO1138" t="s">
        <v>97</v>
      </c>
      <c r="AP1138" t="s">
        <v>72</v>
      </c>
      <c r="AQ1138">
        <v>4307</v>
      </c>
      <c r="AR1138" t="s">
        <v>137</v>
      </c>
      <c r="AS1138" t="s">
        <v>97</v>
      </c>
    </row>
    <row r="1139" spans="1:61" x14ac:dyDescent="0.25">
      <c r="A1139">
        <v>948</v>
      </c>
      <c r="B1139" t="s">
        <v>3881</v>
      </c>
      <c r="C1139" t="s">
        <v>3882</v>
      </c>
      <c r="E1139" t="s">
        <v>403</v>
      </c>
      <c r="F1139" t="s">
        <v>404</v>
      </c>
      <c r="G1139">
        <v>5.0000000000000001E-3</v>
      </c>
      <c r="H1139">
        <f t="shared" si="170"/>
        <v>1</v>
      </c>
      <c r="J1139" t="s">
        <v>3883</v>
      </c>
      <c r="K1139" t="s">
        <v>3884</v>
      </c>
      <c r="L1139" t="s">
        <v>3885</v>
      </c>
      <c r="M1139" t="s">
        <v>144</v>
      </c>
      <c r="N1139" s="2">
        <v>0.5</v>
      </c>
      <c r="O1139" t="s">
        <v>85</v>
      </c>
      <c r="P1139" t="s">
        <v>89</v>
      </c>
      <c r="Q1139" t="s">
        <v>3886</v>
      </c>
      <c r="R1139" t="s">
        <v>71</v>
      </c>
      <c r="S1139" t="s">
        <v>72</v>
      </c>
      <c r="T1139" t="s">
        <v>72</v>
      </c>
      <c r="U1139" t="s">
        <v>71</v>
      </c>
      <c r="V1139">
        <v>100</v>
      </c>
      <c r="W1139">
        <v>10</v>
      </c>
      <c r="X1139">
        <v>10</v>
      </c>
      <c r="AC1139" t="b">
        <f t="shared" si="171"/>
        <v>1</v>
      </c>
      <c r="AF1139" t="s">
        <v>91</v>
      </c>
      <c r="AH1139" t="s">
        <v>81</v>
      </c>
      <c r="AI1139" t="s">
        <v>304</v>
      </c>
      <c r="AM1139" t="s">
        <v>205</v>
      </c>
      <c r="AN1139" t="s">
        <v>1407</v>
      </c>
      <c r="AO1139" t="s">
        <v>136</v>
      </c>
      <c r="AP1139" t="s">
        <v>72</v>
      </c>
      <c r="AQ1139">
        <v>4309</v>
      </c>
      <c r="AR1139" t="s">
        <v>93</v>
      </c>
      <c r="AS1139" t="s">
        <v>136</v>
      </c>
    </row>
    <row r="1140" spans="1:61" x14ac:dyDescent="0.25">
      <c r="A1140">
        <v>50</v>
      </c>
      <c r="B1140" t="s">
        <v>3887</v>
      </c>
      <c r="C1140" t="s">
        <v>3888</v>
      </c>
      <c r="D1140" t="s">
        <v>3889</v>
      </c>
      <c r="E1140" t="s">
        <v>64</v>
      </c>
      <c r="F1140" t="s">
        <v>86</v>
      </c>
      <c r="G1140">
        <v>0.2</v>
      </c>
      <c r="H1140">
        <f t="shared" si="170"/>
        <v>0.9</v>
      </c>
      <c r="I1140" s="1">
        <v>32393</v>
      </c>
      <c r="J1140" t="s">
        <v>3890</v>
      </c>
      <c r="K1140" t="s">
        <v>1258</v>
      </c>
      <c r="L1140" t="s">
        <v>3891</v>
      </c>
      <c r="M1140" t="s">
        <v>144</v>
      </c>
      <c r="N1140">
        <v>18</v>
      </c>
      <c r="O1140" t="s">
        <v>85</v>
      </c>
      <c r="P1140" t="s">
        <v>89</v>
      </c>
      <c r="Q1140" t="s">
        <v>3892</v>
      </c>
      <c r="R1140" t="s">
        <v>89</v>
      </c>
      <c r="S1140" t="s">
        <v>72</v>
      </c>
      <c r="T1140" t="s">
        <v>72</v>
      </c>
      <c r="U1140" t="s">
        <v>73</v>
      </c>
      <c r="V1140">
        <v>100</v>
      </c>
      <c r="W1140">
        <v>10</v>
      </c>
      <c r="X1140">
        <v>10</v>
      </c>
      <c r="AC1140" t="b">
        <f t="shared" si="171"/>
        <v>1</v>
      </c>
      <c r="AF1140" t="s">
        <v>91</v>
      </c>
      <c r="AG1140" t="s">
        <v>115</v>
      </c>
      <c r="AH1140" t="s">
        <v>76</v>
      </c>
      <c r="AI1140" t="s">
        <v>304</v>
      </c>
      <c r="AL1140" t="s">
        <v>117</v>
      </c>
      <c r="AM1140" t="s">
        <v>79</v>
      </c>
      <c r="AN1140" t="s">
        <v>118</v>
      </c>
      <c r="AO1140" t="s">
        <v>97</v>
      </c>
      <c r="AP1140" t="s">
        <v>72</v>
      </c>
      <c r="AQ1140">
        <v>2640</v>
      </c>
      <c r="AR1140" t="s">
        <v>93</v>
      </c>
      <c r="AS1140" t="s">
        <v>136</v>
      </c>
      <c r="AT1140" t="s">
        <v>84</v>
      </c>
      <c r="AU1140" t="s">
        <v>3893</v>
      </c>
      <c r="AW1140" t="s">
        <v>1654</v>
      </c>
      <c r="AY1140" t="s">
        <v>3894</v>
      </c>
      <c r="BA1140" t="s">
        <v>3895</v>
      </c>
      <c r="BC1140">
        <v>0</v>
      </c>
      <c r="BD1140">
        <v>0</v>
      </c>
      <c r="BF1140">
        <v>34</v>
      </c>
      <c r="BG1140">
        <v>12</v>
      </c>
    </row>
    <row r="1141" spans="1:61" x14ac:dyDescent="0.25">
      <c r="A1141">
        <v>50</v>
      </c>
      <c r="B1141" t="s">
        <v>3887</v>
      </c>
      <c r="C1141" t="s">
        <v>3888</v>
      </c>
      <c r="D1141" t="s">
        <v>3889</v>
      </c>
      <c r="E1141" t="s">
        <v>64</v>
      </c>
      <c r="F1141" t="s">
        <v>86</v>
      </c>
      <c r="G1141">
        <v>0.2</v>
      </c>
      <c r="H1141">
        <f t="shared" si="170"/>
        <v>0.9</v>
      </c>
      <c r="I1141" s="1">
        <v>32393</v>
      </c>
      <c r="J1141" t="s">
        <v>3890</v>
      </c>
      <c r="K1141" t="s">
        <v>1258</v>
      </c>
      <c r="L1141" t="s">
        <v>3891</v>
      </c>
      <c r="M1141" t="s">
        <v>144</v>
      </c>
      <c r="N1141">
        <v>18</v>
      </c>
      <c r="O1141" t="s">
        <v>85</v>
      </c>
      <c r="P1141" t="s">
        <v>89</v>
      </c>
      <c r="Q1141" t="s">
        <v>3892</v>
      </c>
      <c r="R1141" t="s">
        <v>89</v>
      </c>
      <c r="S1141" t="s">
        <v>72</v>
      </c>
      <c r="T1141" t="s">
        <v>72</v>
      </c>
      <c r="U1141" t="s">
        <v>73</v>
      </c>
      <c r="V1141">
        <v>100</v>
      </c>
      <c r="W1141">
        <v>10</v>
      </c>
      <c r="X1141">
        <v>10</v>
      </c>
      <c r="AC1141" t="b">
        <f t="shared" si="171"/>
        <v>1</v>
      </c>
      <c r="AF1141" t="s">
        <v>91</v>
      </c>
      <c r="AG1141" t="s">
        <v>115</v>
      </c>
      <c r="AH1141" t="s">
        <v>76</v>
      </c>
      <c r="AI1141" t="s">
        <v>304</v>
      </c>
      <c r="AL1141" t="s">
        <v>117</v>
      </c>
      <c r="AM1141" t="s">
        <v>79</v>
      </c>
      <c r="AN1141" t="s">
        <v>118</v>
      </c>
      <c r="AO1141" t="s">
        <v>97</v>
      </c>
      <c r="AP1141" t="s">
        <v>72</v>
      </c>
      <c r="AQ1141">
        <v>2081</v>
      </c>
      <c r="AR1141" t="s">
        <v>93</v>
      </c>
      <c r="AS1141" t="s">
        <v>136</v>
      </c>
      <c r="AT1141" t="s">
        <v>84</v>
      </c>
      <c r="AU1141" t="s">
        <v>3896</v>
      </c>
      <c r="AW1141" t="s">
        <v>1654</v>
      </c>
      <c r="AY1141" t="s">
        <v>3897</v>
      </c>
      <c r="BA1141" t="s">
        <v>3895</v>
      </c>
      <c r="BC1141">
        <v>0</v>
      </c>
      <c r="BD1141">
        <v>0</v>
      </c>
      <c r="BF1141">
        <v>34</v>
      </c>
      <c r="BG1141">
        <v>0</v>
      </c>
    </row>
    <row r="1142" spans="1:61" x14ac:dyDescent="0.25">
      <c r="A1142">
        <v>50</v>
      </c>
      <c r="B1142" t="s">
        <v>3887</v>
      </c>
      <c r="C1142" t="s">
        <v>3888</v>
      </c>
      <c r="D1142" t="s">
        <v>3889</v>
      </c>
      <c r="E1142" t="s">
        <v>64</v>
      </c>
      <c r="F1142" t="s">
        <v>86</v>
      </c>
      <c r="G1142">
        <v>0.2</v>
      </c>
      <c r="H1142">
        <f t="shared" si="170"/>
        <v>0.9</v>
      </c>
      <c r="I1142" s="1">
        <v>32393</v>
      </c>
      <c r="J1142" t="s">
        <v>3890</v>
      </c>
      <c r="K1142" t="s">
        <v>1258</v>
      </c>
      <c r="L1142" t="s">
        <v>3898</v>
      </c>
      <c r="M1142" t="s">
        <v>144</v>
      </c>
      <c r="N1142">
        <v>18</v>
      </c>
      <c r="O1142" t="s">
        <v>85</v>
      </c>
      <c r="P1142" t="s">
        <v>89</v>
      </c>
      <c r="Q1142" t="s">
        <v>3892</v>
      </c>
      <c r="R1142" t="s">
        <v>89</v>
      </c>
      <c r="S1142" t="s">
        <v>72</v>
      </c>
      <c r="T1142" t="s">
        <v>72</v>
      </c>
      <c r="U1142" t="s">
        <v>71</v>
      </c>
      <c r="V1142">
        <v>100</v>
      </c>
      <c r="W1142">
        <v>10</v>
      </c>
      <c r="X1142">
        <v>10</v>
      </c>
      <c r="AC1142" t="b">
        <f t="shared" si="171"/>
        <v>1</v>
      </c>
      <c r="AF1142" t="s">
        <v>91</v>
      </c>
      <c r="AH1142" t="s">
        <v>76</v>
      </c>
      <c r="AI1142" t="s">
        <v>304</v>
      </c>
      <c r="AL1142" t="s">
        <v>1461</v>
      </c>
      <c r="AM1142" t="s">
        <v>410</v>
      </c>
      <c r="AN1142" t="s">
        <v>118</v>
      </c>
      <c r="AO1142" t="s">
        <v>97</v>
      </c>
      <c r="AP1142" t="s">
        <v>72</v>
      </c>
      <c r="AQ1142">
        <v>2083</v>
      </c>
      <c r="AR1142" t="s">
        <v>93</v>
      </c>
      <c r="AS1142" t="s">
        <v>136</v>
      </c>
      <c r="AT1142" t="s">
        <v>84</v>
      </c>
      <c r="AU1142" t="s">
        <v>3899</v>
      </c>
      <c r="AW1142" t="s">
        <v>3897</v>
      </c>
      <c r="BA1142" t="s">
        <v>3900</v>
      </c>
      <c r="BC1142">
        <v>0</v>
      </c>
      <c r="BF1142">
        <v>19</v>
      </c>
      <c r="BG1142">
        <v>5</v>
      </c>
    </row>
    <row r="1143" spans="1:61" x14ac:dyDescent="0.25">
      <c r="A1143">
        <v>59</v>
      </c>
      <c r="B1143" t="s">
        <v>3901</v>
      </c>
      <c r="C1143" t="s">
        <v>3902</v>
      </c>
      <c r="D1143" t="s">
        <v>3903</v>
      </c>
      <c r="E1143" t="s">
        <v>64</v>
      </c>
      <c r="F1143" t="s">
        <v>106</v>
      </c>
      <c r="G1143">
        <v>6</v>
      </c>
      <c r="I1143" s="1">
        <v>37875</v>
      </c>
      <c r="J1143" t="s">
        <v>3904</v>
      </c>
      <c r="K1143" t="s">
        <v>3905</v>
      </c>
      <c r="L1143" t="s">
        <v>3906</v>
      </c>
      <c r="M1143" t="s">
        <v>110</v>
      </c>
      <c r="N1143">
        <v>1822</v>
      </c>
      <c r="O1143" t="s">
        <v>111</v>
      </c>
      <c r="P1143" t="s">
        <v>195</v>
      </c>
      <c r="Q1143" t="s">
        <v>3907</v>
      </c>
      <c r="R1143" t="s">
        <v>73</v>
      </c>
      <c r="S1143" t="s">
        <v>72</v>
      </c>
      <c r="T1143" t="s">
        <v>114</v>
      </c>
      <c r="U1143" t="s">
        <v>73</v>
      </c>
      <c r="V1143">
        <v>300</v>
      </c>
      <c r="W1143">
        <v>3</v>
      </c>
      <c r="X1143">
        <v>10</v>
      </c>
      <c r="AA1143">
        <v>10</v>
      </c>
      <c r="AF1143" t="s">
        <v>91</v>
      </c>
      <c r="AG1143" t="s">
        <v>240</v>
      </c>
      <c r="AH1143" t="s">
        <v>76</v>
      </c>
      <c r="AI1143" t="s">
        <v>116</v>
      </c>
      <c r="AJ1143">
        <v>6</v>
      </c>
      <c r="AK1143">
        <v>5</v>
      </c>
      <c r="AL1143" t="s">
        <v>147</v>
      </c>
      <c r="AM1143" t="s">
        <v>410</v>
      </c>
      <c r="AN1143" t="s">
        <v>135</v>
      </c>
      <c r="AO1143" t="s">
        <v>136</v>
      </c>
      <c r="AP1143" t="s">
        <v>72</v>
      </c>
      <c r="AQ1143">
        <v>2049</v>
      </c>
      <c r="AR1143" t="s">
        <v>137</v>
      </c>
      <c r="AS1143" t="s">
        <v>136</v>
      </c>
      <c r="AT1143" t="s">
        <v>138</v>
      </c>
      <c r="AU1143" t="s">
        <v>3908</v>
      </c>
      <c r="AV1143" t="s">
        <v>140</v>
      </c>
      <c r="AW1143" t="s">
        <v>111</v>
      </c>
      <c r="AY1143" t="s">
        <v>119</v>
      </c>
      <c r="AZ1143" t="s">
        <v>111</v>
      </c>
      <c r="BA1143" t="s">
        <v>3909</v>
      </c>
      <c r="BC1143">
        <v>0</v>
      </c>
      <c r="BD1143">
        <v>0</v>
      </c>
      <c r="BE1143">
        <v>0</v>
      </c>
      <c r="BF1143">
        <v>28</v>
      </c>
      <c r="BH1143">
        <v>51.1</v>
      </c>
      <c r="BI1143">
        <v>5.58</v>
      </c>
    </row>
    <row r="1144" spans="1:61" x14ac:dyDescent="0.25">
      <c r="A1144">
        <v>59</v>
      </c>
      <c r="B1144" t="s">
        <v>3901</v>
      </c>
      <c r="C1144" t="s">
        <v>3902</v>
      </c>
      <c r="D1144" t="s">
        <v>3903</v>
      </c>
      <c r="E1144" t="s">
        <v>64</v>
      </c>
      <c r="F1144" t="s">
        <v>106</v>
      </c>
      <c r="G1144">
        <v>6</v>
      </c>
      <c r="I1144" s="1">
        <v>37875</v>
      </c>
      <c r="J1144" t="s">
        <v>3904</v>
      </c>
      <c r="K1144" t="s">
        <v>3905</v>
      </c>
      <c r="L1144" t="s">
        <v>3906</v>
      </c>
      <c r="M1144" t="s">
        <v>110</v>
      </c>
      <c r="N1144">
        <v>1822</v>
      </c>
      <c r="O1144" t="s">
        <v>111</v>
      </c>
      <c r="P1144" t="s">
        <v>195</v>
      </c>
      <c r="Q1144" t="s">
        <v>3907</v>
      </c>
      <c r="R1144" t="s">
        <v>73</v>
      </c>
      <c r="S1144" t="s">
        <v>72</v>
      </c>
      <c r="T1144" t="s">
        <v>114</v>
      </c>
      <c r="U1144" t="s">
        <v>73</v>
      </c>
      <c r="V1144">
        <v>300</v>
      </c>
      <c r="W1144">
        <v>3</v>
      </c>
      <c r="X1144">
        <v>10</v>
      </c>
      <c r="AA1144">
        <v>10</v>
      </c>
      <c r="AF1144" t="s">
        <v>91</v>
      </c>
      <c r="AG1144" t="s">
        <v>240</v>
      </c>
      <c r="AH1144" t="s">
        <v>76</v>
      </c>
      <c r="AI1144" t="s">
        <v>116</v>
      </c>
      <c r="AJ1144">
        <v>6</v>
      </c>
      <c r="AK1144">
        <v>5</v>
      </c>
      <c r="AL1144" t="s">
        <v>147</v>
      </c>
      <c r="AM1144" t="s">
        <v>410</v>
      </c>
      <c r="AN1144" t="s">
        <v>135</v>
      </c>
      <c r="AO1144" t="s">
        <v>136</v>
      </c>
      <c r="AP1144" t="s">
        <v>72</v>
      </c>
      <c r="AQ1144">
        <v>2668</v>
      </c>
      <c r="AR1144" t="s">
        <v>137</v>
      </c>
      <c r="AS1144" t="s">
        <v>136</v>
      </c>
      <c r="AT1144" t="s">
        <v>138</v>
      </c>
      <c r="AU1144" t="s">
        <v>3910</v>
      </c>
      <c r="AV1144" t="s">
        <v>140</v>
      </c>
      <c r="AW1144" t="s">
        <v>111</v>
      </c>
      <c r="AY1144" t="s">
        <v>119</v>
      </c>
      <c r="AZ1144" t="s">
        <v>111</v>
      </c>
      <c r="BA1144" t="s">
        <v>3909</v>
      </c>
      <c r="BC1144">
        <v>0</v>
      </c>
      <c r="BD1144">
        <v>0</v>
      </c>
      <c r="BE1144">
        <v>0</v>
      </c>
      <c r="BF1144">
        <v>21</v>
      </c>
      <c r="BH1144">
        <v>53.1</v>
      </c>
      <c r="BI1144">
        <v>4.7300000000000004</v>
      </c>
    </row>
    <row r="1145" spans="1:61" x14ac:dyDescent="0.25">
      <c r="A1145">
        <v>51</v>
      </c>
      <c r="B1145" t="s">
        <v>3911</v>
      </c>
      <c r="C1145" t="s">
        <v>3912</v>
      </c>
      <c r="D1145" t="s">
        <v>3913</v>
      </c>
      <c r="E1145" t="s">
        <v>261</v>
      </c>
      <c r="F1145" t="s">
        <v>106</v>
      </c>
      <c r="G1145">
        <v>0.7</v>
      </c>
      <c r="J1145" t="s">
        <v>3914</v>
      </c>
      <c r="K1145" t="s">
        <v>3915</v>
      </c>
      <c r="L1145" t="s">
        <v>3916</v>
      </c>
      <c r="M1145" t="s">
        <v>144</v>
      </c>
      <c r="N1145">
        <v>222</v>
      </c>
      <c r="O1145" t="s">
        <v>111</v>
      </c>
      <c r="P1145" t="s">
        <v>89</v>
      </c>
      <c r="Q1145" t="s">
        <v>3917</v>
      </c>
      <c r="R1145" t="s">
        <v>73</v>
      </c>
      <c r="S1145" t="s">
        <v>72</v>
      </c>
      <c r="T1145" t="s">
        <v>114</v>
      </c>
      <c r="U1145" t="s">
        <v>71</v>
      </c>
      <c r="V1145">
        <v>300</v>
      </c>
      <c r="W1145">
        <v>3</v>
      </c>
      <c r="X1145">
        <v>10</v>
      </c>
      <c r="Y1145">
        <v>10</v>
      </c>
      <c r="AF1145" t="s">
        <v>486</v>
      </c>
      <c r="AH1145" t="s">
        <v>177</v>
      </c>
      <c r="AI1145" t="s">
        <v>116</v>
      </c>
      <c r="AJ1145">
        <v>6</v>
      </c>
      <c r="AK1145">
        <v>5</v>
      </c>
      <c r="AL1145" t="s">
        <v>3918</v>
      </c>
      <c r="AM1145" t="s">
        <v>79</v>
      </c>
      <c r="AN1145" t="s">
        <v>135</v>
      </c>
      <c r="AO1145" t="s">
        <v>136</v>
      </c>
      <c r="AP1145" t="s">
        <v>72</v>
      </c>
      <c r="AQ1145">
        <v>3529</v>
      </c>
      <c r="AR1145" t="s">
        <v>829</v>
      </c>
      <c r="AS1145" t="s">
        <v>136</v>
      </c>
      <c r="AT1145" t="s">
        <v>84</v>
      </c>
      <c r="AU1145" t="s">
        <v>3917</v>
      </c>
      <c r="BA1145" t="s">
        <v>3919</v>
      </c>
    </row>
    <row r="1146" spans="1:61" x14ac:dyDescent="0.25">
      <c r="A1146">
        <v>51</v>
      </c>
      <c r="B1146" t="s">
        <v>3911</v>
      </c>
      <c r="C1146" t="s">
        <v>3912</v>
      </c>
      <c r="D1146" t="s">
        <v>3913</v>
      </c>
      <c r="E1146" t="s">
        <v>64</v>
      </c>
      <c r="F1146" t="s">
        <v>86</v>
      </c>
      <c r="G1146">
        <v>5</v>
      </c>
      <c r="H1146">
        <f>ROUND(N1146/V1146/G1146,2)</f>
        <v>0.92</v>
      </c>
      <c r="I1146" s="1">
        <v>32050</v>
      </c>
      <c r="J1146" t="s">
        <v>3920</v>
      </c>
      <c r="K1146" t="s">
        <v>3175</v>
      </c>
      <c r="L1146" t="s">
        <v>3921</v>
      </c>
      <c r="M1146" t="s">
        <v>144</v>
      </c>
      <c r="N1146">
        <v>462</v>
      </c>
      <c r="O1146" t="s">
        <v>85</v>
      </c>
      <c r="P1146" t="s">
        <v>89</v>
      </c>
      <c r="Q1146" t="s">
        <v>3922</v>
      </c>
      <c r="R1146" t="s">
        <v>71</v>
      </c>
      <c r="S1146" t="s">
        <v>72</v>
      </c>
      <c r="T1146" t="s">
        <v>72</v>
      </c>
      <c r="U1146" t="s">
        <v>71</v>
      </c>
      <c r="V1146">
        <v>100</v>
      </c>
      <c r="W1146">
        <v>10</v>
      </c>
      <c r="X1146">
        <v>10</v>
      </c>
      <c r="AC1146" t="b">
        <f>IF(PRODUCT(W1146:AB1146)=V1146,TRUE,IF(PRODUCT(W1146:AB1146)/3=V1146/(10/3),TRUE,IF(PRODUCT(W1146:AB1146)/9=V1146/10,TRUE,IF(PRODUCT(W1146:AB1146)/27=V1146/(100/3),TRUE,FALSE))))</f>
        <v>1</v>
      </c>
      <c r="AF1146" t="s">
        <v>91</v>
      </c>
      <c r="AG1146" t="s">
        <v>92</v>
      </c>
      <c r="AH1146" t="s">
        <v>76</v>
      </c>
      <c r="AI1146" t="s">
        <v>215</v>
      </c>
      <c r="AL1146" t="s">
        <v>147</v>
      </c>
      <c r="AM1146" t="s">
        <v>148</v>
      </c>
      <c r="AN1146" t="s">
        <v>135</v>
      </c>
      <c r="AO1146" t="s">
        <v>136</v>
      </c>
      <c r="AP1146" t="s">
        <v>72</v>
      </c>
      <c r="AQ1146">
        <v>2050</v>
      </c>
      <c r="AR1146" t="s">
        <v>137</v>
      </c>
      <c r="AS1146" t="s">
        <v>136</v>
      </c>
      <c r="BA1146" t="s">
        <v>3923</v>
      </c>
    </row>
    <row r="1147" spans="1:61" x14ac:dyDescent="0.25">
      <c r="A1147">
        <v>535</v>
      </c>
      <c r="B1147" t="s">
        <v>3924</v>
      </c>
      <c r="C1147" t="s">
        <v>3925</v>
      </c>
      <c r="E1147" t="s">
        <v>184</v>
      </c>
      <c r="F1147" t="s">
        <v>253</v>
      </c>
      <c r="G1147">
        <v>0.61</v>
      </c>
      <c r="J1147" t="s">
        <v>223</v>
      </c>
      <c r="K1147" t="s">
        <v>625</v>
      </c>
      <c r="L1147" t="s">
        <v>3926</v>
      </c>
      <c r="P1147" t="s">
        <v>89</v>
      </c>
      <c r="Q1147" t="s">
        <v>3927</v>
      </c>
      <c r="R1147" t="s">
        <v>89</v>
      </c>
      <c r="S1147" t="s">
        <v>72</v>
      </c>
      <c r="T1147" t="s">
        <v>189</v>
      </c>
      <c r="U1147" t="s">
        <v>71</v>
      </c>
      <c r="AE1147" t="s">
        <v>3928</v>
      </c>
      <c r="AF1147" t="s">
        <v>91</v>
      </c>
      <c r="AG1147" t="s">
        <v>240</v>
      </c>
      <c r="AH1147" t="s">
        <v>76</v>
      </c>
      <c r="AI1147" t="s">
        <v>215</v>
      </c>
      <c r="AK1147">
        <v>5</v>
      </c>
      <c r="AL1147" t="s">
        <v>3929</v>
      </c>
      <c r="AM1147" t="s">
        <v>79</v>
      </c>
      <c r="AN1147" t="s">
        <v>713</v>
      </c>
      <c r="AO1147" t="s">
        <v>136</v>
      </c>
      <c r="AP1147" t="s">
        <v>72</v>
      </c>
      <c r="AQ1147">
        <v>2865</v>
      </c>
      <c r="AR1147" t="s">
        <v>83</v>
      </c>
      <c r="AS1147" t="s">
        <v>136</v>
      </c>
      <c r="AT1147" t="s">
        <v>84</v>
      </c>
      <c r="AU1147" t="s">
        <v>3927</v>
      </c>
      <c r="AW1147" t="s">
        <v>3930</v>
      </c>
      <c r="BA1147" t="s">
        <v>3931</v>
      </c>
      <c r="BC1147">
        <v>0</v>
      </c>
      <c r="BF1147">
        <v>72</v>
      </c>
      <c r="BG1147">
        <v>0</v>
      </c>
    </row>
    <row r="1148" spans="1:61" x14ac:dyDescent="0.25">
      <c r="A1148">
        <v>703</v>
      </c>
      <c r="B1148" t="s">
        <v>3932</v>
      </c>
      <c r="C1148" t="s">
        <v>3933</v>
      </c>
    </row>
    <row r="1149" spans="1:61" x14ac:dyDescent="0.25">
      <c r="A1149">
        <v>336</v>
      </c>
      <c r="B1149" t="s">
        <v>3934</v>
      </c>
      <c r="C1149" t="s">
        <v>3935</v>
      </c>
      <c r="D1149" t="s">
        <v>3936</v>
      </c>
      <c r="E1149" t="s">
        <v>403</v>
      </c>
      <c r="F1149" t="s">
        <v>404</v>
      </c>
      <c r="G1149">
        <v>2.4E-2</v>
      </c>
      <c r="H1149">
        <f t="shared" ref="H1149:H1158" si="172">ROUND(N1149/V1149/G1149,2)</f>
        <v>1</v>
      </c>
      <c r="J1149" t="s">
        <v>3937</v>
      </c>
      <c r="K1149" t="s">
        <v>3092</v>
      </c>
      <c r="M1149" t="s">
        <v>144</v>
      </c>
      <c r="N1149">
        <v>2.4</v>
      </c>
      <c r="O1149" t="s">
        <v>85</v>
      </c>
      <c r="Q1149" t="s">
        <v>3938</v>
      </c>
      <c r="U1149" t="s">
        <v>208</v>
      </c>
      <c r="V1149">
        <v>100</v>
      </c>
      <c r="W1149">
        <v>10</v>
      </c>
      <c r="X1149">
        <v>10</v>
      </c>
      <c r="AC1149" t="b">
        <f t="shared" ref="AC1149:AC1165" si="173">IF(PRODUCT(W1149:AB1149)=V1149,TRUE,IF(PRODUCT(W1149:AB1149)/3=V1149/(10/3),TRUE,IF(PRODUCT(W1149:AB1149)/9=V1149/10,TRUE,IF(PRODUCT(W1149:AB1149)/27=V1149/(100/3),TRUE,FALSE))))</f>
        <v>1</v>
      </c>
      <c r="AF1149" t="s">
        <v>754</v>
      </c>
      <c r="AM1149" t="s">
        <v>205</v>
      </c>
    </row>
    <row r="1150" spans="1:61" x14ac:dyDescent="0.25">
      <c r="A1150">
        <v>336</v>
      </c>
      <c r="B1150" t="s">
        <v>3934</v>
      </c>
      <c r="C1150" t="s">
        <v>3935</v>
      </c>
      <c r="D1150" t="s">
        <v>3936</v>
      </c>
      <c r="E1150" t="s">
        <v>64</v>
      </c>
      <c r="F1150" t="s">
        <v>86</v>
      </c>
      <c r="G1150">
        <v>2.5000000000000001E-2</v>
      </c>
      <c r="H1150">
        <f t="shared" si="172"/>
        <v>1</v>
      </c>
      <c r="I1150" s="1">
        <v>32203</v>
      </c>
      <c r="J1150" t="s">
        <v>3939</v>
      </c>
      <c r="K1150" t="s">
        <v>736</v>
      </c>
      <c r="L1150" t="s">
        <v>3940</v>
      </c>
      <c r="M1150" t="s">
        <v>165</v>
      </c>
      <c r="N1150">
        <v>2.5</v>
      </c>
      <c r="O1150" t="s">
        <v>85</v>
      </c>
      <c r="P1150" t="s">
        <v>89</v>
      </c>
      <c r="Q1150" t="s">
        <v>3941</v>
      </c>
      <c r="R1150" t="s">
        <v>71</v>
      </c>
      <c r="S1150" t="s">
        <v>72</v>
      </c>
      <c r="T1150" t="s">
        <v>72</v>
      </c>
      <c r="U1150" t="s">
        <v>71</v>
      </c>
      <c r="V1150">
        <v>100</v>
      </c>
      <c r="W1150">
        <v>10</v>
      </c>
      <c r="X1150">
        <v>10</v>
      </c>
      <c r="AC1150" t="b">
        <f t="shared" si="173"/>
        <v>1</v>
      </c>
      <c r="AF1150" t="s">
        <v>91</v>
      </c>
      <c r="AG1150" t="s">
        <v>115</v>
      </c>
      <c r="AH1150" t="s">
        <v>76</v>
      </c>
      <c r="AI1150" t="s">
        <v>304</v>
      </c>
      <c r="AL1150" t="s">
        <v>147</v>
      </c>
      <c r="AM1150" t="s">
        <v>148</v>
      </c>
      <c r="AN1150" t="s">
        <v>135</v>
      </c>
      <c r="AO1150" t="s">
        <v>97</v>
      </c>
      <c r="AP1150" t="s">
        <v>72</v>
      </c>
      <c r="AQ1150">
        <v>2051</v>
      </c>
      <c r="AR1150" t="s">
        <v>137</v>
      </c>
      <c r="AS1150" t="s">
        <v>97</v>
      </c>
    </row>
    <row r="1151" spans="1:61" x14ac:dyDescent="0.25">
      <c r="A1151">
        <v>336</v>
      </c>
      <c r="B1151" t="s">
        <v>3934</v>
      </c>
      <c r="C1151" t="s">
        <v>3935</v>
      </c>
      <c r="D1151" t="s">
        <v>3936</v>
      </c>
      <c r="E1151" t="s">
        <v>64</v>
      </c>
      <c r="F1151" t="s">
        <v>86</v>
      </c>
      <c r="G1151">
        <v>2.5000000000000001E-2</v>
      </c>
      <c r="H1151">
        <f t="shared" si="172"/>
        <v>1</v>
      </c>
      <c r="I1151" s="1">
        <v>32203</v>
      </c>
      <c r="J1151" t="s">
        <v>3939</v>
      </c>
      <c r="K1151" t="s">
        <v>736</v>
      </c>
      <c r="L1151" t="s">
        <v>3940</v>
      </c>
      <c r="M1151" t="s">
        <v>165</v>
      </c>
      <c r="N1151">
        <v>2.5</v>
      </c>
      <c r="O1151" t="s">
        <v>85</v>
      </c>
      <c r="P1151" t="s">
        <v>89</v>
      </c>
      <c r="Q1151" t="s">
        <v>3941</v>
      </c>
      <c r="R1151" t="s">
        <v>71</v>
      </c>
      <c r="S1151" t="s">
        <v>72</v>
      </c>
      <c r="T1151" t="s">
        <v>72</v>
      </c>
      <c r="U1151" t="s">
        <v>71</v>
      </c>
      <c r="V1151">
        <v>100</v>
      </c>
      <c r="W1151">
        <v>10</v>
      </c>
      <c r="X1151">
        <v>10</v>
      </c>
      <c r="AC1151" t="b">
        <f t="shared" si="173"/>
        <v>1</v>
      </c>
      <c r="AF1151" t="s">
        <v>91</v>
      </c>
      <c r="AG1151" t="s">
        <v>115</v>
      </c>
      <c r="AH1151" t="s">
        <v>76</v>
      </c>
      <c r="AI1151" t="s">
        <v>304</v>
      </c>
      <c r="AL1151" t="s">
        <v>147</v>
      </c>
      <c r="AM1151" t="s">
        <v>148</v>
      </c>
      <c r="AN1151" t="s">
        <v>96</v>
      </c>
      <c r="AO1151" t="s">
        <v>81</v>
      </c>
      <c r="AP1151" t="s">
        <v>72</v>
      </c>
      <c r="AQ1151">
        <v>2084</v>
      </c>
      <c r="AR1151" t="s">
        <v>93</v>
      </c>
      <c r="AS1151" t="s">
        <v>81</v>
      </c>
    </row>
    <row r="1152" spans="1:61" x14ac:dyDescent="0.25">
      <c r="A1152">
        <v>949</v>
      </c>
      <c r="B1152" t="s">
        <v>3942</v>
      </c>
      <c r="C1152" t="s">
        <v>3943</v>
      </c>
      <c r="E1152" t="s">
        <v>403</v>
      </c>
      <c r="F1152" t="s">
        <v>404</v>
      </c>
      <c r="G1152">
        <v>0.01</v>
      </c>
      <c r="H1152">
        <f t="shared" si="172"/>
        <v>1</v>
      </c>
      <c r="J1152" t="s">
        <v>3944</v>
      </c>
      <c r="K1152" t="s">
        <v>3067</v>
      </c>
      <c r="L1152" t="s">
        <v>3945</v>
      </c>
      <c r="M1152" t="s">
        <v>144</v>
      </c>
      <c r="N1152">
        <v>1</v>
      </c>
      <c r="O1152" t="s">
        <v>85</v>
      </c>
      <c r="P1152" t="s">
        <v>89</v>
      </c>
      <c r="Q1152" t="s">
        <v>3946</v>
      </c>
      <c r="R1152" t="s">
        <v>71</v>
      </c>
      <c r="S1152" t="s">
        <v>72</v>
      </c>
      <c r="T1152" t="s">
        <v>72</v>
      </c>
      <c r="U1152" t="s">
        <v>71</v>
      </c>
      <c r="V1152">
        <v>100</v>
      </c>
      <c r="W1152">
        <v>10</v>
      </c>
      <c r="X1152">
        <v>10</v>
      </c>
      <c r="AC1152" t="b">
        <f t="shared" si="173"/>
        <v>1</v>
      </c>
      <c r="AF1152" t="s">
        <v>74</v>
      </c>
      <c r="AH1152" t="s">
        <v>76</v>
      </c>
      <c r="AI1152" t="s">
        <v>304</v>
      </c>
      <c r="AL1152" t="s">
        <v>277</v>
      </c>
      <c r="AM1152" t="s">
        <v>169</v>
      </c>
      <c r="AN1152" t="s">
        <v>693</v>
      </c>
      <c r="AO1152" t="s">
        <v>97</v>
      </c>
      <c r="AP1152" t="s">
        <v>72</v>
      </c>
      <c r="AQ1152">
        <v>4311</v>
      </c>
      <c r="AR1152" t="s">
        <v>93</v>
      </c>
      <c r="AS1152" t="s">
        <v>97</v>
      </c>
    </row>
    <row r="1153" spans="1:61" x14ac:dyDescent="0.25">
      <c r="A1153">
        <v>949</v>
      </c>
      <c r="B1153" t="s">
        <v>3942</v>
      </c>
      <c r="C1153" t="s">
        <v>3943</v>
      </c>
      <c r="E1153" t="s">
        <v>403</v>
      </c>
      <c r="F1153" t="s">
        <v>404</v>
      </c>
      <c r="G1153">
        <v>0.01</v>
      </c>
      <c r="H1153">
        <f t="shared" si="172"/>
        <v>1</v>
      </c>
      <c r="J1153" t="s">
        <v>3944</v>
      </c>
      <c r="K1153" t="s">
        <v>3067</v>
      </c>
      <c r="L1153" t="s">
        <v>3945</v>
      </c>
      <c r="M1153" t="s">
        <v>144</v>
      </c>
      <c r="N1153">
        <v>1</v>
      </c>
      <c r="O1153" t="s">
        <v>85</v>
      </c>
      <c r="P1153" t="s">
        <v>89</v>
      </c>
      <c r="Q1153" t="s">
        <v>3946</v>
      </c>
      <c r="R1153" t="s">
        <v>71</v>
      </c>
      <c r="S1153" t="s">
        <v>72</v>
      </c>
      <c r="T1153" t="s">
        <v>72</v>
      </c>
      <c r="U1153" t="s">
        <v>71</v>
      </c>
      <c r="V1153">
        <v>100</v>
      </c>
      <c r="W1153">
        <v>10</v>
      </c>
      <c r="X1153">
        <v>10</v>
      </c>
      <c r="AC1153" t="b">
        <f t="shared" si="173"/>
        <v>1</v>
      </c>
      <c r="AF1153" t="s">
        <v>74</v>
      </c>
      <c r="AH1153" t="s">
        <v>76</v>
      </c>
      <c r="AI1153" t="s">
        <v>304</v>
      </c>
      <c r="AL1153" t="s">
        <v>277</v>
      </c>
      <c r="AM1153" t="s">
        <v>169</v>
      </c>
      <c r="AN1153" t="s">
        <v>96</v>
      </c>
      <c r="AO1153" t="s">
        <v>81</v>
      </c>
      <c r="AP1153" t="s">
        <v>72</v>
      </c>
      <c r="AQ1153">
        <v>4310</v>
      </c>
      <c r="AR1153" t="s">
        <v>93</v>
      </c>
      <c r="AS1153" t="s">
        <v>81</v>
      </c>
      <c r="AU1153" t="s">
        <v>3947</v>
      </c>
    </row>
    <row r="1154" spans="1:61" x14ac:dyDescent="0.25">
      <c r="A1154">
        <v>334</v>
      </c>
      <c r="B1154" t="s">
        <v>3948</v>
      </c>
      <c r="C1154" t="s">
        <v>3949</v>
      </c>
      <c r="D1154" t="s">
        <v>3950</v>
      </c>
      <c r="E1154" t="s">
        <v>403</v>
      </c>
      <c r="F1154" t="s">
        <v>404</v>
      </c>
      <c r="G1154">
        <v>1E-3</v>
      </c>
      <c r="H1154">
        <f t="shared" si="172"/>
        <v>1</v>
      </c>
      <c r="J1154" t="s">
        <v>3951</v>
      </c>
      <c r="K1154" t="s">
        <v>1579</v>
      </c>
      <c r="L1154" t="s">
        <v>3952</v>
      </c>
      <c r="M1154" t="s">
        <v>165</v>
      </c>
      <c r="N1154">
        <v>0.1</v>
      </c>
      <c r="O1154" t="s">
        <v>85</v>
      </c>
      <c r="P1154" t="s">
        <v>89</v>
      </c>
      <c r="Q1154" t="s">
        <v>3953</v>
      </c>
      <c r="U1154" t="s">
        <v>73</v>
      </c>
      <c r="V1154">
        <v>100</v>
      </c>
      <c r="W1154">
        <v>10</v>
      </c>
      <c r="X1154">
        <v>10</v>
      </c>
      <c r="AC1154" t="b">
        <f t="shared" si="173"/>
        <v>1</v>
      </c>
      <c r="AF1154" t="s">
        <v>754</v>
      </c>
      <c r="AG1154" t="s">
        <v>755</v>
      </c>
      <c r="AH1154" t="s">
        <v>76</v>
      </c>
      <c r="AI1154" t="s">
        <v>132</v>
      </c>
      <c r="AL1154" t="s">
        <v>454</v>
      </c>
      <c r="AM1154" t="s">
        <v>148</v>
      </c>
      <c r="AN1154" t="s">
        <v>179</v>
      </c>
      <c r="AO1154" t="s">
        <v>136</v>
      </c>
      <c r="AQ1154">
        <v>3721</v>
      </c>
      <c r="AR1154" t="s">
        <v>180</v>
      </c>
      <c r="AS1154" t="s">
        <v>136</v>
      </c>
      <c r="AT1154" t="s">
        <v>84</v>
      </c>
      <c r="AU1154" t="s">
        <v>3954</v>
      </c>
      <c r="AW1154" t="s">
        <v>85</v>
      </c>
      <c r="BA1154" t="s">
        <v>3955</v>
      </c>
      <c r="BC1154">
        <v>0</v>
      </c>
      <c r="BF1154">
        <v>12</v>
      </c>
      <c r="BG1154">
        <v>0</v>
      </c>
    </row>
    <row r="1155" spans="1:61" x14ac:dyDescent="0.25">
      <c r="A1155">
        <v>334</v>
      </c>
      <c r="B1155" t="s">
        <v>3948</v>
      </c>
      <c r="C1155" t="s">
        <v>3949</v>
      </c>
      <c r="D1155" t="s">
        <v>3950</v>
      </c>
      <c r="E1155" t="s">
        <v>64</v>
      </c>
      <c r="F1155" t="s">
        <v>86</v>
      </c>
      <c r="G1155">
        <v>5.0000000000000001E-3</v>
      </c>
      <c r="H1155">
        <f t="shared" si="172"/>
        <v>1</v>
      </c>
      <c r="I1155" s="1">
        <v>32324</v>
      </c>
      <c r="J1155" t="s">
        <v>3956</v>
      </c>
      <c r="K1155" t="s">
        <v>1161</v>
      </c>
      <c r="L1155" t="s">
        <v>3957</v>
      </c>
      <c r="M1155" t="s">
        <v>165</v>
      </c>
      <c r="N1155">
        <v>0.5</v>
      </c>
      <c r="O1155" t="s">
        <v>85</v>
      </c>
      <c r="P1155" t="s">
        <v>89</v>
      </c>
      <c r="Q1155" t="s">
        <v>3958</v>
      </c>
      <c r="R1155" t="s">
        <v>71</v>
      </c>
      <c r="S1155" t="s">
        <v>72</v>
      </c>
      <c r="T1155" t="s">
        <v>72</v>
      </c>
      <c r="U1155" t="s">
        <v>71</v>
      </c>
      <c r="V1155">
        <v>100</v>
      </c>
      <c r="W1155">
        <v>10</v>
      </c>
      <c r="X1155">
        <v>10</v>
      </c>
      <c r="AC1155" t="b">
        <f t="shared" si="173"/>
        <v>1</v>
      </c>
      <c r="AF1155" t="s">
        <v>91</v>
      </c>
      <c r="AG1155" t="s">
        <v>177</v>
      </c>
      <c r="AH1155" t="s">
        <v>76</v>
      </c>
      <c r="AI1155" t="s">
        <v>304</v>
      </c>
      <c r="AL1155" t="s">
        <v>409</v>
      </c>
      <c r="AM1155" t="s">
        <v>410</v>
      </c>
      <c r="AN1155" t="s">
        <v>135</v>
      </c>
      <c r="AO1155" t="s">
        <v>136</v>
      </c>
      <c r="AP1155" t="s">
        <v>72</v>
      </c>
      <c r="AQ1155">
        <v>2054</v>
      </c>
      <c r="AR1155" t="s">
        <v>137</v>
      </c>
      <c r="AS1155" t="s">
        <v>136</v>
      </c>
      <c r="AU1155" t="s">
        <v>3959</v>
      </c>
    </row>
    <row r="1156" spans="1:61" x14ac:dyDescent="0.25">
      <c r="A1156">
        <v>334</v>
      </c>
      <c r="B1156" t="s">
        <v>3948</v>
      </c>
      <c r="C1156" t="s">
        <v>3949</v>
      </c>
      <c r="D1156" t="s">
        <v>3950</v>
      </c>
      <c r="E1156" t="s">
        <v>64</v>
      </c>
      <c r="F1156" t="s">
        <v>86</v>
      </c>
      <c r="G1156">
        <v>5.0000000000000001E-3</v>
      </c>
      <c r="H1156">
        <f t="shared" si="172"/>
        <v>1</v>
      </c>
      <c r="I1156" s="1">
        <v>32324</v>
      </c>
      <c r="J1156" t="s">
        <v>3956</v>
      </c>
      <c r="K1156" t="s">
        <v>1161</v>
      </c>
      <c r="L1156" t="s">
        <v>3957</v>
      </c>
      <c r="M1156" t="s">
        <v>165</v>
      </c>
      <c r="N1156">
        <v>0.5</v>
      </c>
      <c r="O1156" t="s">
        <v>85</v>
      </c>
      <c r="P1156" t="s">
        <v>89</v>
      </c>
      <c r="Q1156" t="s">
        <v>3958</v>
      </c>
      <c r="R1156" t="s">
        <v>71</v>
      </c>
      <c r="S1156" t="s">
        <v>72</v>
      </c>
      <c r="T1156" t="s">
        <v>72</v>
      </c>
      <c r="U1156" t="s">
        <v>71</v>
      </c>
      <c r="V1156">
        <v>100</v>
      </c>
      <c r="W1156">
        <v>10</v>
      </c>
      <c r="X1156">
        <v>10</v>
      </c>
      <c r="AC1156" t="b">
        <f t="shared" si="173"/>
        <v>1</v>
      </c>
      <c r="AF1156" t="s">
        <v>91</v>
      </c>
      <c r="AG1156" t="s">
        <v>177</v>
      </c>
      <c r="AH1156" t="s">
        <v>76</v>
      </c>
      <c r="AI1156" t="s">
        <v>304</v>
      </c>
      <c r="AL1156" t="s">
        <v>409</v>
      </c>
      <c r="AM1156" t="s">
        <v>410</v>
      </c>
      <c r="AN1156" t="s">
        <v>135</v>
      </c>
      <c r="AO1156" t="s">
        <v>81</v>
      </c>
      <c r="AP1156" t="s">
        <v>72</v>
      </c>
      <c r="AQ1156">
        <v>2053</v>
      </c>
      <c r="AR1156" t="s">
        <v>137</v>
      </c>
      <c r="AS1156" t="s">
        <v>81</v>
      </c>
    </row>
    <row r="1157" spans="1:61" x14ac:dyDescent="0.25">
      <c r="A1157">
        <v>950</v>
      </c>
      <c r="B1157" t="s">
        <v>3960</v>
      </c>
      <c r="C1157" t="s">
        <v>3961</v>
      </c>
      <c r="E1157" t="s">
        <v>403</v>
      </c>
      <c r="F1157" t="s">
        <v>404</v>
      </c>
      <c r="G1157">
        <v>8.0000000000000004E-4</v>
      </c>
      <c r="H1157">
        <f t="shared" si="172"/>
        <v>1</v>
      </c>
      <c r="J1157" t="s">
        <v>3962</v>
      </c>
      <c r="K1157" t="s">
        <v>3963</v>
      </c>
      <c r="L1157" t="s">
        <v>3964</v>
      </c>
      <c r="M1157" t="s">
        <v>88</v>
      </c>
      <c r="N1157">
        <v>0.8</v>
      </c>
      <c r="O1157" t="s">
        <v>85</v>
      </c>
      <c r="P1157" t="s">
        <v>89</v>
      </c>
      <c r="Q1157" t="s">
        <v>3965</v>
      </c>
      <c r="R1157" t="s">
        <v>71</v>
      </c>
      <c r="S1157" t="s">
        <v>72</v>
      </c>
      <c r="T1157" t="s">
        <v>72</v>
      </c>
      <c r="U1157" t="s">
        <v>71</v>
      </c>
      <c r="V1157">
        <v>1000</v>
      </c>
      <c r="W1157">
        <v>10</v>
      </c>
      <c r="X1157">
        <v>10</v>
      </c>
      <c r="Z1157">
        <v>10</v>
      </c>
      <c r="AC1157" t="b">
        <f t="shared" si="173"/>
        <v>1</v>
      </c>
      <c r="AF1157" t="s">
        <v>754</v>
      </c>
      <c r="AH1157" t="s">
        <v>76</v>
      </c>
      <c r="AI1157" t="s">
        <v>304</v>
      </c>
      <c r="AM1157" t="s">
        <v>205</v>
      </c>
      <c r="AN1157" t="s">
        <v>2901</v>
      </c>
      <c r="AO1157" t="s">
        <v>136</v>
      </c>
      <c r="AP1157" t="s">
        <v>72</v>
      </c>
      <c r="AQ1157">
        <v>4313</v>
      </c>
      <c r="AR1157" t="s">
        <v>93</v>
      </c>
      <c r="AS1157" t="s">
        <v>97</v>
      </c>
    </row>
    <row r="1158" spans="1:61" x14ac:dyDescent="0.25">
      <c r="A1158">
        <v>950</v>
      </c>
      <c r="B1158" t="s">
        <v>3960</v>
      </c>
      <c r="C1158" t="s">
        <v>3961</v>
      </c>
      <c r="E1158" t="s">
        <v>403</v>
      </c>
      <c r="F1158" t="s">
        <v>404</v>
      </c>
      <c r="G1158">
        <v>8.0000000000000004E-4</v>
      </c>
      <c r="H1158">
        <f t="shared" si="172"/>
        <v>1</v>
      </c>
      <c r="J1158" t="s">
        <v>3962</v>
      </c>
      <c r="K1158" t="s">
        <v>3963</v>
      </c>
      <c r="L1158" t="s">
        <v>3964</v>
      </c>
      <c r="M1158" t="s">
        <v>88</v>
      </c>
      <c r="N1158">
        <v>0.8</v>
      </c>
      <c r="O1158" t="s">
        <v>85</v>
      </c>
      <c r="P1158" t="s">
        <v>89</v>
      </c>
      <c r="Q1158" t="s">
        <v>3965</v>
      </c>
      <c r="R1158" t="s">
        <v>71</v>
      </c>
      <c r="S1158" t="s">
        <v>72</v>
      </c>
      <c r="T1158" t="s">
        <v>72</v>
      </c>
      <c r="U1158" t="s">
        <v>71</v>
      </c>
      <c r="V1158">
        <v>1000</v>
      </c>
      <c r="W1158">
        <v>10</v>
      </c>
      <c r="X1158">
        <v>10</v>
      </c>
      <c r="Z1158">
        <v>10</v>
      </c>
      <c r="AC1158" t="b">
        <f t="shared" si="173"/>
        <v>1</v>
      </c>
      <c r="AF1158" t="s">
        <v>754</v>
      </c>
      <c r="AH1158" t="s">
        <v>76</v>
      </c>
      <c r="AI1158" t="s">
        <v>304</v>
      </c>
      <c r="AM1158" t="s">
        <v>205</v>
      </c>
      <c r="AN1158" t="s">
        <v>2901</v>
      </c>
      <c r="AO1158" t="s">
        <v>136</v>
      </c>
      <c r="AP1158" t="s">
        <v>72</v>
      </c>
      <c r="AQ1158">
        <v>4312</v>
      </c>
      <c r="AR1158" t="s">
        <v>197</v>
      </c>
      <c r="AS1158" t="s">
        <v>136</v>
      </c>
    </row>
    <row r="1159" spans="1:61" s="3" customFormat="1" x14ac:dyDescent="0.25">
      <c r="A1159">
        <v>256</v>
      </c>
      <c r="B1159" s="3" t="s">
        <v>3966</v>
      </c>
      <c r="C1159" s="3" t="s">
        <v>3967</v>
      </c>
      <c r="D1159" s="3" t="s">
        <v>3968</v>
      </c>
      <c r="E1159" s="3" t="s">
        <v>403</v>
      </c>
      <c r="F1159" s="3" t="s">
        <v>404</v>
      </c>
      <c r="G1159" s="3">
        <v>0.06</v>
      </c>
      <c r="J1159" s="3" t="s">
        <v>3969</v>
      </c>
      <c r="K1159" s="3" t="s">
        <v>263</v>
      </c>
      <c r="L1159" s="3" t="s">
        <v>3970</v>
      </c>
      <c r="M1159" s="3" t="s">
        <v>144</v>
      </c>
      <c r="N1159" s="3">
        <v>6</v>
      </c>
      <c r="O1159" s="3" t="s">
        <v>85</v>
      </c>
      <c r="P1159" s="3" t="s">
        <v>89</v>
      </c>
      <c r="Q1159" s="3" t="s">
        <v>3971</v>
      </c>
      <c r="U1159" s="3" t="s">
        <v>71</v>
      </c>
      <c r="V1159" s="3">
        <v>100</v>
      </c>
      <c r="AC1159" t="b">
        <f t="shared" si="173"/>
        <v>0</v>
      </c>
      <c r="AF1159" s="3" t="s">
        <v>754</v>
      </c>
      <c r="AH1159" s="3" t="s">
        <v>76</v>
      </c>
      <c r="AI1159" s="3" t="s">
        <v>304</v>
      </c>
      <c r="AM1159" s="3" t="s">
        <v>205</v>
      </c>
      <c r="AV1159"/>
      <c r="AW1159"/>
      <c r="AX1159"/>
      <c r="AY1159"/>
      <c r="AZ1159"/>
      <c r="BA1159"/>
      <c r="BB1159"/>
      <c r="BC1159"/>
      <c r="BD1159"/>
      <c r="BE1159"/>
      <c r="BF1159"/>
      <c r="BG1159"/>
      <c r="BH1159"/>
      <c r="BI1159"/>
    </row>
    <row r="1160" spans="1:61" x14ac:dyDescent="0.25">
      <c r="A1160">
        <v>256</v>
      </c>
      <c r="B1160" t="s">
        <v>3966</v>
      </c>
      <c r="C1160" t="s">
        <v>3967</v>
      </c>
      <c r="D1160" t="s">
        <v>3968</v>
      </c>
      <c r="E1160" t="s">
        <v>64</v>
      </c>
      <c r="F1160" t="s">
        <v>86</v>
      </c>
      <c r="G1160">
        <v>0.01</v>
      </c>
      <c r="H1160">
        <f t="shared" ref="H1160:H1165" si="174">ROUND(N1160/V1160/G1160,2)</f>
        <v>1</v>
      </c>
      <c r="I1160" s="1">
        <v>32874</v>
      </c>
      <c r="J1160" t="s">
        <v>3972</v>
      </c>
      <c r="K1160" t="s">
        <v>3653</v>
      </c>
      <c r="L1160" t="s">
        <v>3973</v>
      </c>
      <c r="M1160" t="s">
        <v>165</v>
      </c>
      <c r="N1160">
        <v>1</v>
      </c>
      <c r="O1160" t="s">
        <v>85</v>
      </c>
      <c r="P1160" t="s">
        <v>89</v>
      </c>
      <c r="Q1160" t="s">
        <v>3974</v>
      </c>
      <c r="R1160" t="s">
        <v>71</v>
      </c>
      <c r="S1160" t="s">
        <v>72</v>
      </c>
      <c r="T1160" t="s">
        <v>72</v>
      </c>
      <c r="U1160" t="s">
        <v>71</v>
      </c>
      <c r="V1160">
        <v>100</v>
      </c>
      <c r="W1160">
        <v>10</v>
      </c>
      <c r="X1160">
        <v>10</v>
      </c>
      <c r="AC1160" t="b">
        <f t="shared" si="173"/>
        <v>1</v>
      </c>
      <c r="AF1160" t="s">
        <v>754</v>
      </c>
      <c r="AG1160" t="s">
        <v>755</v>
      </c>
      <c r="AH1160" t="s">
        <v>76</v>
      </c>
      <c r="AI1160" t="s">
        <v>132</v>
      </c>
      <c r="AL1160" t="s">
        <v>1841</v>
      </c>
      <c r="AM1160" t="s">
        <v>79</v>
      </c>
      <c r="AN1160" t="s">
        <v>693</v>
      </c>
      <c r="AO1160" t="s">
        <v>136</v>
      </c>
      <c r="AP1160" t="s">
        <v>72</v>
      </c>
      <c r="AQ1160">
        <v>2055</v>
      </c>
      <c r="AR1160" t="s">
        <v>1166</v>
      </c>
      <c r="AS1160" t="s">
        <v>136</v>
      </c>
    </row>
    <row r="1161" spans="1:61" x14ac:dyDescent="0.25">
      <c r="A1161">
        <v>951</v>
      </c>
      <c r="B1161" t="s">
        <v>3975</v>
      </c>
      <c r="C1161" t="s">
        <v>3976</v>
      </c>
      <c r="E1161" t="s">
        <v>403</v>
      </c>
      <c r="F1161" t="s">
        <v>404</v>
      </c>
      <c r="G1161">
        <v>0.01</v>
      </c>
      <c r="H1161">
        <f t="shared" si="174"/>
        <v>1</v>
      </c>
      <c r="J1161" t="s">
        <v>3977</v>
      </c>
      <c r="K1161" t="s">
        <v>1718</v>
      </c>
      <c r="L1161" t="s">
        <v>3978</v>
      </c>
      <c r="M1161" t="s">
        <v>165</v>
      </c>
      <c r="N1161">
        <v>1</v>
      </c>
      <c r="O1161" t="s">
        <v>85</v>
      </c>
      <c r="P1161" t="s">
        <v>89</v>
      </c>
      <c r="Q1161" t="s">
        <v>1049</v>
      </c>
      <c r="R1161" t="s">
        <v>71</v>
      </c>
      <c r="S1161" t="s">
        <v>72</v>
      </c>
      <c r="T1161" t="s">
        <v>72</v>
      </c>
      <c r="U1161" t="s">
        <v>71</v>
      </c>
      <c r="V1161">
        <v>100</v>
      </c>
      <c r="W1161">
        <v>10</v>
      </c>
      <c r="X1161">
        <v>10</v>
      </c>
      <c r="AC1161" t="b">
        <f t="shared" si="173"/>
        <v>1</v>
      </c>
      <c r="AF1161" t="s">
        <v>754</v>
      </c>
      <c r="AG1161" t="s">
        <v>755</v>
      </c>
      <c r="AH1161" t="s">
        <v>76</v>
      </c>
      <c r="AI1161" t="s">
        <v>304</v>
      </c>
      <c r="AL1161" t="s">
        <v>454</v>
      </c>
      <c r="AM1161" t="s">
        <v>148</v>
      </c>
      <c r="AN1161" t="s">
        <v>80</v>
      </c>
      <c r="AO1161" t="s">
        <v>136</v>
      </c>
      <c r="AP1161" t="s">
        <v>72</v>
      </c>
      <c r="AQ1161">
        <v>4314</v>
      </c>
      <c r="AR1161" t="s">
        <v>93</v>
      </c>
      <c r="AS1161" t="s">
        <v>97</v>
      </c>
      <c r="AU1161" t="s">
        <v>3979</v>
      </c>
    </row>
    <row r="1162" spans="1:61" x14ac:dyDescent="0.25">
      <c r="A1162">
        <v>951</v>
      </c>
      <c r="B1162" t="s">
        <v>3975</v>
      </c>
      <c r="C1162" t="s">
        <v>3976</v>
      </c>
      <c r="E1162" t="s">
        <v>403</v>
      </c>
      <c r="F1162" t="s">
        <v>404</v>
      </c>
      <c r="G1162">
        <v>0.01</v>
      </c>
      <c r="H1162">
        <f t="shared" si="174"/>
        <v>1</v>
      </c>
      <c r="J1162" t="s">
        <v>3977</v>
      </c>
      <c r="K1162" t="s">
        <v>1718</v>
      </c>
      <c r="L1162" t="s">
        <v>3978</v>
      </c>
      <c r="M1162" t="s">
        <v>165</v>
      </c>
      <c r="N1162">
        <v>1</v>
      </c>
      <c r="O1162" t="s">
        <v>85</v>
      </c>
      <c r="P1162" t="s">
        <v>89</v>
      </c>
      <c r="Q1162" t="s">
        <v>1049</v>
      </c>
      <c r="R1162" t="s">
        <v>71</v>
      </c>
      <c r="S1162" t="s">
        <v>72</v>
      </c>
      <c r="T1162" t="s">
        <v>72</v>
      </c>
      <c r="U1162" t="s">
        <v>71</v>
      </c>
      <c r="V1162">
        <v>100</v>
      </c>
      <c r="W1162">
        <v>10</v>
      </c>
      <c r="X1162">
        <v>10</v>
      </c>
      <c r="AC1162" t="b">
        <f t="shared" si="173"/>
        <v>1</v>
      </c>
      <c r="AF1162" t="s">
        <v>754</v>
      </c>
      <c r="AG1162" t="s">
        <v>755</v>
      </c>
      <c r="AH1162" t="s">
        <v>76</v>
      </c>
      <c r="AI1162" t="s">
        <v>304</v>
      </c>
      <c r="AL1162" t="s">
        <v>454</v>
      </c>
      <c r="AM1162" t="s">
        <v>148</v>
      </c>
      <c r="AN1162" t="s">
        <v>80</v>
      </c>
      <c r="AO1162" t="s">
        <v>136</v>
      </c>
      <c r="AP1162" t="s">
        <v>72</v>
      </c>
      <c r="AQ1162">
        <v>4315</v>
      </c>
      <c r="AR1162" t="s">
        <v>216</v>
      </c>
      <c r="AS1162" t="s">
        <v>81</v>
      </c>
      <c r="AU1162" t="s">
        <v>3980</v>
      </c>
    </row>
    <row r="1163" spans="1:61" x14ac:dyDescent="0.25">
      <c r="A1163">
        <v>952</v>
      </c>
      <c r="B1163" t="s">
        <v>3981</v>
      </c>
      <c r="C1163" t="s">
        <v>3982</v>
      </c>
      <c r="E1163" t="s">
        <v>403</v>
      </c>
      <c r="F1163" t="s">
        <v>404</v>
      </c>
      <c r="G1163">
        <v>2.7E-2</v>
      </c>
      <c r="H1163">
        <f t="shared" si="174"/>
        <v>1</v>
      </c>
      <c r="J1163" t="s">
        <v>3983</v>
      </c>
      <c r="K1163" t="s">
        <v>3984</v>
      </c>
      <c r="L1163" t="s">
        <v>3985</v>
      </c>
      <c r="M1163" t="s">
        <v>165</v>
      </c>
      <c r="N1163">
        <v>2.7</v>
      </c>
      <c r="O1163" t="s">
        <v>85</v>
      </c>
      <c r="P1163" t="s">
        <v>89</v>
      </c>
      <c r="Q1163" t="s">
        <v>3986</v>
      </c>
      <c r="R1163" t="s">
        <v>71</v>
      </c>
      <c r="S1163" t="s">
        <v>72</v>
      </c>
      <c r="T1163" t="s">
        <v>72</v>
      </c>
      <c r="U1163" t="s">
        <v>71</v>
      </c>
      <c r="V1163">
        <v>100</v>
      </c>
      <c r="W1163">
        <v>10</v>
      </c>
      <c r="X1163">
        <v>10</v>
      </c>
      <c r="AC1163" t="b">
        <f t="shared" si="173"/>
        <v>1</v>
      </c>
      <c r="AF1163" t="s">
        <v>91</v>
      </c>
      <c r="AH1163" t="s">
        <v>76</v>
      </c>
      <c r="AI1163" t="s">
        <v>304</v>
      </c>
      <c r="AL1163" t="s">
        <v>147</v>
      </c>
      <c r="AM1163" t="s">
        <v>148</v>
      </c>
      <c r="AN1163" t="s">
        <v>80</v>
      </c>
      <c r="AO1163" t="s">
        <v>97</v>
      </c>
      <c r="AP1163" t="s">
        <v>72</v>
      </c>
      <c r="AQ1163">
        <v>4316</v>
      </c>
      <c r="AR1163" t="s">
        <v>93</v>
      </c>
      <c r="AS1163" t="s">
        <v>97</v>
      </c>
    </row>
    <row r="1164" spans="1:61" x14ac:dyDescent="0.25">
      <c r="A1164">
        <v>325</v>
      </c>
      <c r="B1164" t="s">
        <v>3987</v>
      </c>
      <c r="C1164" t="s">
        <v>3988</v>
      </c>
      <c r="D1164" t="s">
        <v>3989</v>
      </c>
      <c r="E1164" t="s">
        <v>403</v>
      </c>
      <c r="F1164" t="s">
        <v>404</v>
      </c>
      <c r="G1164">
        <v>7.4999999999999997E-2</v>
      </c>
      <c r="H1164">
        <f t="shared" si="174"/>
        <v>1</v>
      </c>
      <c r="J1164" t="s">
        <v>3990</v>
      </c>
      <c r="K1164" t="s">
        <v>3067</v>
      </c>
      <c r="L1164" t="s">
        <v>3991</v>
      </c>
      <c r="M1164" t="s">
        <v>144</v>
      </c>
      <c r="N1164">
        <v>7.5</v>
      </c>
      <c r="O1164" t="s">
        <v>85</v>
      </c>
      <c r="P1164" t="s">
        <v>89</v>
      </c>
      <c r="Q1164" t="s">
        <v>3992</v>
      </c>
      <c r="U1164" t="s">
        <v>71</v>
      </c>
      <c r="V1164">
        <v>100</v>
      </c>
      <c r="W1164">
        <v>10</v>
      </c>
      <c r="X1164">
        <v>10</v>
      </c>
      <c r="AC1164" t="b">
        <f t="shared" si="173"/>
        <v>1</v>
      </c>
      <c r="AF1164" t="s">
        <v>754</v>
      </c>
      <c r="AG1164" t="s">
        <v>755</v>
      </c>
      <c r="AH1164" t="s">
        <v>76</v>
      </c>
      <c r="AI1164" t="s">
        <v>304</v>
      </c>
      <c r="AL1164" t="s">
        <v>1461</v>
      </c>
      <c r="AM1164" t="s">
        <v>169</v>
      </c>
    </row>
    <row r="1165" spans="1:61" x14ac:dyDescent="0.25">
      <c r="A1165">
        <v>325</v>
      </c>
      <c r="B1165" t="s">
        <v>3987</v>
      </c>
      <c r="C1165" t="s">
        <v>3988</v>
      </c>
      <c r="D1165" t="s">
        <v>3989</v>
      </c>
      <c r="E1165" t="s">
        <v>64</v>
      </c>
      <c r="F1165" t="s">
        <v>86</v>
      </c>
      <c r="G1165">
        <v>7.4999999999999997E-3</v>
      </c>
      <c r="H1165">
        <f t="shared" si="174"/>
        <v>1</v>
      </c>
      <c r="I1165" s="1">
        <v>33359</v>
      </c>
      <c r="J1165" t="s">
        <v>3993</v>
      </c>
      <c r="K1165" t="s">
        <v>1384</v>
      </c>
      <c r="L1165" t="s">
        <v>3994</v>
      </c>
      <c r="M1165" t="s">
        <v>165</v>
      </c>
      <c r="N1165">
        <v>0.75</v>
      </c>
      <c r="O1165" t="s">
        <v>85</v>
      </c>
      <c r="P1165" t="s">
        <v>89</v>
      </c>
      <c r="Q1165" t="s">
        <v>3995</v>
      </c>
      <c r="R1165" t="s">
        <v>71</v>
      </c>
      <c r="S1165" t="s">
        <v>72</v>
      </c>
      <c r="T1165" t="s">
        <v>72</v>
      </c>
      <c r="U1165" t="s">
        <v>71</v>
      </c>
      <c r="V1165">
        <v>100</v>
      </c>
      <c r="W1165">
        <v>10</v>
      </c>
      <c r="X1165">
        <v>10</v>
      </c>
      <c r="AC1165" t="b">
        <f t="shared" si="173"/>
        <v>1</v>
      </c>
      <c r="AF1165" t="s">
        <v>754</v>
      </c>
      <c r="AG1165" t="s">
        <v>755</v>
      </c>
      <c r="AH1165" t="s">
        <v>76</v>
      </c>
      <c r="AI1165" t="s">
        <v>304</v>
      </c>
      <c r="AL1165" t="s">
        <v>1461</v>
      </c>
      <c r="AM1165" t="s">
        <v>169</v>
      </c>
      <c r="AN1165" t="s">
        <v>647</v>
      </c>
      <c r="AO1165" t="s">
        <v>136</v>
      </c>
      <c r="AP1165" t="s">
        <v>72</v>
      </c>
      <c r="AQ1165">
        <v>2056</v>
      </c>
      <c r="AR1165" t="s">
        <v>648</v>
      </c>
      <c r="AS1165" t="s">
        <v>136</v>
      </c>
    </row>
    <row r="1166" spans="1:61" x14ac:dyDescent="0.25">
      <c r="A1166">
        <v>676</v>
      </c>
      <c r="B1166" t="s">
        <v>3996</v>
      </c>
      <c r="C1166" t="s">
        <v>3997</v>
      </c>
      <c r="E1166" t="s">
        <v>184</v>
      </c>
      <c r="F1166" t="s">
        <v>253</v>
      </c>
      <c r="G1166">
        <v>5.3E-3</v>
      </c>
      <c r="J1166" t="s">
        <v>223</v>
      </c>
      <c r="L1166" t="s">
        <v>3998</v>
      </c>
      <c r="Q1166" t="s">
        <v>3999</v>
      </c>
      <c r="R1166" t="s">
        <v>89</v>
      </c>
      <c r="S1166" t="s">
        <v>72</v>
      </c>
      <c r="T1166" t="s">
        <v>189</v>
      </c>
      <c r="U1166" t="s">
        <v>71</v>
      </c>
      <c r="AF1166" t="s">
        <v>91</v>
      </c>
      <c r="AG1166" t="s">
        <v>92</v>
      </c>
      <c r="AH1166" t="s">
        <v>97</v>
      </c>
      <c r="AI1166" t="s">
        <v>304</v>
      </c>
      <c r="AM1166" t="s">
        <v>205</v>
      </c>
      <c r="AN1166" t="s">
        <v>635</v>
      </c>
      <c r="AO1166" t="s">
        <v>136</v>
      </c>
      <c r="AQ1166">
        <v>2848</v>
      </c>
      <c r="AR1166" t="s">
        <v>83</v>
      </c>
      <c r="AS1166" t="s">
        <v>136</v>
      </c>
      <c r="AT1166" t="s">
        <v>84</v>
      </c>
      <c r="AU1166" t="s">
        <v>4000</v>
      </c>
      <c r="AW1166" t="s">
        <v>1654</v>
      </c>
      <c r="BC1166">
        <v>0</v>
      </c>
      <c r="BF1166">
        <v>50</v>
      </c>
      <c r="BG1166">
        <v>0</v>
      </c>
    </row>
    <row r="1167" spans="1:61" x14ac:dyDescent="0.25">
      <c r="A1167">
        <v>673</v>
      </c>
      <c r="B1167" t="s">
        <v>4001</v>
      </c>
      <c r="C1167" t="s">
        <v>4002</v>
      </c>
      <c r="E1167" t="s">
        <v>184</v>
      </c>
      <c r="F1167" t="s">
        <v>253</v>
      </c>
      <c r="G1167">
        <v>49</v>
      </c>
      <c r="K1167" t="s">
        <v>1147</v>
      </c>
      <c r="L1167" t="s">
        <v>4003</v>
      </c>
      <c r="P1167" t="s">
        <v>89</v>
      </c>
      <c r="Q1167" t="s">
        <v>4004</v>
      </c>
      <c r="S1167" t="s">
        <v>69</v>
      </c>
      <c r="T1167" t="s">
        <v>189</v>
      </c>
      <c r="U1167" t="s">
        <v>71</v>
      </c>
      <c r="AF1167" t="s">
        <v>74</v>
      </c>
      <c r="AH1167" t="s">
        <v>76</v>
      </c>
      <c r="AI1167" t="s">
        <v>69</v>
      </c>
      <c r="AM1167" t="s">
        <v>205</v>
      </c>
      <c r="AN1167" t="s">
        <v>372</v>
      </c>
      <c r="AO1167" t="s">
        <v>81</v>
      </c>
      <c r="AP1167" t="s">
        <v>72</v>
      </c>
      <c r="AQ1167">
        <v>4473</v>
      </c>
      <c r="AR1167" t="s">
        <v>83</v>
      </c>
      <c r="AS1167" t="s">
        <v>81</v>
      </c>
      <c r="AT1167" t="s">
        <v>84</v>
      </c>
      <c r="AU1167" t="s">
        <v>4004</v>
      </c>
    </row>
    <row r="1168" spans="1:61" x14ac:dyDescent="0.25">
      <c r="A1168">
        <v>404</v>
      </c>
      <c r="B1168" t="s">
        <v>4005</v>
      </c>
      <c r="C1168" t="s">
        <v>4006</v>
      </c>
      <c r="D1168" t="s">
        <v>4007</v>
      </c>
      <c r="E1168" t="s">
        <v>64</v>
      </c>
      <c r="F1168" t="s">
        <v>86</v>
      </c>
      <c r="G1168">
        <v>0.03</v>
      </c>
      <c r="H1168">
        <f t="shared" ref="H1168:H1169" si="175">ROUND(N1168/V1168/G1168,2)</f>
        <v>0.94</v>
      </c>
      <c r="I1168" s="1">
        <v>32660</v>
      </c>
      <c r="J1168" t="s">
        <v>4008</v>
      </c>
      <c r="K1168" t="s">
        <v>1066</v>
      </c>
      <c r="L1168" t="s">
        <v>4009</v>
      </c>
      <c r="M1168" t="s">
        <v>165</v>
      </c>
      <c r="N1168">
        <v>8.4499999999999993</v>
      </c>
      <c r="O1168" t="s">
        <v>85</v>
      </c>
      <c r="P1168" t="s">
        <v>89</v>
      </c>
      <c r="Q1168" t="s">
        <v>4010</v>
      </c>
      <c r="R1168" t="s">
        <v>89</v>
      </c>
      <c r="S1168" t="s">
        <v>72</v>
      </c>
      <c r="T1168" t="s">
        <v>72</v>
      </c>
      <c r="U1168" t="s">
        <v>71</v>
      </c>
      <c r="V1168">
        <v>300</v>
      </c>
      <c r="W1168">
        <v>10</v>
      </c>
      <c r="X1168">
        <v>10</v>
      </c>
      <c r="AA1168">
        <v>3</v>
      </c>
      <c r="AC1168" t="b">
        <f t="shared" ref="AC1168:AC1169" si="176">IF(PRODUCT(W1168:AB1168)=V1168,TRUE,IF(PRODUCT(W1168:AB1168)/3=V1168/(10/3),TRUE,IF(PRODUCT(W1168:AB1168)/9=V1168/10,TRUE,IF(PRODUCT(W1168:AB1168)/27=V1168/(100/3),TRUE,FALSE))))</f>
        <v>1</v>
      </c>
      <c r="AE1168" t="s">
        <v>4011</v>
      </c>
      <c r="AF1168" t="s">
        <v>91</v>
      </c>
      <c r="AG1168" t="s">
        <v>633</v>
      </c>
      <c r="AH1168" t="s">
        <v>76</v>
      </c>
      <c r="AI1168" t="s">
        <v>304</v>
      </c>
      <c r="AL1168" t="s">
        <v>147</v>
      </c>
      <c r="AM1168" t="s">
        <v>148</v>
      </c>
      <c r="AN1168" t="s">
        <v>96</v>
      </c>
      <c r="AO1168" t="s">
        <v>97</v>
      </c>
      <c r="AP1168" t="s">
        <v>72</v>
      </c>
      <c r="AQ1168">
        <v>1488</v>
      </c>
      <c r="AR1168" t="s">
        <v>197</v>
      </c>
      <c r="AS1168" t="s">
        <v>97</v>
      </c>
      <c r="AT1168" t="s">
        <v>138</v>
      </c>
      <c r="AU1168" t="s">
        <v>4010</v>
      </c>
      <c r="AV1168" t="s">
        <v>140</v>
      </c>
      <c r="AW1168" t="s">
        <v>4012</v>
      </c>
      <c r="AX1168" t="s">
        <v>4013</v>
      </c>
      <c r="AY1168" t="s">
        <v>4014</v>
      </c>
      <c r="BA1168" t="s">
        <v>4015</v>
      </c>
      <c r="BC1168">
        <v>0</v>
      </c>
      <c r="BD1168">
        <v>0</v>
      </c>
      <c r="BF1168">
        <v>15</v>
      </c>
      <c r="BH1168">
        <v>0.64</v>
      </c>
      <c r="BI1168">
        <v>0.06</v>
      </c>
    </row>
    <row r="1169" spans="1:59" x14ac:dyDescent="0.25">
      <c r="A1169">
        <v>953</v>
      </c>
      <c r="B1169" t="s">
        <v>4016</v>
      </c>
      <c r="C1169" t="s">
        <v>2804</v>
      </c>
      <c r="E1169" t="s">
        <v>403</v>
      </c>
      <c r="F1169" t="s">
        <v>404</v>
      </c>
      <c r="G1169">
        <v>8.0000000000000002E-3</v>
      </c>
      <c r="H1169">
        <f t="shared" si="175"/>
        <v>1</v>
      </c>
      <c r="J1169" t="s">
        <v>4017</v>
      </c>
      <c r="K1169" t="s">
        <v>4018</v>
      </c>
      <c r="L1169" t="s">
        <v>4019</v>
      </c>
      <c r="M1169" t="s">
        <v>129</v>
      </c>
      <c r="N1169">
        <v>8</v>
      </c>
      <c r="O1169" s="2" t="s">
        <v>99</v>
      </c>
      <c r="P1169" t="s">
        <v>112</v>
      </c>
      <c r="Q1169" t="s">
        <v>4020</v>
      </c>
      <c r="S1169" t="s">
        <v>72</v>
      </c>
      <c r="T1169" t="s">
        <v>72</v>
      </c>
      <c r="U1169" t="s">
        <v>71</v>
      </c>
      <c r="V1169">
        <v>1000</v>
      </c>
      <c r="W1169">
        <v>10</v>
      </c>
      <c r="X1169">
        <v>10</v>
      </c>
      <c r="AA1169">
        <v>10</v>
      </c>
      <c r="AC1169" t="b">
        <f t="shared" si="176"/>
        <v>1</v>
      </c>
      <c r="AE1169" t="s">
        <v>2803</v>
      </c>
      <c r="AF1169" t="s">
        <v>754</v>
      </c>
      <c r="AG1169" t="s">
        <v>755</v>
      </c>
      <c r="AH1169" t="s">
        <v>76</v>
      </c>
      <c r="AI1169" t="s">
        <v>304</v>
      </c>
      <c r="AL1169" t="s">
        <v>1461</v>
      </c>
      <c r="AM1169" t="s">
        <v>169</v>
      </c>
      <c r="AN1169" t="s">
        <v>80</v>
      </c>
      <c r="AO1169" t="s">
        <v>136</v>
      </c>
      <c r="AP1169" t="s">
        <v>72</v>
      </c>
      <c r="AQ1169">
        <v>3727</v>
      </c>
      <c r="AR1169" t="s">
        <v>93</v>
      </c>
      <c r="AS1169" t="s">
        <v>136</v>
      </c>
    </row>
    <row r="1170" spans="1:59" x14ac:dyDescent="0.25">
      <c r="A1170">
        <v>144</v>
      </c>
      <c r="B1170" t="s">
        <v>4021</v>
      </c>
      <c r="C1170" t="s">
        <v>4022</v>
      </c>
      <c r="D1170" t="s">
        <v>4023</v>
      </c>
      <c r="E1170" t="s">
        <v>184</v>
      </c>
      <c r="F1170" t="s">
        <v>253</v>
      </c>
      <c r="G1170">
        <v>1.7999999999999999E-2</v>
      </c>
      <c r="L1170" t="s">
        <v>4024</v>
      </c>
      <c r="P1170" t="s">
        <v>112</v>
      </c>
      <c r="Q1170" t="s">
        <v>4025</v>
      </c>
      <c r="R1170" t="s">
        <v>71</v>
      </c>
      <c r="S1170" t="s">
        <v>72</v>
      </c>
      <c r="T1170" t="s">
        <v>189</v>
      </c>
      <c r="U1170" t="s">
        <v>73</v>
      </c>
      <c r="AF1170" t="s">
        <v>74</v>
      </c>
      <c r="AG1170" t="s">
        <v>303</v>
      </c>
      <c r="AH1170" t="s">
        <v>76</v>
      </c>
      <c r="AI1170" t="s">
        <v>215</v>
      </c>
      <c r="AL1170" t="s">
        <v>840</v>
      </c>
      <c r="AM1170" t="s">
        <v>79</v>
      </c>
      <c r="AN1170" t="s">
        <v>539</v>
      </c>
      <c r="AO1170" t="s">
        <v>97</v>
      </c>
      <c r="AP1170" t="s">
        <v>72</v>
      </c>
      <c r="AQ1170">
        <v>3181</v>
      </c>
      <c r="AR1170" t="s">
        <v>83</v>
      </c>
      <c r="AS1170" t="s">
        <v>97</v>
      </c>
      <c r="AT1170" t="s">
        <v>84</v>
      </c>
      <c r="AU1170" t="s">
        <v>4026</v>
      </c>
      <c r="AW1170" t="s">
        <v>651</v>
      </c>
      <c r="BC1170">
        <v>0</v>
      </c>
      <c r="BF1170">
        <v>100</v>
      </c>
      <c r="BG1170">
        <v>5</v>
      </c>
    </row>
    <row r="1171" spans="1:59" x14ac:dyDescent="0.25">
      <c r="A1171">
        <v>144</v>
      </c>
      <c r="B1171" t="s">
        <v>4021</v>
      </c>
      <c r="C1171" t="s">
        <v>4022</v>
      </c>
      <c r="D1171" t="s">
        <v>4023</v>
      </c>
      <c r="E1171" t="s">
        <v>184</v>
      </c>
      <c r="F1171" t="s">
        <v>101</v>
      </c>
      <c r="G1171">
        <v>5.1000000000000003E-6</v>
      </c>
      <c r="L1171" t="s">
        <v>4024</v>
      </c>
      <c r="P1171" t="s">
        <v>112</v>
      </c>
      <c r="Q1171" t="s">
        <v>4027</v>
      </c>
      <c r="R1171" t="s">
        <v>73</v>
      </c>
      <c r="S1171" t="s">
        <v>175</v>
      </c>
      <c r="T1171" t="s">
        <v>189</v>
      </c>
      <c r="U1171" t="s">
        <v>71</v>
      </c>
      <c r="AF1171" t="s">
        <v>74</v>
      </c>
      <c r="AG1171" t="s">
        <v>303</v>
      </c>
      <c r="AH1171" t="s">
        <v>76</v>
      </c>
      <c r="AL1171" t="s">
        <v>840</v>
      </c>
      <c r="AM1171" t="s">
        <v>79</v>
      </c>
      <c r="AN1171" t="s">
        <v>539</v>
      </c>
      <c r="AO1171" t="s">
        <v>97</v>
      </c>
      <c r="AP1171" t="s">
        <v>72</v>
      </c>
      <c r="AQ1171">
        <v>3180</v>
      </c>
      <c r="AR1171" t="s">
        <v>83</v>
      </c>
      <c r="AS1171" t="s">
        <v>97</v>
      </c>
      <c r="BA1171" t="s">
        <v>613</v>
      </c>
    </row>
    <row r="1172" spans="1:59" x14ac:dyDescent="0.25">
      <c r="A1172">
        <v>144</v>
      </c>
      <c r="B1172" t="s">
        <v>4021</v>
      </c>
      <c r="C1172" t="s">
        <v>4022</v>
      </c>
      <c r="D1172" t="s">
        <v>4023</v>
      </c>
      <c r="E1172" t="s">
        <v>64</v>
      </c>
      <c r="F1172" t="s">
        <v>86</v>
      </c>
      <c r="G1172">
        <v>0.15</v>
      </c>
      <c r="H1172">
        <f t="shared" ref="H1172:H1173" si="177">ROUND(N1172/V1172/G1172,2)</f>
        <v>1</v>
      </c>
      <c r="I1172" s="1">
        <v>33420</v>
      </c>
      <c r="J1172" t="s">
        <v>4028</v>
      </c>
      <c r="K1172" t="s">
        <v>1214</v>
      </c>
      <c r="L1172" t="s">
        <v>4029</v>
      </c>
      <c r="M1172" t="s">
        <v>165</v>
      </c>
      <c r="N1172">
        <v>15</v>
      </c>
      <c r="O1172" t="s">
        <v>85</v>
      </c>
      <c r="P1172" t="s">
        <v>89</v>
      </c>
      <c r="Q1172" t="s">
        <v>1881</v>
      </c>
      <c r="R1172" t="s">
        <v>71</v>
      </c>
      <c r="S1172" t="s">
        <v>72</v>
      </c>
      <c r="T1172" t="s">
        <v>72</v>
      </c>
      <c r="U1172" t="s">
        <v>71</v>
      </c>
      <c r="V1172">
        <v>100</v>
      </c>
      <c r="W1172">
        <v>10</v>
      </c>
      <c r="X1172">
        <v>10</v>
      </c>
      <c r="AC1172" t="b">
        <f t="shared" ref="AC1172:AC1173" si="178">IF(PRODUCT(W1172:AB1172)=V1172,TRUE,IF(PRODUCT(W1172:AB1172)/3=V1172/(10/3),TRUE,IF(PRODUCT(W1172:AB1172)/9=V1172/10,TRUE,IF(PRODUCT(W1172:AB1172)/27=V1172/(100/3),TRUE,FALSE))))</f>
        <v>1</v>
      </c>
      <c r="AF1172" t="s">
        <v>91</v>
      </c>
      <c r="AG1172" t="s">
        <v>177</v>
      </c>
      <c r="AH1172" t="s">
        <v>76</v>
      </c>
      <c r="AI1172" t="s">
        <v>304</v>
      </c>
      <c r="AL1172" t="s">
        <v>409</v>
      </c>
      <c r="AM1172" t="s">
        <v>410</v>
      </c>
      <c r="AN1172" t="s">
        <v>149</v>
      </c>
      <c r="AO1172" t="s">
        <v>136</v>
      </c>
      <c r="AP1172" t="s">
        <v>72</v>
      </c>
      <c r="AQ1172">
        <v>990</v>
      </c>
      <c r="AR1172" t="s">
        <v>149</v>
      </c>
      <c r="AS1172" t="s">
        <v>136</v>
      </c>
    </row>
    <row r="1173" spans="1:59" x14ac:dyDescent="0.25">
      <c r="A1173">
        <v>955</v>
      </c>
      <c r="B1173" t="s">
        <v>4030</v>
      </c>
      <c r="C1173" t="s">
        <v>4031</v>
      </c>
      <c r="E1173" t="s">
        <v>403</v>
      </c>
      <c r="F1173" t="s">
        <v>404</v>
      </c>
      <c r="G1173">
        <v>1</v>
      </c>
      <c r="H1173">
        <f t="shared" si="177"/>
        <v>1</v>
      </c>
      <c r="J1173" t="s">
        <v>4032</v>
      </c>
      <c r="K1173" t="s">
        <v>4033</v>
      </c>
      <c r="L1173" t="s">
        <v>4034</v>
      </c>
      <c r="M1173" t="s">
        <v>144</v>
      </c>
      <c r="N1173" s="2">
        <v>100</v>
      </c>
      <c r="O1173" t="s">
        <v>85</v>
      </c>
      <c r="P1173" t="s">
        <v>89</v>
      </c>
      <c r="Q1173" t="s">
        <v>4035</v>
      </c>
      <c r="R1173" t="s">
        <v>89</v>
      </c>
      <c r="S1173" t="s">
        <v>72</v>
      </c>
      <c r="T1173" t="s">
        <v>72</v>
      </c>
      <c r="U1173" t="s">
        <v>71</v>
      </c>
      <c r="V1173">
        <v>100</v>
      </c>
      <c r="W1173">
        <v>10</v>
      </c>
      <c r="X1173">
        <v>10</v>
      </c>
      <c r="AC1173" t="b">
        <f t="shared" si="178"/>
        <v>1</v>
      </c>
      <c r="AF1173" t="s">
        <v>486</v>
      </c>
      <c r="AH1173" t="s">
        <v>81</v>
      </c>
      <c r="AM1173" t="s">
        <v>1027</v>
      </c>
      <c r="AN1173" t="s">
        <v>1305</v>
      </c>
      <c r="AO1173" t="s">
        <v>136</v>
      </c>
      <c r="AP1173" t="s">
        <v>72</v>
      </c>
      <c r="AQ1173">
        <v>3728</v>
      </c>
      <c r="AR1173" t="s">
        <v>1306</v>
      </c>
      <c r="AS1173" t="s">
        <v>136</v>
      </c>
      <c r="BA1173" t="s">
        <v>4036</v>
      </c>
    </row>
    <row r="1174" spans="1:59" x14ac:dyDescent="0.25">
      <c r="A1174">
        <v>955</v>
      </c>
      <c r="B1174" t="s">
        <v>4030</v>
      </c>
      <c r="C1174" t="s">
        <v>4031</v>
      </c>
      <c r="E1174" t="s">
        <v>403</v>
      </c>
      <c r="F1174" t="s">
        <v>404</v>
      </c>
      <c r="G1174">
        <v>3</v>
      </c>
      <c r="J1174" t="s">
        <v>4032</v>
      </c>
      <c r="K1174" t="s">
        <v>4033</v>
      </c>
      <c r="L1174" t="s">
        <v>4037</v>
      </c>
      <c r="M1174" t="s">
        <v>144</v>
      </c>
      <c r="N1174">
        <v>300</v>
      </c>
      <c r="O1174" t="s">
        <v>85</v>
      </c>
      <c r="P1174" t="s">
        <v>89</v>
      </c>
      <c r="Q1174" t="s">
        <v>4038</v>
      </c>
      <c r="R1174" t="s">
        <v>89</v>
      </c>
      <c r="S1174" t="s">
        <v>72</v>
      </c>
      <c r="T1174" t="s">
        <v>72</v>
      </c>
      <c r="U1174" t="s">
        <v>71</v>
      </c>
      <c r="AF1174" t="s">
        <v>91</v>
      </c>
      <c r="AG1174" t="s">
        <v>177</v>
      </c>
      <c r="AH1174" t="s">
        <v>177</v>
      </c>
      <c r="AI1174" t="s">
        <v>304</v>
      </c>
      <c r="AL1174" t="s">
        <v>1836</v>
      </c>
      <c r="AM1174" t="s">
        <v>205</v>
      </c>
      <c r="AN1174" t="s">
        <v>135</v>
      </c>
      <c r="AO1174" t="s">
        <v>136</v>
      </c>
      <c r="AP1174" t="s">
        <v>72</v>
      </c>
      <c r="AQ1174">
        <v>3729</v>
      </c>
      <c r="AR1174" t="s">
        <v>137</v>
      </c>
      <c r="AS1174" t="s">
        <v>136</v>
      </c>
    </row>
    <row r="1175" spans="1:59" x14ac:dyDescent="0.25">
      <c r="A1175">
        <v>955</v>
      </c>
      <c r="B1175" t="s">
        <v>4030</v>
      </c>
      <c r="C1175" t="s">
        <v>4031</v>
      </c>
      <c r="E1175" t="s">
        <v>403</v>
      </c>
      <c r="F1175" t="s">
        <v>404</v>
      </c>
      <c r="G1175">
        <v>3</v>
      </c>
      <c r="J1175" t="s">
        <v>4032</v>
      </c>
      <c r="K1175" t="s">
        <v>4033</v>
      </c>
      <c r="L1175" t="s">
        <v>4037</v>
      </c>
      <c r="M1175" t="s">
        <v>144</v>
      </c>
      <c r="N1175">
        <v>300</v>
      </c>
      <c r="O1175" t="s">
        <v>85</v>
      </c>
      <c r="P1175" t="s">
        <v>89</v>
      </c>
      <c r="Q1175" t="s">
        <v>4038</v>
      </c>
      <c r="R1175" t="s">
        <v>89</v>
      </c>
      <c r="S1175" t="s">
        <v>72</v>
      </c>
      <c r="T1175" t="s">
        <v>72</v>
      </c>
      <c r="U1175" t="s">
        <v>71</v>
      </c>
      <c r="AF1175" t="s">
        <v>91</v>
      </c>
      <c r="AG1175" t="s">
        <v>177</v>
      </c>
      <c r="AH1175" t="s">
        <v>177</v>
      </c>
      <c r="AI1175" t="s">
        <v>304</v>
      </c>
      <c r="AL1175" t="s">
        <v>1836</v>
      </c>
      <c r="AM1175" t="s">
        <v>205</v>
      </c>
      <c r="AN1175" t="s">
        <v>1165</v>
      </c>
      <c r="AO1175" t="s">
        <v>136</v>
      </c>
      <c r="AQ1175">
        <v>3730</v>
      </c>
      <c r="AR1175" t="s">
        <v>93</v>
      </c>
      <c r="AS1175" t="s">
        <v>136</v>
      </c>
    </row>
    <row r="1176" spans="1:59" x14ac:dyDescent="0.25">
      <c r="A1176">
        <v>603</v>
      </c>
      <c r="B1176" t="s">
        <v>4039</v>
      </c>
      <c r="C1176" t="s">
        <v>4040</v>
      </c>
      <c r="E1176" t="s">
        <v>184</v>
      </c>
      <c r="F1176" t="s">
        <v>253</v>
      </c>
      <c r="G1176">
        <v>7.5999999999999998E-2</v>
      </c>
      <c r="J1176" t="s">
        <v>4041</v>
      </c>
      <c r="K1176" t="s">
        <v>1147</v>
      </c>
      <c r="L1176" t="s">
        <v>4042</v>
      </c>
      <c r="P1176" t="s">
        <v>112</v>
      </c>
      <c r="Q1176" t="s">
        <v>203</v>
      </c>
      <c r="R1176" t="s">
        <v>71</v>
      </c>
      <c r="S1176" t="s">
        <v>72</v>
      </c>
      <c r="T1176" t="s">
        <v>189</v>
      </c>
      <c r="U1176" t="s">
        <v>73</v>
      </c>
      <c r="AF1176" t="s">
        <v>74</v>
      </c>
      <c r="AG1176" t="s">
        <v>2064</v>
      </c>
      <c r="AH1176" t="s">
        <v>97</v>
      </c>
      <c r="AI1176" t="s">
        <v>304</v>
      </c>
      <c r="AL1176" t="s">
        <v>4043</v>
      </c>
      <c r="AM1176" t="s">
        <v>79</v>
      </c>
      <c r="AN1176" t="s">
        <v>80</v>
      </c>
      <c r="AO1176" t="s">
        <v>136</v>
      </c>
      <c r="AP1176" t="s">
        <v>72</v>
      </c>
      <c r="AQ1176">
        <v>3183</v>
      </c>
      <c r="AR1176" t="s">
        <v>83</v>
      </c>
      <c r="AS1176" t="s">
        <v>136</v>
      </c>
      <c r="AT1176" t="s">
        <v>84</v>
      </c>
      <c r="AU1176" t="s">
        <v>203</v>
      </c>
      <c r="AW1176" t="s">
        <v>651</v>
      </c>
      <c r="BC1176">
        <v>0</v>
      </c>
      <c r="BF1176">
        <v>19</v>
      </c>
      <c r="BG1176">
        <v>0</v>
      </c>
    </row>
    <row r="1177" spans="1:59" x14ac:dyDescent="0.25">
      <c r="A1177">
        <v>956</v>
      </c>
      <c r="B1177" t="s">
        <v>4044</v>
      </c>
      <c r="C1177" t="s">
        <v>4045</v>
      </c>
      <c r="E1177" t="s">
        <v>403</v>
      </c>
      <c r="F1177" t="s">
        <v>404</v>
      </c>
      <c r="G1177">
        <v>0.1</v>
      </c>
      <c r="H1177">
        <f t="shared" ref="H1177:H1178" si="179">ROUND(N1177/V1177/G1177,2)</f>
        <v>1</v>
      </c>
      <c r="J1177" t="s">
        <v>4046</v>
      </c>
      <c r="K1177" t="s">
        <v>4047</v>
      </c>
      <c r="L1177" t="s">
        <v>4048</v>
      </c>
      <c r="M1177" t="s">
        <v>144</v>
      </c>
      <c r="N1177">
        <v>10</v>
      </c>
      <c r="O1177" t="s">
        <v>85</v>
      </c>
      <c r="P1177" t="s">
        <v>89</v>
      </c>
      <c r="Q1177" t="s">
        <v>4049</v>
      </c>
      <c r="R1177" t="s">
        <v>89</v>
      </c>
      <c r="S1177" t="s">
        <v>72</v>
      </c>
      <c r="T1177" t="s">
        <v>72</v>
      </c>
      <c r="U1177" t="s">
        <v>71</v>
      </c>
      <c r="V1177">
        <v>100</v>
      </c>
      <c r="W1177">
        <v>10</v>
      </c>
      <c r="X1177">
        <v>10</v>
      </c>
      <c r="AC1177" t="b">
        <f t="shared" ref="AC1177:AC1178" si="180">IF(PRODUCT(W1177:AB1177)=V1177,TRUE,IF(PRODUCT(W1177:AB1177)/3=V1177/(10/3),TRUE,IF(PRODUCT(W1177:AB1177)/9=V1177/10,TRUE,IF(PRODUCT(W1177:AB1177)/27=V1177/(100/3),TRUE,FALSE))))</f>
        <v>1</v>
      </c>
      <c r="AF1177" t="s">
        <v>754</v>
      </c>
      <c r="AG1177" t="s">
        <v>755</v>
      </c>
      <c r="AH1177" t="s">
        <v>76</v>
      </c>
      <c r="AI1177" t="s">
        <v>304</v>
      </c>
      <c r="AL1177" t="s">
        <v>454</v>
      </c>
      <c r="AM1177" t="s">
        <v>148</v>
      </c>
      <c r="AN1177" t="s">
        <v>135</v>
      </c>
      <c r="AO1177" t="s">
        <v>136</v>
      </c>
      <c r="AP1177" t="s">
        <v>72</v>
      </c>
      <c r="AQ1177">
        <v>3731</v>
      </c>
      <c r="AR1177" t="s">
        <v>829</v>
      </c>
      <c r="AS1177" t="s">
        <v>136</v>
      </c>
    </row>
    <row r="1178" spans="1:59" x14ac:dyDescent="0.25">
      <c r="A1178">
        <v>956</v>
      </c>
      <c r="B1178" t="s">
        <v>4044</v>
      </c>
      <c r="C1178" t="s">
        <v>4045</v>
      </c>
      <c r="E1178" t="s">
        <v>403</v>
      </c>
      <c r="F1178" t="s">
        <v>404</v>
      </c>
      <c r="G1178">
        <v>0.1</v>
      </c>
      <c r="H1178">
        <f t="shared" si="179"/>
        <v>1</v>
      </c>
      <c r="J1178" t="s">
        <v>4046</v>
      </c>
      <c r="K1178" t="s">
        <v>4047</v>
      </c>
      <c r="L1178" t="s">
        <v>4048</v>
      </c>
      <c r="M1178" t="s">
        <v>144</v>
      </c>
      <c r="N1178">
        <v>10</v>
      </c>
      <c r="O1178" t="s">
        <v>85</v>
      </c>
      <c r="P1178" t="s">
        <v>89</v>
      </c>
      <c r="Q1178" t="s">
        <v>4049</v>
      </c>
      <c r="R1178" t="s">
        <v>89</v>
      </c>
      <c r="S1178" t="s">
        <v>72</v>
      </c>
      <c r="T1178" t="s">
        <v>72</v>
      </c>
      <c r="U1178" t="s">
        <v>71</v>
      </c>
      <c r="V1178">
        <v>100</v>
      </c>
      <c r="W1178">
        <v>10</v>
      </c>
      <c r="X1178">
        <v>10</v>
      </c>
      <c r="AC1178" t="b">
        <f t="shared" si="180"/>
        <v>1</v>
      </c>
      <c r="AF1178" t="s">
        <v>754</v>
      </c>
      <c r="AG1178" t="s">
        <v>755</v>
      </c>
      <c r="AH1178" t="s">
        <v>76</v>
      </c>
      <c r="AI1178" t="s">
        <v>304</v>
      </c>
      <c r="AL1178" t="s">
        <v>454</v>
      </c>
      <c r="AM1178" t="s">
        <v>148</v>
      </c>
      <c r="AN1178" t="s">
        <v>647</v>
      </c>
      <c r="AO1178" t="s">
        <v>136</v>
      </c>
      <c r="AP1178" t="s">
        <v>72</v>
      </c>
      <c r="AQ1178">
        <v>3732</v>
      </c>
      <c r="AR1178" t="s">
        <v>216</v>
      </c>
      <c r="AS1178" t="s">
        <v>81</v>
      </c>
    </row>
    <row r="1179" spans="1:59" x14ac:dyDescent="0.25">
      <c r="A1179">
        <v>957</v>
      </c>
      <c r="B1179" t="s">
        <v>4050</v>
      </c>
      <c r="C1179" t="s">
        <v>4051</v>
      </c>
      <c r="E1179" t="s">
        <v>403</v>
      </c>
      <c r="F1179" t="s">
        <v>404</v>
      </c>
      <c r="G1179">
        <v>0.5</v>
      </c>
      <c r="J1179" t="s">
        <v>4052</v>
      </c>
      <c r="K1179" t="s">
        <v>4053</v>
      </c>
      <c r="L1179" t="s">
        <v>4054</v>
      </c>
      <c r="M1179" t="s">
        <v>144</v>
      </c>
      <c r="N1179">
        <v>85</v>
      </c>
      <c r="O1179" t="s">
        <v>85</v>
      </c>
      <c r="Q1179" t="s">
        <v>4055</v>
      </c>
      <c r="AF1179" t="s">
        <v>91</v>
      </c>
      <c r="AG1179" t="s">
        <v>115</v>
      </c>
      <c r="AH1179" t="s">
        <v>76</v>
      </c>
      <c r="AI1179" t="s">
        <v>215</v>
      </c>
      <c r="AL1179" t="s">
        <v>1986</v>
      </c>
      <c r="AM1179" t="s">
        <v>169</v>
      </c>
      <c r="AN1179" t="s">
        <v>96</v>
      </c>
      <c r="AO1179" t="s">
        <v>136</v>
      </c>
      <c r="AP1179" t="s">
        <v>72</v>
      </c>
      <c r="AQ1179">
        <v>3733</v>
      </c>
      <c r="AR1179" t="s">
        <v>216</v>
      </c>
      <c r="AS1179" t="s">
        <v>136</v>
      </c>
      <c r="BA1179" t="s">
        <v>4056</v>
      </c>
    </row>
    <row r="1180" spans="1:59" x14ac:dyDescent="0.25">
      <c r="A1180">
        <v>957</v>
      </c>
      <c r="B1180" t="s">
        <v>4050</v>
      </c>
      <c r="C1180" t="s">
        <v>4051</v>
      </c>
      <c r="E1180" t="s">
        <v>403</v>
      </c>
      <c r="F1180" t="s">
        <v>404</v>
      </c>
      <c r="G1180">
        <v>0.5</v>
      </c>
      <c r="J1180" t="s">
        <v>4052</v>
      </c>
      <c r="K1180" t="s">
        <v>4053</v>
      </c>
      <c r="L1180" t="s">
        <v>4057</v>
      </c>
      <c r="M1180" t="s">
        <v>144</v>
      </c>
      <c r="N1180">
        <v>40</v>
      </c>
      <c r="O1180" t="s">
        <v>85</v>
      </c>
      <c r="Q1180" t="s">
        <v>4058</v>
      </c>
      <c r="AF1180" t="s">
        <v>91</v>
      </c>
      <c r="AG1180" t="s">
        <v>115</v>
      </c>
      <c r="AH1180" t="s">
        <v>76</v>
      </c>
      <c r="AI1180" t="s">
        <v>304</v>
      </c>
      <c r="AL1180" t="s">
        <v>1461</v>
      </c>
      <c r="AM1180" t="s">
        <v>169</v>
      </c>
      <c r="AN1180" t="s">
        <v>2181</v>
      </c>
      <c r="AO1180" t="s">
        <v>136</v>
      </c>
      <c r="AP1180" t="s">
        <v>72</v>
      </c>
      <c r="AQ1180">
        <v>3734</v>
      </c>
      <c r="AR1180" t="s">
        <v>529</v>
      </c>
      <c r="AS1180" t="s">
        <v>136</v>
      </c>
      <c r="BA1180" t="s">
        <v>4059</v>
      </c>
    </row>
    <row r="1181" spans="1:59" x14ac:dyDescent="0.25">
      <c r="A1181">
        <v>957</v>
      </c>
      <c r="B1181" t="s">
        <v>4050</v>
      </c>
      <c r="C1181" t="s">
        <v>4051</v>
      </c>
      <c r="E1181" t="s">
        <v>403</v>
      </c>
      <c r="F1181" t="s">
        <v>404</v>
      </c>
      <c r="G1181">
        <v>0.5</v>
      </c>
      <c r="J1181" t="s">
        <v>4052</v>
      </c>
      <c r="K1181" t="s">
        <v>4053</v>
      </c>
      <c r="L1181" t="s">
        <v>4057</v>
      </c>
      <c r="M1181" t="s">
        <v>144</v>
      </c>
      <c r="N1181">
        <v>40</v>
      </c>
      <c r="O1181" t="s">
        <v>85</v>
      </c>
      <c r="Q1181" t="s">
        <v>4058</v>
      </c>
      <c r="AF1181" t="s">
        <v>91</v>
      </c>
      <c r="AG1181" t="s">
        <v>115</v>
      </c>
      <c r="AH1181" t="s">
        <v>76</v>
      </c>
      <c r="AI1181" t="s">
        <v>304</v>
      </c>
      <c r="AL1181" t="s">
        <v>1461</v>
      </c>
      <c r="AM1181" t="s">
        <v>169</v>
      </c>
      <c r="AN1181" t="s">
        <v>96</v>
      </c>
      <c r="AO1181" t="s">
        <v>136</v>
      </c>
      <c r="AP1181" t="s">
        <v>72</v>
      </c>
      <c r="AQ1181">
        <v>3735</v>
      </c>
      <c r="AR1181" t="s">
        <v>93</v>
      </c>
      <c r="AS1181" t="s">
        <v>136</v>
      </c>
      <c r="BA1181" t="s">
        <v>4059</v>
      </c>
    </row>
    <row r="1182" spans="1:59" x14ac:dyDescent="0.25">
      <c r="A1182">
        <v>957</v>
      </c>
      <c r="B1182" t="s">
        <v>4050</v>
      </c>
      <c r="C1182" t="s">
        <v>4051</v>
      </c>
      <c r="E1182" t="s">
        <v>403</v>
      </c>
      <c r="F1182" t="s">
        <v>404</v>
      </c>
      <c r="G1182">
        <v>0.5</v>
      </c>
      <c r="H1182">
        <f>ROUND(N1182/V1182/G1182,2)</f>
        <v>1</v>
      </c>
      <c r="J1182" t="s">
        <v>4052</v>
      </c>
      <c r="K1182" t="s">
        <v>4053</v>
      </c>
      <c r="L1182" t="s">
        <v>4060</v>
      </c>
      <c r="M1182" t="s">
        <v>144</v>
      </c>
      <c r="N1182">
        <v>50</v>
      </c>
      <c r="O1182" t="s">
        <v>85</v>
      </c>
      <c r="P1182" t="s">
        <v>89</v>
      </c>
      <c r="Q1182" t="s">
        <v>4061</v>
      </c>
      <c r="R1182" t="s">
        <v>71</v>
      </c>
      <c r="S1182" t="s">
        <v>72</v>
      </c>
      <c r="T1182" t="s">
        <v>72</v>
      </c>
      <c r="U1182" t="s">
        <v>71</v>
      </c>
      <c r="V1182">
        <v>100</v>
      </c>
      <c r="W1182">
        <v>10</v>
      </c>
      <c r="X1182">
        <v>10</v>
      </c>
      <c r="AC1182" t="b">
        <f>IF(PRODUCT(W1182:AB1182)=V1182,TRUE,IF(PRODUCT(W1182:AB1182)/3=V1182/(10/3),TRUE,IF(PRODUCT(W1182:AB1182)/9=V1182/10,TRUE,IF(PRODUCT(W1182:AB1182)/27=V1182/(100/3),TRUE,FALSE))))</f>
        <v>1</v>
      </c>
      <c r="AF1182" t="s">
        <v>91</v>
      </c>
      <c r="AG1182" t="s">
        <v>296</v>
      </c>
      <c r="AH1182" t="s">
        <v>81</v>
      </c>
      <c r="AI1182" t="s">
        <v>304</v>
      </c>
      <c r="AL1182" t="s">
        <v>147</v>
      </c>
      <c r="AM1182" t="s">
        <v>148</v>
      </c>
      <c r="AN1182" t="s">
        <v>135</v>
      </c>
      <c r="AO1182" t="s">
        <v>136</v>
      </c>
      <c r="AP1182" t="s">
        <v>72</v>
      </c>
      <c r="AQ1182">
        <v>3736</v>
      </c>
      <c r="AR1182" t="s">
        <v>1306</v>
      </c>
      <c r="AS1182" t="s">
        <v>136</v>
      </c>
      <c r="AT1182" t="s">
        <v>138</v>
      </c>
      <c r="AU1182" t="s">
        <v>4061</v>
      </c>
      <c r="BA1182" t="s">
        <v>4062</v>
      </c>
    </row>
    <row r="1183" spans="1:59" x14ac:dyDescent="0.25">
      <c r="A1183">
        <v>241</v>
      </c>
      <c r="B1183" t="s">
        <v>4063</v>
      </c>
      <c r="C1183" t="s">
        <v>4064</v>
      </c>
      <c r="D1183" t="s">
        <v>4065</v>
      </c>
      <c r="E1183" t="s">
        <v>64</v>
      </c>
      <c r="F1183" t="s">
        <v>65</v>
      </c>
      <c r="G1183">
        <v>0.34</v>
      </c>
      <c r="I1183" s="1">
        <v>33359</v>
      </c>
      <c r="J1183" t="s">
        <v>4066</v>
      </c>
      <c r="K1183" t="s">
        <v>1384</v>
      </c>
      <c r="L1183" t="s">
        <v>4067</v>
      </c>
      <c r="P1183" t="s">
        <v>69</v>
      </c>
      <c r="Q1183" t="s">
        <v>4068</v>
      </c>
      <c r="R1183" t="s">
        <v>71</v>
      </c>
      <c r="S1183" t="s">
        <v>72</v>
      </c>
      <c r="T1183" t="s">
        <v>72</v>
      </c>
      <c r="U1183" t="s">
        <v>71</v>
      </c>
      <c r="AF1183" t="s">
        <v>74</v>
      </c>
      <c r="AG1183" t="s">
        <v>152</v>
      </c>
      <c r="AH1183" t="s">
        <v>76</v>
      </c>
      <c r="AI1183" t="s">
        <v>304</v>
      </c>
      <c r="AL1183" t="s">
        <v>4069</v>
      </c>
      <c r="AM1183" t="s">
        <v>79</v>
      </c>
      <c r="AN1183" t="s">
        <v>80</v>
      </c>
      <c r="AO1183" t="s">
        <v>136</v>
      </c>
      <c r="AP1183" t="s">
        <v>72</v>
      </c>
      <c r="AQ1183">
        <v>1220</v>
      </c>
      <c r="AR1183" t="s">
        <v>83</v>
      </c>
      <c r="AS1183" t="s">
        <v>97</v>
      </c>
      <c r="AT1183" t="s">
        <v>84</v>
      </c>
      <c r="AU1183" t="s">
        <v>4070</v>
      </c>
      <c r="AW1183" t="s">
        <v>121</v>
      </c>
      <c r="BA1183" t="s">
        <v>4071</v>
      </c>
      <c r="BC1183">
        <v>0</v>
      </c>
      <c r="BF1183">
        <v>348</v>
      </c>
      <c r="BG1183">
        <v>104</v>
      </c>
    </row>
    <row r="1184" spans="1:59" x14ac:dyDescent="0.25">
      <c r="A1184">
        <v>241</v>
      </c>
      <c r="B1184" t="s">
        <v>4063</v>
      </c>
      <c r="C1184" t="s">
        <v>4064</v>
      </c>
      <c r="D1184" t="s">
        <v>4065</v>
      </c>
      <c r="E1184" t="s">
        <v>64</v>
      </c>
      <c r="F1184" t="s">
        <v>65</v>
      </c>
      <c r="G1184">
        <v>0.34</v>
      </c>
      <c r="I1184" s="1">
        <v>33359</v>
      </c>
      <c r="J1184" t="s">
        <v>4066</v>
      </c>
      <c r="K1184" t="s">
        <v>1384</v>
      </c>
      <c r="L1184" t="s">
        <v>4067</v>
      </c>
      <c r="P1184" t="s">
        <v>69</v>
      </c>
      <c r="Q1184" t="s">
        <v>4068</v>
      </c>
      <c r="R1184" t="s">
        <v>71</v>
      </c>
      <c r="S1184" t="s">
        <v>72</v>
      </c>
      <c r="T1184" t="s">
        <v>72</v>
      </c>
      <c r="U1184" t="s">
        <v>71</v>
      </c>
      <c r="AF1184" t="s">
        <v>74</v>
      </c>
      <c r="AG1184" t="s">
        <v>152</v>
      </c>
      <c r="AH1184" t="s">
        <v>76</v>
      </c>
      <c r="AI1184" t="s">
        <v>304</v>
      </c>
      <c r="AL1184" t="s">
        <v>4069</v>
      </c>
      <c r="AM1184" t="s">
        <v>79</v>
      </c>
      <c r="AN1184" t="s">
        <v>80</v>
      </c>
      <c r="AO1184" t="s">
        <v>136</v>
      </c>
      <c r="AP1184" t="s">
        <v>72</v>
      </c>
      <c r="AQ1184">
        <v>2166</v>
      </c>
      <c r="AR1184" t="s">
        <v>83</v>
      </c>
      <c r="AS1184" t="s">
        <v>81</v>
      </c>
      <c r="AT1184" t="s">
        <v>84</v>
      </c>
      <c r="AU1184" t="s">
        <v>4070</v>
      </c>
      <c r="AW1184" t="s">
        <v>121</v>
      </c>
      <c r="BA1184" t="s">
        <v>4072</v>
      </c>
      <c r="BC1184">
        <v>0</v>
      </c>
      <c r="BF1184">
        <v>363</v>
      </c>
      <c r="BG1184">
        <v>18</v>
      </c>
    </row>
    <row r="1185" spans="1:59" x14ac:dyDescent="0.25">
      <c r="A1185">
        <v>241</v>
      </c>
      <c r="B1185" t="s">
        <v>4063</v>
      </c>
      <c r="C1185" t="s">
        <v>4064</v>
      </c>
      <c r="D1185" t="s">
        <v>4065</v>
      </c>
      <c r="E1185" t="s">
        <v>64</v>
      </c>
      <c r="F1185" t="s">
        <v>65</v>
      </c>
      <c r="G1185">
        <v>0.34</v>
      </c>
      <c r="I1185" s="1">
        <v>33359</v>
      </c>
      <c r="J1185" t="s">
        <v>4066</v>
      </c>
      <c r="K1185" t="s">
        <v>1384</v>
      </c>
      <c r="L1185" t="s">
        <v>4073</v>
      </c>
      <c r="P1185" t="s">
        <v>69</v>
      </c>
      <c r="Q1185" t="s">
        <v>4068</v>
      </c>
      <c r="R1185" t="s">
        <v>71</v>
      </c>
      <c r="S1185" t="s">
        <v>72</v>
      </c>
      <c r="T1185" t="s">
        <v>72</v>
      </c>
      <c r="U1185" t="s">
        <v>71</v>
      </c>
      <c r="AF1185" t="s">
        <v>74</v>
      </c>
      <c r="AG1185" t="s">
        <v>152</v>
      </c>
      <c r="AH1185" t="s">
        <v>76</v>
      </c>
      <c r="AI1185" t="s">
        <v>304</v>
      </c>
      <c r="AL1185" t="s">
        <v>1461</v>
      </c>
      <c r="AM1185" t="s">
        <v>410</v>
      </c>
      <c r="AN1185" t="s">
        <v>80</v>
      </c>
      <c r="AO1185" t="s">
        <v>136</v>
      </c>
      <c r="AP1185" t="s">
        <v>72</v>
      </c>
      <c r="AQ1185">
        <v>1246</v>
      </c>
      <c r="AR1185" t="s">
        <v>83</v>
      </c>
      <c r="AS1185" t="s">
        <v>97</v>
      </c>
      <c r="AT1185" t="s">
        <v>84</v>
      </c>
      <c r="AU1185" t="s">
        <v>4070</v>
      </c>
      <c r="AW1185" t="s">
        <v>121</v>
      </c>
      <c r="BA1185" t="s">
        <v>4074</v>
      </c>
      <c r="BC1185">
        <v>0</v>
      </c>
      <c r="BF1185">
        <v>328</v>
      </c>
      <c r="BG1185">
        <v>97</v>
      </c>
    </row>
    <row r="1186" spans="1:59" x14ac:dyDescent="0.25">
      <c r="A1186">
        <v>241</v>
      </c>
      <c r="B1186" t="s">
        <v>4063</v>
      </c>
      <c r="C1186" t="s">
        <v>4064</v>
      </c>
      <c r="D1186" t="s">
        <v>4065</v>
      </c>
      <c r="E1186" t="s">
        <v>64</v>
      </c>
      <c r="F1186" t="s">
        <v>65</v>
      </c>
      <c r="G1186">
        <v>0.34</v>
      </c>
      <c r="I1186" s="1">
        <v>33359</v>
      </c>
      <c r="J1186" t="s">
        <v>4066</v>
      </c>
      <c r="K1186" t="s">
        <v>1384</v>
      </c>
      <c r="L1186" t="s">
        <v>4073</v>
      </c>
      <c r="P1186" t="s">
        <v>69</v>
      </c>
      <c r="Q1186" t="s">
        <v>4068</v>
      </c>
      <c r="R1186" t="s">
        <v>71</v>
      </c>
      <c r="S1186" t="s">
        <v>72</v>
      </c>
      <c r="T1186" t="s">
        <v>72</v>
      </c>
      <c r="U1186" t="s">
        <v>71</v>
      </c>
      <c r="AF1186" t="s">
        <v>74</v>
      </c>
      <c r="AG1186" t="s">
        <v>152</v>
      </c>
      <c r="AH1186" t="s">
        <v>76</v>
      </c>
      <c r="AI1186" t="s">
        <v>304</v>
      </c>
      <c r="AL1186" t="s">
        <v>1461</v>
      </c>
      <c r="AM1186" t="s">
        <v>410</v>
      </c>
      <c r="AN1186" t="s">
        <v>80</v>
      </c>
      <c r="AO1186" t="s">
        <v>136</v>
      </c>
      <c r="AP1186" t="s">
        <v>72</v>
      </c>
      <c r="AQ1186">
        <v>2168</v>
      </c>
      <c r="AR1186" t="s">
        <v>83</v>
      </c>
      <c r="AS1186" t="s">
        <v>81</v>
      </c>
      <c r="AT1186" t="s">
        <v>84</v>
      </c>
      <c r="AU1186" t="s">
        <v>4070</v>
      </c>
      <c r="AW1186" t="s">
        <v>121</v>
      </c>
      <c r="BA1186" t="s">
        <v>4075</v>
      </c>
      <c r="BC1186">
        <v>0</v>
      </c>
      <c r="BF1186">
        <v>340</v>
      </c>
      <c r="BG1186">
        <v>16</v>
      </c>
    </row>
    <row r="1187" spans="1:59" x14ac:dyDescent="0.25">
      <c r="A1187">
        <v>241</v>
      </c>
      <c r="B1187" t="s">
        <v>4063</v>
      </c>
      <c r="C1187" t="s">
        <v>4064</v>
      </c>
      <c r="D1187" t="s">
        <v>4065</v>
      </c>
      <c r="E1187" t="s">
        <v>64</v>
      </c>
      <c r="F1187" t="s">
        <v>65</v>
      </c>
      <c r="G1187">
        <v>0.34</v>
      </c>
      <c r="I1187" s="1">
        <v>33359</v>
      </c>
      <c r="J1187" t="s">
        <v>4066</v>
      </c>
      <c r="K1187" t="s">
        <v>1384</v>
      </c>
      <c r="L1187" t="s">
        <v>4076</v>
      </c>
      <c r="P1187" t="s">
        <v>69</v>
      </c>
      <c r="Q1187" t="s">
        <v>4068</v>
      </c>
      <c r="R1187" t="s">
        <v>71</v>
      </c>
      <c r="S1187" t="s">
        <v>72</v>
      </c>
      <c r="T1187" t="s">
        <v>72</v>
      </c>
      <c r="U1187" t="s">
        <v>71</v>
      </c>
      <c r="AF1187" t="s">
        <v>74</v>
      </c>
      <c r="AG1187" t="s">
        <v>4077</v>
      </c>
      <c r="AH1187" t="s">
        <v>76</v>
      </c>
      <c r="AI1187" t="s">
        <v>304</v>
      </c>
      <c r="AL1187" t="s">
        <v>147</v>
      </c>
      <c r="AM1187" t="s">
        <v>410</v>
      </c>
      <c r="AN1187" t="s">
        <v>80</v>
      </c>
      <c r="AO1187" t="s">
        <v>136</v>
      </c>
      <c r="AP1187" t="s">
        <v>72</v>
      </c>
      <c r="AQ1187">
        <v>1226</v>
      </c>
      <c r="AR1187" t="s">
        <v>83</v>
      </c>
      <c r="AS1187" t="s">
        <v>97</v>
      </c>
      <c r="AT1187" t="s">
        <v>84</v>
      </c>
      <c r="AU1187" t="s">
        <v>4070</v>
      </c>
      <c r="BA1187" t="s">
        <v>4078</v>
      </c>
      <c r="BC1187">
        <v>0</v>
      </c>
      <c r="BF1187">
        <v>107</v>
      </c>
      <c r="BG1187">
        <v>2</v>
      </c>
    </row>
    <row r="1188" spans="1:59" x14ac:dyDescent="0.25">
      <c r="A1188">
        <v>241</v>
      </c>
      <c r="B1188" t="s">
        <v>4063</v>
      </c>
      <c r="C1188" t="s">
        <v>4064</v>
      </c>
      <c r="D1188" t="s">
        <v>4065</v>
      </c>
      <c r="E1188" t="s">
        <v>64</v>
      </c>
      <c r="F1188" t="s">
        <v>65</v>
      </c>
      <c r="G1188">
        <v>0.34</v>
      </c>
      <c r="I1188" s="1">
        <v>33359</v>
      </c>
      <c r="J1188" t="s">
        <v>4066</v>
      </c>
      <c r="K1188" t="s">
        <v>1384</v>
      </c>
      <c r="L1188" t="s">
        <v>4079</v>
      </c>
      <c r="P1188" t="s">
        <v>69</v>
      </c>
      <c r="Q1188" t="s">
        <v>4068</v>
      </c>
      <c r="R1188" t="s">
        <v>71</v>
      </c>
      <c r="S1188" t="s">
        <v>72</v>
      </c>
      <c r="T1188" t="s">
        <v>72</v>
      </c>
      <c r="U1188" t="s">
        <v>71</v>
      </c>
      <c r="AF1188" t="s">
        <v>91</v>
      </c>
      <c r="AG1188" t="s">
        <v>115</v>
      </c>
      <c r="AH1188" t="s">
        <v>76</v>
      </c>
      <c r="AI1188" t="s">
        <v>304</v>
      </c>
      <c r="AL1188" t="s">
        <v>4080</v>
      </c>
      <c r="AM1188" t="s">
        <v>79</v>
      </c>
      <c r="AN1188" t="s">
        <v>80</v>
      </c>
      <c r="AO1188" t="s">
        <v>136</v>
      </c>
      <c r="AP1188" t="s">
        <v>72</v>
      </c>
      <c r="AQ1188">
        <v>1212</v>
      </c>
      <c r="AR1188" t="s">
        <v>83</v>
      </c>
      <c r="AS1188" t="s">
        <v>97</v>
      </c>
      <c r="AT1188" t="s">
        <v>84</v>
      </c>
      <c r="AU1188" t="s">
        <v>4070</v>
      </c>
      <c r="AW1188" t="s">
        <v>121</v>
      </c>
      <c r="BA1188" t="s">
        <v>4081</v>
      </c>
      <c r="BC1188">
        <v>0</v>
      </c>
      <c r="BF1188">
        <v>35</v>
      </c>
      <c r="BG1188">
        <v>0</v>
      </c>
    </row>
    <row r="1189" spans="1:59" x14ac:dyDescent="0.25">
      <c r="A1189">
        <v>241</v>
      </c>
      <c r="B1189" t="s">
        <v>4063</v>
      </c>
      <c r="C1189" t="s">
        <v>4064</v>
      </c>
      <c r="D1189" t="s">
        <v>4065</v>
      </c>
      <c r="E1189" t="s">
        <v>64</v>
      </c>
      <c r="F1189" t="s">
        <v>65</v>
      </c>
      <c r="G1189">
        <v>0.34</v>
      </c>
      <c r="I1189" s="1">
        <v>33359</v>
      </c>
      <c r="J1189" t="s">
        <v>4066</v>
      </c>
      <c r="K1189" t="s">
        <v>1384</v>
      </c>
      <c r="L1189" t="s">
        <v>4079</v>
      </c>
      <c r="P1189" t="s">
        <v>69</v>
      </c>
      <c r="Q1189" t="s">
        <v>4068</v>
      </c>
      <c r="R1189" t="s">
        <v>71</v>
      </c>
      <c r="S1189" t="s">
        <v>72</v>
      </c>
      <c r="T1189" t="s">
        <v>72</v>
      </c>
      <c r="U1189" t="s">
        <v>71</v>
      </c>
      <c r="AF1189" t="s">
        <v>91</v>
      </c>
      <c r="AG1189" t="s">
        <v>115</v>
      </c>
      <c r="AH1189" t="s">
        <v>76</v>
      </c>
      <c r="AI1189" t="s">
        <v>304</v>
      </c>
      <c r="AL1189" t="s">
        <v>4080</v>
      </c>
      <c r="AM1189" t="s">
        <v>79</v>
      </c>
      <c r="AN1189" t="s">
        <v>80</v>
      </c>
      <c r="AO1189" t="s">
        <v>136</v>
      </c>
      <c r="AP1189" t="s">
        <v>72</v>
      </c>
      <c r="AQ1189">
        <v>2164</v>
      </c>
      <c r="AR1189" t="s">
        <v>83</v>
      </c>
      <c r="AS1189" t="s">
        <v>81</v>
      </c>
      <c r="AT1189" t="s">
        <v>84</v>
      </c>
      <c r="AU1189" t="s">
        <v>4070</v>
      </c>
      <c r="AW1189" t="s">
        <v>121</v>
      </c>
      <c r="BA1189" t="s">
        <v>4082</v>
      </c>
      <c r="BC1189">
        <v>0</v>
      </c>
      <c r="BF1189">
        <v>32</v>
      </c>
      <c r="BG1189">
        <v>0</v>
      </c>
    </row>
    <row r="1190" spans="1:59" x14ac:dyDescent="0.25">
      <c r="A1190">
        <v>241</v>
      </c>
      <c r="B1190" t="s">
        <v>4063</v>
      </c>
      <c r="C1190" t="s">
        <v>4064</v>
      </c>
      <c r="D1190" t="s">
        <v>4065</v>
      </c>
      <c r="E1190" t="s">
        <v>64</v>
      </c>
      <c r="F1190" t="s">
        <v>65</v>
      </c>
      <c r="G1190">
        <v>0.34</v>
      </c>
      <c r="I1190" s="1">
        <v>33359</v>
      </c>
      <c r="J1190" t="s">
        <v>4066</v>
      </c>
      <c r="K1190" t="s">
        <v>1384</v>
      </c>
      <c r="L1190" t="s">
        <v>4083</v>
      </c>
      <c r="P1190" t="s">
        <v>69</v>
      </c>
      <c r="Q1190" t="s">
        <v>4068</v>
      </c>
      <c r="R1190" t="s">
        <v>71</v>
      </c>
      <c r="S1190" t="s">
        <v>72</v>
      </c>
      <c r="T1190" t="s">
        <v>72</v>
      </c>
      <c r="U1190" t="s">
        <v>71</v>
      </c>
      <c r="AF1190" t="s">
        <v>91</v>
      </c>
      <c r="AG1190" t="s">
        <v>4084</v>
      </c>
      <c r="AH1190" t="s">
        <v>76</v>
      </c>
      <c r="AI1190" t="s">
        <v>304</v>
      </c>
      <c r="AL1190" t="s">
        <v>4085</v>
      </c>
      <c r="AM1190" t="s">
        <v>79</v>
      </c>
      <c r="AN1190" t="s">
        <v>80</v>
      </c>
      <c r="AO1190" t="s">
        <v>136</v>
      </c>
      <c r="AP1190" t="s">
        <v>82</v>
      </c>
      <c r="AQ1190">
        <v>637</v>
      </c>
      <c r="AR1190" t="s">
        <v>83</v>
      </c>
      <c r="AS1190" t="s">
        <v>81</v>
      </c>
      <c r="AT1190" t="s">
        <v>138</v>
      </c>
      <c r="AU1190" t="s">
        <v>4086</v>
      </c>
      <c r="AW1190" t="s">
        <v>121</v>
      </c>
      <c r="AY1190" t="s">
        <v>85</v>
      </c>
      <c r="BA1190" t="s">
        <v>4087</v>
      </c>
      <c r="BC1190">
        <v>0</v>
      </c>
      <c r="BD1190">
        <v>0</v>
      </c>
      <c r="BF1190">
        <v>38</v>
      </c>
      <c r="BG1190">
        <v>0</v>
      </c>
    </row>
    <row r="1191" spans="1:59" x14ac:dyDescent="0.25">
      <c r="A1191">
        <v>241</v>
      </c>
      <c r="B1191" t="s">
        <v>4063</v>
      </c>
      <c r="C1191" t="s">
        <v>4064</v>
      </c>
      <c r="D1191" t="s">
        <v>4065</v>
      </c>
      <c r="E1191" t="s">
        <v>64</v>
      </c>
      <c r="F1191" t="s">
        <v>65</v>
      </c>
      <c r="G1191">
        <v>0.34</v>
      </c>
      <c r="I1191" s="1">
        <v>33359</v>
      </c>
      <c r="J1191" t="s">
        <v>4066</v>
      </c>
      <c r="K1191" t="s">
        <v>1384</v>
      </c>
      <c r="L1191" t="s">
        <v>4088</v>
      </c>
      <c r="P1191" t="s">
        <v>69</v>
      </c>
      <c r="Q1191" t="s">
        <v>4068</v>
      </c>
      <c r="R1191" t="s">
        <v>71</v>
      </c>
      <c r="S1191" t="s">
        <v>72</v>
      </c>
      <c r="T1191" t="s">
        <v>72</v>
      </c>
      <c r="U1191" t="s">
        <v>71</v>
      </c>
      <c r="AF1191" t="s">
        <v>74</v>
      </c>
      <c r="AG1191" t="s">
        <v>152</v>
      </c>
      <c r="AH1191" t="s">
        <v>76</v>
      </c>
      <c r="AI1191" t="s">
        <v>304</v>
      </c>
      <c r="AM1191" t="s">
        <v>205</v>
      </c>
      <c r="AN1191" t="s">
        <v>80</v>
      </c>
      <c r="AO1191" t="s">
        <v>136</v>
      </c>
      <c r="AP1191" t="s">
        <v>72</v>
      </c>
      <c r="AQ1191">
        <v>2167</v>
      </c>
      <c r="AR1191" t="s">
        <v>83</v>
      </c>
      <c r="AS1191" t="s">
        <v>81</v>
      </c>
      <c r="AT1191" t="s">
        <v>84</v>
      </c>
      <c r="AU1191" t="s">
        <v>819</v>
      </c>
      <c r="AW1191" t="s">
        <v>121</v>
      </c>
      <c r="BA1191" t="s">
        <v>4089</v>
      </c>
      <c r="BC1191">
        <v>0</v>
      </c>
      <c r="BF1191">
        <v>44</v>
      </c>
      <c r="BG1191">
        <v>10</v>
      </c>
    </row>
    <row r="1192" spans="1:59" x14ac:dyDescent="0.25">
      <c r="A1192">
        <v>241</v>
      </c>
      <c r="B1192" t="s">
        <v>4063</v>
      </c>
      <c r="C1192" t="s">
        <v>4064</v>
      </c>
      <c r="D1192" t="s">
        <v>4065</v>
      </c>
      <c r="E1192" t="s">
        <v>64</v>
      </c>
      <c r="F1192" t="s">
        <v>65</v>
      </c>
      <c r="G1192">
        <v>0.34</v>
      </c>
      <c r="I1192" s="1">
        <v>33359</v>
      </c>
      <c r="J1192" t="s">
        <v>4066</v>
      </c>
      <c r="K1192" t="s">
        <v>1384</v>
      </c>
      <c r="L1192" t="s">
        <v>4088</v>
      </c>
      <c r="P1192" t="s">
        <v>69</v>
      </c>
      <c r="Q1192" t="s">
        <v>4068</v>
      </c>
      <c r="R1192" t="s">
        <v>71</v>
      </c>
      <c r="S1192" t="s">
        <v>72</v>
      </c>
      <c r="T1192" t="s">
        <v>72</v>
      </c>
      <c r="U1192" t="s">
        <v>71</v>
      </c>
      <c r="AF1192" t="s">
        <v>74</v>
      </c>
      <c r="AG1192" t="s">
        <v>152</v>
      </c>
      <c r="AH1192" t="s">
        <v>76</v>
      </c>
      <c r="AI1192" t="s">
        <v>304</v>
      </c>
      <c r="AM1192" t="s">
        <v>205</v>
      </c>
      <c r="AN1192" t="s">
        <v>80</v>
      </c>
      <c r="AO1192" t="s">
        <v>136</v>
      </c>
      <c r="AP1192" t="s">
        <v>72</v>
      </c>
      <c r="AQ1192">
        <v>1223</v>
      </c>
      <c r="AR1192" t="s">
        <v>83</v>
      </c>
      <c r="AS1192" t="s">
        <v>97</v>
      </c>
      <c r="AT1192" t="s">
        <v>84</v>
      </c>
      <c r="AU1192" t="s">
        <v>819</v>
      </c>
      <c r="AW1192" t="s">
        <v>121</v>
      </c>
      <c r="BA1192" t="s">
        <v>4090</v>
      </c>
      <c r="BC1192">
        <v>0</v>
      </c>
      <c r="BF1192">
        <v>45</v>
      </c>
      <c r="BG1192">
        <v>11</v>
      </c>
    </row>
    <row r="1193" spans="1:59" x14ac:dyDescent="0.25">
      <c r="A1193">
        <v>241</v>
      </c>
      <c r="B1193" t="s">
        <v>4063</v>
      </c>
      <c r="C1193" t="s">
        <v>4064</v>
      </c>
      <c r="D1193" t="s">
        <v>4065</v>
      </c>
      <c r="E1193" t="s">
        <v>64</v>
      </c>
      <c r="F1193" t="s">
        <v>101</v>
      </c>
      <c r="G1193">
        <v>9.7E-5</v>
      </c>
      <c r="I1193" s="1">
        <v>33359</v>
      </c>
      <c r="J1193" t="s">
        <v>4066</v>
      </c>
      <c r="K1193" t="s">
        <v>1384</v>
      </c>
      <c r="L1193" t="s">
        <v>4083</v>
      </c>
      <c r="P1193" t="s">
        <v>69</v>
      </c>
      <c r="Q1193" t="s">
        <v>4091</v>
      </c>
      <c r="R1193" t="s">
        <v>71</v>
      </c>
      <c r="S1193" t="s">
        <v>69</v>
      </c>
      <c r="T1193" t="s">
        <v>72</v>
      </c>
      <c r="U1193" t="s">
        <v>71</v>
      </c>
      <c r="AF1193" t="s">
        <v>91</v>
      </c>
      <c r="AG1193" t="s">
        <v>4084</v>
      </c>
      <c r="AH1193" t="s">
        <v>177</v>
      </c>
      <c r="AI1193" t="s">
        <v>304</v>
      </c>
      <c r="AM1193" t="s">
        <v>205</v>
      </c>
      <c r="AN1193" t="s">
        <v>80</v>
      </c>
      <c r="AO1193" t="s">
        <v>136</v>
      </c>
      <c r="AP1193" t="s">
        <v>82</v>
      </c>
      <c r="AQ1193">
        <v>1177</v>
      </c>
      <c r="AR1193" t="s">
        <v>83</v>
      </c>
      <c r="AS1193" t="s">
        <v>136</v>
      </c>
      <c r="AT1193" t="s">
        <v>84</v>
      </c>
      <c r="AU1193" t="s">
        <v>4092</v>
      </c>
      <c r="BA1193" t="s">
        <v>4093</v>
      </c>
    </row>
    <row r="1194" spans="1:59" x14ac:dyDescent="0.25">
      <c r="A1194">
        <v>241</v>
      </c>
      <c r="B1194" t="s">
        <v>4063</v>
      </c>
      <c r="C1194" t="s">
        <v>4064</v>
      </c>
      <c r="D1194" t="s">
        <v>4065</v>
      </c>
      <c r="E1194" t="s">
        <v>64</v>
      </c>
      <c r="F1194" t="s">
        <v>101</v>
      </c>
      <c r="G1194">
        <v>9.7E-5</v>
      </c>
      <c r="I1194" s="1">
        <v>33359</v>
      </c>
      <c r="J1194" t="s">
        <v>4066</v>
      </c>
      <c r="K1194" t="s">
        <v>1384</v>
      </c>
      <c r="L1194" t="s">
        <v>4073</v>
      </c>
      <c r="P1194" t="s">
        <v>69</v>
      </c>
      <c r="Q1194" t="s">
        <v>4091</v>
      </c>
      <c r="R1194" t="s">
        <v>71</v>
      </c>
      <c r="S1194" t="s">
        <v>69</v>
      </c>
      <c r="T1194" t="s">
        <v>72</v>
      </c>
      <c r="U1194" t="s">
        <v>71</v>
      </c>
      <c r="AF1194" t="s">
        <v>74</v>
      </c>
      <c r="AG1194" t="s">
        <v>152</v>
      </c>
      <c r="AH1194" t="s">
        <v>76</v>
      </c>
      <c r="AI1194" t="s">
        <v>304</v>
      </c>
      <c r="AM1194" t="s">
        <v>205</v>
      </c>
      <c r="AN1194" t="s">
        <v>80</v>
      </c>
      <c r="AO1194" t="s">
        <v>136</v>
      </c>
      <c r="AP1194" t="s">
        <v>72</v>
      </c>
      <c r="AQ1194">
        <v>1245</v>
      </c>
      <c r="AR1194" t="s">
        <v>83</v>
      </c>
      <c r="AS1194" t="s">
        <v>136</v>
      </c>
      <c r="AT1194" t="s">
        <v>84</v>
      </c>
      <c r="AU1194" t="s">
        <v>4070</v>
      </c>
      <c r="BA1194" t="s">
        <v>4093</v>
      </c>
    </row>
    <row r="1195" spans="1:59" x14ac:dyDescent="0.25">
      <c r="A1195">
        <v>241</v>
      </c>
      <c r="B1195" t="s">
        <v>4063</v>
      </c>
      <c r="C1195" t="s">
        <v>4064</v>
      </c>
      <c r="D1195" t="s">
        <v>4065</v>
      </c>
      <c r="E1195" t="s">
        <v>64</v>
      </c>
      <c r="F1195" t="s">
        <v>101</v>
      </c>
      <c r="G1195">
        <v>9.7E-5</v>
      </c>
      <c r="I1195" s="1">
        <v>33359</v>
      </c>
      <c r="J1195" t="s">
        <v>4066</v>
      </c>
      <c r="K1195" t="s">
        <v>1384</v>
      </c>
      <c r="L1195" t="s">
        <v>4079</v>
      </c>
      <c r="P1195" t="s">
        <v>69</v>
      </c>
      <c r="Q1195" t="s">
        <v>4091</v>
      </c>
      <c r="R1195" t="s">
        <v>71</v>
      </c>
      <c r="S1195" t="s">
        <v>69</v>
      </c>
      <c r="T1195" t="s">
        <v>72</v>
      </c>
      <c r="U1195" t="s">
        <v>71</v>
      </c>
      <c r="AF1195" t="s">
        <v>91</v>
      </c>
      <c r="AG1195" t="s">
        <v>115</v>
      </c>
      <c r="AH1195" t="s">
        <v>76</v>
      </c>
      <c r="AI1195" t="s">
        <v>304</v>
      </c>
      <c r="AM1195" t="s">
        <v>205</v>
      </c>
      <c r="AN1195" t="s">
        <v>80</v>
      </c>
      <c r="AO1195" t="s">
        <v>136</v>
      </c>
      <c r="AP1195" t="s">
        <v>72</v>
      </c>
      <c r="AQ1195">
        <v>1232</v>
      </c>
      <c r="AR1195" t="s">
        <v>83</v>
      </c>
      <c r="AS1195" t="s">
        <v>136</v>
      </c>
      <c r="AT1195" t="s">
        <v>84</v>
      </c>
      <c r="AU1195" t="s">
        <v>4070</v>
      </c>
      <c r="BA1195" t="s">
        <v>4093</v>
      </c>
    </row>
    <row r="1196" spans="1:59" x14ac:dyDescent="0.25">
      <c r="A1196">
        <v>241</v>
      </c>
      <c r="B1196" t="s">
        <v>4063</v>
      </c>
      <c r="C1196" t="s">
        <v>4064</v>
      </c>
      <c r="D1196" t="s">
        <v>4065</v>
      </c>
      <c r="E1196" t="s">
        <v>64</v>
      </c>
      <c r="F1196" t="s">
        <v>101</v>
      </c>
      <c r="G1196">
        <v>9.7E-5</v>
      </c>
      <c r="I1196" s="1">
        <v>33359</v>
      </c>
      <c r="J1196" t="s">
        <v>4066</v>
      </c>
      <c r="K1196" t="s">
        <v>1384</v>
      </c>
      <c r="L1196" t="s">
        <v>4067</v>
      </c>
      <c r="P1196" t="s">
        <v>69</v>
      </c>
      <c r="Q1196" t="s">
        <v>4091</v>
      </c>
      <c r="R1196" t="s">
        <v>71</v>
      </c>
      <c r="S1196" t="s">
        <v>69</v>
      </c>
      <c r="T1196" t="s">
        <v>72</v>
      </c>
      <c r="U1196" t="s">
        <v>71</v>
      </c>
      <c r="AF1196" t="s">
        <v>74</v>
      </c>
      <c r="AG1196" t="s">
        <v>152</v>
      </c>
      <c r="AH1196" t="s">
        <v>76</v>
      </c>
      <c r="AI1196" t="s">
        <v>304</v>
      </c>
      <c r="AM1196" t="s">
        <v>205</v>
      </c>
      <c r="AN1196" t="s">
        <v>80</v>
      </c>
      <c r="AO1196" t="s">
        <v>136</v>
      </c>
      <c r="AP1196" t="s">
        <v>72</v>
      </c>
      <c r="AQ1196">
        <v>1235</v>
      </c>
      <c r="AR1196" t="s">
        <v>83</v>
      </c>
      <c r="AS1196" t="s">
        <v>136</v>
      </c>
      <c r="AT1196" t="s">
        <v>84</v>
      </c>
      <c r="AU1196" t="s">
        <v>4070</v>
      </c>
      <c r="BA1196" t="s">
        <v>4093</v>
      </c>
    </row>
    <row r="1197" spans="1:59" x14ac:dyDescent="0.25">
      <c r="A1197">
        <v>241</v>
      </c>
      <c r="B1197" t="s">
        <v>4063</v>
      </c>
      <c r="C1197" t="s">
        <v>4064</v>
      </c>
      <c r="D1197" t="s">
        <v>4065</v>
      </c>
      <c r="E1197" t="s">
        <v>64</v>
      </c>
      <c r="F1197" t="s">
        <v>101</v>
      </c>
      <c r="G1197">
        <v>9.7E-5</v>
      </c>
      <c r="I1197" s="1">
        <v>33359</v>
      </c>
      <c r="J1197" t="s">
        <v>4066</v>
      </c>
      <c r="K1197" t="s">
        <v>1384</v>
      </c>
      <c r="L1197" t="s">
        <v>4094</v>
      </c>
      <c r="P1197" t="s">
        <v>69</v>
      </c>
      <c r="Q1197" t="s">
        <v>4091</v>
      </c>
      <c r="R1197" t="s">
        <v>71</v>
      </c>
      <c r="S1197" t="s">
        <v>69</v>
      </c>
      <c r="T1197" t="s">
        <v>72</v>
      </c>
      <c r="U1197" t="s">
        <v>71</v>
      </c>
      <c r="AF1197" t="s">
        <v>74</v>
      </c>
      <c r="AG1197" t="s">
        <v>152</v>
      </c>
      <c r="AH1197" t="s">
        <v>76</v>
      </c>
      <c r="AI1197" t="s">
        <v>304</v>
      </c>
      <c r="AM1197" t="s">
        <v>205</v>
      </c>
      <c r="AN1197" t="s">
        <v>80</v>
      </c>
      <c r="AO1197" t="s">
        <v>136</v>
      </c>
      <c r="AP1197" t="s">
        <v>72</v>
      </c>
      <c r="AQ1197">
        <v>1239</v>
      </c>
      <c r="AR1197" t="s">
        <v>83</v>
      </c>
      <c r="AS1197" t="s">
        <v>136</v>
      </c>
      <c r="AT1197" t="s">
        <v>84</v>
      </c>
      <c r="AU1197" t="s">
        <v>819</v>
      </c>
      <c r="BA1197" t="s">
        <v>4093</v>
      </c>
    </row>
    <row r="1198" spans="1:59" x14ac:dyDescent="0.25">
      <c r="A1198">
        <v>241</v>
      </c>
      <c r="B1198" t="s">
        <v>4063</v>
      </c>
      <c r="C1198" t="s">
        <v>4064</v>
      </c>
      <c r="D1198" t="s">
        <v>4065</v>
      </c>
      <c r="E1198" t="s">
        <v>64</v>
      </c>
      <c r="F1198" t="s">
        <v>101</v>
      </c>
      <c r="G1198">
        <v>9.7E-5</v>
      </c>
      <c r="I1198" s="1">
        <v>33359</v>
      </c>
      <c r="J1198" t="s">
        <v>4066</v>
      </c>
      <c r="K1198" t="s">
        <v>1384</v>
      </c>
      <c r="L1198" t="s">
        <v>4076</v>
      </c>
      <c r="P1198" t="s">
        <v>69</v>
      </c>
      <c r="Q1198" t="s">
        <v>4091</v>
      </c>
      <c r="R1198" t="s">
        <v>71</v>
      </c>
      <c r="S1198" t="s">
        <v>69</v>
      </c>
      <c r="T1198" t="s">
        <v>72</v>
      </c>
      <c r="U1198" t="s">
        <v>71</v>
      </c>
      <c r="AF1198" t="s">
        <v>74</v>
      </c>
      <c r="AG1198" t="s">
        <v>4077</v>
      </c>
      <c r="AH1198" t="s">
        <v>177</v>
      </c>
      <c r="AI1198" t="s">
        <v>304</v>
      </c>
      <c r="AM1198" t="s">
        <v>205</v>
      </c>
      <c r="AN1198" t="s">
        <v>80</v>
      </c>
      <c r="AO1198" t="s">
        <v>136</v>
      </c>
      <c r="AP1198" t="s">
        <v>72</v>
      </c>
      <c r="AQ1198">
        <v>1241</v>
      </c>
      <c r="AR1198" t="s">
        <v>83</v>
      </c>
      <c r="AS1198" t="s">
        <v>136</v>
      </c>
      <c r="AT1198" t="s">
        <v>84</v>
      </c>
      <c r="AU1198" t="s">
        <v>4070</v>
      </c>
      <c r="BA1198" t="s">
        <v>4093</v>
      </c>
    </row>
    <row r="1199" spans="1:59" x14ac:dyDescent="0.25">
      <c r="A1199">
        <v>241</v>
      </c>
      <c r="B1199" t="s">
        <v>4063</v>
      </c>
      <c r="C1199" t="s">
        <v>4064</v>
      </c>
      <c r="D1199" t="s">
        <v>4065</v>
      </c>
      <c r="E1199" t="s">
        <v>64</v>
      </c>
      <c r="F1199" t="s">
        <v>65</v>
      </c>
      <c r="G1199">
        <v>0.34</v>
      </c>
      <c r="I1199" s="1">
        <v>33359</v>
      </c>
      <c r="J1199" t="s">
        <v>4066</v>
      </c>
      <c r="K1199" t="s">
        <v>1384</v>
      </c>
      <c r="L1199" t="s">
        <v>4083</v>
      </c>
      <c r="P1199" t="s">
        <v>69</v>
      </c>
      <c r="Q1199" t="s">
        <v>4068</v>
      </c>
      <c r="R1199" t="s">
        <v>71</v>
      </c>
      <c r="S1199" t="s">
        <v>72</v>
      </c>
      <c r="T1199" t="s">
        <v>72</v>
      </c>
      <c r="U1199" t="s">
        <v>71</v>
      </c>
      <c r="AF1199" t="s">
        <v>91</v>
      </c>
      <c r="AG1199" t="s">
        <v>4084</v>
      </c>
      <c r="AH1199" t="s">
        <v>76</v>
      </c>
      <c r="AI1199" t="s">
        <v>304</v>
      </c>
      <c r="AL1199" t="s">
        <v>4085</v>
      </c>
      <c r="AM1199" t="s">
        <v>79</v>
      </c>
      <c r="AN1199" t="s">
        <v>80</v>
      </c>
      <c r="AO1199" t="s">
        <v>136</v>
      </c>
      <c r="AP1199" t="s">
        <v>82</v>
      </c>
      <c r="AQ1199">
        <v>637</v>
      </c>
      <c r="AR1199" t="s">
        <v>83</v>
      </c>
      <c r="AS1199" t="s">
        <v>81</v>
      </c>
      <c r="AT1199" t="s">
        <v>84</v>
      </c>
      <c r="AU1199" t="s">
        <v>302</v>
      </c>
      <c r="BA1199" t="s">
        <v>4095</v>
      </c>
    </row>
    <row r="1200" spans="1:59" x14ac:dyDescent="0.25">
      <c r="A1200">
        <v>241</v>
      </c>
      <c r="B1200" t="s">
        <v>4063</v>
      </c>
      <c r="C1200" t="s">
        <v>4064</v>
      </c>
      <c r="D1200" t="s">
        <v>4065</v>
      </c>
      <c r="E1200" t="s">
        <v>64</v>
      </c>
      <c r="F1200" t="s">
        <v>86</v>
      </c>
      <c r="G1200">
        <v>5.0000000000000001E-4</v>
      </c>
      <c r="H1200">
        <f>ROUND(N1200/V1200/G1200,2)</f>
        <v>1</v>
      </c>
      <c r="I1200" s="1">
        <v>35096</v>
      </c>
      <c r="J1200" t="s">
        <v>4066</v>
      </c>
      <c r="K1200" t="s">
        <v>172</v>
      </c>
      <c r="L1200" t="s">
        <v>4096</v>
      </c>
      <c r="M1200" t="s">
        <v>165</v>
      </c>
      <c r="N1200">
        <v>0.05</v>
      </c>
      <c r="O1200" t="s">
        <v>85</v>
      </c>
      <c r="P1200" t="s">
        <v>89</v>
      </c>
      <c r="Q1200" t="s">
        <v>4097</v>
      </c>
      <c r="R1200" t="s">
        <v>71</v>
      </c>
      <c r="S1200" t="s">
        <v>72</v>
      </c>
      <c r="T1200" t="s">
        <v>72</v>
      </c>
      <c r="U1200" t="s">
        <v>71</v>
      </c>
      <c r="V1200">
        <v>100</v>
      </c>
      <c r="W1200">
        <v>10</v>
      </c>
      <c r="X1200">
        <v>10</v>
      </c>
      <c r="AC1200" t="b">
        <f>IF(PRODUCT(W1200:AB1200)=V1200,TRUE,IF(PRODUCT(W1200:AB1200)/3=V1200/(10/3),TRUE,IF(PRODUCT(W1200:AB1200)/9=V1200/10,TRUE,IF(PRODUCT(W1200:AB1200)/27=V1200/(100/3),TRUE,FALSE))))</f>
        <v>1</v>
      </c>
      <c r="AF1200" t="s">
        <v>91</v>
      </c>
      <c r="AG1200" t="s">
        <v>177</v>
      </c>
      <c r="AH1200" t="s">
        <v>76</v>
      </c>
      <c r="AI1200" t="s">
        <v>304</v>
      </c>
      <c r="AL1200" t="s">
        <v>4098</v>
      </c>
      <c r="AM1200" t="s">
        <v>79</v>
      </c>
      <c r="AN1200" t="s">
        <v>80</v>
      </c>
      <c r="AO1200" t="s">
        <v>136</v>
      </c>
      <c r="AP1200" t="s">
        <v>72</v>
      </c>
      <c r="AQ1200">
        <v>634</v>
      </c>
      <c r="AR1200" t="s">
        <v>93</v>
      </c>
      <c r="AS1200" t="s">
        <v>136</v>
      </c>
      <c r="AT1200" t="s">
        <v>84</v>
      </c>
      <c r="AU1200" t="s">
        <v>4097</v>
      </c>
      <c r="BA1200" t="s">
        <v>4099</v>
      </c>
    </row>
    <row r="1201" spans="1:61" x14ac:dyDescent="0.25">
      <c r="A1201">
        <v>70</v>
      </c>
      <c r="B1201" t="s">
        <v>4100</v>
      </c>
      <c r="C1201" t="s">
        <v>4101</v>
      </c>
      <c r="D1201" t="s">
        <v>4102</v>
      </c>
      <c r="E1201" t="s">
        <v>64</v>
      </c>
      <c r="F1201" t="s">
        <v>65</v>
      </c>
      <c r="G1201">
        <v>6.9999999999999999E-4</v>
      </c>
      <c r="I1201" s="1">
        <v>39629</v>
      </c>
      <c r="J1201" t="s">
        <v>4103</v>
      </c>
      <c r="K1201" t="s">
        <v>923</v>
      </c>
      <c r="L1201" t="s">
        <v>4104</v>
      </c>
      <c r="P1201" t="s">
        <v>69</v>
      </c>
      <c r="Q1201" t="s">
        <v>4105</v>
      </c>
      <c r="R1201" t="s">
        <v>71</v>
      </c>
      <c r="S1201" t="s">
        <v>72</v>
      </c>
      <c r="T1201" t="s">
        <v>204</v>
      </c>
      <c r="U1201" t="s">
        <v>73</v>
      </c>
      <c r="AF1201" t="s">
        <v>91</v>
      </c>
      <c r="AG1201" t="s">
        <v>92</v>
      </c>
      <c r="AH1201" t="s">
        <v>76</v>
      </c>
      <c r="AI1201" t="s">
        <v>304</v>
      </c>
      <c r="AL1201" t="s">
        <v>147</v>
      </c>
      <c r="AM1201" t="s">
        <v>148</v>
      </c>
      <c r="AN1201" t="s">
        <v>80</v>
      </c>
      <c r="AO1201" t="s">
        <v>97</v>
      </c>
      <c r="AP1201" t="s">
        <v>154</v>
      </c>
      <c r="AQ1201">
        <v>467</v>
      </c>
      <c r="AR1201" t="s">
        <v>83</v>
      </c>
      <c r="AS1201" t="s">
        <v>97</v>
      </c>
      <c r="AT1201" t="s">
        <v>84</v>
      </c>
      <c r="AU1201" t="s">
        <v>4105</v>
      </c>
      <c r="AW1201" t="s">
        <v>85</v>
      </c>
      <c r="AX1201" t="s">
        <v>122</v>
      </c>
      <c r="AZ1201" t="s">
        <v>85</v>
      </c>
      <c r="BA1201" t="s">
        <v>4106</v>
      </c>
      <c r="BC1201">
        <v>0</v>
      </c>
      <c r="BE1201">
        <v>0</v>
      </c>
      <c r="BF1201">
        <v>50</v>
      </c>
      <c r="BG1201">
        <v>2</v>
      </c>
    </row>
    <row r="1202" spans="1:61" x14ac:dyDescent="0.25">
      <c r="A1202">
        <v>70</v>
      </c>
      <c r="B1202" t="s">
        <v>4100</v>
      </c>
      <c r="C1202" t="s">
        <v>4101</v>
      </c>
      <c r="D1202" t="s">
        <v>4102</v>
      </c>
      <c r="E1202" t="s">
        <v>64</v>
      </c>
      <c r="F1202" t="s">
        <v>86</v>
      </c>
      <c r="G1202">
        <v>7.0000000000000001E-3</v>
      </c>
      <c r="H1202">
        <f>ROUND(N1202/V1202/G1202,2)</f>
        <v>1.06</v>
      </c>
      <c r="I1202" s="1">
        <v>39629</v>
      </c>
      <c r="J1202" t="s">
        <v>4103</v>
      </c>
      <c r="K1202" t="s">
        <v>923</v>
      </c>
      <c r="L1202" t="s">
        <v>4107</v>
      </c>
      <c r="M1202" t="s">
        <v>144</v>
      </c>
      <c r="N1202">
        <v>2.2200000000000002</v>
      </c>
      <c r="O1202" t="s">
        <v>306</v>
      </c>
      <c r="P1202" t="s">
        <v>89</v>
      </c>
      <c r="Q1202" t="s">
        <v>925</v>
      </c>
      <c r="R1202" t="s">
        <v>71</v>
      </c>
      <c r="S1202" t="s">
        <v>72</v>
      </c>
      <c r="T1202" t="s">
        <v>72</v>
      </c>
      <c r="U1202" t="s">
        <v>71</v>
      </c>
      <c r="V1202">
        <v>300</v>
      </c>
      <c r="W1202">
        <v>10</v>
      </c>
      <c r="X1202">
        <v>10</v>
      </c>
      <c r="Y1202">
        <v>3</v>
      </c>
      <c r="AC1202" t="b">
        <f>IF(PRODUCT(W1202:AB1202)=V1202,TRUE,IF(PRODUCT(W1202:AB1202)/3=V1202/(10/3),TRUE,IF(PRODUCT(W1202:AB1202)/9=V1202/10,TRUE,IF(PRODUCT(W1202:AB1202)/27=V1202/(100/3),TRUE,FALSE))))</f>
        <v>1</v>
      </c>
      <c r="AF1202" t="s">
        <v>74</v>
      </c>
      <c r="AG1202" t="s">
        <v>935</v>
      </c>
      <c r="AH1202" t="s">
        <v>97</v>
      </c>
      <c r="AI1202" t="s">
        <v>77</v>
      </c>
      <c r="AL1202" t="s">
        <v>454</v>
      </c>
      <c r="AM1202" t="s">
        <v>134</v>
      </c>
      <c r="AN1202" t="s">
        <v>179</v>
      </c>
      <c r="AO1202" t="s">
        <v>136</v>
      </c>
      <c r="AP1202" t="s">
        <v>154</v>
      </c>
      <c r="AQ1202">
        <v>465</v>
      </c>
      <c r="AR1202" t="s">
        <v>180</v>
      </c>
      <c r="AS1202" t="s">
        <v>136</v>
      </c>
      <c r="AT1202" t="s">
        <v>138</v>
      </c>
      <c r="AU1202" t="s">
        <v>925</v>
      </c>
      <c r="BA1202" t="s">
        <v>4108</v>
      </c>
    </row>
    <row r="1203" spans="1:61" x14ac:dyDescent="0.25">
      <c r="A1203">
        <v>215</v>
      </c>
      <c r="B1203" t="s">
        <v>4109</v>
      </c>
      <c r="C1203" t="s">
        <v>4110</v>
      </c>
      <c r="D1203" t="s">
        <v>299</v>
      </c>
    </row>
    <row r="1204" spans="1:61" x14ac:dyDescent="0.25">
      <c r="A1204">
        <v>958</v>
      </c>
      <c r="B1204" t="s">
        <v>4111</v>
      </c>
      <c r="C1204" t="s">
        <v>4112</v>
      </c>
      <c r="E1204" t="s">
        <v>403</v>
      </c>
      <c r="F1204" t="s">
        <v>404</v>
      </c>
      <c r="G1204">
        <v>0.01</v>
      </c>
      <c r="H1204">
        <f t="shared" ref="H1204:H1206" si="181">ROUND(N1204/V1204/G1204,2)</f>
        <v>1</v>
      </c>
      <c r="J1204" t="s">
        <v>4113</v>
      </c>
      <c r="K1204" t="s">
        <v>3760</v>
      </c>
      <c r="L1204" t="s">
        <v>4114</v>
      </c>
      <c r="M1204" t="s">
        <v>144</v>
      </c>
      <c r="N1204">
        <v>1</v>
      </c>
      <c r="O1204" t="s">
        <v>85</v>
      </c>
      <c r="P1204" t="s">
        <v>89</v>
      </c>
      <c r="Q1204" t="s">
        <v>4115</v>
      </c>
      <c r="R1204" t="s">
        <v>89</v>
      </c>
      <c r="S1204" t="s">
        <v>72</v>
      </c>
      <c r="T1204" t="s">
        <v>72</v>
      </c>
      <c r="U1204" t="s">
        <v>71</v>
      </c>
      <c r="V1204">
        <v>100</v>
      </c>
      <c r="W1204">
        <v>10</v>
      </c>
      <c r="X1204">
        <v>10</v>
      </c>
      <c r="AC1204" t="b">
        <f t="shared" ref="AC1204:AC1214" si="182">IF(PRODUCT(W1204:AB1204)=V1204,TRUE,IF(PRODUCT(W1204:AB1204)/3=V1204/(10/3),TRUE,IF(PRODUCT(W1204:AB1204)/9=V1204/10,TRUE,IF(PRODUCT(W1204:AB1204)/27=V1204/(100/3),TRUE,FALSE))))</f>
        <v>1</v>
      </c>
      <c r="AD1204" t="s">
        <v>4116</v>
      </c>
      <c r="AF1204" t="s">
        <v>91</v>
      </c>
      <c r="AG1204" t="s">
        <v>854</v>
      </c>
      <c r="AH1204" t="s">
        <v>97</v>
      </c>
      <c r="AI1204" t="s">
        <v>77</v>
      </c>
      <c r="AL1204" t="s">
        <v>1461</v>
      </c>
      <c r="AM1204" t="s">
        <v>134</v>
      </c>
      <c r="AN1204" t="s">
        <v>179</v>
      </c>
      <c r="AO1204" t="s">
        <v>136</v>
      </c>
      <c r="AP1204" t="s">
        <v>154</v>
      </c>
      <c r="AQ1204">
        <v>3738</v>
      </c>
      <c r="AR1204" t="s">
        <v>180</v>
      </c>
      <c r="AS1204" t="s">
        <v>97</v>
      </c>
      <c r="BA1204" t="s">
        <v>4117</v>
      </c>
    </row>
    <row r="1205" spans="1:61" x14ac:dyDescent="0.25">
      <c r="A1205">
        <v>454</v>
      </c>
      <c r="B1205" t="s">
        <v>4118</v>
      </c>
      <c r="C1205" t="s">
        <v>4119</v>
      </c>
      <c r="D1205" t="s">
        <v>4120</v>
      </c>
      <c r="E1205" t="s">
        <v>64</v>
      </c>
      <c r="F1205" t="s">
        <v>86</v>
      </c>
      <c r="G1205">
        <v>4.0000000000000003E-5</v>
      </c>
      <c r="H1205">
        <f t="shared" si="181"/>
        <v>1</v>
      </c>
      <c r="I1205" s="1">
        <v>32203</v>
      </c>
      <c r="J1205" t="s">
        <v>4121</v>
      </c>
      <c r="K1205" t="s">
        <v>736</v>
      </c>
      <c r="L1205" t="s">
        <v>4122</v>
      </c>
      <c r="M1205" t="s">
        <v>1554</v>
      </c>
      <c r="N1205">
        <v>0.04</v>
      </c>
      <c r="O1205" t="s">
        <v>85</v>
      </c>
      <c r="P1205" t="s">
        <v>89</v>
      </c>
      <c r="Q1205" t="s">
        <v>4123</v>
      </c>
      <c r="R1205" t="s">
        <v>71</v>
      </c>
      <c r="S1205" t="s">
        <v>72</v>
      </c>
      <c r="T1205" t="s">
        <v>72</v>
      </c>
      <c r="U1205" t="s">
        <v>71</v>
      </c>
      <c r="V1205">
        <v>1000</v>
      </c>
      <c r="W1205">
        <v>10</v>
      </c>
      <c r="X1205">
        <v>10</v>
      </c>
      <c r="Z1205">
        <v>10</v>
      </c>
      <c r="AC1205" t="b">
        <f t="shared" si="182"/>
        <v>1</v>
      </c>
      <c r="AE1205" t="s">
        <v>4124</v>
      </c>
      <c r="AF1205" t="s">
        <v>91</v>
      </c>
      <c r="AG1205" t="s">
        <v>92</v>
      </c>
      <c r="AH1205" t="s">
        <v>76</v>
      </c>
      <c r="AI1205" t="s">
        <v>304</v>
      </c>
      <c r="AL1205" t="s">
        <v>1083</v>
      </c>
      <c r="AM1205" t="s">
        <v>79</v>
      </c>
      <c r="AN1205" t="s">
        <v>179</v>
      </c>
      <c r="AO1205" t="s">
        <v>136</v>
      </c>
      <c r="AP1205" t="s">
        <v>72</v>
      </c>
      <c r="AQ1205">
        <v>2089</v>
      </c>
      <c r="AR1205" t="s">
        <v>93</v>
      </c>
      <c r="AS1205" t="s">
        <v>81</v>
      </c>
      <c r="AT1205" t="s">
        <v>84</v>
      </c>
      <c r="AU1205" t="s">
        <v>4125</v>
      </c>
    </row>
    <row r="1206" spans="1:61" x14ac:dyDescent="0.25">
      <c r="A1206">
        <v>454</v>
      </c>
      <c r="B1206" t="s">
        <v>4118</v>
      </c>
      <c r="C1206" t="s">
        <v>4119</v>
      </c>
      <c r="D1206" t="s">
        <v>4120</v>
      </c>
      <c r="E1206" t="s">
        <v>64</v>
      </c>
      <c r="F1206" t="s">
        <v>86</v>
      </c>
      <c r="G1206">
        <v>4.0000000000000003E-5</v>
      </c>
      <c r="H1206">
        <f t="shared" si="181"/>
        <v>1</v>
      </c>
      <c r="I1206" s="1">
        <v>32203</v>
      </c>
      <c r="J1206" t="s">
        <v>4121</v>
      </c>
      <c r="K1206" t="s">
        <v>736</v>
      </c>
      <c r="L1206" t="s">
        <v>4122</v>
      </c>
      <c r="M1206" t="s">
        <v>1554</v>
      </c>
      <c r="N1206">
        <v>0.04</v>
      </c>
      <c r="O1206" t="s">
        <v>85</v>
      </c>
      <c r="P1206" t="s">
        <v>89</v>
      </c>
      <c r="Q1206" t="s">
        <v>4123</v>
      </c>
      <c r="R1206" t="s">
        <v>71</v>
      </c>
      <c r="S1206" t="s">
        <v>72</v>
      </c>
      <c r="T1206" t="s">
        <v>72</v>
      </c>
      <c r="U1206" t="s">
        <v>71</v>
      </c>
      <c r="V1206">
        <v>1000</v>
      </c>
      <c r="W1206">
        <v>10</v>
      </c>
      <c r="X1206">
        <v>10</v>
      </c>
      <c r="Z1206">
        <v>10</v>
      </c>
      <c r="AC1206" t="b">
        <f t="shared" si="182"/>
        <v>1</v>
      </c>
      <c r="AE1206" t="s">
        <v>4124</v>
      </c>
      <c r="AF1206" t="s">
        <v>91</v>
      </c>
      <c r="AG1206" t="s">
        <v>92</v>
      </c>
      <c r="AH1206" t="s">
        <v>76</v>
      </c>
      <c r="AI1206" t="s">
        <v>304</v>
      </c>
      <c r="AL1206" t="s">
        <v>1083</v>
      </c>
      <c r="AM1206" t="s">
        <v>79</v>
      </c>
      <c r="AN1206" t="s">
        <v>179</v>
      </c>
      <c r="AO1206" t="s">
        <v>136</v>
      </c>
      <c r="AP1206" t="s">
        <v>72</v>
      </c>
      <c r="AQ1206">
        <v>1491</v>
      </c>
      <c r="AR1206" t="s">
        <v>1794</v>
      </c>
      <c r="AS1206" t="s">
        <v>136</v>
      </c>
      <c r="AT1206" t="s">
        <v>138</v>
      </c>
      <c r="AU1206" t="s">
        <v>4126</v>
      </c>
      <c r="BA1206" t="s">
        <v>4127</v>
      </c>
    </row>
    <row r="1207" spans="1:61" x14ac:dyDescent="0.25">
      <c r="A1207">
        <v>959</v>
      </c>
      <c r="B1207" t="s">
        <v>4128</v>
      </c>
      <c r="C1207" t="s">
        <v>4129</v>
      </c>
      <c r="E1207" t="s">
        <v>403</v>
      </c>
      <c r="F1207" t="s">
        <v>404</v>
      </c>
      <c r="G1207">
        <v>7.4999999999999993E-5</v>
      </c>
      <c r="J1207" t="s">
        <v>4130</v>
      </c>
      <c r="K1207" t="s">
        <v>4131</v>
      </c>
      <c r="L1207" t="s">
        <v>4132</v>
      </c>
      <c r="M1207" t="s">
        <v>144</v>
      </c>
      <c r="N1207">
        <v>7.4999999999999997E-2</v>
      </c>
      <c r="O1207" t="s">
        <v>85</v>
      </c>
      <c r="P1207" t="s">
        <v>89</v>
      </c>
      <c r="Q1207" t="s">
        <v>4133</v>
      </c>
      <c r="R1207" t="s">
        <v>89</v>
      </c>
      <c r="S1207" t="s">
        <v>72</v>
      </c>
      <c r="T1207" t="s">
        <v>72</v>
      </c>
      <c r="U1207" t="s">
        <v>73</v>
      </c>
      <c r="V1207">
        <v>1000</v>
      </c>
      <c r="W1207">
        <v>10</v>
      </c>
      <c r="X1207">
        <v>10</v>
      </c>
      <c r="AB1207">
        <v>10</v>
      </c>
      <c r="AC1207" t="b">
        <f t="shared" si="182"/>
        <v>1</v>
      </c>
      <c r="AD1207" t="s">
        <v>4134</v>
      </c>
      <c r="AF1207" t="s">
        <v>74</v>
      </c>
      <c r="AG1207" t="s">
        <v>152</v>
      </c>
      <c r="AH1207" t="s">
        <v>76</v>
      </c>
      <c r="AI1207" t="s">
        <v>304</v>
      </c>
      <c r="AL1207" t="s">
        <v>2087</v>
      </c>
      <c r="AM1207" t="s">
        <v>134</v>
      </c>
      <c r="AN1207" t="s">
        <v>1407</v>
      </c>
      <c r="AO1207" t="s">
        <v>97</v>
      </c>
      <c r="AP1207" t="s">
        <v>376</v>
      </c>
      <c r="AQ1207">
        <v>3742</v>
      </c>
      <c r="AR1207" t="s">
        <v>93</v>
      </c>
      <c r="AS1207" t="s">
        <v>97</v>
      </c>
      <c r="AT1207" t="s">
        <v>84</v>
      </c>
      <c r="AU1207" t="s">
        <v>4135</v>
      </c>
      <c r="AW1207" t="s">
        <v>85</v>
      </c>
      <c r="BA1207" t="s">
        <v>4136</v>
      </c>
      <c r="BC1207">
        <v>0</v>
      </c>
      <c r="BF1207">
        <v>10</v>
      </c>
      <c r="BG1207">
        <v>0</v>
      </c>
    </row>
    <row r="1208" spans="1:61" x14ac:dyDescent="0.25">
      <c r="A1208">
        <v>959</v>
      </c>
      <c r="B1208" t="s">
        <v>4128</v>
      </c>
      <c r="C1208" t="s">
        <v>4129</v>
      </c>
      <c r="E1208" t="s">
        <v>403</v>
      </c>
      <c r="F1208" t="s">
        <v>404</v>
      </c>
      <c r="G1208">
        <v>7.4999999999999993E-5</v>
      </c>
      <c r="J1208" t="s">
        <v>4130</v>
      </c>
      <c r="K1208" t="s">
        <v>4131</v>
      </c>
      <c r="L1208" t="s">
        <v>4132</v>
      </c>
      <c r="M1208" t="s">
        <v>144</v>
      </c>
      <c r="N1208">
        <v>7.4999999999999997E-2</v>
      </c>
      <c r="O1208" t="s">
        <v>85</v>
      </c>
      <c r="P1208" t="s">
        <v>89</v>
      </c>
      <c r="Q1208" t="s">
        <v>4133</v>
      </c>
      <c r="R1208" t="s">
        <v>89</v>
      </c>
      <c r="S1208" t="s">
        <v>72</v>
      </c>
      <c r="T1208" t="s">
        <v>72</v>
      </c>
      <c r="U1208" t="s">
        <v>73</v>
      </c>
      <c r="V1208">
        <v>1000</v>
      </c>
      <c r="W1208">
        <v>10</v>
      </c>
      <c r="X1208">
        <v>10</v>
      </c>
      <c r="AB1208">
        <v>10</v>
      </c>
      <c r="AC1208" t="b">
        <f t="shared" si="182"/>
        <v>1</v>
      </c>
      <c r="AD1208" t="s">
        <v>4134</v>
      </c>
      <c r="AF1208" t="s">
        <v>74</v>
      </c>
      <c r="AG1208" t="s">
        <v>152</v>
      </c>
      <c r="AH1208" t="s">
        <v>76</v>
      </c>
      <c r="AI1208" t="s">
        <v>304</v>
      </c>
      <c r="AL1208" t="s">
        <v>2087</v>
      </c>
      <c r="AM1208" t="s">
        <v>134</v>
      </c>
      <c r="AN1208" t="s">
        <v>179</v>
      </c>
      <c r="AO1208" t="s">
        <v>136</v>
      </c>
      <c r="AP1208" t="s">
        <v>376</v>
      </c>
      <c r="AQ1208">
        <v>3740</v>
      </c>
      <c r="AR1208" t="s">
        <v>829</v>
      </c>
      <c r="AS1208" t="s">
        <v>136</v>
      </c>
      <c r="AT1208" t="s">
        <v>84</v>
      </c>
      <c r="AU1208" t="s">
        <v>4137</v>
      </c>
      <c r="AW1208" t="s">
        <v>85</v>
      </c>
      <c r="BA1208" t="s">
        <v>4136</v>
      </c>
      <c r="BC1208">
        <v>0</v>
      </c>
      <c r="BF1208">
        <v>20</v>
      </c>
      <c r="BG1208">
        <v>0</v>
      </c>
    </row>
    <row r="1209" spans="1:61" x14ac:dyDescent="0.25">
      <c r="A1209">
        <v>959</v>
      </c>
      <c r="B1209" t="s">
        <v>4128</v>
      </c>
      <c r="C1209" t="s">
        <v>4129</v>
      </c>
      <c r="E1209" t="s">
        <v>403</v>
      </c>
      <c r="F1209" t="s">
        <v>404</v>
      </c>
      <c r="G1209">
        <v>7.4999999999999993E-5</v>
      </c>
      <c r="J1209" t="s">
        <v>4130</v>
      </c>
      <c r="K1209" t="s">
        <v>4131</v>
      </c>
      <c r="L1209" t="s">
        <v>4132</v>
      </c>
      <c r="M1209" t="s">
        <v>144</v>
      </c>
      <c r="N1209">
        <v>7.4999999999999997E-2</v>
      </c>
      <c r="O1209" t="s">
        <v>85</v>
      </c>
      <c r="P1209" t="s">
        <v>89</v>
      </c>
      <c r="Q1209" t="s">
        <v>4133</v>
      </c>
      <c r="R1209" t="s">
        <v>89</v>
      </c>
      <c r="S1209" t="s">
        <v>72</v>
      </c>
      <c r="T1209" t="s">
        <v>72</v>
      </c>
      <c r="U1209" t="s">
        <v>73</v>
      </c>
      <c r="V1209">
        <v>1000</v>
      </c>
      <c r="W1209">
        <v>10</v>
      </c>
      <c r="X1209">
        <v>10</v>
      </c>
      <c r="AB1209">
        <v>10</v>
      </c>
      <c r="AC1209" t="b">
        <f t="shared" si="182"/>
        <v>1</v>
      </c>
      <c r="AD1209" t="s">
        <v>4134</v>
      </c>
      <c r="AF1209" t="s">
        <v>74</v>
      </c>
      <c r="AG1209" t="s">
        <v>152</v>
      </c>
      <c r="AH1209" t="s">
        <v>76</v>
      </c>
      <c r="AI1209" t="s">
        <v>304</v>
      </c>
      <c r="AL1209" t="s">
        <v>2087</v>
      </c>
      <c r="AM1209" t="s">
        <v>134</v>
      </c>
      <c r="AN1209" t="s">
        <v>135</v>
      </c>
      <c r="AO1209" t="s">
        <v>136</v>
      </c>
      <c r="AP1209" t="s">
        <v>376</v>
      </c>
      <c r="AQ1209">
        <v>3739</v>
      </c>
      <c r="AR1209" t="s">
        <v>873</v>
      </c>
      <c r="AS1209" t="s">
        <v>136</v>
      </c>
      <c r="AT1209" t="s">
        <v>84</v>
      </c>
      <c r="AU1209" t="s">
        <v>4138</v>
      </c>
      <c r="AW1209" t="s">
        <v>85</v>
      </c>
      <c r="BA1209" t="s">
        <v>4139</v>
      </c>
      <c r="BC1209">
        <v>0</v>
      </c>
      <c r="BF1209">
        <v>20</v>
      </c>
      <c r="BG1209">
        <v>0</v>
      </c>
    </row>
    <row r="1210" spans="1:61" x14ac:dyDescent="0.25">
      <c r="A1210">
        <v>959</v>
      </c>
      <c r="B1210" t="s">
        <v>4128</v>
      </c>
      <c r="C1210" t="s">
        <v>4129</v>
      </c>
      <c r="E1210" t="s">
        <v>403</v>
      </c>
      <c r="F1210" t="s">
        <v>404</v>
      </c>
      <c r="G1210">
        <v>7.4999999999999993E-5</v>
      </c>
      <c r="J1210" t="s">
        <v>4130</v>
      </c>
      <c r="K1210" t="s">
        <v>4131</v>
      </c>
      <c r="L1210" t="s">
        <v>4132</v>
      </c>
      <c r="M1210" t="s">
        <v>144</v>
      </c>
      <c r="N1210">
        <v>7.4999999999999997E-2</v>
      </c>
      <c r="O1210" t="s">
        <v>85</v>
      </c>
      <c r="P1210" t="s">
        <v>89</v>
      </c>
      <c r="Q1210" t="s">
        <v>4133</v>
      </c>
      <c r="R1210" t="s">
        <v>89</v>
      </c>
      <c r="S1210" t="s">
        <v>72</v>
      </c>
      <c r="T1210" t="s">
        <v>72</v>
      </c>
      <c r="U1210" t="s">
        <v>73</v>
      </c>
      <c r="V1210">
        <v>1000</v>
      </c>
      <c r="W1210">
        <v>10</v>
      </c>
      <c r="X1210">
        <v>10</v>
      </c>
      <c r="AB1210">
        <v>10</v>
      </c>
      <c r="AC1210" t="b">
        <f t="shared" si="182"/>
        <v>1</v>
      </c>
      <c r="AD1210" t="s">
        <v>4134</v>
      </c>
      <c r="AF1210" t="s">
        <v>74</v>
      </c>
      <c r="AG1210" t="s">
        <v>152</v>
      </c>
      <c r="AH1210" t="s">
        <v>76</v>
      </c>
      <c r="AI1210" t="s">
        <v>304</v>
      </c>
      <c r="AL1210" t="s">
        <v>2087</v>
      </c>
      <c r="AM1210" t="s">
        <v>134</v>
      </c>
      <c r="AN1210" t="s">
        <v>135</v>
      </c>
      <c r="AO1210" t="s">
        <v>136</v>
      </c>
      <c r="AP1210" t="s">
        <v>376</v>
      </c>
      <c r="AQ1210">
        <v>3741</v>
      </c>
      <c r="AR1210" t="s">
        <v>137</v>
      </c>
      <c r="AS1210" t="s">
        <v>136</v>
      </c>
    </row>
    <row r="1211" spans="1:61" x14ac:dyDescent="0.25">
      <c r="A1211">
        <v>959</v>
      </c>
      <c r="B1211" t="s">
        <v>4128</v>
      </c>
      <c r="C1211" t="s">
        <v>4129</v>
      </c>
      <c r="E1211" t="s">
        <v>403</v>
      </c>
      <c r="F1211" t="s">
        <v>404</v>
      </c>
      <c r="G1211">
        <v>7.4999999999999993E-5</v>
      </c>
      <c r="J1211" t="s">
        <v>4130</v>
      </c>
      <c r="K1211" t="s">
        <v>4131</v>
      </c>
      <c r="L1211" t="s">
        <v>4132</v>
      </c>
      <c r="M1211" t="s">
        <v>144</v>
      </c>
      <c r="N1211">
        <v>7.4999999999999997E-2</v>
      </c>
      <c r="O1211" t="s">
        <v>85</v>
      </c>
      <c r="P1211" t="s">
        <v>89</v>
      </c>
      <c r="Q1211" t="s">
        <v>4133</v>
      </c>
      <c r="R1211" t="s">
        <v>89</v>
      </c>
      <c r="S1211" t="s">
        <v>72</v>
      </c>
      <c r="T1211" t="s">
        <v>72</v>
      </c>
      <c r="U1211" t="s">
        <v>73</v>
      </c>
      <c r="V1211">
        <v>1000</v>
      </c>
      <c r="W1211">
        <v>10</v>
      </c>
      <c r="X1211">
        <v>10</v>
      </c>
      <c r="AB1211">
        <v>10</v>
      </c>
      <c r="AC1211" t="b">
        <f t="shared" si="182"/>
        <v>1</v>
      </c>
      <c r="AD1211" t="s">
        <v>4134</v>
      </c>
      <c r="AF1211" t="s">
        <v>74</v>
      </c>
      <c r="AG1211" t="s">
        <v>152</v>
      </c>
      <c r="AH1211" t="s">
        <v>76</v>
      </c>
      <c r="AI1211" t="s">
        <v>304</v>
      </c>
      <c r="AL1211" t="s">
        <v>2087</v>
      </c>
      <c r="AM1211" t="s">
        <v>134</v>
      </c>
      <c r="AN1211" t="s">
        <v>135</v>
      </c>
      <c r="AO1211" t="s">
        <v>136</v>
      </c>
      <c r="AP1211" t="s">
        <v>376</v>
      </c>
      <c r="AQ1211">
        <v>3743</v>
      </c>
      <c r="AR1211" t="s">
        <v>1130</v>
      </c>
      <c r="AS1211" t="s">
        <v>136</v>
      </c>
    </row>
    <row r="1212" spans="1:61" x14ac:dyDescent="0.25">
      <c r="A1212">
        <v>960</v>
      </c>
      <c r="B1212" t="s">
        <v>4140</v>
      </c>
      <c r="C1212" t="s">
        <v>4141</v>
      </c>
      <c r="E1212" t="s">
        <v>403</v>
      </c>
      <c r="F1212" t="s">
        <v>404</v>
      </c>
      <c r="G1212">
        <v>0.04</v>
      </c>
      <c r="H1212">
        <f t="shared" ref="H1212:H1214" si="183">ROUND(N1212/V1212/G1212,2)</f>
        <v>1</v>
      </c>
      <c r="J1212" t="s">
        <v>4142</v>
      </c>
      <c r="K1212" t="s">
        <v>4143</v>
      </c>
      <c r="L1212" t="s">
        <v>4144</v>
      </c>
      <c r="M1212" t="s">
        <v>144</v>
      </c>
      <c r="N1212">
        <v>4</v>
      </c>
      <c r="O1212" t="s">
        <v>85</v>
      </c>
      <c r="P1212" t="s">
        <v>89</v>
      </c>
      <c r="Q1212" t="s">
        <v>4145</v>
      </c>
      <c r="R1212" t="s">
        <v>89</v>
      </c>
      <c r="S1212" t="s">
        <v>72</v>
      </c>
      <c r="T1212" t="s">
        <v>72</v>
      </c>
      <c r="U1212" t="s">
        <v>71</v>
      </c>
      <c r="V1212">
        <v>100</v>
      </c>
      <c r="W1212">
        <v>10</v>
      </c>
      <c r="X1212">
        <v>10</v>
      </c>
      <c r="AC1212" t="b">
        <f t="shared" si="182"/>
        <v>1</v>
      </c>
      <c r="AF1212" t="s">
        <v>91</v>
      </c>
      <c r="AG1212" t="s">
        <v>115</v>
      </c>
      <c r="AH1212" t="s">
        <v>76</v>
      </c>
      <c r="AI1212" t="s">
        <v>304</v>
      </c>
      <c r="AL1212" t="s">
        <v>147</v>
      </c>
      <c r="AM1212" t="s">
        <v>410</v>
      </c>
      <c r="AN1212" t="s">
        <v>245</v>
      </c>
      <c r="AO1212" t="s">
        <v>136</v>
      </c>
      <c r="AP1212" t="s">
        <v>72</v>
      </c>
      <c r="AQ1212">
        <v>3746</v>
      </c>
      <c r="AR1212" t="s">
        <v>216</v>
      </c>
      <c r="AS1212" t="s">
        <v>136</v>
      </c>
    </row>
    <row r="1213" spans="1:61" x14ac:dyDescent="0.25">
      <c r="A1213">
        <v>960</v>
      </c>
      <c r="B1213" t="s">
        <v>4140</v>
      </c>
      <c r="C1213" t="s">
        <v>4141</v>
      </c>
      <c r="E1213" t="s">
        <v>403</v>
      </c>
      <c r="F1213" t="s">
        <v>404</v>
      </c>
      <c r="G1213">
        <v>0.04</v>
      </c>
      <c r="H1213">
        <f t="shared" si="183"/>
        <v>1</v>
      </c>
      <c r="J1213" t="s">
        <v>4142</v>
      </c>
      <c r="K1213" t="s">
        <v>4143</v>
      </c>
      <c r="L1213" t="s">
        <v>4144</v>
      </c>
      <c r="M1213" t="s">
        <v>144</v>
      </c>
      <c r="N1213">
        <v>4</v>
      </c>
      <c r="O1213" t="s">
        <v>85</v>
      </c>
      <c r="P1213" t="s">
        <v>89</v>
      </c>
      <c r="Q1213" t="s">
        <v>4145</v>
      </c>
      <c r="R1213" t="s">
        <v>89</v>
      </c>
      <c r="S1213" t="s">
        <v>72</v>
      </c>
      <c r="T1213" t="s">
        <v>72</v>
      </c>
      <c r="U1213" t="s">
        <v>71</v>
      </c>
      <c r="V1213">
        <v>100</v>
      </c>
      <c r="W1213">
        <v>10</v>
      </c>
      <c r="X1213">
        <v>10</v>
      </c>
      <c r="AC1213" t="b">
        <f t="shared" si="182"/>
        <v>1</v>
      </c>
      <c r="AF1213" t="s">
        <v>91</v>
      </c>
      <c r="AG1213" t="s">
        <v>115</v>
      </c>
      <c r="AH1213" t="s">
        <v>76</v>
      </c>
      <c r="AI1213" t="s">
        <v>304</v>
      </c>
      <c r="AL1213" t="s">
        <v>147</v>
      </c>
      <c r="AM1213" t="s">
        <v>410</v>
      </c>
      <c r="AN1213" t="s">
        <v>647</v>
      </c>
      <c r="AO1213" t="s">
        <v>136</v>
      </c>
      <c r="AP1213" t="s">
        <v>72</v>
      </c>
      <c r="AQ1213">
        <v>4052</v>
      </c>
      <c r="AR1213" t="s">
        <v>216</v>
      </c>
      <c r="AS1213" t="s">
        <v>136</v>
      </c>
    </row>
    <row r="1214" spans="1:61" x14ac:dyDescent="0.25">
      <c r="A1214">
        <v>960</v>
      </c>
      <c r="B1214" t="s">
        <v>4140</v>
      </c>
      <c r="C1214" t="s">
        <v>4141</v>
      </c>
      <c r="E1214" t="s">
        <v>403</v>
      </c>
      <c r="F1214" t="s">
        <v>404</v>
      </c>
      <c r="G1214">
        <v>0.04</v>
      </c>
      <c r="H1214">
        <f t="shared" si="183"/>
        <v>1</v>
      </c>
      <c r="J1214" t="s">
        <v>4142</v>
      </c>
      <c r="K1214" t="s">
        <v>4143</v>
      </c>
      <c r="L1214" t="s">
        <v>4144</v>
      </c>
      <c r="M1214" t="s">
        <v>144</v>
      </c>
      <c r="N1214">
        <v>4</v>
      </c>
      <c r="O1214" t="s">
        <v>85</v>
      </c>
      <c r="P1214" t="s">
        <v>89</v>
      </c>
      <c r="Q1214" t="s">
        <v>4145</v>
      </c>
      <c r="R1214" t="s">
        <v>89</v>
      </c>
      <c r="S1214" t="s">
        <v>72</v>
      </c>
      <c r="T1214" t="s">
        <v>72</v>
      </c>
      <c r="U1214" t="s">
        <v>71</v>
      </c>
      <c r="V1214">
        <v>100</v>
      </c>
      <c r="W1214">
        <v>10</v>
      </c>
      <c r="X1214">
        <v>10</v>
      </c>
      <c r="AC1214" t="b">
        <f t="shared" si="182"/>
        <v>1</v>
      </c>
      <c r="AF1214" t="s">
        <v>91</v>
      </c>
      <c r="AG1214" t="s">
        <v>115</v>
      </c>
      <c r="AH1214" t="s">
        <v>76</v>
      </c>
      <c r="AI1214" t="s">
        <v>304</v>
      </c>
      <c r="AL1214" t="s">
        <v>147</v>
      </c>
      <c r="AM1214" t="s">
        <v>410</v>
      </c>
      <c r="AN1214" t="s">
        <v>635</v>
      </c>
      <c r="AO1214" t="s">
        <v>136</v>
      </c>
      <c r="AP1214" t="s">
        <v>72</v>
      </c>
      <c r="AQ1214">
        <v>3744</v>
      </c>
      <c r="AR1214" t="s">
        <v>197</v>
      </c>
      <c r="AS1214" t="s">
        <v>136</v>
      </c>
    </row>
    <row r="1215" spans="1:61" x14ac:dyDescent="0.25">
      <c r="A1215">
        <v>14</v>
      </c>
      <c r="B1215" t="s">
        <v>4146</v>
      </c>
      <c r="C1215" t="s">
        <v>4147</v>
      </c>
      <c r="D1215" t="s">
        <v>4148</v>
      </c>
      <c r="E1215" t="s">
        <v>64</v>
      </c>
      <c r="F1215" t="s">
        <v>65</v>
      </c>
      <c r="G1215">
        <v>1.1999999999999999E-3</v>
      </c>
      <c r="I1215" s="1">
        <v>34669</v>
      </c>
      <c r="J1215" t="s">
        <v>4149</v>
      </c>
      <c r="K1215" t="s">
        <v>4150</v>
      </c>
      <c r="L1215" t="s">
        <v>4151</v>
      </c>
      <c r="P1215" t="s">
        <v>69</v>
      </c>
      <c r="Q1215" t="s">
        <v>4152</v>
      </c>
      <c r="R1215" t="s">
        <v>71</v>
      </c>
      <c r="S1215" t="s">
        <v>72</v>
      </c>
      <c r="T1215" t="s">
        <v>204</v>
      </c>
      <c r="U1215" t="s">
        <v>73</v>
      </c>
      <c r="AF1215" t="s">
        <v>74</v>
      </c>
      <c r="AG1215" t="s">
        <v>75</v>
      </c>
      <c r="AH1215" t="s">
        <v>81</v>
      </c>
      <c r="AI1215" t="s">
        <v>304</v>
      </c>
      <c r="AL1215" t="s">
        <v>78</v>
      </c>
      <c r="AM1215" t="s">
        <v>79</v>
      </c>
      <c r="AN1215" t="s">
        <v>80</v>
      </c>
      <c r="AO1215" t="s">
        <v>136</v>
      </c>
      <c r="AQ1215">
        <v>280</v>
      </c>
      <c r="AR1215" t="s">
        <v>83</v>
      </c>
      <c r="AS1215" t="s">
        <v>136</v>
      </c>
      <c r="AT1215" t="s">
        <v>84</v>
      </c>
      <c r="AU1215" t="s">
        <v>4152</v>
      </c>
      <c r="AW1215" t="s">
        <v>121</v>
      </c>
      <c r="AX1215" t="s">
        <v>122</v>
      </c>
      <c r="AY1215" t="s">
        <v>85</v>
      </c>
      <c r="AZ1215" t="s">
        <v>85</v>
      </c>
      <c r="BC1215">
        <v>0</v>
      </c>
      <c r="BD1215">
        <v>0</v>
      </c>
      <c r="BE1215">
        <v>0</v>
      </c>
      <c r="BF1215">
        <v>50</v>
      </c>
      <c r="BG1215">
        <v>3</v>
      </c>
    </row>
    <row r="1216" spans="1:61" x14ac:dyDescent="0.25">
      <c r="A1216">
        <v>14</v>
      </c>
      <c r="B1216" t="s">
        <v>4146</v>
      </c>
      <c r="C1216" t="s">
        <v>4147</v>
      </c>
      <c r="D1216" t="s">
        <v>4148</v>
      </c>
      <c r="E1216" t="s">
        <v>64</v>
      </c>
      <c r="F1216" t="s">
        <v>86</v>
      </c>
      <c r="G1216">
        <v>0.6</v>
      </c>
      <c r="H1216">
        <f t="shared" ref="H1216:H1227" si="184">ROUND(N1216/V1216/G1216,2)</f>
        <v>0.94</v>
      </c>
      <c r="I1216" s="1">
        <v>33786</v>
      </c>
      <c r="J1216" t="s">
        <v>4149</v>
      </c>
      <c r="K1216" t="s">
        <v>1132</v>
      </c>
      <c r="L1216" t="s">
        <v>4153</v>
      </c>
      <c r="M1216" t="s">
        <v>144</v>
      </c>
      <c r="N1216">
        <v>170</v>
      </c>
      <c r="O1216" t="s">
        <v>85</v>
      </c>
      <c r="P1216" t="s">
        <v>89</v>
      </c>
      <c r="Q1216" t="s">
        <v>4154</v>
      </c>
      <c r="R1216" t="s">
        <v>71</v>
      </c>
      <c r="S1216" t="s">
        <v>72</v>
      </c>
      <c r="T1216" t="s">
        <v>72</v>
      </c>
      <c r="U1216" t="s">
        <v>71</v>
      </c>
      <c r="V1216">
        <v>300</v>
      </c>
      <c r="W1216">
        <v>10</v>
      </c>
      <c r="X1216">
        <v>10</v>
      </c>
      <c r="AA1216">
        <v>3</v>
      </c>
      <c r="AC1216" t="b">
        <f t="shared" ref="AC1216:AC1227" si="185">IF(PRODUCT(W1216:AB1216)=V1216,TRUE,IF(PRODUCT(W1216:AB1216)/3=V1216/(10/3),TRUE,IF(PRODUCT(W1216:AB1216)/9=V1216/10,TRUE,IF(PRODUCT(W1216:AB1216)/27=V1216/(100/3),TRUE,FALSE))))</f>
        <v>1</v>
      </c>
      <c r="AF1216" t="s">
        <v>91</v>
      </c>
      <c r="AG1216" t="s">
        <v>115</v>
      </c>
      <c r="AH1216" t="s">
        <v>81</v>
      </c>
      <c r="AI1216" t="s">
        <v>304</v>
      </c>
      <c r="AL1216" t="s">
        <v>454</v>
      </c>
      <c r="AM1216" t="s">
        <v>410</v>
      </c>
      <c r="AN1216" t="s">
        <v>80</v>
      </c>
      <c r="AO1216" t="s">
        <v>136</v>
      </c>
      <c r="AP1216" t="s">
        <v>72</v>
      </c>
      <c r="AQ1216">
        <v>2961</v>
      </c>
      <c r="AR1216" t="s">
        <v>197</v>
      </c>
      <c r="AS1216" t="s">
        <v>136</v>
      </c>
      <c r="AT1216" t="s">
        <v>138</v>
      </c>
      <c r="AU1216" t="s">
        <v>4155</v>
      </c>
      <c r="AV1216" t="s">
        <v>4156</v>
      </c>
      <c r="AW1216" t="s">
        <v>121</v>
      </c>
      <c r="AX1216" t="s">
        <v>638</v>
      </c>
      <c r="AY1216" t="s">
        <v>85</v>
      </c>
      <c r="BA1216" t="s">
        <v>4157</v>
      </c>
      <c r="BC1216">
        <v>0</v>
      </c>
      <c r="BD1216">
        <v>0</v>
      </c>
      <c r="BF1216">
        <v>30</v>
      </c>
      <c r="BH1216">
        <v>13.2</v>
      </c>
      <c r="BI1216">
        <v>0.7</v>
      </c>
    </row>
    <row r="1217" spans="1:61" x14ac:dyDescent="0.25">
      <c r="A1217">
        <v>14</v>
      </c>
      <c r="B1217" t="s">
        <v>4146</v>
      </c>
      <c r="C1217" t="s">
        <v>4147</v>
      </c>
      <c r="D1217" t="s">
        <v>4148</v>
      </c>
      <c r="E1217" t="s">
        <v>64</v>
      </c>
      <c r="F1217" t="s">
        <v>86</v>
      </c>
      <c r="G1217">
        <v>0.6</v>
      </c>
      <c r="H1217">
        <f t="shared" si="184"/>
        <v>0.94</v>
      </c>
      <c r="I1217" s="1">
        <v>33786</v>
      </c>
      <c r="J1217" t="s">
        <v>4149</v>
      </c>
      <c r="K1217" t="s">
        <v>1132</v>
      </c>
      <c r="L1217" t="s">
        <v>4153</v>
      </c>
      <c r="M1217" t="s">
        <v>144</v>
      </c>
      <c r="N1217">
        <v>170</v>
      </c>
      <c r="O1217" t="s">
        <v>85</v>
      </c>
      <c r="P1217" t="s">
        <v>89</v>
      </c>
      <c r="Q1217" t="s">
        <v>4154</v>
      </c>
      <c r="R1217" t="s">
        <v>71</v>
      </c>
      <c r="S1217" t="s">
        <v>72</v>
      </c>
      <c r="T1217" t="s">
        <v>72</v>
      </c>
      <c r="U1217" t="s">
        <v>71</v>
      </c>
      <c r="V1217">
        <v>300</v>
      </c>
      <c r="W1217">
        <v>10</v>
      </c>
      <c r="X1217">
        <v>10</v>
      </c>
      <c r="AA1217">
        <v>3</v>
      </c>
      <c r="AC1217" t="b">
        <f t="shared" si="185"/>
        <v>1</v>
      </c>
      <c r="AF1217" t="s">
        <v>91</v>
      </c>
      <c r="AG1217" t="s">
        <v>115</v>
      </c>
      <c r="AH1217" t="s">
        <v>81</v>
      </c>
      <c r="AI1217" t="s">
        <v>304</v>
      </c>
      <c r="AL1217" t="s">
        <v>454</v>
      </c>
      <c r="AM1217" t="s">
        <v>410</v>
      </c>
      <c r="AN1217" t="s">
        <v>80</v>
      </c>
      <c r="AO1217" t="s">
        <v>136</v>
      </c>
      <c r="AP1217" t="s">
        <v>72</v>
      </c>
      <c r="AQ1217">
        <v>2962</v>
      </c>
      <c r="AR1217" t="s">
        <v>197</v>
      </c>
      <c r="AS1217" t="s">
        <v>136</v>
      </c>
      <c r="AT1217" t="s">
        <v>138</v>
      </c>
      <c r="AU1217" t="s">
        <v>4158</v>
      </c>
      <c r="AV1217" t="s">
        <v>4156</v>
      </c>
      <c r="AW1217" t="s">
        <v>121</v>
      </c>
      <c r="AX1217" t="s">
        <v>638</v>
      </c>
      <c r="AY1217" t="s">
        <v>85</v>
      </c>
      <c r="BA1217" t="s">
        <v>4157</v>
      </c>
      <c r="BC1217">
        <v>0</v>
      </c>
      <c r="BD1217">
        <v>0</v>
      </c>
      <c r="BF1217">
        <v>30</v>
      </c>
      <c r="BH1217">
        <v>13.2</v>
      </c>
      <c r="BI1217">
        <v>0.6</v>
      </c>
    </row>
    <row r="1218" spans="1:61" x14ac:dyDescent="0.25">
      <c r="A1218">
        <v>14</v>
      </c>
      <c r="B1218" t="s">
        <v>4146</v>
      </c>
      <c r="C1218" t="s">
        <v>4147</v>
      </c>
      <c r="D1218" t="s">
        <v>4148</v>
      </c>
      <c r="E1218" t="s">
        <v>64</v>
      </c>
      <c r="F1218" t="s">
        <v>86</v>
      </c>
      <c r="G1218">
        <v>0.6</v>
      </c>
      <c r="H1218">
        <f t="shared" si="184"/>
        <v>0.94</v>
      </c>
      <c r="I1218" s="1">
        <v>33786</v>
      </c>
      <c r="J1218" t="s">
        <v>4149</v>
      </c>
      <c r="K1218" t="s">
        <v>1132</v>
      </c>
      <c r="L1218" t="s">
        <v>4153</v>
      </c>
      <c r="M1218" t="s">
        <v>144</v>
      </c>
      <c r="N1218">
        <v>170</v>
      </c>
      <c r="O1218" t="s">
        <v>85</v>
      </c>
      <c r="P1218" t="s">
        <v>89</v>
      </c>
      <c r="Q1218" t="s">
        <v>4154</v>
      </c>
      <c r="R1218" t="s">
        <v>71</v>
      </c>
      <c r="S1218" t="s">
        <v>72</v>
      </c>
      <c r="T1218" t="s">
        <v>72</v>
      </c>
      <c r="U1218" t="s">
        <v>71</v>
      </c>
      <c r="V1218">
        <v>300</v>
      </c>
      <c r="W1218">
        <v>10</v>
      </c>
      <c r="X1218">
        <v>10</v>
      </c>
      <c r="AA1218">
        <v>3</v>
      </c>
      <c r="AC1218" t="b">
        <f t="shared" si="185"/>
        <v>1</v>
      </c>
      <c r="AF1218" t="s">
        <v>91</v>
      </c>
      <c r="AG1218" t="s">
        <v>115</v>
      </c>
      <c r="AH1218" t="s">
        <v>81</v>
      </c>
      <c r="AI1218" t="s">
        <v>304</v>
      </c>
      <c r="AL1218" t="s">
        <v>454</v>
      </c>
      <c r="AM1218" t="s">
        <v>410</v>
      </c>
      <c r="AN1218" t="s">
        <v>80</v>
      </c>
      <c r="AO1218" t="s">
        <v>136</v>
      </c>
      <c r="AP1218" t="s">
        <v>72</v>
      </c>
      <c r="AQ1218">
        <v>2959</v>
      </c>
      <c r="AR1218" t="s">
        <v>197</v>
      </c>
      <c r="AS1218" t="s">
        <v>97</v>
      </c>
      <c r="AT1218" t="s">
        <v>138</v>
      </c>
      <c r="AU1218" t="s">
        <v>4159</v>
      </c>
      <c r="AV1218" t="s">
        <v>4156</v>
      </c>
      <c r="AW1218" t="s">
        <v>121</v>
      </c>
      <c r="AX1218" t="s">
        <v>638</v>
      </c>
      <c r="AY1218" t="s">
        <v>85</v>
      </c>
      <c r="BA1218" t="s">
        <v>4157</v>
      </c>
      <c r="BC1218">
        <v>0</v>
      </c>
      <c r="BD1218">
        <v>0</v>
      </c>
      <c r="BF1218">
        <v>15</v>
      </c>
      <c r="BH1218">
        <v>19.100000000000001</v>
      </c>
      <c r="BI1218">
        <v>1</v>
      </c>
    </row>
    <row r="1219" spans="1:61" x14ac:dyDescent="0.25">
      <c r="A1219">
        <v>14</v>
      </c>
      <c r="B1219" t="s">
        <v>4146</v>
      </c>
      <c r="C1219" t="s">
        <v>4147</v>
      </c>
      <c r="D1219" t="s">
        <v>4148</v>
      </c>
      <c r="E1219" t="s">
        <v>64</v>
      </c>
      <c r="F1219" t="s">
        <v>86</v>
      </c>
      <c r="G1219">
        <v>0.6</v>
      </c>
      <c r="H1219">
        <f t="shared" si="184"/>
        <v>0.94</v>
      </c>
      <c r="I1219" s="1">
        <v>33786</v>
      </c>
      <c r="J1219" t="s">
        <v>4149</v>
      </c>
      <c r="K1219" t="s">
        <v>1132</v>
      </c>
      <c r="L1219" t="s">
        <v>4153</v>
      </c>
      <c r="M1219" t="s">
        <v>144</v>
      </c>
      <c r="N1219">
        <v>170</v>
      </c>
      <c r="O1219" t="s">
        <v>85</v>
      </c>
      <c r="P1219" t="s">
        <v>89</v>
      </c>
      <c r="Q1219" t="s">
        <v>4154</v>
      </c>
      <c r="R1219" t="s">
        <v>71</v>
      </c>
      <c r="S1219" t="s">
        <v>72</v>
      </c>
      <c r="T1219" t="s">
        <v>72</v>
      </c>
      <c r="U1219" t="s">
        <v>71</v>
      </c>
      <c r="V1219">
        <v>300</v>
      </c>
      <c r="W1219">
        <v>10</v>
      </c>
      <c r="X1219">
        <v>10</v>
      </c>
      <c r="AA1219">
        <v>3</v>
      </c>
      <c r="AC1219" t="b">
        <f t="shared" si="185"/>
        <v>1</v>
      </c>
      <c r="AF1219" t="s">
        <v>91</v>
      </c>
      <c r="AG1219" t="s">
        <v>115</v>
      </c>
      <c r="AH1219" t="s">
        <v>81</v>
      </c>
      <c r="AI1219" t="s">
        <v>304</v>
      </c>
      <c r="AL1219" t="s">
        <v>454</v>
      </c>
      <c r="AM1219" t="s">
        <v>410</v>
      </c>
      <c r="AN1219" t="s">
        <v>80</v>
      </c>
      <c r="AO1219" t="s">
        <v>136</v>
      </c>
      <c r="AP1219" t="s">
        <v>72</v>
      </c>
      <c r="AQ1219">
        <v>2960</v>
      </c>
      <c r="AR1219" t="s">
        <v>197</v>
      </c>
      <c r="AS1219" t="s">
        <v>136</v>
      </c>
      <c r="AT1219" t="s">
        <v>138</v>
      </c>
      <c r="AU1219" t="s">
        <v>4160</v>
      </c>
      <c r="AV1219" t="s">
        <v>4156</v>
      </c>
      <c r="AW1219" t="s">
        <v>121</v>
      </c>
      <c r="AX1219" t="s">
        <v>638</v>
      </c>
      <c r="AY1219" t="s">
        <v>85</v>
      </c>
      <c r="BA1219" t="s">
        <v>4157</v>
      </c>
      <c r="BC1219">
        <v>0</v>
      </c>
      <c r="BD1219">
        <v>0</v>
      </c>
      <c r="BF1219">
        <v>15</v>
      </c>
      <c r="BH1219">
        <v>19</v>
      </c>
      <c r="BI1219">
        <v>0.8</v>
      </c>
    </row>
    <row r="1220" spans="1:61" x14ac:dyDescent="0.25">
      <c r="A1220">
        <v>14</v>
      </c>
      <c r="B1220" t="s">
        <v>4146</v>
      </c>
      <c r="C1220" t="s">
        <v>4147</v>
      </c>
      <c r="D1220" t="s">
        <v>4148</v>
      </c>
      <c r="E1220" t="s">
        <v>64</v>
      </c>
      <c r="F1220" t="s">
        <v>86</v>
      </c>
      <c r="G1220">
        <v>0.6</v>
      </c>
      <c r="H1220">
        <f t="shared" si="184"/>
        <v>0.94</v>
      </c>
      <c r="I1220" s="1">
        <v>33786</v>
      </c>
      <c r="J1220" t="s">
        <v>4149</v>
      </c>
      <c r="K1220" t="s">
        <v>1132</v>
      </c>
      <c r="L1220" t="s">
        <v>4153</v>
      </c>
      <c r="M1220" t="s">
        <v>144</v>
      </c>
      <c r="N1220">
        <v>170</v>
      </c>
      <c r="O1220" t="s">
        <v>85</v>
      </c>
      <c r="P1220" t="s">
        <v>89</v>
      </c>
      <c r="Q1220" t="s">
        <v>4154</v>
      </c>
      <c r="R1220" t="s">
        <v>71</v>
      </c>
      <c r="S1220" t="s">
        <v>72</v>
      </c>
      <c r="T1220" t="s">
        <v>72</v>
      </c>
      <c r="U1220" t="s">
        <v>71</v>
      </c>
      <c r="V1220">
        <v>300</v>
      </c>
      <c r="W1220">
        <v>10</v>
      </c>
      <c r="X1220">
        <v>10</v>
      </c>
      <c r="AA1220">
        <v>3</v>
      </c>
      <c r="AC1220" t="b">
        <f t="shared" si="185"/>
        <v>1</v>
      </c>
      <c r="AF1220" t="s">
        <v>91</v>
      </c>
      <c r="AG1220" t="s">
        <v>115</v>
      </c>
      <c r="AH1220" t="s">
        <v>81</v>
      </c>
      <c r="AI1220" t="s">
        <v>304</v>
      </c>
      <c r="AL1220" t="s">
        <v>454</v>
      </c>
      <c r="AM1220" t="s">
        <v>410</v>
      </c>
      <c r="AN1220" t="s">
        <v>375</v>
      </c>
      <c r="AO1220" t="s">
        <v>136</v>
      </c>
      <c r="AP1220" t="s">
        <v>82</v>
      </c>
      <c r="AQ1220">
        <v>2963</v>
      </c>
      <c r="AR1220" t="s">
        <v>1306</v>
      </c>
      <c r="AS1220" t="s">
        <v>136</v>
      </c>
      <c r="AT1220" t="s">
        <v>138</v>
      </c>
      <c r="AU1220" t="s">
        <v>4161</v>
      </c>
      <c r="AV1220" t="s">
        <v>4156</v>
      </c>
      <c r="AW1220" t="s">
        <v>121</v>
      </c>
      <c r="AX1220" t="s">
        <v>638</v>
      </c>
      <c r="AY1220" t="s">
        <v>85</v>
      </c>
      <c r="BA1220" t="s">
        <v>4162</v>
      </c>
      <c r="BC1220">
        <v>0</v>
      </c>
      <c r="BD1220">
        <v>0</v>
      </c>
      <c r="BF1220">
        <v>28</v>
      </c>
      <c r="BH1220">
        <v>1118.2</v>
      </c>
      <c r="BI1220">
        <v>107.5</v>
      </c>
    </row>
    <row r="1221" spans="1:61" x14ac:dyDescent="0.25">
      <c r="A1221">
        <v>14</v>
      </c>
      <c r="B1221" t="s">
        <v>4146</v>
      </c>
      <c r="C1221" t="s">
        <v>4147</v>
      </c>
      <c r="D1221" t="s">
        <v>4148</v>
      </c>
      <c r="E1221" t="s">
        <v>64</v>
      </c>
      <c r="F1221" t="s">
        <v>86</v>
      </c>
      <c r="G1221">
        <v>0.6</v>
      </c>
      <c r="H1221">
        <f t="shared" si="184"/>
        <v>0.94</v>
      </c>
      <c r="I1221" s="1">
        <v>33786</v>
      </c>
      <c r="J1221" t="s">
        <v>4149</v>
      </c>
      <c r="K1221" t="s">
        <v>1132</v>
      </c>
      <c r="L1221" t="s">
        <v>4153</v>
      </c>
      <c r="M1221" t="s">
        <v>144</v>
      </c>
      <c r="N1221">
        <v>170</v>
      </c>
      <c r="O1221" t="s">
        <v>85</v>
      </c>
      <c r="P1221" t="s">
        <v>89</v>
      </c>
      <c r="Q1221" t="s">
        <v>4154</v>
      </c>
      <c r="R1221" t="s">
        <v>71</v>
      </c>
      <c r="S1221" t="s">
        <v>72</v>
      </c>
      <c r="T1221" t="s">
        <v>72</v>
      </c>
      <c r="U1221" t="s">
        <v>71</v>
      </c>
      <c r="V1221">
        <v>300</v>
      </c>
      <c r="W1221">
        <v>10</v>
      </c>
      <c r="X1221">
        <v>10</v>
      </c>
      <c r="AA1221">
        <v>3</v>
      </c>
      <c r="AC1221" t="b">
        <f t="shared" si="185"/>
        <v>1</v>
      </c>
      <c r="AF1221" t="s">
        <v>91</v>
      </c>
      <c r="AG1221" t="s">
        <v>115</v>
      </c>
      <c r="AH1221" t="s">
        <v>81</v>
      </c>
      <c r="AI1221" t="s">
        <v>304</v>
      </c>
      <c r="AL1221" t="s">
        <v>454</v>
      </c>
      <c r="AM1221" t="s">
        <v>410</v>
      </c>
      <c r="AN1221" t="s">
        <v>375</v>
      </c>
      <c r="AO1221" t="s">
        <v>136</v>
      </c>
      <c r="AP1221" t="s">
        <v>82</v>
      </c>
      <c r="AQ1221">
        <v>2973</v>
      </c>
      <c r="AR1221" t="s">
        <v>1306</v>
      </c>
      <c r="AS1221" t="s">
        <v>136</v>
      </c>
      <c r="AT1221" t="s">
        <v>138</v>
      </c>
      <c r="AU1221" t="s">
        <v>1078</v>
      </c>
      <c r="AV1221" t="s">
        <v>4156</v>
      </c>
      <c r="AW1221" t="s">
        <v>121</v>
      </c>
      <c r="AX1221" t="s">
        <v>638</v>
      </c>
      <c r="AY1221" t="s">
        <v>85</v>
      </c>
      <c r="BA1221" t="s">
        <v>4163</v>
      </c>
      <c r="BC1221">
        <v>0</v>
      </c>
      <c r="BD1221">
        <v>0</v>
      </c>
      <c r="BF1221">
        <v>28</v>
      </c>
      <c r="BH1221">
        <v>10</v>
      </c>
      <c r="BI1221">
        <v>1.2</v>
      </c>
    </row>
    <row r="1222" spans="1:61" x14ac:dyDescent="0.25">
      <c r="A1222">
        <v>14</v>
      </c>
      <c r="B1222" t="s">
        <v>4146</v>
      </c>
      <c r="C1222" t="s">
        <v>4147</v>
      </c>
      <c r="D1222" t="s">
        <v>4148</v>
      </c>
      <c r="E1222" t="s">
        <v>64</v>
      </c>
      <c r="F1222" t="s">
        <v>86</v>
      </c>
      <c r="G1222">
        <v>0.6</v>
      </c>
      <c r="H1222">
        <f t="shared" si="184"/>
        <v>0.94</v>
      </c>
      <c r="I1222" s="1">
        <v>33786</v>
      </c>
      <c r="J1222" t="s">
        <v>4149</v>
      </c>
      <c r="K1222" t="s">
        <v>1132</v>
      </c>
      <c r="L1222" t="s">
        <v>4153</v>
      </c>
      <c r="M1222" t="s">
        <v>144</v>
      </c>
      <c r="N1222">
        <v>170</v>
      </c>
      <c r="O1222" t="s">
        <v>85</v>
      </c>
      <c r="P1222" t="s">
        <v>89</v>
      </c>
      <c r="Q1222" t="s">
        <v>4154</v>
      </c>
      <c r="R1222" t="s">
        <v>71</v>
      </c>
      <c r="S1222" t="s">
        <v>72</v>
      </c>
      <c r="T1222" t="s">
        <v>72</v>
      </c>
      <c r="U1222" t="s">
        <v>71</v>
      </c>
      <c r="V1222">
        <v>300</v>
      </c>
      <c r="W1222">
        <v>10</v>
      </c>
      <c r="X1222">
        <v>10</v>
      </c>
      <c r="AA1222">
        <v>3</v>
      </c>
      <c r="AC1222" t="b">
        <f t="shared" si="185"/>
        <v>1</v>
      </c>
      <c r="AF1222" t="s">
        <v>91</v>
      </c>
      <c r="AG1222" t="s">
        <v>115</v>
      </c>
      <c r="AH1222" t="s">
        <v>81</v>
      </c>
      <c r="AI1222" t="s">
        <v>304</v>
      </c>
      <c r="AL1222" t="s">
        <v>454</v>
      </c>
      <c r="AM1222" t="s">
        <v>410</v>
      </c>
      <c r="AN1222" t="s">
        <v>135</v>
      </c>
      <c r="AO1222" t="s">
        <v>136</v>
      </c>
      <c r="AP1222" t="s">
        <v>72</v>
      </c>
      <c r="AQ1222">
        <v>2964</v>
      </c>
      <c r="AR1222" t="s">
        <v>137</v>
      </c>
      <c r="AS1222" t="s">
        <v>136</v>
      </c>
      <c r="AT1222" t="s">
        <v>138</v>
      </c>
      <c r="AU1222" t="s">
        <v>4164</v>
      </c>
      <c r="AV1222" t="s">
        <v>4156</v>
      </c>
      <c r="AW1222" t="s">
        <v>121</v>
      </c>
      <c r="AX1222" t="s">
        <v>638</v>
      </c>
      <c r="AY1222" t="s">
        <v>85</v>
      </c>
      <c r="BA1222" t="s">
        <v>4165</v>
      </c>
      <c r="BC1222">
        <v>0</v>
      </c>
      <c r="BD1222">
        <v>0</v>
      </c>
      <c r="BF1222">
        <v>26</v>
      </c>
      <c r="BH1222">
        <v>398</v>
      </c>
      <c r="BI1222">
        <v>10.6</v>
      </c>
    </row>
    <row r="1223" spans="1:61" x14ac:dyDescent="0.25">
      <c r="A1223">
        <v>14</v>
      </c>
      <c r="B1223" t="s">
        <v>4146</v>
      </c>
      <c r="C1223" t="s">
        <v>4147</v>
      </c>
      <c r="D1223" t="s">
        <v>4148</v>
      </c>
      <c r="E1223" t="s">
        <v>64</v>
      </c>
      <c r="F1223" t="s">
        <v>86</v>
      </c>
      <c r="G1223">
        <v>0.6</v>
      </c>
      <c r="H1223">
        <f t="shared" si="184"/>
        <v>0.94</v>
      </c>
      <c r="I1223" s="1">
        <v>33786</v>
      </c>
      <c r="J1223" t="s">
        <v>4149</v>
      </c>
      <c r="K1223" t="s">
        <v>1132</v>
      </c>
      <c r="L1223" t="s">
        <v>4153</v>
      </c>
      <c r="M1223" t="s">
        <v>144</v>
      </c>
      <c r="N1223">
        <v>170</v>
      </c>
      <c r="O1223" t="s">
        <v>85</v>
      </c>
      <c r="P1223" t="s">
        <v>89</v>
      </c>
      <c r="Q1223" t="s">
        <v>4154</v>
      </c>
      <c r="R1223" t="s">
        <v>71</v>
      </c>
      <c r="S1223" t="s">
        <v>72</v>
      </c>
      <c r="T1223" t="s">
        <v>72</v>
      </c>
      <c r="U1223" t="s">
        <v>71</v>
      </c>
      <c r="V1223">
        <v>300</v>
      </c>
      <c r="W1223">
        <v>10</v>
      </c>
      <c r="X1223">
        <v>10</v>
      </c>
      <c r="AA1223">
        <v>3</v>
      </c>
      <c r="AC1223" t="b">
        <f t="shared" si="185"/>
        <v>1</v>
      </c>
      <c r="AF1223" t="s">
        <v>91</v>
      </c>
      <c r="AG1223" t="s">
        <v>115</v>
      </c>
      <c r="AH1223" t="s">
        <v>81</v>
      </c>
      <c r="AI1223" t="s">
        <v>304</v>
      </c>
      <c r="AL1223" t="s">
        <v>454</v>
      </c>
      <c r="AM1223" t="s">
        <v>410</v>
      </c>
      <c r="AN1223" t="s">
        <v>135</v>
      </c>
      <c r="AO1223" t="s">
        <v>136</v>
      </c>
      <c r="AP1223" t="s">
        <v>72</v>
      </c>
      <c r="AQ1223">
        <v>2965</v>
      </c>
      <c r="AR1223" t="s">
        <v>137</v>
      </c>
      <c r="AS1223" t="s">
        <v>136</v>
      </c>
      <c r="AT1223" t="s">
        <v>138</v>
      </c>
      <c r="AU1223" t="s">
        <v>4166</v>
      </c>
      <c r="AV1223" t="s">
        <v>4156</v>
      </c>
      <c r="AW1223" t="s">
        <v>121</v>
      </c>
      <c r="AX1223" t="s">
        <v>638</v>
      </c>
      <c r="AY1223" t="s">
        <v>85</v>
      </c>
      <c r="BA1223" t="s">
        <v>4167</v>
      </c>
      <c r="BC1223">
        <v>0</v>
      </c>
      <c r="BD1223">
        <v>0</v>
      </c>
      <c r="BF1223">
        <v>28</v>
      </c>
      <c r="BH1223">
        <v>121.1</v>
      </c>
      <c r="BI1223">
        <v>6.6</v>
      </c>
    </row>
    <row r="1224" spans="1:61" x14ac:dyDescent="0.25">
      <c r="A1224">
        <v>14</v>
      </c>
      <c r="B1224" t="s">
        <v>4146</v>
      </c>
      <c r="C1224" t="s">
        <v>4147</v>
      </c>
      <c r="D1224" t="s">
        <v>4148</v>
      </c>
      <c r="E1224" t="s">
        <v>64</v>
      </c>
      <c r="F1224" t="s">
        <v>86</v>
      </c>
      <c r="G1224">
        <v>0.6</v>
      </c>
      <c r="H1224">
        <f t="shared" si="184"/>
        <v>0.94</v>
      </c>
      <c r="I1224" s="1">
        <v>33786</v>
      </c>
      <c r="J1224" t="s">
        <v>4149</v>
      </c>
      <c r="K1224" t="s">
        <v>1132</v>
      </c>
      <c r="L1224" t="s">
        <v>4153</v>
      </c>
      <c r="M1224" t="s">
        <v>144</v>
      </c>
      <c r="N1224">
        <v>170</v>
      </c>
      <c r="O1224" t="s">
        <v>85</v>
      </c>
      <c r="P1224" t="s">
        <v>89</v>
      </c>
      <c r="Q1224" t="s">
        <v>4154</v>
      </c>
      <c r="R1224" t="s">
        <v>71</v>
      </c>
      <c r="S1224" t="s">
        <v>72</v>
      </c>
      <c r="T1224" t="s">
        <v>72</v>
      </c>
      <c r="U1224" t="s">
        <v>71</v>
      </c>
      <c r="V1224">
        <v>300</v>
      </c>
      <c r="W1224">
        <v>10</v>
      </c>
      <c r="X1224">
        <v>10</v>
      </c>
      <c r="AA1224">
        <v>3</v>
      </c>
      <c r="AC1224" t="b">
        <f t="shared" si="185"/>
        <v>1</v>
      </c>
      <c r="AF1224" t="s">
        <v>91</v>
      </c>
      <c r="AG1224" t="s">
        <v>115</v>
      </c>
      <c r="AH1224" t="s">
        <v>81</v>
      </c>
      <c r="AI1224" t="s">
        <v>304</v>
      </c>
      <c r="AL1224" t="s">
        <v>454</v>
      </c>
      <c r="AM1224" t="s">
        <v>410</v>
      </c>
      <c r="AN1224" t="s">
        <v>135</v>
      </c>
      <c r="AO1224" t="s">
        <v>136</v>
      </c>
      <c r="AP1224" t="s">
        <v>72</v>
      </c>
      <c r="AQ1224">
        <v>2970</v>
      </c>
      <c r="AR1224" t="s">
        <v>137</v>
      </c>
      <c r="AS1224" t="s">
        <v>136</v>
      </c>
      <c r="AT1224" t="s">
        <v>138</v>
      </c>
      <c r="AU1224" t="s">
        <v>4168</v>
      </c>
      <c r="AV1224" t="s">
        <v>4156</v>
      </c>
      <c r="AW1224" t="s">
        <v>121</v>
      </c>
      <c r="AX1224" t="s">
        <v>638</v>
      </c>
      <c r="AY1224" t="s">
        <v>85</v>
      </c>
      <c r="BA1224" t="s">
        <v>4167</v>
      </c>
      <c r="BC1224">
        <v>0</v>
      </c>
      <c r="BD1224">
        <v>0</v>
      </c>
      <c r="BF1224">
        <v>28</v>
      </c>
      <c r="BH1224">
        <v>108.6</v>
      </c>
      <c r="BI1224">
        <v>5.4</v>
      </c>
    </row>
    <row r="1225" spans="1:61" x14ac:dyDescent="0.25">
      <c r="A1225">
        <v>14</v>
      </c>
      <c r="B1225" t="s">
        <v>4146</v>
      </c>
      <c r="C1225" t="s">
        <v>4147</v>
      </c>
      <c r="D1225" t="s">
        <v>4148</v>
      </c>
      <c r="E1225" t="s">
        <v>64</v>
      </c>
      <c r="F1225" t="s">
        <v>86</v>
      </c>
      <c r="G1225">
        <v>0.6</v>
      </c>
      <c r="H1225">
        <f t="shared" si="184"/>
        <v>0.94</v>
      </c>
      <c r="I1225" s="1">
        <v>33786</v>
      </c>
      <c r="J1225" t="s">
        <v>4149</v>
      </c>
      <c r="K1225" t="s">
        <v>1132</v>
      </c>
      <c r="L1225" t="s">
        <v>4169</v>
      </c>
      <c r="M1225" t="s">
        <v>144</v>
      </c>
      <c r="N1225">
        <v>170</v>
      </c>
      <c r="O1225" t="s">
        <v>85</v>
      </c>
      <c r="P1225" t="s">
        <v>89</v>
      </c>
      <c r="Q1225" t="s">
        <v>4170</v>
      </c>
      <c r="R1225" t="s">
        <v>71</v>
      </c>
      <c r="S1225" t="s">
        <v>72</v>
      </c>
      <c r="T1225" t="s">
        <v>72</v>
      </c>
      <c r="U1225" t="s">
        <v>71</v>
      </c>
      <c r="V1225">
        <v>300</v>
      </c>
      <c r="W1225">
        <v>10</v>
      </c>
      <c r="X1225">
        <v>10</v>
      </c>
      <c r="AA1225">
        <v>3</v>
      </c>
      <c r="AC1225" t="b">
        <f t="shared" si="185"/>
        <v>1</v>
      </c>
      <c r="AF1225" t="s">
        <v>91</v>
      </c>
      <c r="AG1225" t="s">
        <v>115</v>
      </c>
      <c r="AH1225" t="s">
        <v>81</v>
      </c>
      <c r="AI1225" t="s">
        <v>304</v>
      </c>
      <c r="AL1225" t="s">
        <v>4171</v>
      </c>
      <c r="AM1225" t="s">
        <v>1027</v>
      </c>
      <c r="AN1225" t="s">
        <v>135</v>
      </c>
      <c r="AO1225" t="s">
        <v>136</v>
      </c>
      <c r="AP1225" t="s">
        <v>72</v>
      </c>
      <c r="AQ1225">
        <v>274</v>
      </c>
      <c r="AR1225" t="s">
        <v>137</v>
      </c>
      <c r="AS1225" t="s">
        <v>136</v>
      </c>
      <c r="AT1225" t="s">
        <v>138</v>
      </c>
      <c r="AU1225" t="s">
        <v>4172</v>
      </c>
      <c r="AV1225" t="s">
        <v>4156</v>
      </c>
      <c r="AW1225" t="s">
        <v>121</v>
      </c>
      <c r="AX1225" t="s">
        <v>638</v>
      </c>
      <c r="AY1225" t="s">
        <v>85</v>
      </c>
      <c r="BA1225" t="s">
        <v>4173</v>
      </c>
      <c r="BC1225">
        <v>0</v>
      </c>
      <c r="BD1225">
        <v>0</v>
      </c>
      <c r="BF1225">
        <v>24</v>
      </c>
      <c r="BH1225">
        <v>148</v>
      </c>
      <c r="BI1225">
        <v>8.1999999999999993</v>
      </c>
    </row>
    <row r="1226" spans="1:61" x14ac:dyDescent="0.25">
      <c r="A1226">
        <v>14</v>
      </c>
      <c r="B1226" t="s">
        <v>4146</v>
      </c>
      <c r="C1226" t="s">
        <v>4147</v>
      </c>
      <c r="D1226" t="s">
        <v>4148</v>
      </c>
      <c r="E1226" t="s">
        <v>64</v>
      </c>
      <c r="F1226" t="s">
        <v>86</v>
      </c>
      <c r="G1226">
        <v>0.6</v>
      </c>
      <c r="H1226">
        <f t="shared" si="184"/>
        <v>0.94</v>
      </c>
      <c r="I1226" s="1">
        <v>33786</v>
      </c>
      <c r="J1226" t="s">
        <v>4149</v>
      </c>
      <c r="K1226" t="s">
        <v>1132</v>
      </c>
      <c r="L1226" t="s">
        <v>4169</v>
      </c>
      <c r="M1226" t="s">
        <v>144</v>
      </c>
      <c r="N1226">
        <v>170</v>
      </c>
      <c r="O1226" t="s">
        <v>85</v>
      </c>
      <c r="P1226" t="s">
        <v>89</v>
      </c>
      <c r="Q1226" t="s">
        <v>4170</v>
      </c>
      <c r="R1226" t="s">
        <v>71</v>
      </c>
      <c r="S1226" t="s">
        <v>72</v>
      </c>
      <c r="T1226" t="s">
        <v>72</v>
      </c>
      <c r="U1226" t="s">
        <v>71</v>
      </c>
      <c r="V1226">
        <v>300</v>
      </c>
      <c r="W1226">
        <v>10</v>
      </c>
      <c r="X1226">
        <v>10</v>
      </c>
      <c r="AA1226">
        <v>3</v>
      </c>
      <c r="AC1226" t="b">
        <f t="shared" si="185"/>
        <v>1</v>
      </c>
      <c r="AF1226" t="s">
        <v>91</v>
      </c>
      <c r="AG1226" t="s">
        <v>115</v>
      </c>
      <c r="AH1226" t="s">
        <v>81</v>
      </c>
      <c r="AI1226" t="s">
        <v>304</v>
      </c>
      <c r="AL1226" t="s">
        <v>4171</v>
      </c>
      <c r="AM1226" t="s">
        <v>1027</v>
      </c>
      <c r="AN1226" t="s">
        <v>1305</v>
      </c>
      <c r="AO1226" t="s">
        <v>136</v>
      </c>
      <c r="AP1226" t="s">
        <v>82</v>
      </c>
      <c r="AQ1226">
        <v>275</v>
      </c>
      <c r="AR1226" t="s">
        <v>1306</v>
      </c>
      <c r="AS1226" t="s">
        <v>136</v>
      </c>
      <c r="AT1226" t="s">
        <v>84</v>
      </c>
      <c r="AU1226" t="s">
        <v>4174</v>
      </c>
      <c r="AW1226" t="s">
        <v>121</v>
      </c>
      <c r="AY1226" t="s">
        <v>85</v>
      </c>
      <c r="BA1226" t="s">
        <v>4175</v>
      </c>
      <c r="BC1226">
        <v>0</v>
      </c>
      <c r="BD1226">
        <v>0</v>
      </c>
      <c r="BF1226">
        <v>24</v>
      </c>
      <c r="BG1226">
        <v>12</v>
      </c>
    </row>
    <row r="1227" spans="1:61" x14ac:dyDescent="0.25">
      <c r="A1227">
        <v>14</v>
      </c>
      <c r="B1227" t="s">
        <v>4146</v>
      </c>
      <c r="C1227" t="s">
        <v>4147</v>
      </c>
      <c r="D1227" t="s">
        <v>4148</v>
      </c>
      <c r="E1227" t="s">
        <v>64</v>
      </c>
      <c r="F1227" t="s">
        <v>86</v>
      </c>
      <c r="G1227">
        <v>0.6</v>
      </c>
      <c r="H1227">
        <f t="shared" si="184"/>
        <v>0.94</v>
      </c>
      <c r="I1227" s="1">
        <v>33786</v>
      </c>
      <c r="J1227" t="s">
        <v>4149</v>
      </c>
      <c r="K1227" t="s">
        <v>1132</v>
      </c>
      <c r="L1227" t="s">
        <v>4169</v>
      </c>
      <c r="M1227" t="s">
        <v>144</v>
      </c>
      <c r="N1227">
        <v>170</v>
      </c>
      <c r="O1227" t="s">
        <v>85</v>
      </c>
      <c r="P1227" t="s">
        <v>89</v>
      </c>
      <c r="Q1227" t="s">
        <v>4170</v>
      </c>
      <c r="R1227" t="s">
        <v>71</v>
      </c>
      <c r="S1227" t="s">
        <v>72</v>
      </c>
      <c r="T1227" t="s">
        <v>72</v>
      </c>
      <c r="U1227" t="s">
        <v>71</v>
      </c>
      <c r="V1227">
        <v>300</v>
      </c>
      <c r="W1227">
        <v>10</v>
      </c>
      <c r="X1227">
        <v>10</v>
      </c>
      <c r="AA1227">
        <v>3</v>
      </c>
      <c r="AC1227" t="b">
        <f t="shared" si="185"/>
        <v>1</v>
      </c>
      <c r="AF1227" t="s">
        <v>91</v>
      </c>
      <c r="AG1227" t="s">
        <v>115</v>
      </c>
      <c r="AH1227" t="s">
        <v>81</v>
      </c>
      <c r="AI1227" t="s">
        <v>304</v>
      </c>
      <c r="AL1227" t="s">
        <v>4171</v>
      </c>
      <c r="AM1227" t="s">
        <v>1027</v>
      </c>
      <c r="AN1227" t="s">
        <v>1305</v>
      </c>
      <c r="AO1227" t="s">
        <v>136</v>
      </c>
      <c r="AP1227" t="s">
        <v>82</v>
      </c>
      <c r="AQ1227">
        <v>2531</v>
      </c>
      <c r="AR1227" t="s">
        <v>1306</v>
      </c>
      <c r="AS1227" t="s">
        <v>136</v>
      </c>
      <c r="AT1227" t="s">
        <v>84</v>
      </c>
      <c r="AU1227" t="s">
        <v>4176</v>
      </c>
      <c r="BA1227" t="s">
        <v>4177</v>
      </c>
    </row>
    <row r="1228" spans="1:61" x14ac:dyDescent="0.25">
      <c r="A1228">
        <v>862</v>
      </c>
      <c r="B1228" t="s">
        <v>4178</v>
      </c>
      <c r="C1228" t="s">
        <v>4179</v>
      </c>
      <c r="E1228" t="s">
        <v>161</v>
      </c>
      <c r="F1228" t="s">
        <v>65</v>
      </c>
      <c r="G1228">
        <v>6.0999999999999999E-2</v>
      </c>
      <c r="J1228" t="s">
        <v>4180</v>
      </c>
      <c r="L1228" t="s">
        <v>4181</v>
      </c>
      <c r="Q1228" t="s">
        <v>302</v>
      </c>
      <c r="R1228" t="s">
        <v>73</v>
      </c>
      <c r="S1228" t="s">
        <v>72</v>
      </c>
      <c r="U1228" t="s">
        <v>71</v>
      </c>
      <c r="AF1228" t="s">
        <v>1722</v>
      </c>
      <c r="AG1228" t="s">
        <v>1723</v>
      </c>
      <c r="AH1228" t="s">
        <v>76</v>
      </c>
      <c r="AI1228" t="s">
        <v>304</v>
      </c>
      <c r="AN1228" t="s">
        <v>80</v>
      </c>
      <c r="AO1228" t="s">
        <v>136</v>
      </c>
      <c r="AP1228" t="s">
        <v>82</v>
      </c>
      <c r="AQ1228">
        <v>3436</v>
      </c>
      <c r="AR1228" t="s">
        <v>83</v>
      </c>
      <c r="AS1228" t="s">
        <v>136</v>
      </c>
      <c r="BA1228" t="s">
        <v>4182</v>
      </c>
    </row>
    <row r="1229" spans="1:61" x14ac:dyDescent="0.25">
      <c r="A1229">
        <v>961</v>
      </c>
      <c r="B1229" t="s">
        <v>4183</v>
      </c>
      <c r="E1229" t="s">
        <v>403</v>
      </c>
      <c r="F1229" t="s">
        <v>404</v>
      </c>
      <c r="G1229">
        <v>1.7999999999999999E-2</v>
      </c>
      <c r="J1229" t="s">
        <v>4184</v>
      </c>
      <c r="L1229" t="s">
        <v>4185</v>
      </c>
      <c r="U1229" t="s">
        <v>208</v>
      </c>
      <c r="AE1229" t="s">
        <v>4186</v>
      </c>
    </row>
    <row r="1230" spans="1:61" x14ac:dyDescent="0.25">
      <c r="A1230">
        <v>863</v>
      </c>
      <c r="B1230" t="s">
        <v>4187</v>
      </c>
      <c r="C1230" t="s">
        <v>4188</v>
      </c>
      <c r="E1230" t="s">
        <v>279</v>
      </c>
      <c r="F1230" t="s">
        <v>280</v>
      </c>
      <c r="G1230">
        <v>6.9999999999999999E-4</v>
      </c>
      <c r="H1230">
        <f t="shared" ref="H1230:H1234" si="186">ROUND(N1230/V1230/G1230,2)</f>
        <v>0.93</v>
      </c>
      <c r="J1230" t="s">
        <v>4189</v>
      </c>
      <c r="K1230" t="s">
        <v>690</v>
      </c>
      <c r="L1230" t="s">
        <v>4190</v>
      </c>
      <c r="M1230" t="s">
        <v>144</v>
      </c>
      <c r="N1230">
        <v>6.5000000000000002E-2</v>
      </c>
      <c r="O1230" t="s">
        <v>85</v>
      </c>
      <c r="P1230" t="s">
        <v>89</v>
      </c>
      <c r="Q1230" t="s">
        <v>4191</v>
      </c>
      <c r="R1230" t="s">
        <v>89</v>
      </c>
      <c r="S1230" t="s">
        <v>72</v>
      </c>
      <c r="T1230" t="s">
        <v>72</v>
      </c>
      <c r="U1230" t="s">
        <v>71</v>
      </c>
      <c r="V1230">
        <v>100</v>
      </c>
      <c r="W1230">
        <v>10</v>
      </c>
      <c r="X1230">
        <v>10</v>
      </c>
      <c r="AC1230" t="b">
        <f t="shared" ref="AC1230:AC1234" si="187">IF(PRODUCT(W1230:AB1230)=V1230,TRUE,IF(PRODUCT(W1230:AB1230)/3=V1230/(10/3),TRUE,IF(PRODUCT(W1230:AB1230)/9=V1230/10,TRUE,IF(PRODUCT(W1230:AB1230)/27=V1230/(100/3),TRUE,FALSE))))</f>
        <v>1</v>
      </c>
      <c r="AF1230" t="s">
        <v>91</v>
      </c>
      <c r="AG1230" t="s">
        <v>240</v>
      </c>
      <c r="AH1230" t="s">
        <v>76</v>
      </c>
      <c r="AI1230" t="s">
        <v>304</v>
      </c>
      <c r="AL1230" t="s">
        <v>1057</v>
      </c>
      <c r="AM1230" t="s">
        <v>79</v>
      </c>
      <c r="AN1230" t="s">
        <v>135</v>
      </c>
      <c r="AO1230" t="s">
        <v>136</v>
      </c>
      <c r="AP1230" t="s">
        <v>376</v>
      </c>
      <c r="AQ1230">
        <v>4433</v>
      </c>
      <c r="AR1230" t="s">
        <v>216</v>
      </c>
      <c r="AS1230" t="s">
        <v>136</v>
      </c>
      <c r="AT1230" t="s">
        <v>138</v>
      </c>
      <c r="AU1230" t="s">
        <v>4192</v>
      </c>
      <c r="BA1230" t="s">
        <v>4193</v>
      </c>
    </row>
    <row r="1231" spans="1:61" x14ac:dyDescent="0.25">
      <c r="A1231">
        <v>863</v>
      </c>
      <c r="B1231" t="s">
        <v>4187</v>
      </c>
      <c r="C1231" t="s">
        <v>4188</v>
      </c>
      <c r="E1231" t="s">
        <v>403</v>
      </c>
      <c r="F1231" t="s">
        <v>404</v>
      </c>
      <c r="G1231">
        <v>2.0000000000000001E-4</v>
      </c>
      <c r="H1231">
        <f t="shared" si="186"/>
        <v>1</v>
      </c>
      <c r="J1231" t="s">
        <v>4194</v>
      </c>
      <c r="K1231" t="s">
        <v>1788</v>
      </c>
      <c r="L1231" t="s">
        <v>4195</v>
      </c>
      <c r="M1231" t="s">
        <v>144</v>
      </c>
      <c r="N1231">
        <v>0.02</v>
      </c>
      <c r="O1231" t="s">
        <v>85</v>
      </c>
      <c r="P1231" t="s">
        <v>89</v>
      </c>
      <c r="Q1231" t="s">
        <v>4196</v>
      </c>
      <c r="R1231" t="s">
        <v>89</v>
      </c>
      <c r="S1231" t="s">
        <v>72</v>
      </c>
      <c r="T1231" t="s">
        <v>72</v>
      </c>
      <c r="U1231" t="s">
        <v>71</v>
      </c>
      <c r="V1231">
        <v>100</v>
      </c>
      <c r="W1231">
        <v>10</v>
      </c>
      <c r="X1231">
        <v>10</v>
      </c>
      <c r="AC1231" t="b">
        <f t="shared" si="187"/>
        <v>1</v>
      </c>
      <c r="AF1231" t="s">
        <v>754</v>
      </c>
      <c r="AI1231" t="s">
        <v>304</v>
      </c>
      <c r="AL1231" t="s">
        <v>4197</v>
      </c>
      <c r="AM1231" t="s">
        <v>79</v>
      </c>
      <c r="AN1231" t="s">
        <v>179</v>
      </c>
      <c r="AO1231" t="s">
        <v>136</v>
      </c>
      <c r="AP1231" t="s">
        <v>72</v>
      </c>
      <c r="AQ1231">
        <v>3747</v>
      </c>
      <c r="AR1231" t="s">
        <v>424</v>
      </c>
      <c r="AS1231" t="s">
        <v>136</v>
      </c>
      <c r="BA1231" t="s">
        <v>4198</v>
      </c>
    </row>
    <row r="1232" spans="1:61" x14ac:dyDescent="0.25">
      <c r="A1232">
        <v>863</v>
      </c>
      <c r="B1232" t="s">
        <v>4187</v>
      </c>
      <c r="C1232" t="s">
        <v>4188</v>
      </c>
      <c r="E1232" t="s">
        <v>403</v>
      </c>
      <c r="F1232" t="s">
        <v>404</v>
      </c>
      <c r="G1232">
        <v>2.0000000000000001E-4</v>
      </c>
      <c r="H1232">
        <f t="shared" si="186"/>
        <v>1</v>
      </c>
      <c r="J1232" t="s">
        <v>4194</v>
      </c>
      <c r="K1232" t="s">
        <v>1788</v>
      </c>
      <c r="L1232" t="s">
        <v>4195</v>
      </c>
      <c r="M1232" t="s">
        <v>144</v>
      </c>
      <c r="N1232">
        <v>0.02</v>
      </c>
      <c r="O1232" t="s">
        <v>85</v>
      </c>
      <c r="P1232" t="s">
        <v>89</v>
      </c>
      <c r="Q1232" t="s">
        <v>4196</v>
      </c>
      <c r="R1232" t="s">
        <v>89</v>
      </c>
      <c r="S1232" t="s">
        <v>72</v>
      </c>
      <c r="T1232" t="s">
        <v>72</v>
      </c>
      <c r="U1232" t="s">
        <v>71</v>
      </c>
      <c r="V1232">
        <v>100</v>
      </c>
      <c r="W1232">
        <v>10</v>
      </c>
      <c r="X1232">
        <v>10</v>
      </c>
      <c r="AC1232" t="b">
        <f t="shared" si="187"/>
        <v>1</v>
      </c>
      <c r="AF1232" t="s">
        <v>91</v>
      </c>
      <c r="AI1232" t="s">
        <v>304</v>
      </c>
      <c r="AL1232" t="s">
        <v>4199</v>
      </c>
      <c r="AM1232" t="s">
        <v>79</v>
      </c>
      <c r="AN1232" t="s">
        <v>179</v>
      </c>
      <c r="AO1232" t="s">
        <v>136</v>
      </c>
      <c r="AP1232" t="s">
        <v>72</v>
      </c>
      <c r="AQ1232">
        <v>3748</v>
      </c>
      <c r="AR1232" t="s">
        <v>424</v>
      </c>
      <c r="AS1232" t="s">
        <v>136</v>
      </c>
      <c r="BA1232" t="s">
        <v>4200</v>
      </c>
    </row>
    <row r="1233" spans="1:61" x14ac:dyDescent="0.25">
      <c r="A1233">
        <v>863</v>
      </c>
      <c r="B1233" t="s">
        <v>4187</v>
      </c>
      <c r="C1233" t="s">
        <v>4188</v>
      </c>
      <c r="E1233" t="s">
        <v>161</v>
      </c>
      <c r="F1233" t="s">
        <v>86</v>
      </c>
      <c r="G1233">
        <v>8.9999999999999998E-4</v>
      </c>
      <c r="H1233">
        <f t="shared" si="186"/>
        <v>1</v>
      </c>
      <c r="J1233" t="s">
        <v>4201</v>
      </c>
      <c r="K1233" t="s">
        <v>893</v>
      </c>
      <c r="L1233" t="s">
        <v>4202</v>
      </c>
      <c r="M1233" t="s">
        <v>144</v>
      </c>
      <c r="N1233">
        <v>0.09</v>
      </c>
      <c r="O1233" t="s">
        <v>85</v>
      </c>
      <c r="P1233" t="s">
        <v>89</v>
      </c>
      <c r="Q1233" t="s">
        <v>4203</v>
      </c>
      <c r="R1233" t="s">
        <v>71</v>
      </c>
      <c r="S1233" t="s">
        <v>72</v>
      </c>
      <c r="T1233" t="s">
        <v>72</v>
      </c>
      <c r="U1233" t="s">
        <v>71</v>
      </c>
      <c r="V1233">
        <v>100</v>
      </c>
      <c r="W1233">
        <v>10</v>
      </c>
      <c r="X1233">
        <v>10</v>
      </c>
      <c r="AC1233" t="b">
        <f t="shared" si="187"/>
        <v>1</v>
      </c>
      <c r="AF1233" t="s">
        <v>91</v>
      </c>
      <c r="AG1233" t="s">
        <v>115</v>
      </c>
      <c r="AH1233" t="s">
        <v>81</v>
      </c>
      <c r="AI1233" t="s">
        <v>304</v>
      </c>
      <c r="AL1233" t="s">
        <v>4204</v>
      </c>
      <c r="AM1233" t="s">
        <v>134</v>
      </c>
      <c r="AN1233" t="s">
        <v>647</v>
      </c>
      <c r="AO1233" t="s">
        <v>136</v>
      </c>
      <c r="AQ1233">
        <v>3437</v>
      </c>
      <c r="AR1233" t="s">
        <v>424</v>
      </c>
      <c r="AS1233" t="s">
        <v>136</v>
      </c>
      <c r="AT1233" t="s">
        <v>138</v>
      </c>
      <c r="AU1233" t="s">
        <v>4205</v>
      </c>
      <c r="AV1233" t="s">
        <v>199</v>
      </c>
      <c r="AW1233" t="s">
        <v>121</v>
      </c>
      <c r="AX1233" t="s">
        <v>4206</v>
      </c>
      <c r="BA1233" t="s">
        <v>1116</v>
      </c>
      <c r="BC1233">
        <v>0</v>
      </c>
      <c r="BF1233">
        <v>10</v>
      </c>
      <c r="BH1233">
        <v>210</v>
      </c>
      <c r="BI1233">
        <v>8</v>
      </c>
    </row>
    <row r="1234" spans="1:61" x14ac:dyDescent="0.25">
      <c r="A1234">
        <v>863</v>
      </c>
      <c r="B1234" t="s">
        <v>4187</v>
      </c>
      <c r="C1234" t="s">
        <v>4188</v>
      </c>
      <c r="E1234" t="s">
        <v>161</v>
      </c>
      <c r="F1234" t="s">
        <v>86</v>
      </c>
      <c r="G1234">
        <v>8.9999999999999998E-4</v>
      </c>
      <c r="H1234">
        <f t="shared" si="186"/>
        <v>1</v>
      </c>
      <c r="J1234" t="s">
        <v>4201</v>
      </c>
      <c r="K1234" t="s">
        <v>893</v>
      </c>
      <c r="L1234" t="s">
        <v>4202</v>
      </c>
      <c r="M1234" t="s">
        <v>144</v>
      </c>
      <c r="N1234">
        <v>0.09</v>
      </c>
      <c r="O1234" t="s">
        <v>85</v>
      </c>
      <c r="P1234" t="s">
        <v>89</v>
      </c>
      <c r="Q1234" t="s">
        <v>4203</v>
      </c>
      <c r="R1234" t="s">
        <v>71</v>
      </c>
      <c r="S1234" t="s">
        <v>72</v>
      </c>
      <c r="T1234" t="s">
        <v>72</v>
      </c>
      <c r="U1234" t="s">
        <v>71</v>
      </c>
      <c r="V1234">
        <v>100</v>
      </c>
      <c r="W1234">
        <v>10</v>
      </c>
      <c r="X1234">
        <v>10</v>
      </c>
      <c r="AC1234" t="b">
        <f t="shared" si="187"/>
        <v>1</v>
      </c>
      <c r="AF1234" t="s">
        <v>91</v>
      </c>
      <c r="AG1234" t="s">
        <v>115</v>
      </c>
      <c r="AH1234" t="s">
        <v>81</v>
      </c>
      <c r="AI1234" t="s">
        <v>304</v>
      </c>
      <c r="AL1234" t="s">
        <v>4204</v>
      </c>
      <c r="AM1234" t="s">
        <v>134</v>
      </c>
      <c r="AN1234" t="s">
        <v>647</v>
      </c>
      <c r="AO1234" t="s">
        <v>136</v>
      </c>
      <c r="AQ1234">
        <v>4370</v>
      </c>
      <c r="AR1234" t="s">
        <v>424</v>
      </c>
      <c r="AS1234" t="s">
        <v>136</v>
      </c>
      <c r="AT1234" t="s">
        <v>138</v>
      </c>
      <c r="AU1234" t="s">
        <v>4207</v>
      </c>
      <c r="AV1234" t="s">
        <v>199</v>
      </c>
      <c r="AW1234" t="s">
        <v>121</v>
      </c>
      <c r="AX1234" t="s">
        <v>4206</v>
      </c>
      <c r="BA1234" t="s">
        <v>4208</v>
      </c>
      <c r="BC1234">
        <v>0</v>
      </c>
      <c r="BF1234">
        <v>10</v>
      </c>
      <c r="BH1234">
        <v>0.98</v>
      </c>
      <c r="BI1234">
        <v>0.1</v>
      </c>
    </row>
    <row r="1235" spans="1:61" x14ac:dyDescent="0.25">
      <c r="A1235">
        <v>261</v>
      </c>
      <c r="B1235" t="s">
        <v>4209</v>
      </c>
      <c r="C1235" t="s">
        <v>4210</v>
      </c>
      <c r="D1235" t="s">
        <v>4211</v>
      </c>
      <c r="E1235" t="s">
        <v>184</v>
      </c>
      <c r="F1235" t="s">
        <v>253</v>
      </c>
      <c r="G1235">
        <v>4.0999999999999996</v>
      </c>
      <c r="J1235" t="s">
        <v>185</v>
      </c>
      <c r="K1235" t="s">
        <v>1221</v>
      </c>
      <c r="L1235" t="s">
        <v>4212</v>
      </c>
      <c r="P1235" t="s">
        <v>112</v>
      </c>
      <c r="Q1235" t="s">
        <v>4213</v>
      </c>
      <c r="R1235" t="s">
        <v>89</v>
      </c>
      <c r="S1235" t="s">
        <v>72</v>
      </c>
      <c r="T1235" t="s">
        <v>189</v>
      </c>
      <c r="U1235" t="s">
        <v>73</v>
      </c>
      <c r="AF1235" t="s">
        <v>74</v>
      </c>
      <c r="AG1235" t="s">
        <v>4214</v>
      </c>
      <c r="AH1235" t="s">
        <v>97</v>
      </c>
      <c r="AI1235" t="s">
        <v>215</v>
      </c>
      <c r="AM1235" t="s">
        <v>205</v>
      </c>
      <c r="AN1235" t="s">
        <v>372</v>
      </c>
      <c r="AO1235" t="s">
        <v>136</v>
      </c>
      <c r="AP1235" t="s">
        <v>82</v>
      </c>
      <c r="AQ1235">
        <v>2583</v>
      </c>
      <c r="AR1235" t="s">
        <v>83</v>
      </c>
      <c r="AS1235" t="s">
        <v>136</v>
      </c>
      <c r="AT1235" t="s">
        <v>84</v>
      </c>
      <c r="AU1235" t="s">
        <v>4213</v>
      </c>
      <c r="BC1235">
        <v>0</v>
      </c>
      <c r="BF1235">
        <v>25</v>
      </c>
      <c r="BG1235">
        <v>0</v>
      </c>
    </row>
    <row r="1236" spans="1:61" x14ac:dyDescent="0.25">
      <c r="A1236">
        <v>261</v>
      </c>
      <c r="B1236" t="s">
        <v>4209</v>
      </c>
      <c r="C1236" t="s">
        <v>4210</v>
      </c>
      <c r="D1236" t="s">
        <v>4211</v>
      </c>
      <c r="E1236" t="s">
        <v>184</v>
      </c>
      <c r="F1236" t="s">
        <v>101</v>
      </c>
      <c r="G1236">
        <v>1.1999999999999999E-3</v>
      </c>
      <c r="J1236" t="s">
        <v>185</v>
      </c>
      <c r="K1236" t="s">
        <v>1718</v>
      </c>
      <c r="L1236" t="s">
        <v>4212</v>
      </c>
      <c r="P1236" t="s">
        <v>112</v>
      </c>
      <c r="Q1236" t="s">
        <v>4213</v>
      </c>
      <c r="R1236" t="s">
        <v>73</v>
      </c>
      <c r="S1236" t="s">
        <v>175</v>
      </c>
      <c r="T1236" t="s">
        <v>189</v>
      </c>
      <c r="U1236" t="s">
        <v>73</v>
      </c>
      <c r="AF1236" t="s">
        <v>74</v>
      </c>
      <c r="AG1236" t="s">
        <v>4214</v>
      </c>
      <c r="AH1236" t="s">
        <v>97</v>
      </c>
      <c r="AI1236" t="s">
        <v>215</v>
      </c>
      <c r="AM1236" t="s">
        <v>205</v>
      </c>
      <c r="AN1236" t="s">
        <v>372</v>
      </c>
      <c r="AO1236" t="s">
        <v>136</v>
      </c>
      <c r="AP1236" t="s">
        <v>154</v>
      </c>
      <c r="AQ1236">
        <v>2584</v>
      </c>
      <c r="AR1236" t="s">
        <v>83</v>
      </c>
      <c r="AS1236" t="s">
        <v>136</v>
      </c>
      <c r="AT1236" t="s">
        <v>84</v>
      </c>
      <c r="AU1236" t="s">
        <v>4213</v>
      </c>
      <c r="BA1236" t="s">
        <v>4215</v>
      </c>
    </row>
    <row r="1237" spans="1:61" x14ac:dyDescent="0.25">
      <c r="A1237">
        <v>633</v>
      </c>
      <c r="B1237" t="s">
        <v>4216</v>
      </c>
      <c r="C1237" t="s">
        <v>4217</v>
      </c>
    </row>
    <row r="1238" spans="1:61" x14ac:dyDescent="0.25">
      <c r="A1238">
        <v>632</v>
      </c>
      <c r="B1238" t="s">
        <v>4218</v>
      </c>
      <c r="C1238" t="s">
        <v>4219</v>
      </c>
    </row>
    <row r="1239" spans="1:61" x14ac:dyDescent="0.25">
      <c r="A1239">
        <v>629</v>
      </c>
      <c r="B1239" t="s">
        <v>4220</v>
      </c>
      <c r="C1239" t="s">
        <v>4221</v>
      </c>
      <c r="E1239" t="s">
        <v>184</v>
      </c>
      <c r="F1239" t="s">
        <v>101</v>
      </c>
      <c r="G1239">
        <v>1.1000000000000001E-3</v>
      </c>
      <c r="J1239" t="s">
        <v>185</v>
      </c>
      <c r="K1239" t="s">
        <v>1718</v>
      </c>
      <c r="L1239" t="s">
        <v>1719</v>
      </c>
      <c r="P1239" t="s">
        <v>112</v>
      </c>
      <c r="Q1239" t="s">
        <v>1720</v>
      </c>
      <c r="R1239" t="s">
        <v>73</v>
      </c>
      <c r="S1239" t="s">
        <v>72</v>
      </c>
      <c r="T1239" t="s">
        <v>189</v>
      </c>
      <c r="U1239" t="s">
        <v>73</v>
      </c>
      <c r="AE1239" t="s">
        <v>1721</v>
      </c>
      <c r="AF1239" t="s">
        <v>1722</v>
      </c>
      <c r="AG1239" t="s">
        <v>1723</v>
      </c>
      <c r="AH1239" t="s">
        <v>97</v>
      </c>
      <c r="AL1239" t="s">
        <v>1724</v>
      </c>
      <c r="AM1239" t="s">
        <v>79</v>
      </c>
      <c r="AN1239" t="s">
        <v>1725</v>
      </c>
      <c r="AO1239" t="s">
        <v>136</v>
      </c>
      <c r="AP1239" t="s">
        <v>154</v>
      </c>
      <c r="AQ1239">
        <v>2589</v>
      </c>
      <c r="AR1239" t="s">
        <v>83</v>
      </c>
      <c r="AS1239" t="s">
        <v>136</v>
      </c>
      <c r="AT1239" t="s">
        <v>84</v>
      </c>
      <c r="AU1239" t="s">
        <v>1720</v>
      </c>
      <c r="BA1239" t="s">
        <v>4222</v>
      </c>
    </row>
    <row r="1240" spans="1:61" x14ac:dyDescent="0.25">
      <c r="A1240">
        <v>629</v>
      </c>
      <c r="B1240" t="s">
        <v>4220</v>
      </c>
      <c r="C1240" t="s">
        <v>4221</v>
      </c>
      <c r="E1240" t="s">
        <v>184</v>
      </c>
      <c r="F1240" t="s">
        <v>253</v>
      </c>
      <c r="G1240">
        <v>12</v>
      </c>
      <c r="J1240" t="s">
        <v>185</v>
      </c>
      <c r="K1240" t="s">
        <v>1718</v>
      </c>
      <c r="L1240" t="s">
        <v>1737</v>
      </c>
      <c r="P1240" t="s">
        <v>112</v>
      </c>
      <c r="Q1240" t="s">
        <v>1738</v>
      </c>
      <c r="R1240" t="s">
        <v>89</v>
      </c>
      <c r="S1240" t="s">
        <v>72</v>
      </c>
      <c r="T1240" t="s">
        <v>189</v>
      </c>
      <c r="U1240" t="s">
        <v>73</v>
      </c>
      <c r="AE1240" t="s">
        <v>1721</v>
      </c>
      <c r="AF1240" t="s">
        <v>74</v>
      </c>
      <c r="AG1240" t="s">
        <v>1739</v>
      </c>
      <c r="AH1240" t="s">
        <v>76</v>
      </c>
      <c r="AI1240" t="s">
        <v>304</v>
      </c>
      <c r="AL1240" t="s">
        <v>1740</v>
      </c>
      <c r="AM1240" t="s">
        <v>169</v>
      </c>
      <c r="AN1240" t="s">
        <v>482</v>
      </c>
      <c r="AO1240" t="s">
        <v>136</v>
      </c>
      <c r="AP1240" t="s">
        <v>154</v>
      </c>
      <c r="AQ1240">
        <v>2590</v>
      </c>
      <c r="AR1240" t="s">
        <v>83</v>
      </c>
      <c r="AS1240" t="s">
        <v>136</v>
      </c>
      <c r="AT1240" t="s">
        <v>84</v>
      </c>
      <c r="AU1240" t="s">
        <v>1738</v>
      </c>
      <c r="BA1240" t="s">
        <v>1741</v>
      </c>
    </row>
    <row r="1241" spans="1:61" x14ac:dyDescent="0.25">
      <c r="A1241">
        <v>626</v>
      </c>
      <c r="B1241" t="s">
        <v>4223</v>
      </c>
      <c r="C1241" t="s">
        <v>4224</v>
      </c>
      <c r="E1241" t="s">
        <v>184</v>
      </c>
      <c r="F1241" t="s">
        <v>253</v>
      </c>
      <c r="G1241">
        <v>120</v>
      </c>
      <c r="J1241" t="s">
        <v>185</v>
      </c>
      <c r="K1241" t="s">
        <v>1718</v>
      </c>
      <c r="L1241" t="s">
        <v>1737</v>
      </c>
      <c r="P1241" t="s">
        <v>112</v>
      </c>
      <c r="Q1241" t="s">
        <v>1738</v>
      </c>
      <c r="R1241" t="s">
        <v>89</v>
      </c>
      <c r="S1241" t="s">
        <v>72</v>
      </c>
      <c r="T1241" t="s">
        <v>189</v>
      </c>
      <c r="U1241" t="s">
        <v>73</v>
      </c>
      <c r="AE1241" t="s">
        <v>1721</v>
      </c>
      <c r="AF1241" t="s">
        <v>74</v>
      </c>
      <c r="AG1241" t="s">
        <v>1739</v>
      </c>
      <c r="AH1241" t="s">
        <v>76</v>
      </c>
      <c r="AI1241" t="s">
        <v>304</v>
      </c>
      <c r="AL1241" t="s">
        <v>1740</v>
      </c>
      <c r="AM1241" t="s">
        <v>169</v>
      </c>
      <c r="AN1241" t="s">
        <v>482</v>
      </c>
      <c r="AO1241" t="s">
        <v>136</v>
      </c>
      <c r="AP1241" t="s">
        <v>154</v>
      </c>
      <c r="AQ1241">
        <v>2592</v>
      </c>
      <c r="AR1241" t="s">
        <v>83</v>
      </c>
      <c r="AS1241" t="s">
        <v>136</v>
      </c>
      <c r="AT1241" t="s">
        <v>84</v>
      </c>
      <c r="AU1241" t="s">
        <v>1738</v>
      </c>
      <c r="BA1241" t="s">
        <v>4225</v>
      </c>
    </row>
    <row r="1242" spans="1:61" x14ac:dyDescent="0.25">
      <c r="A1242">
        <v>625</v>
      </c>
      <c r="B1242" t="s">
        <v>4226</v>
      </c>
      <c r="C1242" t="s">
        <v>4227</v>
      </c>
      <c r="E1242" t="s">
        <v>184</v>
      </c>
      <c r="F1242" t="s">
        <v>253</v>
      </c>
      <c r="G1242">
        <v>120</v>
      </c>
      <c r="J1242" t="s">
        <v>185</v>
      </c>
      <c r="K1242" t="s">
        <v>1718</v>
      </c>
      <c r="L1242" t="s">
        <v>1737</v>
      </c>
      <c r="P1242" t="s">
        <v>112</v>
      </c>
      <c r="Q1242" t="s">
        <v>1738</v>
      </c>
      <c r="R1242" t="s">
        <v>89</v>
      </c>
      <c r="S1242" t="s">
        <v>72</v>
      </c>
      <c r="T1242" t="s">
        <v>189</v>
      </c>
      <c r="U1242" t="s">
        <v>73</v>
      </c>
      <c r="AE1242" t="s">
        <v>1721</v>
      </c>
      <c r="AF1242" t="s">
        <v>74</v>
      </c>
      <c r="AG1242" t="s">
        <v>1739</v>
      </c>
      <c r="AH1242" t="s">
        <v>76</v>
      </c>
      <c r="AI1242" t="s">
        <v>304</v>
      </c>
      <c r="AL1242" t="s">
        <v>1740</v>
      </c>
      <c r="AM1242" t="s">
        <v>169</v>
      </c>
      <c r="AN1242" t="s">
        <v>482</v>
      </c>
      <c r="AO1242" t="s">
        <v>136</v>
      </c>
      <c r="AP1242" t="s">
        <v>154</v>
      </c>
      <c r="AQ1242">
        <v>2594</v>
      </c>
      <c r="AR1242" t="s">
        <v>83</v>
      </c>
      <c r="AS1242" t="s">
        <v>136</v>
      </c>
      <c r="AT1242" t="s">
        <v>84</v>
      </c>
      <c r="AU1242" t="s">
        <v>1738</v>
      </c>
      <c r="BA1242" t="s">
        <v>4225</v>
      </c>
    </row>
    <row r="1243" spans="1:61" x14ac:dyDescent="0.25">
      <c r="A1243">
        <v>628</v>
      </c>
      <c r="B1243" t="s">
        <v>4228</v>
      </c>
      <c r="C1243" t="s">
        <v>4229</v>
      </c>
    </row>
    <row r="1244" spans="1:61" x14ac:dyDescent="0.25">
      <c r="A1244">
        <v>110</v>
      </c>
      <c r="B1244" t="s">
        <v>4230</v>
      </c>
      <c r="C1244" t="s">
        <v>4231</v>
      </c>
      <c r="D1244" t="s">
        <v>4232</v>
      </c>
    </row>
    <row r="1245" spans="1:61" x14ac:dyDescent="0.25">
      <c r="A1245">
        <v>96</v>
      </c>
      <c r="B1245" t="s">
        <v>4233</v>
      </c>
      <c r="C1245" t="s">
        <v>4234</v>
      </c>
      <c r="D1245" t="s">
        <v>4235</v>
      </c>
      <c r="E1245" t="s">
        <v>184</v>
      </c>
      <c r="F1245" t="s">
        <v>253</v>
      </c>
      <c r="G1245">
        <v>9.4E-2</v>
      </c>
      <c r="L1245" t="s">
        <v>4236</v>
      </c>
      <c r="P1245" t="s">
        <v>89</v>
      </c>
      <c r="Q1245" t="s">
        <v>4237</v>
      </c>
      <c r="R1245" t="s">
        <v>73</v>
      </c>
      <c r="S1245" t="s">
        <v>72</v>
      </c>
      <c r="T1245" t="s">
        <v>189</v>
      </c>
      <c r="U1245" t="s">
        <v>71</v>
      </c>
      <c r="AF1245" t="s">
        <v>74</v>
      </c>
      <c r="AG1245" t="s">
        <v>75</v>
      </c>
      <c r="AH1245" t="s">
        <v>76</v>
      </c>
      <c r="AI1245" t="s">
        <v>77</v>
      </c>
      <c r="AK1245">
        <v>5</v>
      </c>
      <c r="AL1245" t="s">
        <v>1083</v>
      </c>
      <c r="AM1245" t="s">
        <v>79</v>
      </c>
      <c r="AN1245" t="s">
        <v>80</v>
      </c>
      <c r="AO1245" t="s">
        <v>81</v>
      </c>
      <c r="AP1245" t="s">
        <v>72</v>
      </c>
      <c r="AQ1245">
        <v>4458</v>
      </c>
      <c r="AR1245" t="s">
        <v>83</v>
      </c>
      <c r="AS1245" t="s">
        <v>81</v>
      </c>
      <c r="AT1245" t="s">
        <v>84</v>
      </c>
      <c r="AU1245" t="s">
        <v>4237</v>
      </c>
      <c r="AW1245" t="s">
        <v>99</v>
      </c>
      <c r="AY1245" t="s">
        <v>100</v>
      </c>
      <c r="BC1245">
        <v>0</v>
      </c>
      <c r="BD1245">
        <v>0</v>
      </c>
      <c r="BF1245">
        <v>50</v>
      </c>
      <c r="BG1245">
        <v>6</v>
      </c>
    </row>
    <row r="1246" spans="1:61" x14ac:dyDescent="0.25">
      <c r="A1246">
        <v>96</v>
      </c>
      <c r="B1246" t="s">
        <v>4233</v>
      </c>
      <c r="C1246" t="s">
        <v>4234</v>
      </c>
      <c r="D1246" t="s">
        <v>4235</v>
      </c>
      <c r="E1246" t="s">
        <v>64</v>
      </c>
      <c r="F1246" t="s">
        <v>86</v>
      </c>
      <c r="G1246">
        <v>0.02</v>
      </c>
      <c r="H1246">
        <f>ROUND(N1246/V1246/G1246,2)</f>
        <v>1.07</v>
      </c>
      <c r="I1246" s="1">
        <v>33298</v>
      </c>
      <c r="J1246" t="s">
        <v>4238</v>
      </c>
      <c r="K1246" t="s">
        <v>335</v>
      </c>
      <c r="L1246" t="s">
        <v>4239</v>
      </c>
      <c r="M1246" t="s">
        <v>165</v>
      </c>
      <c r="N1246">
        <v>21.4</v>
      </c>
      <c r="O1246" t="s">
        <v>85</v>
      </c>
      <c r="P1246" t="s">
        <v>89</v>
      </c>
      <c r="Q1246" t="s">
        <v>2986</v>
      </c>
      <c r="R1246" t="s">
        <v>73</v>
      </c>
      <c r="S1246" t="s">
        <v>72</v>
      </c>
      <c r="T1246" t="s">
        <v>72</v>
      </c>
      <c r="U1246" t="s">
        <v>73</v>
      </c>
      <c r="V1246">
        <v>1000</v>
      </c>
      <c r="W1246">
        <v>10</v>
      </c>
      <c r="X1246">
        <v>10</v>
      </c>
      <c r="Y1246">
        <v>10</v>
      </c>
      <c r="AC1246" t="b">
        <f>IF(PRODUCT(W1246:AB1246)=V1246,TRUE,IF(PRODUCT(W1246:AB1246)/3=V1246/(10/3),TRUE,IF(PRODUCT(W1246:AB1246)/9=V1246/10,TRUE,IF(PRODUCT(W1246:AB1246)/27=V1246/(100/3),TRUE,FALSE))))</f>
        <v>1</v>
      </c>
      <c r="AF1246" t="s">
        <v>91</v>
      </c>
      <c r="AG1246" t="s">
        <v>92</v>
      </c>
      <c r="AH1246" t="s">
        <v>76</v>
      </c>
      <c r="AI1246" t="s">
        <v>77</v>
      </c>
      <c r="AK1246">
        <v>5</v>
      </c>
      <c r="AL1246" t="s">
        <v>266</v>
      </c>
      <c r="AM1246" t="s">
        <v>79</v>
      </c>
      <c r="AN1246" t="s">
        <v>80</v>
      </c>
      <c r="AO1246" t="s">
        <v>136</v>
      </c>
      <c r="AP1246" t="s">
        <v>72</v>
      </c>
      <c r="AQ1246">
        <v>469</v>
      </c>
      <c r="AR1246" t="s">
        <v>93</v>
      </c>
      <c r="AS1246" t="s">
        <v>97</v>
      </c>
      <c r="AT1246" t="s">
        <v>84</v>
      </c>
      <c r="AU1246" t="s">
        <v>4240</v>
      </c>
      <c r="AW1246" t="s">
        <v>99</v>
      </c>
      <c r="AY1246" t="s">
        <v>100</v>
      </c>
      <c r="BA1246" t="s">
        <v>4241</v>
      </c>
      <c r="BC1246">
        <v>0</v>
      </c>
      <c r="BD1246">
        <v>0</v>
      </c>
      <c r="BF1246">
        <v>10</v>
      </c>
      <c r="BG1246">
        <v>4</v>
      </c>
    </row>
    <row r="1247" spans="1:61" x14ac:dyDescent="0.25">
      <c r="A1247">
        <v>96</v>
      </c>
      <c r="B1247" t="s">
        <v>4233</v>
      </c>
      <c r="C1247" t="s">
        <v>4234</v>
      </c>
      <c r="D1247" t="s">
        <v>4235</v>
      </c>
      <c r="E1247" t="s">
        <v>64</v>
      </c>
      <c r="F1247" t="s">
        <v>65</v>
      </c>
      <c r="G1247">
        <v>8.4000000000000005E-2</v>
      </c>
      <c r="I1247" s="1">
        <v>33604</v>
      </c>
      <c r="J1247" t="s">
        <v>4238</v>
      </c>
      <c r="K1247" t="s">
        <v>963</v>
      </c>
      <c r="L1247" t="s">
        <v>4242</v>
      </c>
      <c r="P1247" t="s">
        <v>69</v>
      </c>
      <c r="Q1247" t="s">
        <v>70</v>
      </c>
      <c r="R1247" t="s">
        <v>89</v>
      </c>
      <c r="S1247" t="s">
        <v>72</v>
      </c>
      <c r="T1247" t="s">
        <v>69</v>
      </c>
      <c r="U1247" t="s">
        <v>73</v>
      </c>
      <c r="AF1247" t="s">
        <v>74</v>
      </c>
      <c r="AG1247" t="s">
        <v>75</v>
      </c>
      <c r="AH1247" t="s">
        <v>76</v>
      </c>
      <c r="AI1247" t="s">
        <v>77</v>
      </c>
      <c r="AK1247">
        <v>5</v>
      </c>
      <c r="AL1247" t="s">
        <v>1083</v>
      </c>
      <c r="AM1247" t="s">
        <v>79</v>
      </c>
      <c r="AN1247" t="s">
        <v>80</v>
      </c>
      <c r="AO1247" t="s">
        <v>81</v>
      </c>
      <c r="AP1247" t="s">
        <v>72</v>
      </c>
      <c r="AQ1247">
        <v>474</v>
      </c>
      <c r="AR1247" t="s">
        <v>83</v>
      </c>
      <c r="AS1247" t="s">
        <v>81</v>
      </c>
      <c r="AT1247" t="s">
        <v>84</v>
      </c>
      <c r="AU1247" t="s">
        <v>70</v>
      </c>
      <c r="AW1247" t="s">
        <v>99</v>
      </c>
      <c r="AZ1247" t="s">
        <v>99</v>
      </c>
      <c r="BA1247" t="s">
        <v>4243</v>
      </c>
      <c r="BC1247">
        <v>0</v>
      </c>
      <c r="BE1247">
        <v>0</v>
      </c>
      <c r="BF1247">
        <v>50</v>
      </c>
      <c r="BG1247">
        <v>6</v>
      </c>
    </row>
    <row r="1248" spans="1:61" x14ac:dyDescent="0.25">
      <c r="A1248">
        <v>96</v>
      </c>
      <c r="B1248" t="s">
        <v>4233</v>
      </c>
      <c r="C1248" t="s">
        <v>4234</v>
      </c>
      <c r="D1248" t="s">
        <v>4235</v>
      </c>
      <c r="E1248" t="s">
        <v>184</v>
      </c>
      <c r="F1248" t="s">
        <v>101</v>
      </c>
      <c r="G1248">
        <v>2.6999999999999999E-5</v>
      </c>
      <c r="K1248" t="s">
        <v>1147</v>
      </c>
      <c r="L1248" t="s">
        <v>4244</v>
      </c>
      <c r="P1248" t="s">
        <v>89</v>
      </c>
      <c r="Q1248" t="s">
        <v>4237</v>
      </c>
      <c r="R1248" t="s">
        <v>73</v>
      </c>
      <c r="S1248" t="s">
        <v>175</v>
      </c>
      <c r="T1248" t="s">
        <v>189</v>
      </c>
      <c r="U1248" t="s">
        <v>71</v>
      </c>
      <c r="AF1248" t="s">
        <v>74</v>
      </c>
      <c r="AG1248" t="s">
        <v>75</v>
      </c>
      <c r="AH1248" t="s">
        <v>76</v>
      </c>
      <c r="AI1248" t="s">
        <v>77</v>
      </c>
      <c r="AK1248">
        <v>5</v>
      </c>
      <c r="AL1248" t="s">
        <v>1083</v>
      </c>
      <c r="AM1248" t="s">
        <v>79</v>
      </c>
      <c r="AN1248" t="s">
        <v>80</v>
      </c>
      <c r="AO1248" t="s">
        <v>81</v>
      </c>
      <c r="AP1248" t="s">
        <v>72</v>
      </c>
      <c r="AQ1248">
        <v>3198</v>
      </c>
      <c r="AR1248" t="s">
        <v>83</v>
      </c>
      <c r="AS1248" t="s">
        <v>81</v>
      </c>
      <c r="AT1248" t="s">
        <v>84</v>
      </c>
      <c r="AU1248" t="s">
        <v>4237</v>
      </c>
      <c r="BA1248" t="s">
        <v>613</v>
      </c>
    </row>
    <row r="1249" spans="1:59" x14ac:dyDescent="0.25">
      <c r="A1249">
        <v>470</v>
      </c>
      <c r="B1249" t="s">
        <v>4245</v>
      </c>
      <c r="C1249" t="s">
        <v>4246</v>
      </c>
      <c r="D1249" t="s">
        <v>4247</v>
      </c>
      <c r="E1249" t="s">
        <v>64</v>
      </c>
      <c r="F1249" t="s">
        <v>86</v>
      </c>
      <c r="G1249">
        <v>0.1</v>
      </c>
      <c r="I1249" s="1">
        <v>33086</v>
      </c>
      <c r="J1249" t="s">
        <v>4248</v>
      </c>
      <c r="K1249" t="s">
        <v>2628</v>
      </c>
      <c r="L1249" t="s">
        <v>4249</v>
      </c>
      <c r="M1249" t="s">
        <v>144</v>
      </c>
      <c r="N1249">
        <v>125</v>
      </c>
      <c r="O1249" t="s">
        <v>85</v>
      </c>
      <c r="P1249" t="s">
        <v>89</v>
      </c>
      <c r="Q1249" t="s">
        <v>4250</v>
      </c>
      <c r="R1249" t="s">
        <v>71</v>
      </c>
      <c r="S1249" t="s">
        <v>72</v>
      </c>
      <c r="T1249" t="s">
        <v>72</v>
      </c>
      <c r="U1249" t="s">
        <v>73</v>
      </c>
      <c r="V1249">
        <v>1000</v>
      </c>
      <c r="W1249">
        <v>10</v>
      </c>
      <c r="X1249">
        <v>10</v>
      </c>
      <c r="AB1249">
        <v>10</v>
      </c>
      <c r="AC1249" t="b">
        <f t="shared" ref="AC1249:AC1256" si="188">IF(PRODUCT(W1249:AB1249)=V1249,TRUE,IF(PRODUCT(W1249:AB1249)/3=V1249/(10/3),TRUE,IF(PRODUCT(W1249:AB1249)/9=V1249/10,TRUE,IF(PRODUCT(W1249:AB1249)/27=V1249/(100/3),TRUE,FALSE))))</f>
        <v>1</v>
      </c>
      <c r="AD1249" t="s">
        <v>4251</v>
      </c>
      <c r="AF1249" t="s">
        <v>91</v>
      </c>
      <c r="AG1249" t="s">
        <v>240</v>
      </c>
      <c r="AH1249" t="s">
        <v>97</v>
      </c>
      <c r="AI1249" t="s">
        <v>304</v>
      </c>
      <c r="AL1249" t="s">
        <v>454</v>
      </c>
      <c r="AM1249" t="s">
        <v>148</v>
      </c>
      <c r="AN1249" t="s">
        <v>135</v>
      </c>
      <c r="AO1249" t="s">
        <v>136</v>
      </c>
      <c r="AP1249" t="s">
        <v>72</v>
      </c>
      <c r="AQ1249">
        <v>1493</v>
      </c>
      <c r="AR1249" t="s">
        <v>873</v>
      </c>
      <c r="AS1249" t="s">
        <v>136</v>
      </c>
      <c r="AT1249" t="s">
        <v>84</v>
      </c>
      <c r="AU1249" t="s">
        <v>4250</v>
      </c>
      <c r="AW1249" t="s">
        <v>813</v>
      </c>
      <c r="AX1249" t="s">
        <v>4252</v>
      </c>
      <c r="AY1249" t="s">
        <v>85</v>
      </c>
      <c r="BA1249" t="s">
        <v>4253</v>
      </c>
      <c r="BC1249">
        <v>0</v>
      </c>
      <c r="BD1249">
        <v>0</v>
      </c>
      <c r="BF1249">
        <v>10</v>
      </c>
      <c r="BG1249">
        <v>0</v>
      </c>
    </row>
    <row r="1250" spans="1:59" x14ac:dyDescent="0.25">
      <c r="A1250">
        <v>166</v>
      </c>
      <c r="B1250" t="s">
        <v>4254</v>
      </c>
      <c r="C1250" t="s">
        <v>4255</v>
      </c>
      <c r="D1250" t="s">
        <v>1171</v>
      </c>
      <c r="E1250" t="s">
        <v>403</v>
      </c>
      <c r="F1250" t="s">
        <v>404</v>
      </c>
      <c r="G1250">
        <v>0.45</v>
      </c>
      <c r="H1250">
        <f t="shared" ref="H1250:H1256" si="189">ROUND(N1250/V1250/G1250,2)</f>
        <v>1</v>
      </c>
      <c r="J1250" t="s">
        <v>4256</v>
      </c>
      <c r="K1250" t="s">
        <v>4257</v>
      </c>
      <c r="L1250" t="s">
        <v>4258</v>
      </c>
      <c r="M1250" t="s">
        <v>144</v>
      </c>
      <c r="N1250">
        <v>45</v>
      </c>
      <c r="O1250" t="s">
        <v>85</v>
      </c>
      <c r="P1250" t="s">
        <v>89</v>
      </c>
      <c r="Q1250" t="s">
        <v>4259</v>
      </c>
      <c r="S1250" t="s">
        <v>72</v>
      </c>
      <c r="T1250" t="s">
        <v>72</v>
      </c>
      <c r="U1250" t="s">
        <v>71</v>
      </c>
      <c r="V1250">
        <v>100</v>
      </c>
      <c r="W1250">
        <v>10</v>
      </c>
      <c r="X1250">
        <v>10</v>
      </c>
      <c r="AC1250" t="b">
        <f t="shared" si="188"/>
        <v>1</v>
      </c>
      <c r="AF1250" t="s">
        <v>91</v>
      </c>
      <c r="AH1250" t="s">
        <v>76</v>
      </c>
      <c r="AL1250" t="s">
        <v>147</v>
      </c>
      <c r="AM1250" t="s">
        <v>410</v>
      </c>
      <c r="AN1250" t="s">
        <v>1305</v>
      </c>
      <c r="AO1250" t="s">
        <v>136</v>
      </c>
      <c r="AQ1250">
        <v>3757</v>
      </c>
      <c r="AR1250" t="s">
        <v>137</v>
      </c>
      <c r="AS1250" t="s">
        <v>136</v>
      </c>
    </row>
    <row r="1251" spans="1:59" x14ac:dyDescent="0.25">
      <c r="A1251">
        <v>166</v>
      </c>
      <c r="B1251" t="s">
        <v>4254</v>
      </c>
      <c r="C1251" t="s">
        <v>4255</v>
      </c>
      <c r="D1251" t="s">
        <v>1171</v>
      </c>
      <c r="E1251" t="s">
        <v>64</v>
      </c>
      <c r="F1251" t="s">
        <v>86</v>
      </c>
      <c r="G1251">
        <v>0.03</v>
      </c>
      <c r="H1251">
        <f t="shared" si="189"/>
        <v>1</v>
      </c>
      <c r="I1251" s="1">
        <v>33786</v>
      </c>
      <c r="J1251" t="s">
        <v>4260</v>
      </c>
      <c r="K1251" t="s">
        <v>1132</v>
      </c>
      <c r="L1251" t="s">
        <v>4261</v>
      </c>
      <c r="M1251" t="s">
        <v>165</v>
      </c>
      <c r="N1251">
        <v>3</v>
      </c>
      <c r="O1251" t="s">
        <v>85</v>
      </c>
      <c r="P1251" t="s">
        <v>89</v>
      </c>
      <c r="Q1251" t="s">
        <v>4262</v>
      </c>
      <c r="R1251" t="s">
        <v>71</v>
      </c>
      <c r="S1251" t="s">
        <v>72</v>
      </c>
      <c r="T1251" t="s">
        <v>72</v>
      </c>
      <c r="U1251" t="s">
        <v>71</v>
      </c>
      <c r="V1251">
        <v>100</v>
      </c>
      <c r="W1251">
        <v>10</v>
      </c>
      <c r="X1251">
        <v>10</v>
      </c>
      <c r="AC1251" t="b">
        <f t="shared" si="188"/>
        <v>1</v>
      </c>
      <c r="AF1251" t="s">
        <v>486</v>
      </c>
      <c r="AH1251" t="s">
        <v>81</v>
      </c>
      <c r="AI1251" t="s">
        <v>77</v>
      </c>
      <c r="AL1251" t="s">
        <v>4263</v>
      </c>
      <c r="AM1251" t="s">
        <v>1027</v>
      </c>
      <c r="AN1251" t="s">
        <v>375</v>
      </c>
      <c r="AO1251" t="s">
        <v>136</v>
      </c>
      <c r="AP1251" t="s">
        <v>72</v>
      </c>
      <c r="AQ1251">
        <v>993</v>
      </c>
      <c r="AR1251" t="s">
        <v>500</v>
      </c>
      <c r="AS1251" t="s">
        <v>136</v>
      </c>
      <c r="AT1251" t="s">
        <v>84</v>
      </c>
      <c r="AU1251" t="s">
        <v>4264</v>
      </c>
      <c r="BA1251" t="s">
        <v>4265</v>
      </c>
    </row>
    <row r="1252" spans="1:59" x14ac:dyDescent="0.25">
      <c r="A1252">
        <v>166</v>
      </c>
      <c r="B1252" t="s">
        <v>4254</v>
      </c>
      <c r="C1252" t="s">
        <v>4255</v>
      </c>
      <c r="D1252" t="s">
        <v>1171</v>
      </c>
      <c r="E1252" t="s">
        <v>64</v>
      </c>
      <c r="F1252" t="s">
        <v>86</v>
      </c>
      <c r="G1252">
        <v>0.03</v>
      </c>
      <c r="H1252">
        <f t="shared" si="189"/>
        <v>1</v>
      </c>
      <c r="I1252" s="1">
        <v>33786</v>
      </c>
      <c r="J1252" t="s">
        <v>4260</v>
      </c>
      <c r="K1252" t="s">
        <v>1132</v>
      </c>
      <c r="L1252" t="s">
        <v>4261</v>
      </c>
      <c r="M1252" t="s">
        <v>165</v>
      </c>
      <c r="N1252">
        <v>3</v>
      </c>
      <c r="O1252" t="s">
        <v>85</v>
      </c>
      <c r="P1252" t="s">
        <v>89</v>
      </c>
      <c r="Q1252" t="s">
        <v>4262</v>
      </c>
      <c r="R1252" t="s">
        <v>71</v>
      </c>
      <c r="S1252" t="s">
        <v>72</v>
      </c>
      <c r="T1252" t="s">
        <v>72</v>
      </c>
      <c r="U1252" t="s">
        <v>71</v>
      </c>
      <c r="V1252">
        <v>100</v>
      </c>
      <c r="W1252">
        <v>10</v>
      </c>
      <c r="X1252">
        <v>10</v>
      </c>
      <c r="AC1252" t="b">
        <f t="shared" si="188"/>
        <v>1</v>
      </c>
      <c r="AF1252" t="s">
        <v>486</v>
      </c>
      <c r="AH1252" t="s">
        <v>81</v>
      </c>
      <c r="AI1252" t="s">
        <v>77</v>
      </c>
      <c r="AL1252" t="s">
        <v>4263</v>
      </c>
      <c r="AM1252" t="s">
        <v>1027</v>
      </c>
      <c r="AN1252" t="s">
        <v>135</v>
      </c>
      <c r="AO1252" t="s">
        <v>136</v>
      </c>
      <c r="AP1252" t="s">
        <v>72</v>
      </c>
      <c r="AQ1252">
        <v>991</v>
      </c>
      <c r="AR1252" t="s">
        <v>137</v>
      </c>
      <c r="AS1252" t="s">
        <v>136</v>
      </c>
      <c r="AT1252" t="s">
        <v>138</v>
      </c>
      <c r="AU1252" t="s">
        <v>4266</v>
      </c>
      <c r="BA1252" t="s">
        <v>4267</v>
      </c>
    </row>
    <row r="1253" spans="1:59" x14ac:dyDescent="0.25">
      <c r="A1253">
        <v>166</v>
      </c>
      <c r="B1253" t="s">
        <v>4254</v>
      </c>
      <c r="C1253" t="s">
        <v>4255</v>
      </c>
      <c r="D1253" t="s">
        <v>1171</v>
      </c>
      <c r="E1253" t="s">
        <v>64</v>
      </c>
      <c r="F1253" t="s">
        <v>86</v>
      </c>
      <c r="G1253">
        <v>0.03</v>
      </c>
      <c r="H1253">
        <f t="shared" si="189"/>
        <v>1</v>
      </c>
      <c r="I1253" s="1">
        <v>33786</v>
      </c>
      <c r="J1253" t="s">
        <v>4260</v>
      </c>
      <c r="K1253" t="s">
        <v>1132</v>
      </c>
      <c r="L1253" t="s">
        <v>4261</v>
      </c>
      <c r="M1253" t="s">
        <v>165</v>
      </c>
      <c r="N1253">
        <v>3</v>
      </c>
      <c r="O1253" t="s">
        <v>85</v>
      </c>
      <c r="P1253" t="s">
        <v>89</v>
      </c>
      <c r="Q1253" t="s">
        <v>4262</v>
      </c>
      <c r="R1253" t="s">
        <v>71</v>
      </c>
      <c r="S1253" t="s">
        <v>72</v>
      </c>
      <c r="T1253" t="s">
        <v>72</v>
      </c>
      <c r="U1253" t="s">
        <v>71</v>
      </c>
      <c r="V1253">
        <v>100</v>
      </c>
      <c r="W1253">
        <v>10</v>
      </c>
      <c r="X1253">
        <v>10</v>
      </c>
      <c r="AC1253" t="b">
        <f t="shared" si="188"/>
        <v>1</v>
      </c>
      <c r="AF1253" t="s">
        <v>486</v>
      </c>
      <c r="AH1253" t="s">
        <v>81</v>
      </c>
      <c r="AI1253" t="s">
        <v>77</v>
      </c>
      <c r="AL1253" t="s">
        <v>4263</v>
      </c>
      <c r="AM1253" t="s">
        <v>1027</v>
      </c>
      <c r="AN1253" t="s">
        <v>1305</v>
      </c>
      <c r="AO1253" t="s">
        <v>136</v>
      </c>
      <c r="AP1253" t="s">
        <v>72</v>
      </c>
      <c r="AQ1253">
        <v>992</v>
      </c>
      <c r="AR1253" t="s">
        <v>1306</v>
      </c>
      <c r="AS1253" t="s">
        <v>136</v>
      </c>
      <c r="AT1253" t="s">
        <v>138</v>
      </c>
      <c r="AU1253" t="s">
        <v>4268</v>
      </c>
      <c r="BA1253" t="s">
        <v>4269</v>
      </c>
    </row>
    <row r="1254" spans="1:59" x14ac:dyDescent="0.25">
      <c r="A1254">
        <v>962</v>
      </c>
      <c r="B1254" t="s">
        <v>4270</v>
      </c>
      <c r="E1254" t="s">
        <v>403</v>
      </c>
      <c r="F1254" t="s">
        <v>404</v>
      </c>
      <c r="G1254">
        <v>6.5000000000000002E-2</v>
      </c>
      <c r="H1254">
        <f t="shared" si="189"/>
        <v>1</v>
      </c>
      <c r="J1254" t="s">
        <v>4271</v>
      </c>
      <c r="K1254" t="s">
        <v>4272</v>
      </c>
      <c r="L1254" t="s">
        <v>4273</v>
      </c>
      <c r="M1254" t="s">
        <v>144</v>
      </c>
      <c r="N1254">
        <v>6.5</v>
      </c>
      <c r="O1254" t="s">
        <v>85</v>
      </c>
      <c r="P1254" t="s">
        <v>89</v>
      </c>
      <c r="Q1254" t="s">
        <v>4274</v>
      </c>
      <c r="R1254" t="s">
        <v>89</v>
      </c>
      <c r="S1254" t="s">
        <v>72</v>
      </c>
      <c r="T1254" t="s">
        <v>72</v>
      </c>
      <c r="U1254" t="s">
        <v>71</v>
      </c>
      <c r="V1254">
        <v>100</v>
      </c>
      <c r="W1254">
        <v>10</v>
      </c>
      <c r="X1254">
        <v>10</v>
      </c>
      <c r="AC1254" t="b">
        <f t="shared" si="188"/>
        <v>1</v>
      </c>
      <c r="AF1254" t="s">
        <v>91</v>
      </c>
      <c r="AG1254" t="s">
        <v>177</v>
      </c>
      <c r="AH1254" t="s">
        <v>76</v>
      </c>
      <c r="AI1254" t="s">
        <v>304</v>
      </c>
      <c r="AL1254" t="s">
        <v>147</v>
      </c>
      <c r="AM1254" t="s">
        <v>148</v>
      </c>
      <c r="AN1254" t="s">
        <v>80</v>
      </c>
      <c r="AO1254" t="s">
        <v>136</v>
      </c>
      <c r="AP1254" t="s">
        <v>72</v>
      </c>
      <c r="AQ1254">
        <v>3998</v>
      </c>
      <c r="AR1254" t="s">
        <v>197</v>
      </c>
      <c r="AS1254" t="s">
        <v>136</v>
      </c>
    </row>
    <row r="1255" spans="1:59" x14ac:dyDescent="0.25">
      <c r="A1255">
        <v>962</v>
      </c>
      <c r="B1255" t="s">
        <v>4270</v>
      </c>
      <c r="E1255" t="s">
        <v>403</v>
      </c>
      <c r="F1255" t="s">
        <v>404</v>
      </c>
      <c r="G1255">
        <v>6.5000000000000002E-2</v>
      </c>
      <c r="H1255">
        <f t="shared" si="189"/>
        <v>1</v>
      </c>
      <c r="J1255" t="s">
        <v>4271</v>
      </c>
      <c r="K1255" t="s">
        <v>4272</v>
      </c>
      <c r="L1255" t="s">
        <v>4273</v>
      </c>
      <c r="M1255" t="s">
        <v>144</v>
      </c>
      <c r="N1255">
        <v>6.5</v>
      </c>
      <c r="O1255" t="s">
        <v>85</v>
      </c>
      <c r="P1255" t="s">
        <v>89</v>
      </c>
      <c r="Q1255" t="s">
        <v>4274</v>
      </c>
      <c r="R1255" t="s">
        <v>89</v>
      </c>
      <c r="S1255" t="s">
        <v>72</v>
      </c>
      <c r="T1255" t="s">
        <v>72</v>
      </c>
      <c r="U1255" t="s">
        <v>71</v>
      </c>
      <c r="V1255">
        <v>100</v>
      </c>
      <c r="W1255">
        <v>10</v>
      </c>
      <c r="X1255">
        <v>10</v>
      </c>
      <c r="AC1255" t="b">
        <f t="shared" si="188"/>
        <v>1</v>
      </c>
      <c r="AF1255" t="s">
        <v>91</v>
      </c>
      <c r="AG1255" t="s">
        <v>177</v>
      </c>
      <c r="AH1255" t="s">
        <v>76</v>
      </c>
      <c r="AI1255" t="s">
        <v>304</v>
      </c>
      <c r="AL1255" t="s">
        <v>147</v>
      </c>
      <c r="AM1255" t="s">
        <v>148</v>
      </c>
      <c r="AN1255" t="s">
        <v>80</v>
      </c>
      <c r="AO1255" t="s">
        <v>136</v>
      </c>
      <c r="AP1255" t="s">
        <v>72</v>
      </c>
      <c r="AQ1255">
        <v>3997</v>
      </c>
      <c r="AR1255" t="s">
        <v>93</v>
      </c>
      <c r="AS1255" t="s">
        <v>136</v>
      </c>
    </row>
    <row r="1256" spans="1:59" x14ac:dyDescent="0.25">
      <c r="A1256">
        <v>962</v>
      </c>
      <c r="B1256" t="s">
        <v>4270</v>
      </c>
      <c r="E1256" t="s">
        <v>403</v>
      </c>
      <c r="F1256" t="s">
        <v>404</v>
      </c>
      <c r="G1256">
        <v>6.5000000000000002E-2</v>
      </c>
      <c r="H1256">
        <f t="shared" si="189"/>
        <v>1</v>
      </c>
      <c r="J1256" t="s">
        <v>4271</v>
      </c>
      <c r="K1256" t="s">
        <v>4272</v>
      </c>
      <c r="L1256" t="s">
        <v>4273</v>
      </c>
      <c r="M1256" t="s">
        <v>144</v>
      </c>
      <c r="N1256">
        <v>6.5</v>
      </c>
      <c r="O1256" t="s">
        <v>85</v>
      </c>
      <c r="P1256" t="s">
        <v>89</v>
      </c>
      <c r="Q1256" t="s">
        <v>4274</v>
      </c>
      <c r="R1256" t="s">
        <v>89</v>
      </c>
      <c r="S1256" t="s">
        <v>72</v>
      </c>
      <c r="T1256" t="s">
        <v>72</v>
      </c>
      <c r="U1256" t="s">
        <v>71</v>
      </c>
      <c r="V1256">
        <v>100</v>
      </c>
      <c r="W1256">
        <v>10</v>
      </c>
      <c r="X1256">
        <v>10</v>
      </c>
      <c r="AC1256" t="b">
        <f t="shared" si="188"/>
        <v>1</v>
      </c>
      <c r="AF1256" t="s">
        <v>91</v>
      </c>
      <c r="AG1256" t="s">
        <v>177</v>
      </c>
      <c r="AH1256" t="s">
        <v>76</v>
      </c>
      <c r="AI1256" t="s">
        <v>304</v>
      </c>
      <c r="AL1256" t="s">
        <v>147</v>
      </c>
      <c r="AM1256" t="s">
        <v>148</v>
      </c>
      <c r="AN1256" t="s">
        <v>80</v>
      </c>
      <c r="AO1256" t="s">
        <v>136</v>
      </c>
      <c r="AP1256" t="s">
        <v>72</v>
      </c>
      <c r="AQ1256">
        <v>4004</v>
      </c>
      <c r="AR1256" t="s">
        <v>216</v>
      </c>
      <c r="AS1256" t="s">
        <v>136</v>
      </c>
    </row>
    <row r="1257" spans="1:59" x14ac:dyDescent="0.25">
      <c r="A1257">
        <v>864</v>
      </c>
      <c r="B1257" t="s">
        <v>4275</v>
      </c>
      <c r="C1257" t="s">
        <v>4276</v>
      </c>
      <c r="E1257" t="s">
        <v>161</v>
      </c>
      <c r="F1257" t="s">
        <v>101</v>
      </c>
      <c r="G1257">
        <v>2.5999999999999999E-3</v>
      </c>
      <c r="J1257" t="s">
        <v>4277</v>
      </c>
      <c r="L1257" t="s">
        <v>4278</v>
      </c>
      <c r="Q1257" t="s">
        <v>4279</v>
      </c>
      <c r="U1257" t="s">
        <v>71</v>
      </c>
      <c r="AF1257" t="s">
        <v>91</v>
      </c>
      <c r="AG1257" t="s">
        <v>177</v>
      </c>
      <c r="AH1257" t="s">
        <v>177</v>
      </c>
      <c r="AI1257" t="s">
        <v>116</v>
      </c>
      <c r="AL1257" t="s">
        <v>133</v>
      </c>
      <c r="AM1257" t="s">
        <v>134</v>
      </c>
      <c r="AN1257" t="s">
        <v>466</v>
      </c>
      <c r="AO1257" t="s">
        <v>136</v>
      </c>
      <c r="AQ1257">
        <v>3438</v>
      </c>
      <c r="AR1257" t="s">
        <v>83</v>
      </c>
      <c r="AS1257" t="s">
        <v>136</v>
      </c>
    </row>
    <row r="1258" spans="1:59" x14ac:dyDescent="0.25">
      <c r="A1258">
        <v>447</v>
      </c>
      <c r="B1258" t="s">
        <v>4280</v>
      </c>
      <c r="C1258" t="s">
        <v>4281</v>
      </c>
      <c r="D1258" t="s">
        <v>4282</v>
      </c>
      <c r="E1258" t="s">
        <v>64</v>
      </c>
      <c r="F1258" t="s">
        <v>86</v>
      </c>
      <c r="G1258">
        <v>4.0000000000000001E-3</v>
      </c>
      <c r="H1258">
        <f>ROUND(N1258/V1258/G1258,2)</f>
        <v>1.04</v>
      </c>
      <c r="I1258" s="1">
        <v>37875</v>
      </c>
      <c r="J1258" t="s">
        <v>4283</v>
      </c>
      <c r="K1258" t="s">
        <v>3905</v>
      </c>
      <c r="L1258" t="s">
        <v>4284</v>
      </c>
      <c r="M1258" t="s">
        <v>88</v>
      </c>
      <c r="N1258">
        <v>12.5</v>
      </c>
      <c r="O1258" t="s">
        <v>85</v>
      </c>
      <c r="P1258" t="s">
        <v>89</v>
      </c>
      <c r="Q1258" t="s">
        <v>4285</v>
      </c>
      <c r="R1258" t="s">
        <v>71</v>
      </c>
      <c r="S1258" t="s">
        <v>72</v>
      </c>
      <c r="T1258" t="s">
        <v>72</v>
      </c>
      <c r="U1258" t="s">
        <v>73</v>
      </c>
      <c r="V1258">
        <v>3000</v>
      </c>
      <c r="W1258">
        <v>3</v>
      </c>
      <c r="X1258">
        <v>10</v>
      </c>
      <c r="Y1258">
        <v>3</v>
      </c>
      <c r="Z1258">
        <v>10</v>
      </c>
      <c r="AA1258">
        <v>3</v>
      </c>
      <c r="AC1258" t="b">
        <f>IF(PRODUCT(W1258:AB1258)=V1258,TRUE,IF(PRODUCT(W1258:AB1258)/3=V1258/(10/3),TRUE,IF(PRODUCT(W1258:AB1258)/9=V1258/10,TRUE,IF(PRODUCT(W1258:AB1258)/27=V1258/(100/3),TRUE,FALSE))))</f>
        <v>1</v>
      </c>
      <c r="AF1258" t="s">
        <v>754</v>
      </c>
      <c r="AG1258" t="s">
        <v>755</v>
      </c>
      <c r="AH1258" t="s">
        <v>76</v>
      </c>
      <c r="AI1258" t="s">
        <v>132</v>
      </c>
      <c r="AL1258" t="s">
        <v>133</v>
      </c>
      <c r="AM1258" t="s">
        <v>134</v>
      </c>
      <c r="AN1258" t="s">
        <v>118</v>
      </c>
      <c r="AO1258" t="s">
        <v>97</v>
      </c>
      <c r="AP1258" t="s">
        <v>72</v>
      </c>
      <c r="AQ1258">
        <v>1498</v>
      </c>
      <c r="AR1258" t="s">
        <v>93</v>
      </c>
      <c r="AS1258" t="s">
        <v>97</v>
      </c>
      <c r="AT1258" t="s">
        <v>84</v>
      </c>
      <c r="AU1258" t="s">
        <v>4286</v>
      </c>
      <c r="AW1258" t="s">
        <v>85</v>
      </c>
      <c r="AX1258" t="s">
        <v>122</v>
      </c>
      <c r="BA1258" t="s">
        <v>4287</v>
      </c>
      <c r="BC1258">
        <v>0</v>
      </c>
      <c r="BF1258">
        <v>5</v>
      </c>
      <c r="BG1258">
        <v>0</v>
      </c>
    </row>
    <row r="1259" spans="1:59" x14ac:dyDescent="0.25">
      <c r="A1259">
        <v>447</v>
      </c>
      <c r="B1259" t="s">
        <v>4280</v>
      </c>
      <c r="C1259" t="s">
        <v>4281</v>
      </c>
      <c r="D1259" t="s">
        <v>4282</v>
      </c>
      <c r="E1259" t="s">
        <v>64</v>
      </c>
      <c r="F1259" t="s">
        <v>65</v>
      </c>
      <c r="G1259">
        <v>0.05</v>
      </c>
      <c r="I1259" s="1">
        <v>37875</v>
      </c>
      <c r="J1259" t="s">
        <v>4283</v>
      </c>
      <c r="K1259" t="s">
        <v>3905</v>
      </c>
      <c r="L1259" t="s">
        <v>4288</v>
      </c>
      <c r="M1259" t="s">
        <v>129</v>
      </c>
      <c r="N1259">
        <v>2.1</v>
      </c>
      <c r="O1259" t="s">
        <v>99</v>
      </c>
      <c r="P1259" t="s">
        <v>112</v>
      </c>
      <c r="Q1259" t="s">
        <v>4289</v>
      </c>
      <c r="R1259" t="s">
        <v>71</v>
      </c>
      <c r="S1259" t="s">
        <v>72</v>
      </c>
      <c r="T1259" t="s">
        <v>204</v>
      </c>
      <c r="U1259" t="s">
        <v>73</v>
      </c>
      <c r="AF1259" t="s">
        <v>74</v>
      </c>
      <c r="AG1259" t="s">
        <v>75</v>
      </c>
      <c r="AH1259" t="s">
        <v>97</v>
      </c>
      <c r="AI1259" t="s">
        <v>215</v>
      </c>
      <c r="AL1259" t="s">
        <v>4290</v>
      </c>
      <c r="AM1259" t="s">
        <v>79</v>
      </c>
      <c r="AN1259" t="s">
        <v>80</v>
      </c>
      <c r="AO1259" t="s">
        <v>136</v>
      </c>
      <c r="AP1259" t="s">
        <v>154</v>
      </c>
      <c r="AQ1259">
        <v>1502</v>
      </c>
      <c r="AR1259" t="s">
        <v>83</v>
      </c>
      <c r="AS1259" t="s">
        <v>97</v>
      </c>
      <c r="AT1259" t="s">
        <v>84</v>
      </c>
      <c r="AU1259" t="s">
        <v>4289</v>
      </c>
      <c r="AW1259" t="s">
        <v>4291</v>
      </c>
      <c r="AX1259" t="s">
        <v>122</v>
      </c>
      <c r="AY1259" t="s">
        <v>85</v>
      </c>
      <c r="AZ1259" t="s">
        <v>85</v>
      </c>
      <c r="BA1259" t="s">
        <v>4292</v>
      </c>
      <c r="BC1259">
        <v>0</v>
      </c>
      <c r="BD1259">
        <v>0</v>
      </c>
      <c r="BE1259">
        <v>0</v>
      </c>
      <c r="BF1259">
        <v>50</v>
      </c>
      <c r="BG1259">
        <v>18</v>
      </c>
    </row>
    <row r="1260" spans="1:59" x14ac:dyDescent="0.25">
      <c r="A1260">
        <v>447</v>
      </c>
      <c r="B1260" t="s">
        <v>4280</v>
      </c>
      <c r="C1260" t="s">
        <v>4281</v>
      </c>
      <c r="D1260" t="s">
        <v>4282</v>
      </c>
      <c r="E1260" t="s">
        <v>64</v>
      </c>
      <c r="F1260" t="s">
        <v>86</v>
      </c>
      <c r="G1260">
        <v>4.0000000000000001E-3</v>
      </c>
      <c r="H1260">
        <f t="shared" ref="H1260:H1264" si="190">ROUND(N1260/V1260/G1260,2)</f>
        <v>1.04</v>
      </c>
      <c r="I1260" s="1">
        <v>37875</v>
      </c>
      <c r="J1260" t="s">
        <v>4283</v>
      </c>
      <c r="K1260" t="s">
        <v>3905</v>
      </c>
      <c r="L1260" t="s">
        <v>4284</v>
      </c>
      <c r="M1260" t="s">
        <v>88</v>
      </c>
      <c r="N1260">
        <v>12.5</v>
      </c>
      <c r="O1260" t="s">
        <v>85</v>
      </c>
      <c r="P1260" t="s">
        <v>89</v>
      </c>
      <c r="Q1260" t="s">
        <v>4285</v>
      </c>
      <c r="R1260" t="s">
        <v>71</v>
      </c>
      <c r="S1260" t="s">
        <v>72</v>
      </c>
      <c r="T1260" t="s">
        <v>72</v>
      </c>
      <c r="U1260" t="s">
        <v>73</v>
      </c>
      <c r="V1260">
        <v>3000</v>
      </c>
      <c r="W1260">
        <v>3</v>
      </c>
      <c r="X1260">
        <v>10</v>
      </c>
      <c r="Y1260">
        <v>3</v>
      </c>
      <c r="Z1260">
        <v>10</v>
      </c>
      <c r="AA1260">
        <v>3</v>
      </c>
      <c r="AC1260" t="b">
        <f t="shared" ref="AC1260:AC1264" si="191">IF(PRODUCT(W1260:AB1260)=V1260,TRUE,IF(PRODUCT(W1260:AB1260)/3=V1260/(10/3),TRUE,IF(PRODUCT(W1260:AB1260)/9=V1260/10,TRUE,IF(PRODUCT(W1260:AB1260)/27=V1260/(100/3),TRUE,FALSE))))</f>
        <v>1</v>
      </c>
      <c r="AF1260" t="s">
        <v>754</v>
      </c>
      <c r="AG1260" t="s">
        <v>755</v>
      </c>
      <c r="AH1260" t="s">
        <v>76</v>
      </c>
      <c r="AI1260" t="s">
        <v>132</v>
      </c>
      <c r="AL1260" t="s">
        <v>133</v>
      </c>
      <c r="AM1260" t="s">
        <v>134</v>
      </c>
      <c r="AN1260" t="s">
        <v>179</v>
      </c>
      <c r="AO1260" t="s">
        <v>136</v>
      </c>
      <c r="AP1260" t="s">
        <v>72</v>
      </c>
      <c r="AQ1260">
        <v>2090</v>
      </c>
      <c r="AR1260" t="s">
        <v>93</v>
      </c>
      <c r="AS1260" t="s">
        <v>136</v>
      </c>
      <c r="AT1260" t="s">
        <v>84</v>
      </c>
      <c r="AU1260" t="s">
        <v>4293</v>
      </c>
      <c r="BA1260" t="s">
        <v>4294</v>
      </c>
    </row>
    <row r="1261" spans="1:59" x14ac:dyDescent="0.25">
      <c r="A1261">
        <v>447</v>
      </c>
      <c r="B1261" t="s">
        <v>4280</v>
      </c>
      <c r="C1261" t="s">
        <v>4281</v>
      </c>
      <c r="D1261" t="s">
        <v>4282</v>
      </c>
      <c r="E1261" t="s">
        <v>64</v>
      </c>
      <c r="F1261" t="s">
        <v>86</v>
      </c>
      <c r="G1261">
        <v>4.0000000000000001E-3</v>
      </c>
      <c r="H1261">
        <f t="shared" si="190"/>
        <v>1.04</v>
      </c>
      <c r="I1261" s="1">
        <v>37875</v>
      </c>
      <c r="J1261" t="s">
        <v>4283</v>
      </c>
      <c r="K1261" t="s">
        <v>3905</v>
      </c>
      <c r="L1261" t="s">
        <v>4284</v>
      </c>
      <c r="M1261" t="s">
        <v>88</v>
      </c>
      <c r="N1261">
        <v>12.5</v>
      </c>
      <c r="O1261" t="s">
        <v>85</v>
      </c>
      <c r="P1261" t="s">
        <v>89</v>
      </c>
      <c r="Q1261" t="s">
        <v>4285</v>
      </c>
      <c r="R1261" t="s">
        <v>71</v>
      </c>
      <c r="S1261" t="s">
        <v>72</v>
      </c>
      <c r="T1261" t="s">
        <v>72</v>
      </c>
      <c r="U1261" t="s">
        <v>73</v>
      </c>
      <c r="V1261">
        <v>3000</v>
      </c>
      <c r="W1261">
        <v>3</v>
      </c>
      <c r="X1261">
        <v>10</v>
      </c>
      <c r="Y1261">
        <v>3</v>
      </c>
      <c r="Z1261">
        <v>10</v>
      </c>
      <c r="AA1261">
        <v>3</v>
      </c>
      <c r="AC1261" t="b">
        <f t="shared" si="191"/>
        <v>1</v>
      </c>
      <c r="AF1261" t="s">
        <v>754</v>
      </c>
      <c r="AG1261" t="s">
        <v>755</v>
      </c>
      <c r="AH1261" t="s">
        <v>76</v>
      </c>
      <c r="AI1261" t="s">
        <v>132</v>
      </c>
      <c r="AL1261" t="s">
        <v>133</v>
      </c>
      <c r="AM1261" t="s">
        <v>134</v>
      </c>
      <c r="AN1261" t="s">
        <v>80</v>
      </c>
      <c r="AO1261" t="s">
        <v>136</v>
      </c>
      <c r="AP1261" t="s">
        <v>154</v>
      </c>
      <c r="AQ1261">
        <v>2091</v>
      </c>
      <c r="AR1261" t="s">
        <v>93</v>
      </c>
      <c r="AS1261" t="s">
        <v>136</v>
      </c>
      <c r="AT1261" t="s">
        <v>84</v>
      </c>
      <c r="AU1261" t="s">
        <v>4295</v>
      </c>
      <c r="BA1261" t="s">
        <v>4296</v>
      </c>
    </row>
    <row r="1262" spans="1:59" x14ac:dyDescent="0.25">
      <c r="A1262">
        <v>403</v>
      </c>
      <c r="B1262" t="s">
        <v>4297</v>
      </c>
      <c r="C1262" t="s">
        <v>4298</v>
      </c>
      <c r="D1262" t="s">
        <v>4299</v>
      </c>
      <c r="E1262" t="s">
        <v>64</v>
      </c>
      <c r="F1262" t="s">
        <v>86</v>
      </c>
      <c r="G1262">
        <v>0.2</v>
      </c>
      <c r="H1262">
        <f t="shared" si="190"/>
        <v>0.75</v>
      </c>
      <c r="I1262" s="1">
        <v>35004</v>
      </c>
      <c r="J1262" t="s">
        <v>4300</v>
      </c>
      <c r="K1262" t="s">
        <v>3864</v>
      </c>
      <c r="L1262" t="s">
        <v>4301</v>
      </c>
      <c r="M1262" t="s">
        <v>144</v>
      </c>
      <c r="N1262">
        <v>15</v>
      </c>
      <c r="O1262" t="s">
        <v>85</v>
      </c>
      <c r="P1262" t="s">
        <v>89</v>
      </c>
      <c r="Q1262" t="s">
        <v>139</v>
      </c>
      <c r="R1262" t="s">
        <v>71</v>
      </c>
      <c r="S1262" t="s">
        <v>72</v>
      </c>
      <c r="T1262" t="s">
        <v>72</v>
      </c>
      <c r="U1262" t="s">
        <v>71</v>
      </c>
      <c r="V1262">
        <v>100</v>
      </c>
      <c r="W1262">
        <v>10</v>
      </c>
      <c r="X1262">
        <v>10</v>
      </c>
      <c r="AC1262" t="b">
        <f t="shared" si="191"/>
        <v>1</v>
      </c>
      <c r="AF1262" t="s">
        <v>91</v>
      </c>
      <c r="AG1262" t="s">
        <v>177</v>
      </c>
      <c r="AH1262" t="s">
        <v>76</v>
      </c>
      <c r="AI1262" t="s">
        <v>304</v>
      </c>
      <c r="AL1262" t="s">
        <v>147</v>
      </c>
      <c r="AM1262" t="s">
        <v>148</v>
      </c>
      <c r="AN1262" t="s">
        <v>135</v>
      </c>
      <c r="AO1262" t="s">
        <v>81</v>
      </c>
      <c r="AP1262" t="s">
        <v>72</v>
      </c>
      <c r="AQ1262">
        <v>1509</v>
      </c>
      <c r="AR1262" t="s">
        <v>137</v>
      </c>
      <c r="AS1262" t="s">
        <v>81</v>
      </c>
      <c r="AT1262" t="s">
        <v>138</v>
      </c>
      <c r="AU1262" t="s">
        <v>139</v>
      </c>
      <c r="BA1262" t="s">
        <v>4302</v>
      </c>
    </row>
    <row r="1263" spans="1:59" x14ac:dyDescent="0.25">
      <c r="A1263">
        <v>865</v>
      </c>
      <c r="B1263" t="s">
        <v>4303</v>
      </c>
      <c r="C1263" t="s">
        <v>4304</v>
      </c>
      <c r="E1263" t="s">
        <v>161</v>
      </c>
      <c r="F1263" t="s">
        <v>86</v>
      </c>
      <c r="G1263">
        <v>8.9999999999999993E-3</v>
      </c>
      <c r="H1263">
        <f t="shared" si="190"/>
        <v>5.56</v>
      </c>
      <c r="J1263" t="s">
        <v>4305</v>
      </c>
      <c r="K1263" t="s">
        <v>255</v>
      </c>
      <c r="L1263" t="s">
        <v>4306</v>
      </c>
      <c r="M1263" t="s">
        <v>88</v>
      </c>
      <c r="N1263">
        <v>50</v>
      </c>
      <c r="O1263" t="s">
        <v>121</v>
      </c>
      <c r="P1263" t="s">
        <v>89</v>
      </c>
      <c r="Q1263" t="s">
        <v>4307</v>
      </c>
      <c r="R1263" t="s">
        <v>89</v>
      </c>
      <c r="S1263" t="s">
        <v>72</v>
      </c>
      <c r="T1263" t="s">
        <v>72</v>
      </c>
      <c r="U1263" t="s">
        <v>71</v>
      </c>
      <c r="V1263">
        <v>1000</v>
      </c>
      <c r="W1263">
        <v>10</v>
      </c>
      <c r="X1263">
        <v>10</v>
      </c>
      <c r="Z1263">
        <v>10</v>
      </c>
      <c r="AC1263" t="b">
        <f t="shared" si="191"/>
        <v>1</v>
      </c>
      <c r="AE1263" t="s">
        <v>4308</v>
      </c>
      <c r="AF1263" t="s">
        <v>91</v>
      </c>
      <c r="AG1263" t="s">
        <v>240</v>
      </c>
      <c r="AH1263" t="s">
        <v>76</v>
      </c>
      <c r="AI1263" t="s">
        <v>215</v>
      </c>
      <c r="AL1263" t="s">
        <v>147</v>
      </c>
      <c r="AM1263" t="s">
        <v>148</v>
      </c>
      <c r="AN1263" t="s">
        <v>80</v>
      </c>
      <c r="AO1263" t="s">
        <v>136</v>
      </c>
      <c r="AP1263" t="s">
        <v>82</v>
      </c>
      <c r="AQ1263">
        <v>3439</v>
      </c>
      <c r="AR1263" t="s">
        <v>93</v>
      </c>
      <c r="AS1263" t="s">
        <v>81</v>
      </c>
      <c r="AT1263" t="s">
        <v>84</v>
      </c>
      <c r="AU1263" t="s">
        <v>4309</v>
      </c>
      <c r="AW1263" t="s">
        <v>4310</v>
      </c>
      <c r="AY1263" t="s">
        <v>99</v>
      </c>
      <c r="BA1263" t="s">
        <v>4311</v>
      </c>
      <c r="BC1263">
        <v>0</v>
      </c>
      <c r="BD1263">
        <v>0</v>
      </c>
      <c r="BF1263">
        <v>80</v>
      </c>
      <c r="BG1263">
        <v>10</v>
      </c>
    </row>
    <row r="1264" spans="1:59" x14ac:dyDescent="0.25">
      <c r="A1264">
        <v>388</v>
      </c>
      <c r="B1264" t="s">
        <v>4312</v>
      </c>
      <c r="C1264" t="s">
        <v>4313</v>
      </c>
      <c r="D1264" t="s">
        <v>4314</v>
      </c>
      <c r="E1264" t="s">
        <v>64</v>
      </c>
      <c r="F1264" t="s">
        <v>86</v>
      </c>
      <c r="G1264">
        <v>6.0000000000000001E-3</v>
      </c>
      <c r="H1264">
        <f t="shared" si="190"/>
        <v>1.06</v>
      </c>
      <c r="I1264" s="1">
        <v>40865</v>
      </c>
      <c r="J1264" t="s">
        <v>4315</v>
      </c>
      <c r="K1264" t="s">
        <v>4316</v>
      </c>
      <c r="L1264" t="s">
        <v>4317</v>
      </c>
      <c r="M1264" t="s">
        <v>129</v>
      </c>
      <c r="N1264">
        <v>0.19</v>
      </c>
      <c r="O1264" t="s">
        <v>85</v>
      </c>
      <c r="P1264" t="s">
        <v>112</v>
      </c>
      <c r="Q1264" t="s">
        <v>4318</v>
      </c>
      <c r="R1264" t="s">
        <v>71</v>
      </c>
      <c r="S1264" t="s">
        <v>72</v>
      </c>
      <c r="T1264" t="s">
        <v>204</v>
      </c>
      <c r="U1264" t="s">
        <v>73</v>
      </c>
      <c r="V1264">
        <v>30</v>
      </c>
      <c r="W1264">
        <v>3</v>
      </c>
      <c r="X1264">
        <v>3</v>
      </c>
      <c r="AA1264">
        <v>3</v>
      </c>
      <c r="AC1264" t="b">
        <f t="shared" si="191"/>
        <v>1</v>
      </c>
      <c r="AF1264" t="s">
        <v>91</v>
      </c>
      <c r="AG1264" t="s">
        <v>92</v>
      </c>
      <c r="AH1264" t="s">
        <v>76</v>
      </c>
      <c r="AI1264" t="s">
        <v>215</v>
      </c>
      <c r="AL1264" t="s">
        <v>147</v>
      </c>
      <c r="AM1264" t="s">
        <v>148</v>
      </c>
      <c r="AN1264" t="s">
        <v>80</v>
      </c>
      <c r="AO1264" t="s">
        <v>136</v>
      </c>
      <c r="AP1264" t="s">
        <v>376</v>
      </c>
      <c r="AQ1264">
        <v>1516</v>
      </c>
      <c r="AR1264" t="s">
        <v>93</v>
      </c>
      <c r="AS1264" t="s">
        <v>97</v>
      </c>
      <c r="AT1264" t="s">
        <v>84</v>
      </c>
      <c r="AU1264" t="s">
        <v>4318</v>
      </c>
      <c r="AW1264" t="s">
        <v>99</v>
      </c>
      <c r="AX1264" t="s">
        <v>122</v>
      </c>
      <c r="AY1264" t="s">
        <v>4319</v>
      </c>
      <c r="BA1264" t="s">
        <v>4320</v>
      </c>
      <c r="BC1264">
        <v>0</v>
      </c>
      <c r="BD1264">
        <v>0</v>
      </c>
      <c r="BF1264">
        <v>76</v>
      </c>
      <c r="BG1264">
        <v>52</v>
      </c>
    </row>
    <row r="1265" spans="1:61" x14ac:dyDescent="0.25">
      <c r="A1265">
        <v>388</v>
      </c>
      <c r="B1265" t="s">
        <v>4312</v>
      </c>
      <c r="C1265" t="s">
        <v>4313</v>
      </c>
      <c r="D1265" t="s">
        <v>4314</v>
      </c>
      <c r="E1265" t="s">
        <v>64</v>
      </c>
      <c r="F1265" t="s">
        <v>65</v>
      </c>
      <c r="G1265">
        <v>2E-3</v>
      </c>
      <c r="I1265" s="1">
        <v>40865</v>
      </c>
      <c r="J1265" t="s">
        <v>4315</v>
      </c>
      <c r="K1265" t="s">
        <v>4316</v>
      </c>
      <c r="L1265" t="s">
        <v>4321</v>
      </c>
      <c r="P1265" t="s">
        <v>112</v>
      </c>
      <c r="Q1265" t="s">
        <v>4322</v>
      </c>
      <c r="R1265" t="s">
        <v>71</v>
      </c>
      <c r="S1265" t="s">
        <v>72</v>
      </c>
      <c r="T1265" t="s">
        <v>204</v>
      </c>
      <c r="U1265" t="s">
        <v>73</v>
      </c>
      <c r="AF1265" t="s">
        <v>74</v>
      </c>
      <c r="AG1265" t="s">
        <v>75</v>
      </c>
      <c r="AH1265" t="s">
        <v>76</v>
      </c>
      <c r="AI1265" t="s">
        <v>215</v>
      </c>
      <c r="AL1265" t="s">
        <v>147</v>
      </c>
      <c r="AM1265" t="s">
        <v>148</v>
      </c>
      <c r="AN1265" t="s">
        <v>80</v>
      </c>
      <c r="AO1265" t="s">
        <v>97</v>
      </c>
      <c r="AP1265" t="s">
        <v>376</v>
      </c>
      <c r="AQ1265">
        <v>1521</v>
      </c>
      <c r="AR1265" t="s">
        <v>83</v>
      </c>
      <c r="AS1265" t="s">
        <v>97</v>
      </c>
      <c r="AT1265" t="s">
        <v>84</v>
      </c>
      <c r="AU1265" t="s">
        <v>4322</v>
      </c>
      <c r="AW1265" t="s">
        <v>99</v>
      </c>
      <c r="AY1265" t="s">
        <v>4319</v>
      </c>
      <c r="BA1265" t="s">
        <v>4323</v>
      </c>
      <c r="BC1265">
        <v>0</v>
      </c>
      <c r="BD1265">
        <v>0</v>
      </c>
      <c r="BF1265">
        <v>125</v>
      </c>
      <c r="BG1265">
        <v>24</v>
      </c>
    </row>
    <row r="1266" spans="1:61" x14ac:dyDescent="0.25">
      <c r="A1266">
        <v>388</v>
      </c>
      <c r="B1266" t="s">
        <v>4312</v>
      </c>
      <c r="C1266" t="s">
        <v>4313</v>
      </c>
      <c r="D1266" t="s">
        <v>4314</v>
      </c>
      <c r="E1266" t="s">
        <v>64</v>
      </c>
      <c r="F1266" t="s">
        <v>106</v>
      </c>
      <c r="G1266">
        <v>0.6</v>
      </c>
      <c r="I1266" s="1">
        <v>40865</v>
      </c>
      <c r="J1266" t="s">
        <v>4315</v>
      </c>
      <c r="K1266" t="s">
        <v>4316</v>
      </c>
      <c r="L1266" t="s">
        <v>4324</v>
      </c>
      <c r="M1266" t="s">
        <v>129</v>
      </c>
      <c r="N1266">
        <v>17.2</v>
      </c>
      <c r="O1266" t="s">
        <v>111</v>
      </c>
      <c r="P1266" t="s">
        <v>112</v>
      </c>
      <c r="Q1266" t="s">
        <v>4325</v>
      </c>
      <c r="R1266" t="s">
        <v>73</v>
      </c>
      <c r="S1266" t="s">
        <v>72</v>
      </c>
      <c r="T1266" t="s">
        <v>204</v>
      </c>
      <c r="U1266" t="s">
        <v>73</v>
      </c>
      <c r="V1266">
        <v>30</v>
      </c>
      <c r="W1266">
        <v>3</v>
      </c>
      <c r="X1266">
        <v>3</v>
      </c>
      <c r="AA1266">
        <v>3</v>
      </c>
      <c r="AF1266" t="s">
        <v>91</v>
      </c>
      <c r="AG1266" t="s">
        <v>240</v>
      </c>
      <c r="AH1266" t="s">
        <v>76</v>
      </c>
      <c r="AI1266" t="s">
        <v>116</v>
      </c>
      <c r="AJ1266">
        <v>6</v>
      </c>
      <c r="AK1266">
        <v>5</v>
      </c>
      <c r="AL1266" t="s">
        <v>147</v>
      </c>
      <c r="AM1266" t="s">
        <v>148</v>
      </c>
      <c r="AN1266" t="s">
        <v>80</v>
      </c>
      <c r="AO1266" t="s">
        <v>136</v>
      </c>
      <c r="AP1266" t="s">
        <v>376</v>
      </c>
      <c r="AQ1266">
        <v>1518</v>
      </c>
      <c r="AR1266" t="s">
        <v>93</v>
      </c>
      <c r="AS1266" t="s">
        <v>81</v>
      </c>
      <c r="AT1266" t="s">
        <v>84</v>
      </c>
      <c r="AU1266" t="s">
        <v>4325</v>
      </c>
      <c r="AW1266" t="s">
        <v>676</v>
      </c>
      <c r="AY1266" t="s">
        <v>4319</v>
      </c>
      <c r="BA1266" t="s">
        <v>4326</v>
      </c>
      <c r="BC1266">
        <v>0</v>
      </c>
      <c r="BD1266">
        <v>0</v>
      </c>
      <c r="BF1266">
        <v>70</v>
      </c>
      <c r="BG1266">
        <v>41</v>
      </c>
    </row>
    <row r="1267" spans="1:61" x14ac:dyDescent="0.25">
      <c r="A1267">
        <v>388</v>
      </c>
      <c r="B1267" t="s">
        <v>4312</v>
      </c>
      <c r="C1267" t="s">
        <v>4313</v>
      </c>
      <c r="D1267" t="s">
        <v>4314</v>
      </c>
      <c r="E1267" t="s">
        <v>64</v>
      </c>
      <c r="F1267" t="s">
        <v>101</v>
      </c>
      <c r="G1267">
        <v>1E-8</v>
      </c>
      <c r="I1267" s="1">
        <v>40865</v>
      </c>
      <c r="J1267" t="s">
        <v>4315</v>
      </c>
      <c r="K1267" t="s">
        <v>4316</v>
      </c>
      <c r="L1267" t="s">
        <v>4327</v>
      </c>
      <c r="P1267" t="s">
        <v>112</v>
      </c>
      <c r="Q1267" t="s">
        <v>4328</v>
      </c>
      <c r="R1267" t="s">
        <v>73</v>
      </c>
      <c r="S1267" t="s">
        <v>72</v>
      </c>
      <c r="T1267" t="s">
        <v>204</v>
      </c>
      <c r="U1267" t="s">
        <v>73</v>
      </c>
      <c r="AF1267" t="s">
        <v>74</v>
      </c>
      <c r="AG1267" t="s">
        <v>75</v>
      </c>
      <c r="AH1267" t="s">
        <v>76</v>
      </c>
      <c r="AI1267" t="s">
        <v>116</v>
      </c>
      <c r="AJ1267">
        <v>6</v>
      </c>
      <c r="AK1267">
        <v>5</v>
      </c>
      <c r="AL1267" t="s">
        <v>117</v>
      </c>
      <c r="AM1267" t="s">
        <v>79</v>
      </c>
      <c r="AN1267" t="s">
        <v>80</v>
      </c>
      <c r="AO1267" t="s">
        <v>136</v>
      </c>
      <c r="AP1267" t="s">
        <v>376</v>
      </c>
      <c r="AQ1267">
        <v>1523</v>
      </c>
      <c r="AR1267" t="s">
        <v>83</v>
      </c>
      <c r="AS1267" t="s">
        <v>97</v>
      </c>
      <c r="AT1267" t="s">
        <v>84</v>
      </c>
      <c r="AU1267" t="s">
        <v>4322</v>
      </c>
      <c r="AW1267" t="s">
        <v>676</v>
      </c>
      <c r="AY1267" t="s">
        <v>4319</v>
      </c>
      <c r="BA1267" t="s">
        <v>4329</v>
      </c>
      <c r="BC1267">
        <v>0</v>
      </c>
      <c r="BD1267">
        <v>0</v>
      </c>
      <c r="BF1267">
        <v>50</v>
      </c>
      <c r="BG1267">
        <v>22</v>
      </c>
    </row>
    <row r="1268" spans="1:61" x14ac:dyDescent="0.25">
      <c r="A1268">
        <v>388</v>
      </c>
      <c r="B1268" t="s">
        <v>4312</v>
      </c>
      <c r="C1268" t="s">
        <v>4313</v>
      </c>
      <c r="D1268" t="s">
        <v>4314</v>
      </c>
      <c r="E1268" t="s">
        <v>64</v>
      </c>
      <c r="F1268" t="s">
        <v>101</v>
      </c>
      <c r="G1268">
        <v>1E-8</v>
      </c>
      <c r="I1268" s="1">
        <v>40865</v>
      </c>
      <c r="J1268" t="s">
        <v>4315</v>
      </c>
      <c r="K1268" t="s">
        <v>4316</v>
      </c>
      <c r="L1268" t="s">
        <v>4327</v>
      </c>
      <c r="P1268" t="s">
        <v>112</v>
      </c>
      <c r="Q1268" t="s">
        <v>4328</v>
      </c>
      <c r="R1268" t="s">
        <v>73</v>
      </c>
      <c r="S1268" t="s">
        <v>72</v>
      </c>
      <c r="T1268" t="s">
        <v>204</v>
      </c>
      <c r="U1268" t="s">
        <v>73</v>
      </c>
      <c r="AF1268" t="s">
        <v>74</v>
      </c>
      <c r="AG1268" t="s">
        <v>75</v>
      </c>
      <c r="AH1268" t="s">
        <v>76</v>
      </c>
      <c r="AI1268" t="s">
        <v>116</v>
      </c>
      <c r="AJ1268">
        <v>6</v>
      </c>
      <c r="AK1268">
        <v>5</v>
      </c>
      <c r="AL1268" t="s">
        <v>117</v>
      </c>
      <c r="AM1268" t="s">
        <v>79</v>
      </c>
      <c r="AN1268" t="s">
        <v>372</v>
      </c>
      <c r="AO1268" t="s">
        <v>136</v>
      </c>
      <c r="AP1268" t="s">
        <v>376</v>
      </c>
      <c r="AQ1268">
        <v>1524</v>
      </c>
      <c r="AR1268" t="s">
        <v>83</v>
      </c>
      <c r="AS1268" t="s">
        <v>97</v>
      </c>
      <c r="AT1268" t="s">
        <v>84</v>
      </c>
      <c r="AU1268" t="s">
        <v>4330</v>
      </c>
      <c r="AW1268" t="s">
        <v>676</v>
      </c>
      <c r="AY1268" t="s">
        <v>4319</v>
      </c>
      <c r="BA1268" t="s">
        <v>4329</v>
      </c>
      <c r="BC1268">
        <v>0</v>
      </c>
      <c r="BD1268">
        <v>0</v>
      </c>
      <c r="BF1268">
        <v>50</v>
      </c>
      <c r="BG1268">
        <v>5</v>
      </c>
    </row>
    <row r="1269" spans="1:61" x14ac:dyDescent="0.25">
      <c r="A1269">
        <v>811</v>
      </c>
      <c r="B1269" t="s">
        <v>4331</v>
      </c>
      <c r="C1269" t="s">
        <v>4332</v>
      </c>
      <c r="E1269" t="s">
        <v>261</v>
      </c>
      <c r="F1269" t="s">
        <v>86</v>
      </c>
      <c r="G1269">
        <v>0.02</v>
      </c>
      <c r="H1269">
        <f t="shared" ref="H1269:H1272" si="192">ROUND(N1269/V1269/G1269,2)</f>
        <v>0.83</v>
      </c>
      <c r="J1269" t="s">
        <v>4333</v>
      </c>
      <c r="K1269" t="s">
        <v>263</v>
      </c>
      <c r="L1269" t="s">
        <v>4334</v>
      </c>
      <c r="M1269" t="s">
        <v>144</v>
      </c>
      <c r="N1269">
        <v>50</v>
      </c>
      <c r="O1269" t="s">
        <v>99</v>
      </c>
      <c r="P1269" t="s">
        <v>89</v>
      </c>
      <c r="Q1269" t="s">
        <v>4335</v>
      </c>
      <c r="R1269" t="s">
        <v>89</v>
      </c>
      <c r="S1269" t="s">
        <v>72</v>
      </c>
      <c r="T1269" t="s">
        <v>72</v>
      </c>
      <c r="U1269" t="s">
        <v>73</v>
      </c>
      <c r="V1269">
        <v>3000</v>
      </c>
      <c r="W1269">
        <v>10</v>
      </c>
      <c r="X1269">
        <v>10</v>
      </c>
      <c r="Y1269">
        <v>10</v>
      </c>
      <c r="AA1269">
        <v>3</v>
      </c>
      <c r="AC1269" t="b">
        <f t="shared" ref="AC1269:AC1272" si="193">IF(PRODUCT(W1269:AB1269)=V1269,TRUE,IF(PRODUCT(W1269:AB1269)/3=V1269/(10/3),TRUE,IF(PRODUCT(W1269:AB1269)/9=V1269/10,TRUE,IF(PRODUCT(W1269:AB1269)/27=V1269/(100/3),TRUE,FALSE))))</f>
        <v>1</v>
      </c>
      <c r="AF1269" t="s">
        <v>91</v>
      </c>
      <c r="AG1269" t="s">
        <v>240</v>
      </c>
      <c r="AH1269" t="s">
        <v>76</v>
      </c>
      <c r="AI1269" t="s">
        <v>77</v>
      </c>
      <c r="AK1269">
        <v>7</v>
      </c>
      <c r="AL1269" t="s">
        <v>133</v>
      </c>
      <c r="AM1269" t="s">
        <v>134</v>
      </c>
      <c r="AN1269" t="s">
        <v>96</v>
      </c>
      <c r="AO1269" t="s">
        <v>136</v>
      </c>
      <c r="AP1269" t="s">
        <v>82</v>
      </c>
      <c r="AQ1269">
        <v>3264</v>
      </c>
      <c r="AR1269" t="s">
        <v>93</v>
      </c>
      <c r="AS1269" t="s">
        <v>81</v>
      </c>
      <c r="AT1269" t="s">
        <v>84</v>
      </c>
      <c r="AU1269" t="s">
        <v>4336</v>
      </c>
      <c r="AW1269" t="s">
        <v>99</v>
      </c>
      <c r="BC1269">
        <v>0</v>
      </c>
      <c r="BF1269">
        <v>10</v>
      </c>
      <c r="BG1269">
        <v>0</v>
      </c>
    </row>
    <row r="1270" spans="1:61" x14ac:dyDescent="0.25">
      <c r="A1270">
        <v>811</v>
      </c>
      <c r="B1270" t="s">
        <v>4331</v>
      </c>
      <c r="C1270" t="s">
        <v>4332</v>
      </c>
      <c r="E1270" t="s">
        <v>261</v>
      </c>
      <c r="F1270" t="s">
        <v>86</v>
      </c>
      <c r="G1270">
        <v>0.02</v>
      </c>
      <c r="H1270">
        <f t="shared" si="192"/>
        <v>0.83</v>
      </c>
      <c r="J1270" t="s">
        <v>4333</v>
      </c>
      <c r="K1270" t="s">
        <v>263</v>
      </c>
      <c r="L1270" t="s">
        <v>4334</v>
      </c>
      <c r="M1270" t="s">
        <v>144</v>
      </c>
      <c r="N1270">
        <v>50</v>
      </c>
      <c r="O1270" t="s">
        <v>99</v>
      </c>
      <c r="P1270" t="s">
        <v>89</v>
      </c>
      <c r="Q1270" t="s">
        <v>4335</v>
      </c>
      <c r="R1270" t="s">
        <v>89</v>
      </c>
      <c r="S1270" t="s">
        <v>72</v>
      </c>
      <c r="T1270" t="s">
        <v>72</v>
      </c>
      <c r="U1270" t="s">
        <v>73</v>
      </c>
      <c r="V1270">
        <v>3000</v>
      </c>
      <c r="W1270">
        <v>10</v>
      </c>
      <c r="X1270">
        <v>10</v>
      </c>
      <c r="Y1270">
        <v>10</v>
      </c>
      <c r="AA1270">
        <v>3</v>
      </c>
      <c r="AC1270" t="b">
        <f t="shared" si="193"/>
        <v>1</v>
      </c>
      <c r="AF1270" t="s">
        <v>91</v>
      </c>
      <c r="AG1270" t="s">
        <v>240</v>
      </c>
      <c r="AH1270" t="s">
        <v>76</v>
      </c>
      <c r="AI1270" t="s">
        <v>77</v>
      </c>
      <c r="AK1270">
        <v>7</v>
      </c>
      <c r="AL1270" t="s">
        <v>133</v>
      </c>
      <c r="AM1270" t="s">
        <v>134</v>
      </c>
      <c r="AN1270" t="s">
        <v>96</v>
      </c>
      <c r="AO1270" t="s">
        <v>136</v>
      </c>
      <c r="AP1270" t="s">
        <v>82</v>
      </c>
      <c r="AQ1270">
        <v>3263</v>
      </c>
      <c r="AR1270" t="s">
        <v>93</v>
      </c>
      <c r="AS1270" t="s">
        <v>97</v>
      </c>
      <c r="AT1270" t="s">
        <v>84</v>
      </c>
      <c r="AU1270" t="s">
        <v>4336</v>
      </c>
      <c r="AW1270" t="s">
        <v>99</v>
      </c>
      <c r="BC1270">
        <v>0</v>
      </c>
      <c r="BF1270">
        <v>10</v>
      </c>
      <c r="BG1270">
        <v>0</v>
      </c>
    </row>
    <row r="1271" spans="1:61" x14ac:dyDescent="0.25">
      <c r="A1271">
        <v>811</v>
      </c>
      <c r="B1271" t="s">
        <v>4331</v>
      </c>
      <c r="C1271" t="s">
        <v>4332</v>
      </c>
      <c r="E1271" t="s">
        <v>261</v>
      </c>
      <c r="F1271" t="s">
        <v>86</v>
      </c>
      <c r="G1271">
        <v>0.02</v>
      </c>
      <c r="H1271">
        <f t="shared" si="192"/>
        <v>0.83</v>
      </c>
      <c r="J1271" t="s">
        <v>4333</v>
      </c>
      <c r="K1271" t="s">
        <v>263</v>
      </c>
      <c r="L1271" t="s">
        <v>4334</v>
      </c>
      <c r="M1271" t="s">
        <v>144</v>
      </c>
      <c r="N1271">
        <v>50</v>
      </c>
      <c r="O1271" t="s">
        <v>99</v>
      </c>
      <c r="P1271" t="s">
        <v>89</v>
      </c>
      <c r="Q1271" t="s">
        <v>4335</v>
      </c>
      <c r="R1271" t="s">
        <v>89</v>
      </c>
      <c r="S1271" t="s">
        <v>72</v>
      </c>
      <c r="T1271" t="s">
        <v>72</v>
      </c>
      <c r="U1271" t="s">
        <v>73</v>
      </c>
      <c r="V1271">
        <v>3000</v>
      </c>
      <c r="W1271">
        <v>10</v>
      </c>
      <c r="X1271">
        <v>10</v>
      </c>
      <c r="Y1271">
        <v>10</v>
      </c>
      <c r="AA1271">
        <v>3</v>
      </c>
      <c r="AC1271" t="b">
        <f t="shared" si="193"/>
        <v>1</v>
      </c>
      <c r="AF1271" t="s">
        <v>91</v>
      </c>
      <c r="AG1271" t="s">
        <v>240</v>
      </c>
      <c r="AH1271" t="s">
        <v>76</v>
      </c>
      <c r="AI1271" t="s">
        <v>77</v>
      </c>
      <c r="AK1271">
        <v>7</v>
      </c>
      <c r="AL1271" t="s">
        <v>133</v>
      </c>
      <c r="AM1271" t="s">
        <v>134</v>
      </c>
      <c r="AN1271" t="s">
        <v>80</v>
      </c>
      <c r="AO1271" t="s">
        <v>136</v>
      </c>
      <c r="AP1271" t="s">
        <v>82</v>
      </c>
      <c r="AQ1271">
        <v>3265</v>
      </c>
      <c r="AR1271" t="s">
        <v>93</v>
      </c>
      <c r="AS1271" t="s">
        <v>97</v>
      </c>
      <c r="AT1271" t="s">
        <v>84</v>
      </c>
      <c r="AU1271" t="s">
        <v>4337</v>
      </c>
      <c r="AW1271" t="s">
        <v>99</v>
      </c>
      <c r="BC1271">
        <v>0</v>
      </c>
      <c r="BF1271">
        <v>10</v>
      </c>
      <c r="BG1271">
        <v>0</v>
      </c>
    </row>
    <row r="1272" spans="1:61" x14ac:dyDescent="0.25">
      <c r="A1272">
        <v>811</v>
      </c>
      <c r="B1272" t="s">
        <v>4331</v>
      </c>
      <c r="C1272" t="s">
        <v>4332</v>
      </c>
      <c r="E1272" t="s">
        <v>261</v>
      </c>
      <c r="F1272" t="s">
        <v>86</v>
      </c>
      <c r="G1272">
        <v>0.02</v>
      </c>
      <c r="H1272">
        <f t="shared" si="192"/>
        <v>0.83</v>
      </c>
      <c r="J1272" t="s">
        <v>4333</v>
      </c>
      <c r="K1272" t="s">
        <v>263</v>
      </c>
      <c r="L1272" t="s">
        <v>4334</v>
      </c>
      <c r="M1272" t="s">
        <v>144</v>
      </c>
      <c r="N1272">
        <v>50</v>
      </c>
      <c r="O1272" t="s">
        <v>99</v>
      </c>
      <c r="P1272" t="s">
        <v>89</v>
      </c>
      <c r="Q1272" t="s">
        <v>4335</v>
      </c>
      <c r="R1272" t="s">
        <v>89</v>
      </c>
      <c r="S1272" t="s">
        <v>72</v>
      </c>
      <c r="T1272" t="s">
        <v>72</v>
      </c>
      <c r="U1272" t="s">
        <v>73</v>
      </c>
      <c r="V1272">
        <v>3000</v>
      </c>
      <c r="W1272">
        <v>10</v>
      </c>
      <c r="X1272">
        <v>10</v>
      </c>
      <c r="Y1272">
        <v>10</v>
      </c>
      <c r="AA1272">
        <v>3</v>
      </c>
      <c r="AC1272" t="b">
        <f t="shared" si="193"/>
        <v>1</v>
      </c>
      <c r="AF1272" t="s">
        <v>91</v>
      </c>
      <c r="AG1272" t="s">
        <v>240</v>
      </c>
      <c r="AH1272" t="s">
        <v>76</v>
      </c>
      <c r="AI1272" t="s">
        <v>77</v>
      </c>
      <c r="AK1272">
        <v>7</v>
      </c>
      <c r="AL1272" t="s">
        <v>133</v>
      </c>
      <c r="AM1272" t="s">
        <v>134</v>
      </c>
      <c r="AN1272" t="s">
        <v>80</v>
      </c>
      <c r="AO1272" t="s">
        <v>136</v>
      </c>
      <c r="AP1272" t="s">
        <v>82</v>
      </c>
      <c r="AQ1272">
        <v>3266</v>
      </c>
      <c r="AR1272" t="s">
        <v>93</v>
      </c>
      <c r="AS1272" t="s">
        <v>81</v>
      </c>
      <c r="AT1272" t="s">
        <v>84</v>
      </c>
      <c r="AU1272" t="s">
        <v>4337</v>
      </c>
      <c r="AW1272" t="s">
        <v>99</v>
      </c>
      <c r="BC1272">
        <v>0</v>
      </c>
      <c r="BF1272">
        <v>10</v>
      </c>
      <c r="BG1272">
        <v>0</v>
      </c>
    </row>
    <row r="1273" spans="1:61" x14ac:dyDescent="0.25">
      <c r="A1273">
        <v>314</v>
      </c>
      <c r="B1273" t="s">
        <v>4338</v>
      </c>
      <c r="C1273" t="s">
        <v>4339</v>
      </c>
      <c r="D1273" t="s">
        <v>4340</v>
      </c>
      <c r="E1273" t="s">
        <v>279</v>
      </c>
      <c r="F1273" t="s">
        <v>582</v>
      </c>
      <c r="G1273">
        <v>6.0000000000000002E-5</v>
      </c>
      <c r="J1273" t="s">
        <v>4341</v>
      </c>
      <c r="K1273" t="s">
        <v>3373</v>
      </c>
      <c r="L1273" t="s">
        <v>4342</v>
      </c>
      <c r="M1273" t="s">
        <v>144</v>
      </c>
      <c r="N1273">
        <v>6.0000000000000001E-3</v>
      </c>
      <c r="O1273" t="s">
        <v>121</v>
      </c>
      <c r="P1273" t="s">
        <v>89</v>
      </c>
      <c r="Q1273" t="s">
        <v>4343</v>
      </c>
      <c r="R1273" t="s">
        <v>73</v>
      </c>
      <c r="S1273" t="s">
        <v>72</v>
      </c>
      <c r="T1273" t="s">
        <v>72</v>
      </c>
      <c r="U1273" t="s">
        <v>71</v>
      </c>
      <c r="V1273">
        <v>100</v>
      </c>
      <c r="W1273">
        <v>10</v>
      </c>
      <c r="X1273">
        <v>10</v>
      </c>
      <c r="AF1273" t="s">
        <v>91</v>
      </c>
      <c r="AG1273" t="s">
        <v>633</v>
      </c>
      <c r="AH1273" t="s">
        <v>76</v>
      </c>
      <c r="AI1273" t="s">
        <v>116</v>
      </c>
      <c r="AJ1273">
        <v>23</v>
      </c>
      <c r="AK1273">
        <v>7</v>
      </c>
      <c r="AL1273" t="s">
        <v>147</v>
      </c>
      <c r="AM1273" t="s">
        <v>148</v>
      </c>
      <c r="AN1273" t="s">
        <v>135</v>
      </c>
      <c r="AO1273" t="s">
        <v>136</v>
      </c>
      <c r="AP1273" t="s">
        <v>376</v>
      </c>
      <c r="AQ1273">
        <v>4435</v>
      </c>
      <c r="AR1273" t="s">
        <v>216</v>
      </c>
      <c r="AS1273" t="s">
        <v>97</v>
      </c>
      <c r="AT1273" t="s">
        <v>138</v>
      </c>
      <c r="AU1273" t="s">
        <v>4344</v>
      </c>
      <c r="AV1273" t="s">
        <v>140</v>
      </c>
      <c r="AW1273" t="s">
        <v>111</v>
      </c>
      <c r="AX1273" t="s">
        <v>4345</v>
      </c>
      <c r="AY1273" t="s">
        <v>121</v>
      </c>
      <c r="BC1273">
        <v>0</v>
      </c>
      <c r="BD1273">
        <v>0</v>
      </c>
      <c r="BF1273">
        <v>8</v>
      </c>
      <c r="BH1273">
        <v>0.99</v>
      </c>
      <c r="BI1273">
        <v>0.28000000000000003</v>
      </c>
    </row>
    <row r="1274" spans="1:61" x14ac:dyDescent="0.25">
      <c r="A1274">
        <v>314</v>
      </c>
      <c r="B1274" t="s">
        <v>4338</v>
      </c>
      <c r="C1274" t="s">
        <v>4339</v>
      </c>
      <c r="D1274" t="s">
        <v>4340</v>
      </c>
      <c r="E1274" t="s">
        <v>279</v>
      </c>
      <c r="F1274" t="s">
        <v>582</v>
      </c>
      <c r="G1274">
        <v>6.0000000000000002E-5</v>
      </c>
      <c r="J1274" t="s">
        <v>4341</v>
      </c>
      <c r="K1274" t="s">
        <v>3373</v>
      </c>
      <c r="L1274" t="s">
        <v>4342</v>
      </c>
      <c r="M1274" t="s">
        <v>144</v>
      </c>
      <c r="N1274">
        <v>6.0000000000000001E-3</v>
      </c>
      <c r="O1274" t="s">
        <v>121</v>
      </c>
      <c r="P1274" t="s">
        <v>89</v>
      </c>
      <c r="Q1274" t="s">
        <v>4343</v>
      </c>
      <c r="R1274" t="s">
        <v>73</v>
      </c>
      <c r="S1274" t="s">
        <v>72</v>
      </c>
      <c r="T1274" t="s">
        <v>72</v>
      </c>
      <c r="U1274" t="s">
        <v>71</v>
      </c>
      <c r="V1274">
        <v>100</v>
      </c>
      <c r="W1274">
        <v>10</v>
      </c>
      <c r="X1274">
        <v>10</v>
      </c>
      <c r="AF1274" t="s">
        <v>91</v>
      </c>
      <c r="AG1274" t="s">
        <v>633</v>
      </c>
      <c r="AH1274" t="s">
        <v>76</v>
      </c>
      <c r="AI1274" t="s">
        <v>116</v>
      </c>
      <c r="AJ1274">
        <v>23</v>
      </c>
      <c r="AK1274">
        <v>7</v>
      </c>
      <c r="AL1274" t="s">
        <v>147</v>
      </c>
      <c r="AM1274" t="s">
        <v>148</v>
      </c>
      <c r="AN1274" t="s">
        <v>412</v>
      </c>
      <c r="AO1274" t="s">
        <v>136</v>
      </c>
      <c r="AP1274" t="s">
        <v>376</v>
      </c>
      <c r="AQ1274">
        <v>4436</v>
      </c>
      <c r="AR1274" t="s">
        <v>216</v>
      </c>
      <c r="AS1274" t="s">
        <v>97</v>
      </c>
      <c r="AT1274" t="s">
        <v>138</v>
      </c>
      <c r="AU1274" t="s">
        <v>4346</v>
      </c>
      <c r="AV1274" t="s">
        <v>140</v>
      </c>
      <c r="AW1274" t="s">
        <v>111</v>
      </c>
      <c r="AX1274" t="s">
        <v>4347</v>
      </c>
      <c r="AY1274" t="s">
        <v>121</v>
      </c>
      <c r="BC1274">
        <v>0</v>
      </c>
      <c r="BD1274">
        <v>0</v>
      </c>
      <c r="BF1274">
        <v>8</v>
      </c>
      <c r="BH1274">
        <v>12.13</v>
      </c>
      <c r="BI1274">
        <v>0.5</v>
      </c>
    </row>
    <row r="1275" spans="1:61" x14ac:dyDescent="0.25">
      <c r="A1275">
        <v>314</v>
      </c>
      <c r="B1275" t="s">
        <v>4338</v>
      </c>
      <c r="C1275" t="s">
        <v>4339</v>
      </c>
      <c r="D1275" t="s">
        <v>4340</v>
      </c>
      <c r="E1275" t="s">
        <v>64</v>
      </c>
      <c r="F1275" t="s">
        <v>106</v>
      </c>
      <c r="G1275">
        <v>5.0000000000000001E-4</v>
      </c>
      <c r="I1275" s="1">
        <v>34486</v>
      </c>
      <c r="J1275" t="s">
        <v>4348</v>
      </c>
      <c r="K1275" t="s">
        <v>3399</v>
      </c>
      <c r="L1275" t="s">
        <v>4349</v>
      </c>
      <c r="M1275" t="s">
        <v>144</v>
      </c>
      <c r="N1275">
        <v>0.05</v>
      </c>
      <c r="O1275" t="s">
        <v>111</v>
      </c>
      <c r="P1275" t="s">
        <v>89</v>
      </c>
      <c r="Q1275" t="s">
        <v>4350</v>
      </c>
      <c r="R1275" t="s">
        <v>71</v>
      </c>
      <c r="S1275" t="s">
        <v>72</v>
      </c>
      <c r="T1275" t="s">
        <v>114</v>
      </c>
      <c r="U1275" t="s">
        <v>71</v>
      </c>
      <c r="V1275">
        <v>100</v>
      </c>
      <c r="W1275">
        <v>3</v>
      </c>
      <c r="X1275">
        <v>10</v>
      </c>
      <c r="AA1275">
        <v>3</v>
      </c>
      <c r="AF1275" t="s">
        <v>91</v>
      </c>
      <c r="AG1275" t="s">
        <v>4351</v>
      </c>
      <c r="AH1275" t="s">
        <v>76</v>
      </c>
      <c r="AI1275" t="s">
        <v>116</v>
      </c>
      <c r="AJ1275">
        <v>23</v>
      </c>
      <c r="AK1275">
        <v>7</v>
      </c>
      <c r="AL1275" t="s">
        <v>147</v>
      </c>
      <c r="AM1275" t="s">
        <v>148</v>
      </c>
      <c r="AN1275" t="s">
        <v>179</v>
      </c>
      <c r="AO1275" t="s">
        <v>136</v>
      </c>
      <c r="AP1275" t="s">
        <v>154</v>
      </c>
      <c r="AQ1275">
        <v>2171</v>
      </c>
      <c r="AR1275" t="s">
        <v>1794</v>
      </c>
      <c r="AS1275" t="s">
        <v>81</v>
      </c>
      <c r="AT1275" t="s">
        <v>138</v>
      </c>
      <c r="AU1275" t="s">
        <v>4350</v>
      </c>
      <c r="AV1275" t="s">
        <v>140</v>
      </c>
      <c r="AW1275" t="s">
        <v>111</v>
      </c>
      <c r="AX1275" t="s">
        <v>4352</v>
      </c>
      <c r="AZ1275" t="s">
        <v>111</v>
      </c>
      <c r="BA1275" t="s">
        <v>4353</v>
      </c>
      <c r="BC1275">
        <v>0</v>
      </c>
      <c r="BE1275">
        <v>0</v>
      </c>
      <c r="BF1275">
        <v>19</v>
      </c>
      <c r="BH1275">
        <v>11.28</v>
      </c>
      <c r="BI1275">
        <v>1.21</v>
      </c>
    </row>
    <row r="1276" spans="1:61" x14ac:dyDescent="0.25">
      <c r="A1276">
        <v>314</v>
      </c>
      <c r="B1276" t="s">
        <v>4338</v>
      </c>
      <c r="C1276" t="s">
        <v>4339</v>
      </c>
      <c r="D1276" t="s">
        <v>4340</v>
      </c>
      <c r="E1276" t="s">
        <v>64</v>
      </c>
      <c r="F1276" t="s">
        <v>106</v>
      </c>
      <c r="G1276">
        <v>5.0000000000000001E-4</v>
      </c>
      <c r="I1276" s="1">
        <v>34486</v>
      </c>
      <c r="J1276" t="s">
        <v>4348</v>
      </c>
      <c r="K1276" t="s">
        <v>3399</v>
      </c>
      <c r="L1276" t="s">
        <v>4349</v>
      </c>
      <c r="M1276" t="s">
        <v>144</v>
      </c>
      <c r="N1276">
        <v>0.05</v>
      </c>
      <c r="O1276" t="s">
        <v>111</v>
      </c>
      <c r="P1276" t="s">
        <v>89</v>
      </c>
      <c r="Q1276" t="s">
        <v>4350</v>
      </c>
      <c r="R1276" t="s">
        <v>71</v>
      </c>
      <c r="S1276" t="s">
        <v>72</v>
      </c>
      <c r="T1276" t="s">
        <v>114</v>
      </c>
      <c r="U1276" t="s">
        <v>71</v>
      </c>
      <c r="V1276">
        <v>100</v>
      </c>
      <c r="W1276">
        <v>3</v>
      </c>
      <c r="X1276">
        <v>10</v>
      </c>
      <c r="AA1276">
        <v>3</v>
      </c>
      <c r="AF1276" t="s">
        <v>91</v>
      </c>
      <c r="AG1276" t="s">
        <v>4351</v>
      </c>
      <c r="AH1276" t="s">
        <v>76</v>
      </c>
      <c r="AI1276" t="s">
        <v>116</v>
      </c>
      <c r="AJ1276">
        <v>23</v>
      </c>
      <c r="AK1276">
        <v>7</v>
      </c>
      <c r="AL1276" t="s">
        <v>147</v>
      </c>
      <c r="AM1276" t="s">
        <v>148</v>
      </c>
      <c r="AN1276" t="s">
        <v>179</v>
      </c>
      <c r="AO1276" t="s">
        <v>136</v>
      </c>
      <c r="AP1276" t="s">
        <v>154</v>
      </c>
      <c r="AQ1276">
        <v>652</v>
      </c>
      <c r="AR1276" t="s">
        <v>1794</v>
      </c>
      <c r="AS1276" t="s">
        <v>97</v>
      </c>
      <c r="AT1276" t="s">
        <v>138</v>
      </c>
      <c r="AU1276" t="s">
        <v>4354</v>
      </c>
      <c r="AV1276" t="s">
        <v>140</v>
      </c>
      <c r="AW1276" t="s">
        <v>111</v>
      </c>
      <c r="AX1276" t="s">
        <v>4352</v>
      </c>
      <c r="AZ1276" t="s">
        <v>111</v>
      </c>
      <c r="BA1276" t="s">
        <v>4353</v>
      </c>
      <c r="BC1276">
        <v>0</v>
      </c>
      <c r="BE1276">
        <v>0</v>
      </c>
      <c r="BF1276">
        <v>8</v>
      </c>
      <c r="BH1276">
        <v>12.13</v>
      </c>
      <c r="BI1276">
        <v>0.5</v>
      </c>
    </row>
    <row r="1277" spans="1:61" x14ac:dyDescent="0.25">
      <c r="A1277">
        <v>314</v>
      </c>
      <c r="B1277" t="s">
        <v>4338</v>
      </c>
      <c r="C1277" t="s">
        <v>4339</v>
      </c>
      <c r="D1277" t="s">
        <v>4340</v>
      </c>
      <c r="E1277" t="s">
        <v>64</v>
      </c>
      <c r="F1277" t="s">
        <v>65</v>
      </c>
      <c r="G1277">
        <v>0.28999999999999998</v>
      </c>
      <c r="I1277" s="1">
        <v>34669</v>
      </c>
      <c r="J1277" t="s">
        <v>4348</v>
      </c>
      <c r="K1277" t="s">
        <v>4150</v>
      </c>
      <c r="L1277" t="s">
        <v>4355</v>
      </c>
      <c r="P1277" t="s">
        <v>69</v>
      </c>
      <c r="Q1277" t="s">
        <v>4356</v>
      </c>
      <c r="R1277" t="s">
        <v>71</v>
      </c>
      <c r="S1277" t="s">
        <v>72</v>
      </c>
      <c r="T1277" t="s">
        <v>69</v>
      </c>
      <c r="U1277" t="s">
        <v>73</v>
      </c>
      <c r="AF1277" t="s">
        <v>74</v>
      </c>
      <c r="AG1277" t="s">
        <v>75</v>
      </c>
      <c r="AH1277" t="s">
        <v>76</v>
      </c>
      <c r="AI1277" t="s">
        <v>77</v>
      </c>
      <c r="AK1277">
        <v>5</v>
      </c>
      <c r="AL1277" t="s">
        <v>117</v>
      </c>
      <c r="AM1277" t="s">
        <v>79</v>
      </c>
      <c r="AN1277" t="s">
        <v>1600</v>
      </c>
      <c r="AO1277" t="s">
        <v>136</v>
      </c>
      <c r="AP1277" t="s">
        <v>72</v>
      </c>
      <c r="AQ1277">
        <v>1205</v>
      </c>
      <c r="AR1277" t="s">
        <v>83</v>
      </c>
      <c r="AS1277" t="s">
        <v>97</v>
      </c>
      <c r="AT1277" t="s">
        <v>84</v>
      </c>
      <c r="AU1277" t="s">
        <v>4357</v>
      </c>
      <c r="AW1277" t="s">
        <v>121</v>
      </c>
      <c r="BC1277">
        <v>0</v>
      </c>
      <c r="BF1277">
        <v>50</v>
      </c>
      <c r="BG1277">
        <v>16</v>
      </c>
    </row>
    <row r="1278" spans="1:61" x14ac:dyDescent="0.25">
      <c r="A1278">
        <v>314</v>
      </c>
      <c r="B1278" t="s">
        <v>4338</v>
      </c>
      <c r="C1278" t="s">
        <v>4339</v>
      </c>
      <c r="D1278" t="s">
        <v>4340</v>
      </c>
      <c r="E1278" t="s">
        <v>64</v>
      </c>
      <c r="F1278" t="s">
        <v>65</v>
      </c>
      <c r="G1278">
        <v>0.28999999999999998</v>
      </c>
      <c r="I1278" s="1">
        <v>34669</v>
      </c>
      <c r="J1278" t="s">
        <v>4348</v>
      </c>
      <c r="K1278" t="s">
        <v>4150</v>
      </c>
      <c r="L1278" t="s">
        <v>4355</v>
      </c>
      <c r="P1278" t="s">
        <v>69</v>
      </c>
      <c r="Q1278" t="s">
        <v>4356</v>
      </c>
      <c r="R1278" t="s">
        <v>71</v>
      </c>
      <c r="S1278" t="s">
        <v>72</v>
      </c>
      <c r="T1278" t="s">
        <v>69</v>
      </c>
      <c r="U1278" t="s">
        <v>73</v>
      </c>
      <c r="AF1278" t="s">
        <v>74</v>
      </c>
      <c r="AG1278" t="s">
        <v>75</v>
      </c>
      <c r="AH1278" t="s">
        <v>76</v>
      </c>
      <c r="AI1278" t="s">
        <v>77</v>
      </c>
      <c r="AK1278">
        <v>5</v>
      </c>
      <c r="AL1278" t="s">
        <v>117</v>
      </c>
      <c r="AM1278" t="s">
        <v>79</v>
      </c>
      <c r="AN1278" t="s">
        <v>482</v>
      </c>
      <c r="AO1278" t="s">
        <v>136</v>
      </c>
      <c r="AP1278" t="s">
        <v>82</v>
      </c>
      <c r="AQ1278">
        <v>655</v>
      </c>
      <c r="AR1278" t="s">
        <v>83</v>
      </c>
      <c r="AS1278" t="s">
        <v>81</v>
      </c>
      <c r="AT1278" t="s">
        <v>84</v>
      </c>
      <c r="AU1278" t="s">
        <v>4358</v>
      </c>
      <c r="AW1278" t="s">
        <v>121</v>
      </c>
      <c r="AX1278" t="s">
        <v>122</v>
      </c>
      <c r="AZ1278" t="s">
        <v>85</v>
      </c>
      <c r="BA1278" t="s">
        <v>4359</v>
      </c>
      <c r="BC1278">
        <v>0</v>
      </c>
      <c r="BE1278">
        <v>0</v>
      </c>
      <c r="BF1278">
        <v>49</v>
      </c>
      <c r="BG1278">
        <v>5</v>
      </c>
    </row>
    <row r="1279" spans="1:61" x14ac:dyDescent="0.25">
      <c r="A1279">
        <v>314</v>
      </c>
      <c r="B1279" t="s">
        <v>4338</v>
      </c>
      <c r="C1279" t="s">
        <v>4339</v>
      </c>
      <c r="D1279" t="s">
        <v>4340</v>
      </c>
      <c r="E1279" t="s">
        <v>64</v>
      </c>
      <c r="F1279" t="s">
        <v>65</v>
      </c>
      <c r="G1279">
        <v>0.28999999999999998</v>
      </c>
      <c r="I1279" s="1">
        <v>34669</v>
      </c>
      <c r="J1279" t="s">
        <v>4348</v>
      </c>
      <c r="K1279" t="s">
        <v>4150</v>
      </c>
      <c r="L1279" t="s">
        <v>4360</v>
      </c>
      <c r="P1279" t="s">
        <v>69</v>
      </c>
      <c r="Q1279" t="s">
        <v>4361</v>
      </c>
      <c r="R1279" t="s">
        <v>71</v>
      </c>
      <c r="S1279" t="s">
        <v>72</v>
      </c>
      <c r="T1279" t="s">
        <v>69</v>
      </c>
      <c r="U1279" t="s">
        <v>73</v>
      </c>
      <c r="AF1279" t="s">
        <v>91</v>
      </c>
      <c r="AG1279" t="s">
        <v>92</v>
      </c>
      <c r="AH1279" t="s">
        <v>76</v>
      </c>
      <c r="AI1279" t="s">
        <v>77</v>
      </c>
      <c r="AK1279">
        <v>5</v>
      </c>
      <c r="AL1279" t="s">
        <v>147</v>
      </c>
      <c r="AM1279" t="s">
        <v>148</v>
      </c>
      <c r="AN1279" t="s">
        <v>1600</v>
      </c>
      <c r="AO1279" t="s">
        <v>97</v>
      </c>
      <c r="AP1279" t="s">
        <v>72</v>
      </c>
      <c r="AQ1279">
        <v>659</v>
      </c>
      <c r="AR1279" t="s">
        <v>83</v>
      </c>
      <c r="AS1279" t="s">
        <v>97</v>
      </c>
      <c r="AT1279" t="s">
        <v>84</v>
      </c>
      <c r="AU1279" t="s">
        <v>4362</v>
      </c>
      <c r="AW1279" t="s">
        <v>121</v>
      </c>
      <c r="AX1279" t="s">
        <v>122</v>
      </c>
      <c r="AZ1279" t="s">
        <v>121</v>
      </c>
      <c r="BA1279" t="s">
        <v>4363</v>
      </c>
      <c r="BC1279">
        <v>0</v>
      </c>
      <c r="BE1279">
        <v>0</v>
      </c>
      <c r="BF1279">
        <v>50</v>
      </c>
      <c r="BG1279">
        <v>16</v>
      </c>
    </row>
    <row r="1280" spans="1:61" x14ac:dyDescent="0.25">
      <c r="A1280">
        <v>314</v>
      </c>
      <c r="B1280" t="s">
        <v>4338</v>
      </c>
      <c r="C1280" t="s">
        <v>4339</v>
      </c>
      <c r="D1280" t="s">
        <v>4340</v>
      </c>
      <c r="E1280" t="s">
        <v>64</v>
      </c>
      <c r="F1280" t="s">
        <v>65</v>
      </c>
      <c r="G1280">
        <v>0.28999999999999998</v>
      </c>
      <c r="I1280" s="1">
        <v>34669</v>
      </c>
      <c r="J1280" t="s">
        <v>4348</v>
      </c>
      <c r="K1280" t="s">
        <v>4150</v>
      </c>
      <c r="L1280" t="s">
        <v>4360</v>
      </c>
      <c r="P1280" t="s">
        <v>69</v>
      </c>
      <c r="Q1280" t="s">
        <v>4361</v>
      </c>
      <c r="R1280" t="s">
        <v>71</v>
      </c>
      <c r="S1280" t="s">
        <v>72</v>
      </c>
      <c r="T1280" t="s">
        <v>69</v>
      </c>
      <c r="U1280" t="s">
        <v>73</v>
      </c>
      <c r="AF1280" t="s">
        <v>91</v>
      </c>
      <c r="AG1280" t="s">
        <v>92</v>
      </c>
      <c r="AH1280" t="s">
        <v>76</v>
      </c>
      <c r="AI1280" t="s">
        <v>77</v>
      </c>
      <c r="AK1280">
        <v>5</v>
      </c>
      <c r="AL1280" t="s">
        <v>147</v>
      </c>
      <c r="AM1280" t="s">
        <v>148</v>
      </c>
      <c r="AN1280" t="s">
        <v>647</v>
      </c>
      <c r="AO1280" t="s">
        <v>97</v>
      </c>
      <c r="AP1280" t="s">
        <v>72</v>
      </c>
      <c r="AQ1280">
        <v>661</v>
      </c>
      <c r="AR1280" t="s">
        <v>83</v>
      </c>
      <c r="AS1280" t="s">
        <v>97</v>
      </c>
      <c r="AT1280" t="s">
        <v>84</v>
      </c>
      <c r="AU1280" t="s">
        <v>4364</v>
      </c>
      <c r="AW1280" t="s">
        <v>121</v>
      </c>
      <c r="AZ1280" t="s">
        <v>121</v>
      </c>
      <c r="BA1280" t="s">
        <v>4365</v>
      </c>
      <c r="BC1280">
        <v>0</v>
      </c>
      <c r="BE1280">
        <v>0</v>
      </c>
      <c r="BF1280">
        <v>50</v>
      </c>
      <c r="BG1280">
        <v>11</v>
      </c>
    </row>
    <row r="1281" spans="1:61" x14ac:dyDescent="0.25">
      <c r="A1281">
        <v>314</v>
      </c>
      <c r="B1281" t="s">
        <v>4338</v>
      </c>
      <c r="C1281" t="s">
        <v>4339</v>
      </c>
      <c r="D1281" t="s">
        <v>4340</v>
      </c>
      <c r="E1281" t="s">
        <v>279</v>
      </c>
      <c r="F1281" t="s">
        <v>280</v>
      </c>
      <c r="G1281">
        <v>5.0000000000000001E-4</v>
      </c>
      <c r="H1281">
        <f t="shared" ref="H1281:H1285" si="194">ROUND(N1281/V1281/G1281,2)</f>
        <v>1</v>
      </c>
      <c r="J1281" t="s">
        <v>4341</v>
      </c>
      <c r="K1281" t="s">
        <v>3373</v>
      </c>
      <c r="L1281" t="s">
        <v>4366</v>
      </c>
      <c r="M1281" t="s">
        <v>144</v>
      </c>
      <c r="N1281">
        <v>0.05</v>
      </c>
      <c r="O1281" t="s">
        <v>85</v>
      </c>
      <c r="P1281" t="s">
        <v>89</v>
      </c>
      <c r="Q1281" t="s">
        <v>4367</v>
      </c>
      <c r="R1281" t="s">
        <v>89</v>
      </c>
      <c r="S1281" t="s">
        <v>72</v>
      </c>
      <c r="T1281" t="s">
        <v>72</v>
      </c>
      <c r="U1281" t="s">
        <v>71</v>
      </c>
      <c r="V1281">
        <v>100</v>
      </c>
      <c r="W1281">
        <v>10</v>
      </c>
      <c r="X1281">
        <v>10</v>
      </c>
      <c r="AC1281" t="b">
        <f t="shared" ref="AC1281:AC1285" si="195">IF(PRODUCT(W1281:AB1281)=V1281,TRUE,IF(PRODUCT(W1281:AB1281)/3=V1281/(10/3),TRUE,IF(PRODUCT(W1281:AB1281)/9=V1281/10,TRUE,IF(PRODUCT(W1281:AB1281)/27=V1281/(100/3),TRUE,FALSE))))</f>
        <v>1</v>
      </c>
      <c r="AF1281" t="s">
        <v>754</v>
      </c>
      <c r="AG1281" t="s">
        <v>755</v>
      </c>
      <c r="AH1281" t="s">
        <v>76</v>
      </c>
      <c r="AI1281" t="s">
        <v>132</v>
      </c>
      <c r="AL1281" t="s">
        <v>1841</v>
      </c>
      <c r="AM1281" t="s">
        <v>79</v>
      </c>
      <c r="AN1281" t="s">
        <v>412</v>
      </c>
      <c r="AO1281" t="s">
        <v>97</v>
      </c>
      <c r="AQ1281">
        <v>4434</v>
      </c>
      <c r="AR1281" t="s">
        <v>216</v>
      </c>
      <c r="AS1281" t="s">
        <v>97</v>
      </c>
      <c r="AT1281" t="s">
        <v>138</v>
      </c>
      <c r="AU1281" t="s">
        <v>4367</v>
      </c>
    </row>
    <row r="1282" spans="1:61" x14ac:dyDescent="0.25">
      <c r="A1282">
        <v>314</v>
      </c>
      <c r="B1282" t="s">
        <v>4338</v>
      </c>
      <c r="C1282" t="s">
        <v>4339</v>
      </c>
      <c r="D1282" t="s">
        <v>4340</v>
      </c>
      <c r="E1282" t="s">
        <v>403</v>
      </c>
      <c r="F1282" t="s">
        <v>404</v>
      </c>
      <c r="G1282">
        <v>5.0000000000000001E-4</v>
      </c>
      <c r="H1282">
        <f t="shared" si="194"/>
        <v>1</v>
      </c>
      <c r="J1282" t="s">
        <v>4368</v>
      </c>
      <c r="K1282" t="s">
        <v>263</v>
      </c>
      <c r="L1282" t="s">
        <v>4369</v>
      </c>
      <c r="M1282" t="s">
        <v>144</v>
      </c>
      <c r="N1282">
        <v>0.05</v>
      </c>
      <c r="O1282" t="s">
        <v>85</v>
      </c>
      <c r="Q1282" t="s">
        <v>4370</v>
      </c>
      <c r="U1282" t="s">
        <v>71</v>
      </c>
      <c r="V1282">
        <v>100</v>
      </c>
      <c r="W1282">
        <v>10</v>
      </c>
      <c r="X1282">
        <v>10</v>
      </c>
      <c r="AC1282" t="b">
        <f t="shared" si="195"/>
        <v>1</v>
      </c>
      <c r="AF1282" t="s">
        <v>754</v>
      </c>
      <c r="AG1282" t="s">
        <v>755</v>
      </c>
      <c r="AH1282" t="s">
        <v>76</v>
      </c>
      <c r="AI1282" t="s">
        <v>132</v>
      </c>
      <c r="AL1282" t="s">
        <v>1841</v>
      </c>
      <c r="AM1282" t="s">
        <v>79</v>
      </c>
      <c r="AN1282" t="s">
        <v>647</v>
      </c>
      <c r="AO1282" t="s">
        <v>136</v>
      </c>
      <c r="AQ1282">
        <v>3756</v>
      </c>
      <c r="AR1282" t="s">
        <v>648</v>
      </c>
      <c r="AS1282" t="s">
        <v>136</v>
      </c>
    </row>
    <row r="1283" spans="1:61" x14ac:dyDescent="0.25">
      <c r="A1283">
        <v>314</v>
      </c>
      <c r="B1283" t="s">
        <v>4338</v>
      </c>
      <c r="C1283" t="s">
        <v>4339</v>
      </c>
      <c r="D1283" t="s">
        <v>4340</v>
      </c>
      <c r="E1283" t="s">
        <v>64</v>
      </c>
      <c r="F1283" t="s">
        <v>86</v>
      </c>
      <c r="G1283">
        <v>5.0000000000000001E-4</v>
      </c>
      <c r="H1283">
        <f t="shared" si="194"/>
        <v>1</v>
      </c>
      <c r="I1283" s="1">
        <v>34274</v>
      </c>
      <c r="J1283" t="s">
        <v>4348</v>
      </c>
      <c r="K1283" t="s">
        <v>2048</v>
      </c>
      <c r="L1283" t="s">
        <v>4371</v>
      </c>
      <c r="M1283" t="s">
        <v>144</v>
      </c>
      <c r="N1283">
        <v>0.05</v>
      </c>
      <c r="O1283" t="s">
        <v>85</v>
      </c>
      <c r="P1283" t="s">
        <v>89</v>
      </c>
      <c r="Q1283" t="s">
        <v>4372</v>
      </c>
      <c r="R1283" t="s">
        <v>71</v>
      </c>
      <c r="S1283" t="s">
        <v>72</v>
      </c>
      <c r="T1283" t="s">
        <v>72</v>
      </c>
      <c r="U1283" t="s">
        <v>71</v>
      </c>
      <c r="V1283">
        <v>100</v>
      </c>
      <c r="W1283">
        <v>10</v>
      </c>
      <c r="X1283">
        <v>10</v>
      </c>
      <c r="AC1283" t="b">
        <f t="shared" si="195"/>
        <v>1</v>
      </c>
      <c r="AF1283" t="s">
        <v>754</v>
      </c>
      <c r="AG1283" t="s">
        <v>755</v>
      </c>
      <c r="AH1283" t="s">
        <v>76</v>
      </c>
      <c r="AI1283" t="s">
        <v>132</v>
      </c>
      <c r="AL1283" t="s">
        <v>1841</v>
      </c>
      <c r="AM1283" t="s">
        <v>79</v>
      </c>
      <c r="AN1283" t="s">
        <v>179</v>
      </c>
      <c r="AO1283" t="s">
        <v>136</v>
      </c>
      <c r="AP1283" t="s">
        <v>72</v>
      </c>
      <c r="AQ1283">
        <v>1194</v>
      </c>
      <c r="AR1283" t="s">
        <v>1794</v>
      </c>
      <c r="AS1283" t="s">
        <v>97</v>
      </c>
      <c r="AT1283" t="s">
        <v>138</v>
      </c>
      <c r="AU1283" t="s">
        <v>4373</v>
      </c>
    </row>
    <row r="1284" spans="1:61" x14ac:dyDescent="0.25">
      <c r="A1284">
        <v>314</v>
      </c>
      <c r="B1284" t="s">
        <v>4338</v>
      </c>
      <c r="C1284" t="s">
        <v>4339</v>
      </c>
      <c r="D1284" t="s">
        <v>4340</v>
      </c>
      <c r="E1284" t="s">
        <v>64</v>
      </c>
      <c r="F1284" t="s">
        <v>86</v>
      </c>
      <c r="G1284">
        <v>5.0000000000000001E-4</v>
      </c>
      <c r="H1284">
        <f t="shared" si="194"/>
        <v>1</v>
      </c>
      <c r="I1284" s="1">
        <v>34274</v>
      </c>
      <c r="J1284" t="s">
        <v>4348</v>
      </c>
      <c r="K1284" t="s">
        <v>2048</v>
      </c>
      <c r="L1284" t="s">
        <v>4371</v>
      </c>
      <c r="M1284" t="s">
        <v>144</v>
      </c>
      <c r="N1284">
        <v>0.05</v>
      </c>
      <c r="O1284" t="s">
        <v>85</v>
      </c>
      <c r="P1284" t="s">
        <v>89</v>
      </c>
      <c r="Q1284" t="s">
        <v>4372</v>
      </c>
      <c r="R1284" t="s">
        <v>71</v>
      </c>
      <c r="S1284" t="s">
        <v>72</v>
      </c>
      <c r="T1284" t="s">
        <v>72</v>
      </c>
      <c r="U1284" t="s">
        <v>71</v>
      </c>
      <c r="V1284">
        <v>100</v>
      </c>
      <c r="W1284">
        <v>10</v>
      </c>
      <c r="X1284">
        <v>10</v>
      </c>
      <c r="AC1284" t="b">
        <f t="shared" si="195"/>
        <v>1</v>
      </c>
      <c r="AF1284" t="s">
        <v>754</v>
      </c>
      <c r="AG1284" t="s">
        <v>755</v>
      </c>
      <c r="AH1284" t="s">
        <v>76</v>
      </c>
      <c r="AI1284" t="s">
        <v>132</v>
      </c>
      <c r="AL1284" t="s">
        <v>1841</v>
      </c>
      <c r="AM1284" t="s">
        <v>79</v>
      </c>
      <c r="AN1284" t="s">
        <v>179</v>
      </c>
      <c r="AO1284" t="s">
        <v>136</v>
      </c>
      <c r="AP1284" t="s">
        <v>72</v>
      </c>
      <c r="AQ1284">
        <v>649</v>
      </c>
      <c r="AR1284" t="s">
        <v>1794</v>
      </c>
      <c r="AS1284" t="s">
        <v>136</v>
      </c>
      <c r="AT1284" t="s">
        <v>138</v>
      </c>
      <c r="AU1284" t="s">
        <v>4374</v>
      </c>
    </row>
    <row r="1285" spans="1:61" x14ac:dyDescent="0.25">
      <c r="A1285">
        <v>963</v>
      </c>
      <c r="B1285" t="s">
        <v>4375</v>
      </c>
      <c r="C1285" t="s">
        <v>4376</v>
      </c>
      <c r="E1285" t="s">
        <v>403</v>
      </c>
      <c r="F1285" t="s">
        <v>404</v>
      </c>
      <c r="G1285">
        <v>2.3E-3</v>
      </c>
      <c r="H1285">
        <f t="shared" si="194"/>
        <v>1</v>
      </c>
      <c r="J1285" t="s">
        <v>4377</v>
      </c>
      <c r="K1285" t="s">
        <v>4378</v>
      </c>
      <c r="L1285" t="s">
        <v>4379</v>
      </c>
      <c r="M1285" t="s">
        <v>144</v>
      </c>
      <c r="N1285">
        <v>0.23</v>
      </c>
      <c r="O1285" t="s">
        <v>85</v>
      </c>
      <c r="P1285" t="s">
        <v>89</v>
      </c>
      <c r="Q1285" t="s">
        <v>4380</v>
      </c>
      <c r="R1285" t="s">
        <v>71</v>
      </c>
      <c r="S1285" t="s">
        <v>72</v>
      </c>
      <c r="T1285" t="s">
        <v>72</v>
      </c>
      <c r="U1285" t="s">
        <v>73</v>
      </c>
      <c r="V1285">
        <v>100</v>
      </c>
      <c r="W1285">
        <v>10</v>
      </c>
      <c r="X1285">
        <v>10</v>
      </c>
      <c r="AC1285" t="b">
        <f t="shared" si="195"/>
        <v>1</v>
      </c>
      <c r="AF1285" t="s">
        <v>91</v>
      </c>
      <c r="AH1285" t="s">
        <v>76</v>
      </c>
      <c r="AI1285" t="s">
        <v>304</v>
      </c>
      <c r="AM1285" t="s">
        <v>205</v>
      </c>
    </row>
    <row r="1286" spans="1:61" x14ac:dyDescent="0.25">
      <c r="A1286">
        <v>964</v>
      </c>
      <c r="B1286" t="s">
        <v>4381</v>
      </c>
      <c r="C1286" t="s">
        <v>4382</v>
      </c>
      <c r="E1286" t="s">
        <v>403</v>
      </c>
      <c r="F1286" t="s">
        <v>404</v>
      </c>
      <c r="G1286">
        <v>0.05</v>
      </c>
      <c r="J1286" t="s">
        <v>4383</v>
      </c>
    </row>
    <row r="1287" spans="1:61" x14ac:dyDescent="0.25">
      <c r="A1287">
        <v>965</v>
      </c>
      <c r="B1287" t="s">
        <v>4384</v>
      </c>
      <c r="C1287" t="s">
        <v>4385</v>
      </c>
      <c r="E1287" t="s">
        <v>403</v>
      </c>
      <c r="F1287" t="s">
        <v>404</v>
      </c>
      <c r="G1287">
        <v>1.1999999999999999E-3</v>
      </c>
      <c r="H1287">
        <f t="shared" ref="H1287:H1290" si="196">ROUND(N1287/V1287/G1287,2)</f>
        <v>1</v>
      </c>
      <c r="J1287" t="s">
        <v>4386</v>
      </c>
      <c r="K1287" t="s">
        <v>4387</v>
      </c>
      <c r="L1287" t="s">
        <v>4388</v>
      </c>
      <c r="M1287" t="s">
        <v>144</v>
      </c>
      <c r="N1287">
        <v>0.12</v>
      </c>
      <c r="O1287" t="s">
        <v>85</v>
      </c>
      <c r="P1287" t="s">
        <v>89</v>
      </c>
      <c r="Q1287" t="s">
        <v>4389</v>
      </c>
      <c r="R1287" t="s">
        <v>71</v>
      </c>
      <c r="S1287" t="s">
        <v>72</v>
      </c>
      <c r="T1287" t="s">
        <v>72</v>
      </c>
      <c r="U1287" t="s">
        <v>71</v>
      </c>
      <c r="V1287">
        <v>100</v>
      </c>
      <c r="W1287">
        <v>10</v>
      </c>
      <c r="X1287">
        <v>10</v>
      </c>
      <c r="AC1287" t="b">
        <f t="shared" ref="AC1287:AC1290" si="197">IF(PRODUCT(W1287:AB1287)=V1287,TRUE,IF(PRODUCT(W1287:AB1287)/3=V1287/(10/3),TRUE,IF(PRODUCT(W1287:AB1287)/9=V1287/10,TRUE,IF(PRODUCT(W1287:AB1287)/27=V1287/(100/3),TRUE,FALSE))))</f>
        <v>1</v>
      </c>
      <c r="AF1287" t="s">
        <v>754</v>
      </c>
      <c r="AG1287" t="s">
        <v>755</v>
      </c>
      <c r="AH1287" t="s">
        <v>76</v>
      </c>
      <c r="AI1287" t="s">
        <v>304</v>
      </c>
      <c r="AL1287" t="s">
        <v>454</v>
      </c>
      <c r="AM1287" t="s">
        <v>148</v>
      </c>
      <c r="AN1287" t="s">
        <v>442</v>
      </c>
      <c r="AO1287" t="s">
        <v>136</v>
      </c>
      <c r="AP1287" t="s">
        <v>72</v>
      </c>
      <c r="AQ1287">
        <v>4317</v>
      </c>
      <c r="AR1287" t="s">
        <v>1794</v>
      </c>
      <c r="AS1287" t="s">
        <v>136</v>
      </c>
    </row>
    <row r="1288" spans="1:61" x14ac:dyDescent="0.25">
      <c r="A1288">
        <v>124</v>
      </c>
      <c r="B1288" t="s">
        <v>4390</v>
      </c>
      <c r="C1288" t="s">
        <v>4391</v>
      </c>
      <c r="D1288" t="s">
        <v>4392</v>
      </c>
      <c r="E1288" t="s">
        <v>403</v>
      </c>
      <c r="F1288" t="s">
        <v>404</v>
      </c>
      <c r="G1288">
        <v>6.9999999999999994E-5</v>
      </c>
      <c r="H1288">
        <f t="shared" si="196"/>
        <v>0.95</v>
      </c>
      <c r="J1288" t="s">
        <v>4393</v>
      </c>
      <c r="K1288" t="s">
        <v>263</v>
      </c>
      <c r="M1288" t="s">
        <v>88</v>
      </c>
      <c r="N1288">
        <v>0.02</v>
      </c>
      <c r="O1288" t="s">
        <v>85</v>
      </c>
      <c r="P1288" t="s">
        <v>89</v>
      </c>
      <c r="Q1288" t="s">
        <v>4394</v>
      </c>
      <c r="U1288" t="s">
        <v>71</v>
      </c>
      <c r="V1288">
        <v>300</v>
      </c>
      <c r="W1288">
        <v>10</v>
      </c>
      <c r="X1288">
        <v>10</v>
      </c>
      <c r="Z1288">
        <v>3</v>
      </c>
      <c r="AC1288" t="b">
        <f t="shared" si="197"/>
        <v>1</v>
      </c>
      <c r="AF1288" t="s">
        <v>91</v>
      </c>
      <c r="AM1288" t="s">
        <v>205</v>
      </c>
    </row>
    <row r="1289" spans="1:61" x14ac:dyDescent="0.25">
      <c r="A1289">
        <v>124</v>
      </c>
      <c r="B1289" t="s">
        <v>4390</v>
      </c>
      <c r="C1289" t="s">
        <v>4391</v>
      </c>
      <c r="D1289" t="s">
        <v>4392</v>
      </c>
      <c r="E1289" t="s">
        <v>64</v>
      </c>
      <c r="F1289" t="s">
        <v>86</v>
      </c>
      <c r="G1289">
        <v>1E-4</v>
      </c>
      <c r="H1289">
        <f t="shared" si="196"/>
        <v>1</v>
      </c>
      <c r="I1289" s="1">
        <v>32813</v>
      </c>
      <c r="J1289" t="s">
        <v>4395</v>
      </c>
      <c r="K1289" t="s">
        <v>2146</v>
      </c>
      <c r="L1289" t="s">
        <v>4396</v>
      </c>
      <c r="M1289" t="s">
        <v>165</v>
      </c>
      <c r="N1289">
        <v>0.1</v>
      </c>
      <c r="O1289" t="s">
        <v>85</v>
      </c>
      <c r="P1289" t="s">
        <v>89</v>
      </c>
      <c r="Q1289" t="s">
        <v>4397</v>
      </c>
      <c r="R1289" t="s">
        <v>71</v>
      </c>
      <c r="S1289" t="s">
        <v>72</v>
      </c>
      <c r="T1289" t="s">
        <v>72</v>
      </c>
      <c r="U1289" t="s">
        <v>71</v>
      </c>
      <c r="V1289">
        <v>1000</v>
      </c>
      <c r="W1289">
        <v>10</v>
      </c>
      <c r="X1289">
        <v>10</v>
      </c>
      <c r="AA1289">
        <v>10</v>
      </c>
      <c r="AC1289" t="b">
        <f t="shared" si="197"/>
        <v>1</v>
      </c>
      <c r="AF1289" t="s">
        <v>91</v>
      </c>
      <c r="AG1289" t="s">
        <v>854</v>
      </c>
      <c r="AH1289" t="s">
        <v>76</v>
      </c>
      <c r="AI1289" t="s">
        <v>304</v>
      </c>
      <c r="AL1289" t="s">
        <v>409</v>
      </c>
      <c r="AM1289" t="s">
        <v>410</v>
      </c>
      <c r="AN1289" t="s">
        <v>135</v>
      </c>
      <c r="AO1289" t="s">
        <v>136</v>
      </c>
      <c r="AP1289" t="s">
        <v>72</v>
      </c>
      <c r="AQ1289">
        <v>995</v>
      </c>
      <c r="AR1289" t="s">
        <v>873</v>
      </c>
      <c r="AS1289" t="s">
        <v>136</v>
      </c>
      <c r="AU1289" t="s">
        <v>4397</v>
      </c>
    </row>
    <row r="1290" spans="1:61" x14ac:dyDescent="0.25">
      <c r="A1290">
        <v>812</v>
      </c>
      <c r="B1290" t="s">
        <v>4398</v>
      </c>
      <c r="C1290" t="s">
        <v>4399</v>
      </c>
      <c r="E1290" t="s">
        <v>261</v>
      </c>
      <c r="F1290" t="s">
        <v>86</v>
      </c>
      <c r="G1290">
        <v>8.0000000000000002E-3</v>
      </c>
      <c r="H1290">
        <f t="shared" si="196"/>
        <v>1</v>
      </c>
      <c r="J1290" t="s">
        <v>4400</v>
      </c>
      <c r="K1290" t="s">
        <v>868</v>
      </c>
      <c r="L1290" t="s">
        <v>4401</v>
      </c>
      <c r="M1290" t="s">
        <v>144</v>
      </c>
      <c r="N1290">
        <v>24</v>
      </c>
      <c r="O1290" t="s">
        <v>99</v>
      </c>
      <c r="P1290" t="s">
        <v>89</v>
      </c>
      <c r="Q1290" t="s">
        <v>4402</v>
      </c>
      <c r="R1290" t="s">
        <v>71</v>
      </c>
      <c r="S1290" t="s">
        <v>72</v>
      </c>
      <c r="T1290" t="s">
        <v>72</v>
      </c>
      <c r="U1290" t="s">
        <v>73</v>
      </c>
      <c r="V1290">
        <v>3000</v>
      </c>
      <c r="W1290">
        <v>10</v>
      </c>
      <c r="X1290">
        <v>10</v>
      </c>
      <c r="Y1290">
        <v>10</v>
      </c>
      <c r="AA1290">
        <v>3</v>
      </c>
      <c r="AC1290" t="b">
        <f t="shared" si="197"/>
        <v>1</v>
      </c>
      <c r="AF1290" t="s">
        <v>69</v>
      </c>
      <c r="AH1290" t="s">
        <v>76</v>
      </c>
      <c r="AI1290" t="s">
        <v>304</v>
      </c>
      <c r="AL1290" t="s">
        <v>3005</v>
      </c>
      <c r="AM1290" t="s">
        <v>169</v>
      </c>
      <c r="AN1290" t="s">
        <v>135</v>
      </c>
      <c r="AO1290" t="s">
        <v>136</v>
      </c>
      <c r="AP1290" t="s">
        <v>72</v>
      </c>
      <c r="AQ1290">
        <v>3395</v>
      </c>
      <c r="AR1290" t="s">
        <v>137</v>
      </c>
      <c r="AS1290" t="s">
        <v>136</v>
      </c>
      <c r="AT1290" t="s">
        <v>138</v>
      </c>
      <c r="AU1290" t="s">
        <v>4402</v>
      </c>
      <c r="AV1290" t="s">
        <v>199</v>
      </c>
      <c r="AW1290" t="s">
        <v>121</v>
      </c>
      <c r="AX1290" t="s">
        <v>638</v>
      </c>
      <c r="BA1290" t="s">
        <v>4403</v>
      </c>
      <c r="BC1290">
        <v>0</v>
      </c>
      <c r="BH1290">
        <v>157.6</v>
      </c>
      <c r="BI1290">
        <v>4.3</v>
      </c>
    </row>
    <row r="1291" spans="1:61" x14ac:dyDescent="0.25">
      <c r="A1291">
        <v>812</v>
      </c>
      <c r="B1291" t="s">
        <v>4398</v>
      </c>
      <c r="C1291" t="s">
        <v>4399</v>
      </c>
      <c r="E1291" t="s">
        <v>261</v>
      </c>
      <c r="F1291" t="s">
        <v>106</v>
      </c>
      <c r="G1291">
        <v>7.0000000000000001E-3</v>
      </c>
      <c r="J1291" t="s">
        <v>4400</v>
      </c>
      <c r="K1291" t="s">
        <v>868</v>
      </c>
      <c r="L1291" t="s">
        <v>4404</v>
      </c>
      <c r="M1291" t="s">
        <v>88</v>
      </c>
      <c r="N1291">
        <v>22.2</v>
      </c>
      <c r="O1291" t="s">
        <v>111</v>
      </c>
      <c r="P1291" t="s">
        <v>89</v>
      </c>
      <c r="Q1291" t="s">
        <v>1349</v>
      </c>
      <c r="R1291" t="s">
        <v>73</v>
      </c>
      <c r="S1291" t="s">
        <v>72</v>
      </c>
      <c r="T1291" t="s">
        <v>69</v>
      </c>
      <c r="U1291" t="s">
        <v>73</v>
      </c>
      <c r="V1291">
        <v>3000</v>
      </c>
      <c r="W1291">
        <v>3</v>
      </c>
      <c r="X1291">
        <v>10</v>
      </c>
      <c r="Y1291">
        <v>10</v>
      </c>
      <c r="Z1291">
        <v>3</v>
      </c>
      <c r="AA1291">
        <v>10</v>
      </c>
      <c r="AF1291" t="s">
        <v>91</v>
      </c>
      <c r="AG1291" t="s">
        <v>115</v>
      </c>
      <c r="AH1291" t="s">
        <v>97</v>
      </c>
      <c r="AI1291" t="s">
        <v>116</v>
      </c>
      <c r="AJ1291">
        <v>7</v>
      </c>
      <c r="AK1291">
        <v>5</v>
      </c>
      <c r="AL1291" t="s">
        <v>4405</v>
      </c>
      <c r="AM1291" t="s">
        <v>134</v>
      </c>
      <c r="AN1291" t="s">
        <v>80</v>
      </c>
      <c r="AO1291" t="s">
        <v>136</v>
      </c>
      <c r="AP1291" t="s">
        <v>72</v>
      </c>
      <c r="AQ1291">
        <v>3535</v>
      </c>
      <c r="AR1291" t="s">
        <v>197</v>
      </c>
      <c r="AS1291" t="s">
        <v>136</v>
      </c>
      <c r="AT1291" t="s">
        <v>138</v>
      </c>
      <c r="AU1291" t="s">
        <v>4406</v>
      </c>
      <c r="BA1291" t="s">
        <v>4407</v>
      </c>
    </row>
    <row r="1292" spans="1:61" x14ac:dyDescent="0.25">
      <c r="A1292">
        <v>812</v>
      </c>
      <c r="B1292" t="s">
        <v>4398</v>
      </c>
      <c r="C1292" t="s">
        <v>4399</v>
      </c>
      <c r="E1292" t="s">
        <v>261</v>
      </c>
      <c r="F1292" t="s">
        <v>106</v>
      </c>
      <c r="G1292">
        <v>7.0000000000000001E-3</v>
      </c>
      <c r="J1292" t="s">
        <v>4400</v>
      </c>
      <c r="K1292" t="s">
        <v>868</v>
      </c>
      <c r="L1292" t="s">
        <v>4404</v>
      </c>
      <c r="M1292" t="s">
        <v>88</v>
      </c>
      <c r="N1292">
        <v>22.2</v>
      </c>
      <c r="O1292" t="s">
        <v>111</v>
      </c>
      <c r="P1292" t="s">
        <v>89</v>
      </c>
      <c r="Q1292" t="s">
        <v>1349</v>
      </c>
      <c r="R1292" t="s">
        <v>73</v>
      </c>
      <c r="S1292" t="s">
        <v>72</v>
      </c>
      <c r="T1292" t="s">
        <v>69</v>
      </c>
      <c r="U1292" t="s">
        <v>73</v>
      </c>
      <c r="V1292">
        <v>3000</v>
      </c>
      <c r="W1292">
        <v>3</v>
      </c>
      <c r="X1292">
        <v>10</v>
      </c>
      <c r="Y1292">
        <v>10</v>
      </c>
      <c r="Z1292">
        <v>3</v>
      </c>
      <c r="AA1292">
        <v>10</v>
      </c>
      <c r="AF1292" t="s">
        <v>91</v>
      </c>
      <c r="AG1292" t="s">
        <v>115</v>
      </c>
      <c r="AH1292" t="s">
        <v>97</v>
      </c>
      <c r="AI1292" t="s">
        <v>116</v>
      </c>
      <c r="AJ1292">
        <v>7</v>
      </c>
      <c r="AK1292">
        <v>5</v>
      </c>
      <c r="AL1292" t="s">
        <v>4405</v>
      </c>
      <c r="AM1292" t="s">
        <v>134</v>
      </c>
      <c r="AN1292" t="s">
        <v>80</v>
      </c>
      <c r="AO1292" t="s">
        <v>136</v>
      </c>
      <c r="AP1292" t="s">
        <v>72</v>
      </c>
      <c r="AQ1292">
        <v>3396</v>
      </c>
      <c r="AR1292" t="s">
        <v>197</v>
      </c>
      <c r="AS1292" t="s">
        <v>97</v>
      </c>
      <c r="AT1292" t="s">
        <v>138</v>
      </c>
      <c r="AU1292" t="s">
        <v>4408</v>
      </c>
      <c r="BA1292" t="s">
        <v>4407</v>
      </c>
    </row>
    <row r="1293" spans="1:61" x14ac:dyDescent="0.25">
      <c r="A1293">
        <v>304</v>
      </c>
      <c r="B1293" t="s">
        <v>4409</v>
      </c>
      <c r="C1293" t="s">
        <v>4410</v>
      </c>
      <c r="D1293" t="s">
        <v>4411</v>
      </c>
      <c r="E1293" t="s">
        <v>279</v>
      </c>
      <c r="F1293" t="s">
        <v>280</v>
      </c>
      <c r="G1293">
        <v>5.0000000000000002E-5</v>
      </c>
      <c r="H1293">
        <f t="shared" ref="H1293:H1294" si="198">ROUND(N1293/V1293/G1293,2)</f>
        <v>1</v>
      </c>
      <c r="J1293" t="s">
        <v>2066</v>
      </c>
      <c r="K1293" t="s">
        <v>2067</v>
      </c>
      <c r="L1293" t="s">
        <v>4412</v>
      </c>
      <c r="M1293" t="s">
        <v>144</v>
      </c>
      <c r="N1293">
        <v>5.0000000000000001E-3</v>
      </c>
      <c r="O1293" t="s">
        <v>85</v>
      </c>
      <c r="P1293" t="s">
        <v>89</v>
      </c>
      <c r="Q1293" t="s">
        <v>4413</v>
      </c>
      <c r="R1293" t="s">
        <v>71</v>
      </c>
      <c r="S1293" t="s">
        <v>72</v>
      </c>
      <c r="T1293" t="s">
        <v>72</v>
      </c>
      <c r="U1293" t="s">
        <v>71</v>
      </c>
      <c r="V1293">
        <v>100</v>
      </c>
      <c r="W1293">
        <v>10</v>
      </c>
      <c r="X1293">
        <v>10</v>
      </c>
      <c r="AC1293" t="b">
        <f t="shared" ref="AC1293:AC1294" si="199">IF(PRODUCT(W1293:AB1293)=V1293,TRUE,IF(PRODUCT(W1293:AB1293)/3=V1293/(10/3),TRUE,IF(PRODUCT(W1293:AB1293)/9=V1293/10,TRUE,IF(PRODUCT(W1293:AB1293)/27=V1293/(100/3),TRUE,FALSE))))</f>
        <v>1</v>
      </c>
      <c r="AF1293" t="s">
        <v>91</v>
      </c>
      <c r="AG1293" t="s">
        <v>633</v>
      </c>
      <c r="AH1293" t="s">
        <v>76</v>
      </c>
      <c r="AI1293" t="s">
        <v>304</v>
      </c>
      <c r="AL1293" t="s">
        <v>147</v>
      </c>
      <c r="AM1293" t="s">
        <v>148</v>
      </c>
      <c r="AN1293" t="s">
        <v>80</v>
      </c>
      <c r="AO1293" t="s">
        <v>136</v>
      </c>
      <c r="AQ1293">
        <v>4138</v>
      </c>
      <c r="AR1293" t="s">
        <v>197</v>
      </c>
      <c r="AS1293" t="s">
        <v>81</v>
      </c>
      <c r="AT1293" t="s">
        <v>138</v>
      </c>
      <c r="AU1293" t="s">
        <v>198</v>
      </c>
      <c r="AV1293" t="s">
        <v>140</v>
      </c>
      <c r="AW1293" t="s">
        <v>1654</v>
      </c>
      <c r="AX1293" t="s">
        <v>4414</v>
      </c>
      <c r="AY1293" t="s">
        <v>99</v>
      </c>
      <c r="BA1293" t="s">
        <v>4415</v>
      </c>
      <c r="BC1293">
        <v>0</v>
      </c>
      <c r="BD1293">
        <v>0</v>
      </c>
      <c r="BF1293">
        <v>18</v>
      </c>
      <c r="BH1293">
        <v>4.08</v>
      </c>
      <c r="BI1293">
        <v>0.14699999999999999</v>
      </c>
    </row>
    <row r="1294" spans="1:61" x14ac:dyDescent="0.25">
      <c r="A1294">
        <v>304</v>
      </c>
      <c r="B1294" t="s">
        <v>4409</v>
      </c>
      <c r="C1294" t="s">
        <v>4410</v>
      </c>
      <c r="D1294" t="s">
        <v>4411</v>
      </c>
      <c r="E1294" t="s">
        <v>279</v>
      </c>
      <c r="F1294" t="s">
        <v>280</v>
      </c>
      <c r="G1294">
        <v>5.0000000000000002E-5</v>
      </c>
      <c r="H1294">
        <f t="shared" si="198"/>
        <v>1</v>
      </c>
      <c r="J1294" t="s">
        <v>2066</v>
      </c>
      <c r="K1294" t="s">
        <v>2067</v>
      </c>
      <c r="L1294" t="s">
        <v>4412</v>
      </c>
      <c r="M1294" t="s">
        <v>144</v>
      </c>
      <c r="N1294">
        <v>5.0000000000000001E-3</v>
      </c>
      <c r="O1294" t="s">
        <v>85</v>
      </c>
      <c r="P1294" t="s">
        <v>89</v>
      </c>
      <c r="Q1294" t="s">
        <v>4413</v>
      </c>
      <c r="R1294" t="s">
        <v>71</v>
      </c>
      <c r="S1294" t="s">
        <v>72</v>
      </c>
      <c r="T1294" t="s">
        <v>72</v>
      </c>
      <c r="U1294" t="s">
        <v>71</v>
      </c>
      <c r="V1294">
        <v>100</v>
      </c>
      <c r="W1294">
        <v>10</v>
      </c>
      <c r="X1294">
        <v>10</v>
      </c>
      <c r="AC1294" t="b">
        <f t="shared" si="199"/>
        <v>1</v>
      </c>
      <c r="AF1294" t="s">
        <v>91</v>
      </c>
      <c r="AG1294" t="s">
        <v>633</v>
      </c>
      <c r="AH1294" t="s">
        <v>76</v>
      </c>
      <c r="AI1294" t="s">
        <v>304</v>
      </c>
      <c r="AL1294" t="s">
        <v>147</v>
      </c>
      <c r="AM1294" t="s">
        <v>148</v>
      </c>
      <c r="AN1294" t="s">
        <v>80</v>
      </c>
      <c r="AO1294" t="s">
        <v>136</v>
      </c>
      <c r="AQ1294">
        <v>4139</v>
      </c>
      <c r="AR1294" t="s">
        <v>197</v>
      </c>
      <c r="AS1294" t="s">
        <v>81</v>
      </c>
      <c r="AT1294" t="s">
        <v>138</v>
      </c>
      <c r="AU1294" t="s">
        <v>1695</v>
      </c>
      <c r="AV1294" t="s">
        <v>140</v>
      </c>
      <c r="AW1294" t="s">
        <v>1654</v>
      </c>
      <c r="AX1294" t="s">
        <v>638</v>
      </c>
      <c r="AY1294" t="s">
        <v>99</v>
      </c>
      <c r="BA1294" t="s">
        <v>4415</v>
      </c>
      <c r="BC1294">
        <v>0</v>
      </c>
      <c r="BD1294">
        <v>0</v>
      </c>
      <c r="BF1294">
        <v>18</v>
      </c>
      <c r="BH1294">
        <v>13.54</v>
      </c>
      <c r="BI1294">
        <v>0.44800000000000001</v>
      </c>
    </row>
    <row r="1295" spans="1:61" x14ac:dyDescent="0.25">
      <c r="A1295">
        <v>304</v>
      </c>
      <c r="B1295" t="s">
        <v>4409</v>
      </c>
      <c r="C1295" t="s">
        <v>4410</v>
      </c>
      <c r="D1295" t="s">
        <v>4411</v>
      </c>
      <c r="E1295" t="s">
        <v>64</v>
      </c>
      <c r="F1295" t="s">
        <v>65</v>
      </c>
      <c r="G1295">
        <v>16</v>
      </c>
      <c r="I1295" s="1">
        <v>34151</v>
      </c>
      <c r="J1295" t="s">
        <v>4416</v>
      </c>
      <c r="K1295" t="s">
        <v>309</v>
      </c>
      <c r="L1295" t="s">
        <v>4417</v>
      </c>
      <c r="P1295" t="s">
        <v>69</v>
      </c>
      <c r="Q1295" t="s">
        <v>4418</v>
      </c>
      <c r="R1295" t="s">
        <v>71</v>
      </c>
      <c r="S1295" t="s">
        <v>72</v>
      </c>
      <c r="T1295" t="s">
        <v>72</v>
      </c>
      <c r="U1295" t="s">
        <v>71</v>
      </c>
      <c r="AF1295" t="s">
        <v>74</v>
      </c>
      <c r="AH1295" t="s">
        <v>97</v>
      </c>
      <c r="AI1295" t="s">
        <v>304</v>
      </c>
      <c r="AL1295" t="s">
        <v>4419</v>
      </c>
      <c r="AM1295" t="s">
        <v>79</v>
      </c>
      <c r="AN1295" t="s">
        <v>80</v>
      </c>
      <c r="AO1295" t="s">
        <v>136</v>
      </c>
      <c r="AP1295" t="s">
        <v>72</v>
      </c>
      <c r="AQ1295">
        <v>1293</v>
      </c>
      <c r="AR1295" t="s">
        <v>83</v>
      </c>
      <c r="AS1295" t="s">
        <v>136</v>
      </c>
      <c r="AT1295" t="s">
        <v>84</v>
      </c>
      <c r="AU1295" t="s">
        <v>2062</v>
      </c>
      <c r="BA1295" t="s">
        <v>4420</v>
      </c>
    </row>
    <row r="1296" spans="1:61" x14ac:dyDescent="0.25">
      <c r="A1296">
        <v>304</v>
      </c>
      <c r="B1296" t="s">
        <v>4409</v>
      </c>
      <c r="C1296" t="s">
        <v>4410</v>
      </c>
      <c r="D1296" t="s">
        <v>4411</v>
      </c>
      <c r="E1296" t="s">
        <v>64</v>
      </c>
      <c r="F1296" t="s">
        <v>65</v>
      </c>
      <c r="G1296">
        <v>16</v>
      </c>
      <c r="I1296" s="1">
        <v>34151</v>
      </c>
      <c r="J1296" t="s">
        <v>4416</v>
      </c>
      <c r="K1296" t="s">
        <v>309</v>
      </c>
      <c r="L1296" t="s">
        <v>4421</v>
      </c>
      <c r="P1296" t="s">
        <v>69</v>
      </c>
      <c r="Q1296" t="s">
        <v>4418</v>
      </c>
      <c r="R1296" t="s">
        <v>71</v>
      </c>
      <c r="S1296" t="s">
        <v>72</v>
      </c>
      <c r="T1296" t="s">
        <v>72</v>
      </c>
      <c r="U1296" t="s">
        <v>71</v>
      </c>
      <c r="AF1296" t="s">
        <v>74</v>
      </c>
      <c r="AG1296" t="s">
        <v>152</v>
      </c>
      <c r="AH1296" t="s">
        <v>97</v>
      </c>
      <c r="AI1296" t="s">
        <v>304</v>
      </c>
      <c r="AL1296" t="s">
        <v>2770</v>
      </c>
      <c r="AM1296" t="s">
        <v>79</v>
      </c>
      <c r="AN1296" t="s">
        <v>80</v>
      </c>
      <c r="AO1296" t="s">
        <v>136</v>
      </c>
      <c r="AP1296" t="s">
        <v>72</v>
      </c>
      <c r="AQ1296">
        <v>1288</v>
      </c>
      <c r="AR1296" t="s">
        <v>83</v>
      </c>
      <c r="AS1296" t="s">
        <v>136</v>
      </c>
      <c r="AT1296" t="s">
        <v>84</v>
      </c>
      <c r="AU1296" t="s">
        <v>2062</v>
      </c>
      <c r="BA1296" t="s">
        <v>4422</v>
      </c>
    </row>
    <row r="1297" spans="1:53" x14ac:dyDescent="0.25">
      <c r="A1297">
        <v>304</v>
      </c>
      <c r="B1297" t="s">
        <v>4409</v>
      </c>
      <c r="C1297" t="s">
        <v>4410</v>
      </c>
      <c r="D1297" t="s">
        <v>4411</v>
      </c>
      <c r="E1297" t="s">
        <v>64</v>
      </c>
      <c r="F1297" t="s">
        <v>65</v>
      </c>
      <c r="G1297">
        <v>16</v>
      </c>
      <c r="I1297" s="1">
        <v>34151</v>
      </c>
      <c r="J1297" t="s">
        <v>4416</v>
      </c>
      <c r="K1297" t="s">
        <v>309</v>
      </c>
      <c r="L1297" t="s">
        <v>4423</v>
      </c>
      <c r="P1297" t="s">
        <v>69</v>
      </c>
      <c r="Q1297" t="s">
        <v>4418</v>
      </c>
      <c r="R1297" t="s">
        <v>71</v>
      </c>
      <c r="S1297" t="s">
        <v>72</v>
      </c>
      <c r="T1297" t="s">
        <v>72</v>
      </c>
      <c r="U1297" t="s">
        <v>71</v>
      </c>
      <c r="AF1297" t="s">
        <v>74</v>
      </c>
      <c r="AG1297" t="s">
        <v>75</v>
      </c>
      <c r="AH1297" t="s">
        <v>76</v>
      </c>
      <c r="AI1297" t="s">
        <v>304</v>
      </c>
      <c r="AL1297" t="s">
        <v>305</v>
      </c>
      <c r="AM1297" t="s">
        <v>79</v>
      </c>
      <c r="AN1297" t="s">
        <v>80</v>
      </c>
      <c r="AO1297" t="s">
        <v>97</v>
      </c>
      <c r="AP1297" t="s">
        <v>72</v>
      </c>
      <c r="AQ1297">
        <v>1292</v>
      </c>
      <c r="AR1297" t="s">
        <v>83</v>
      </c>
      <c r="AS1297" t="s">
        <v>97</v>
      </c>
      <c r="AT1297" t="s">
        <v>84</v>
      </c>
      <c r="AU1297" t="s">
        <v>2062</v>
      </c>
      <c r="BA1297" t="s">
        <v>4424</v>
      </c>
    </row>
    <row r="1298" spans="1:53" x14ac:dyDescent="0.25">
      <c r="A1298">
        <v>304</v>
      </c>
      <c r="B1298" t="s">
        <v>4409</v>
      </c>
      <c r="C1298" t="s">
        <v>4410</v>
      </c>
      <c r="D1298" t="s">
        <v>4411</v>
      </c>
      <c r="E1298" t="s">
        <v>64</v>
      </c>
      <c r="F1298" t="s">
        <v>65</v>
      </c>
      <c r="G1298">
        <v>16</v>
      </c>
      <c r="I1298" s="1">
        <v>34151</v>
      </c>
      <c r="J1298" t="s">
        <v>4416</v>
      </c>
      <c r="K1298" t="s">
        <v>309</v>
      </c>
      <c r="L1298" t="s">
        <v>4425</v>
      </c>
      <c r="P1298" t="s">
        <v>69</v>
      </c>
      <c r="Q1298" t="s">
        <v>4418</v>
      </c>
      <c r="R1298" t="s">
        <v>71</v>
      </c>
      <c r="S1298" t="s">
        <v>72</v>
      </c>
      <c r="T1298" t="s">
        <v>72</v>
      </c>
      <c r="U1298" t="s">
        <v>71</v>
      </c>
      <c r="AF1298" t="s">
        <v>74</v>
      </c>
      <c r="AG1298" t="s">
        <v>152</v>
      </c>
      <c r="AH1298" t="s">
        <v>76</v>
      </c>
      <c r="AI1298" t="s">
        <v>304</v>
      </c>
      <c r="AL1298" t="s">
        <v>2770</v>
      </c>
      <c r="AM1298" t="s">
        <v>79</v>
      </c>
      <c r="AN1298" t="s">
        <v>80</v>
      </c>
      <c r="AO1298" t="s">
        <v>136</v>
      </c>
      <c r="AP1298" t="s">
        <v>72</v>
      </c>
      <c r="AQ1298">
        <v>1290</v>
      </c>
      <c r="AR1298" t="s">
        <v>83</v>
      </c>
      <c r="AS1298" t="s">
        <v>136</v>
      </c>
      <c r="AT1298" t="s">
        <v>84</v>
      </c>
      <c r="AU1298" t="s">
        <v>2062</v>
      </c>
      <c r="BA1298" t="s">
        <v>4426</v>
      </c>
    </row>
    <row r="1299" spans="1:53" x14ac:dyDescent="0.25">
      <c r="A1299">
        <v>304</v>
      </c>
      <c r="B1299" t="s">
        <v>4409</v>
      </c>
      <c r="C1299" t="s">
        <v>4410</v>
      </c>
      <c r="D1299" t="s">
        <v>4411</v>
      </c>
      <c r="E1299" t="s">
        <v>64</v>
      </c>
      <c r="F1299" t="s">
        <v>65</v>
      </c>
      <c r="G1299">
        <v>16</v>
      </c>
      <c r="I1299" s="1">
        <v>34151</v>
      </c>
      <c r="J1299" t="s">
        <v>4416</v>
      </c>
      <c r="K1299" t="s">
        <v>309</v>
      </c>
      <c r="L1299" t="s">
        <v>4427</v>
      </c>
      <c r="P1299" t="s">
        <v>69</v>
      </c>
      <c r="Q1299" t="s">
        <v>4418</v>
      </c>
      <c r="R1299" t="s">
        <v>71</v>
      </c>
      <c r="S1299" t="s">
        <v>72</v>
      </c>
      <c r="T1299" t="s">
        <v>72</v>
      </c>
      <c r="U1299" t="s">
        <v>71</v>
      </c>
      <c r="AF1299" t="s">
        <v>74</v>
      </c>
      <c r="AG1299" t="s">
        <v>152</v>
      </c>
      <c r="AH1299" t="s">
        <v>76</v>
      </c>
      <c r="AI1299" t="s">
        <v>304</v>
      </c>
      <c r="AL1299" t="s">
        <v>4428</v>
      </c>
      <c r="AM1299" t="s">
        <v>79</v>
      </c>
      <c r="AN1299" t="s">
        <v>80</v>
      </c>
      <c r="AO1299" t="s">
        <v>136</v>
      </c>
      <c r="AP1299" t="s">
        <v>72</v>
      </c>
      <c r="AQ1299">
        <v>1289</v>
      </c>
      <c r="AR1299" t="s">
        <v>83</v>
      </c>
      <c r="AS1299" t="s">
        <v>136</v>
      </c>
      <c r="AT1299" t="s">
        <v>84</v>
      </c>
      <c r="AU1299" t="s">
        <v>2062</v>
      </c>
      <c r="BA1299" t="s">
        <v>4429</v>
      </c>
    </row>
    <row r="1300" spans="1:53" x14ac:dyDescent="0.25">
      <c r="A1300">
        <v>304</v>
      </c>
      <c r="B1300" t="s">
        <v>4409</v>
      </c>
      <c r="C1300" t="s">
        <v>4410</v>
      </c>
      <c r="D1300" t="s">
        <v>4411</v>
      </c>
      <c r="E1300" t="s">
        <v>64</v>
      </c>
      <c r="F1300" t="s">
        <v>65</v>
      </c>
      <c r="G1300">
        <v>16</v>
      </c>
      <c r="I1300" s="1">
        <v>34151</v>
      </c>
      <c r="J1300" t="s">
        <v>4416</v>
      </c>
      <c r="K1300" t="s">
        <v>309</v>
      </c>
      <c r="L1300" t="s">
        <v>4430</v>
      </c>
      <c r="P1300" t="s">
        <v>69</v>
      </c>
      <c r="Q1300" t="s">
        <v>4418</v>
      </c>
      <c r="R1300" t="s">
        <v>71</v>
      </c>
      <c r="S1300" t="s">
        <v>72</v>
      </c>
      <c r="T1300" t="s">
        <v>72</v>
      </c>
      <c r="U1300" t="s">
        <v>71</v>
      </c>
      <c r="AF1300" t="s">
        <v>74</v>
      </c>
      <c r="AH1300" t="s">
        <v>76</v>
      </c>
      <c r="AI1300" t="s">
        <v>304</v>
      </c>
      <c r="AN1300" t="s">
        <v>80</v>
      </c>
      <c r="AO1300" t="s">
        <v>136</v>
      </c>
      <c r="AP1300" t="s">
        <v>82</v>
      </c>
      <c r="AQ1300">
        <v>666</v>
      </c>
      <c r="AR1300" t="s">
        <v>83</v>
      </c>
      <c r="AS1300" t="s">
        <v>136</v>
      </c>
      <c r="AT1300" t="s">
        <v>84</v>
      </c>
      <c r="AU1300" t="s">
        <v>2062</v>
      </c>
      <c r="BA1300" t="s">
        <v>4431</v>
      </c>
    </row>
    <row r="1301" spans="1:53" x14ac:dyDescent="0.25">
      <c r="A1301">
        <v>304</v>
      </c>
      <c r="B1301" t="s">
        <v>4409</v>
      </c>
      <c r="C1301" t="s">
        <v>4410</v>
      </c>
      <c r="D1301" t="s">
        <v>4411</v>
      </c>
      <c r="E1301" t="s">
        <v>64</v>
      </c>
      <c r="F1301" t="s">
        <v>86</v>
      </c>
      <c r="G1301">
        <v>5.0000000000000002E-5</v>
      </c>
      <c r="H1301">
        <f>ROUND(N1301/V1301/G1301,2)</f>
        <v>1</v>
      </c>
      <c r="I1301" s="1">
        <v>33117</v>
      </c>
      <c r="J1301" t="s">
        <v>4416</v>
      </c>
      <c r="K1301" t="s">
        <v>826</v>
      </c>
      <c r="L1301" t="s">
        <v>4432</v>
      </c>
      <c r="M1301" t="s">
        <v>144</v>
      </c>
      <c r="N1301">
        <v>5.0000000000000001E-3</v>
      </c>
      <c r="O1301" t="s">
        <v>85</v>
      </c>
      <c r="P1301" t="s">
        <v>89</v>
      </c>
      <c r="Q1301" t="s">
        <v>4097</v>
      </c>
      <c r="R1301" t="s">
        <v>71</v>
      </c>
      <c r="S1301" t="s">
        <v>72</v>
      </c>
      <c r="T1301" t="s">
        <v>72</v>
      </c>
      <c r="U1301" t="s">
        <v>71</v>
      </c>
      <c r="V1301">
        <v>100</v>
      </c>
      <c r="W1301">
        <v>10</v>
      </c>
      <c r="X1301">
        <v>10</v>
      </c>
      <c r="AC1301" t="b">
        <f>IF(PRODUCT(W1301:AB1301)=V1301,TRUE,IF(PRODUCT(W1301:AB1301)/3=V1301/(10/3),TRUE,IF(PRODUCT(W1301:AB1301)/9=V1301/10,TRUE,IF(PRODUCT(W1301:AB1301)/27=V1301/(100/3),TRUE,FALSE))))</f>
        <v>1</v>
      </c>
      <c r="AF1301" t="s">
        <v>91</v>
      </c>
      <c r="AG1301" t="s">
        <v>4351</v>
      </c>
      <c r="AH1301" t="s">
        <v>76</v>
      </c>
      <c r="AI1301" t="s">
        <v>304</v>
      </c>
      <c r="AL1301" t="s">
        <v>147</v>
      </c>
      <c r="AM1301" t="s">
        <v>148</v>
      </c>
      <c r="AN1301" t="s">
        <v>80</v>
      </c>
      <c r="AO1301" t="s">
        <v>136</v>
      </c>
      <c r="AP1301" t="s">
        <v>82</v>
      </c>
      <c r="AQ1301">
        <v>663</v>
      </c>
      <c r="AR1301" t="s">
        <v>93</v>
      </c>
      <c r="AS1301" t="s">
        <v>136</v>
      </c>
      <c r="AT1301" t="s">
        <v>84</v>
      </c>
      <c r="AU1301" t="s">
        <v>4097</v>
      </c>
      <c r="BA1301" t="s">
        <v>4433</v>
      </c>
    </row>
    <row r="1302" spans="1:53" x14ac:dyDescent="0.25">
      <c r="A1302">
        <v>304</v>
      </c>
      <c r="B1302" t="s">
        <v>4409</v>
      </c>
      <c r="C1302" t="s">
        <v>4410</v>
      </c>
      <c r="D1302" t="s">
        <v>4411</v>
      </c>
      <c r="E1302" t="s">
        <v>64</v>
      </c>
      <c r="F1302" t="s">
        <v>101</v>
      </c>
      <c r="G1302">
        <v>4.5999999999999999E-3</v>
      </c>
      <c r="I1302" s="1">
        <v>34151</v>
      </c>
      <c r="J1302" t="s">
        <v>4416</v>
      </c>
      <c r="K1302" t="s">
        <v>309</v>
      </c>
      <c r="L1302" t="s">
        <v>4421</v>
      </c>
      <c r="P1302" t="s">
        <v>69</v>
      </c>
      <c r="Q1302" t="s">
        <v>4434</v>
      </c>
      <c r="R1302" t="s">
        <v>71</v>
      </c>
      <c r="S1302" t="s">
        <v>69</v>
      </c>
      <c r="T1302" t="s">
        <v>72</v>
      </c>
      <c r="U1302" t="s">
        <v>71</v>
      </c>
      <c r="AF1302" t="s">
        <v>74</v>
      </c>
      <c r="AG1302" t="s">
        <v>152</v>
      </c>
      <c r="AH1302" t="s">
        <v>97</v>
      </c>
      <c r="AI1302" t="s">
        <v>304</v>
      </c>
      <c r="AL1302" t="s">
        <v>2770</v>
      </c>
      <c r="AM1302" t="s">
        <v>79</v>
      </c>
      <c r="AN1302" t="s">
        <v>80</v>
      </c>
      <c r="AO1302" t="s">
        <v>136</v>
      </c>
      <c r="AP1302" t="s">
        <v>72</v>
      </c>
      <c r="AQ1302">
        <v>1306</v>
      </c>
      <c r="AR1302" t="s">
        <v>83</v>
      </c>
      <c r="AS1302" t="s">
        <v>136</v>
      </c>
      <c r="AT1302" t="s">
        <v>84</v>
      </c>
      <c r="AU1302" t="s">
        <v>2062</v>
      </c>
      <c r="BA1302" t="s">
        <v>4435</v>
      </c>
    </row>
    <row r="1303" spans="1:53" x14ac:dyDescent="0.25">
      <c r="A1303">
        <v>304</v>
      </c>
      <c r="B1303" t="s">
        <v>4409</v>
      </c>
      <c r="C1303" t="s">
        <v>4410</v>
      </c>
      <c r="D1303" t="s">
        <v>4411</v>
      </c>
      <c r="E1303" t="s">
        <v>64</v>
      </c>
      <c r="F1303" t="s">
        <v>101</v>
      </c>
      <c r="G1303">
        <v>4.5999999999999999E-3</v>
      </c>
      <c r="I1303" s="1">
        <v>34151</v>
      </c>
      <c r="J1303" t="s">
        <v>4416</v>
      </c>
      <c r="K1303" t="s">
        <v>309</v>
      </c>
      <c r="L1303" t="s">
        <v>4436</v>
      </c>
      <c r="P1303" t="s">
        <v>69</v>
      </c>
      <c r="Q1303" t="s">
        <v>4434</v>
      </c>
      <c r="R1303" t="s">
        <v>71</v>
      </c>
      <c r="S1303" t="s">
        <v>69</v>
      </c>
      <c r="T1303" t="s">
        <v>72</v>
      </c>
      <c r="U1303" t="s">
        <v>71</v>
      </c>
      <c r="AF1303" t="s">
        <v>74</v>
      </c>
      <c r="AH1303" t="s">
        <v>97</v>
      </c>
      <c r="AI1303" t="s">
        <v>304</v>
      </c>
      <c r="AL1303" t="s">
        <v>4419</v>
      </c>
      <c r="AM1303" t="s">
        <v>79</v>
      </c>
      <c r="AN1303" t="s">
        <v>80</v>
      </c>
      <c r="AO1303" t="s">
        <v>136</v>
      </c>
      <c r="AP1303" t="s">
        <v>72</v>
      </c>
      <c r="AQ1303">
        <v>1312</v>
      </c>
      <c r="AR1303" t="s">
        <v>83</v>
      </c>
      <c r="AS1303" t="s">
        <v>136</v>
      </c>
      <c r="AT1303" t="s">
        <v>84</v>
      </c>
      <c r="AU1303" t="s">
        <v>2062</v>
      </c>
      <c r="BA1303" t="s">
        <v>4435</v>
      </c>
    </row>
    <row r="1304" spans="1:53" x14ac:dyDescent="0.25">
      <c r="A1304">
        <v>304</v>
      </c>
      <c r="B1304" t="s">
        <v>4409</v>
      </c>
      <c r="C1304" t="s">
        <v>4410</v>
      </c>
      <c r="D1304" t="s">
        <v>4411</v>
      </c>
      <c r="E1304" t="s">
        <v>64</v>
      </c>
      <c r="F1304" t="s">
        <v>101</v>
      </c>
      <c r="G1304">
        <v>4.5999999999999999E-3</v>
      </c>
      <c r="I1304" s="1">
        <v>34151</v>
      </c>
      <c r="J1304" t="s">
        <v>4416</v>
      </c>
      <c r="K1304" t="s">
        <v>309</v>
      </c>
      <c r="L1304" t="s">
        <v>4425</v>
      </c>
      <c r="P1304" t="s">
        <v>69</v>
      </c>
      <c r="Q1304" t="s">
        <v>4434</v>
      </c>
      <c r="R1304" t="s">
        <v>71</v>
      </c>
      <c r="S1304" t="s">
        <v>69</v>
      </c>
      <c r="T1304" t="s">
        <v>72</v>
      </c>
      <c r="U1304" t="s">
        <v>71</v>
      </c>
      <c r="AF1304" t="s">
        <v>74</v>
      </c>
      <c r="AG1304" t="s">
        <v>152</v>
      </c>
      <c r="AH1304" t="s">
        <v>76</v>
      </c>
      <c r="AI1304" t="s">
        <v>304</v>
      </c>
      <c r="AL1304" t="s">
        <v>2770</v>
      </c>
      <c r="AM1304" t="s">
        <v>79</v>
      </c>
      <c r="AN1304" t="s">
        <v>80</v>
      </c>
      <c r="AO1304" t="s">
        <v>136</v>
      </c>
      <c r="AP1304" t="s">
        <v>72</v>
      </c>
      <c r="AQ1304">
        <v>1301</v>
      </c>
      <c r="AR1304" t="s">
        <v>83</v>
      </c>
      <c r="AS1304" t="s">
        <v>136</v>
      </c>
      <c r="AT1304" t="s">
        <v>84</v>
      </c>
      <c r="AU1304" t="s">
        <v>2062</v>
      </c>
      <c r="BA1304" t="s">
        <v>4435</v>
      </c>
    </row>
    <row r="1305" spans="1:53" x14ac:dyDescent="0.25">
      <c r="A1305">
        <v>304</v>
      </c>
      <c r="B1305" t="s">
        <v>4409</v>
      </c>
      <c r="C1305" t="s">
        <v>4410</v>
      </c>
      <c r="D1305" t="s">
        <v>4411</v>
      </c>
      <c r="E1305" t="s">
        <v>64</v>
      </c>
      <c r="F1305" t="s">
        <v>101</v>
      </c>
      <c r="G1305">
        <v>4.5999999999999999E-3</v>
      </c>
      <c r="I1305" s="1">
        <v>34151</v>
      </c>
      <c r="J1305" t="s">
        <v>4416</v>
      </c>
      <c r="K1305" t="s">
        <v>309</v>
      </c>
      <c r="L1305" t="s">
        <v>4423</v>
      </c>
      <c r="P1305" t="s">
        <v>69</v>
      </c>
      <c r="Q1305" t="s">
        <v>4434</v>
      </c>
      <c r="R1305" t="s">
        <v>71</v>
      </c>
      <c r="S1305" t="s">
        <v>69</v>
      </c>
      <c r="T1305" t="s">
        <v>72</v>
      </c>
      <c r="U1305" t="s">
        <v>71</v>
      </c>
      <c r="AF1305" t="s">
        <v>74</v>
      </c>
      <c r="AG1305" t="s">
        <v>75</v>
      </c>
      <c r="AH1305" t="s">
        <v>76</v>
      </c>
      <c r="AI1305" t="s">
        <v>304</v>
      </c>
      <c r="AL1305" t="s">
        <v>305</v>
      </c>
      <c r="AM1305" t="s">
        <v>79</v>
      </c>
      <c r="AN1305" t="s">
        <v>80</v>
      </c>
      <c r="AO1305" t="s">
        <v>97</v>
      </c>
      <c r="AP1305" t="s">
        <v>72</v>
      </c>
      <c r="AQ1305">
        <v>1314</v>
      </c>
      <c r="AR1305" t="s">
        <v>83</v>
      </c>
      <c r="AS1305" t="s">
        <v>97</v>
      </c>
      <c r="AT1305" t="s">
        <v>84</v>
      </c>
      <c r="AU1305" t="s">
        <v>2062</v>
      </c>
      <c r="BA1305" t="s">
        <v>4437</v>
      </c>
    </row>
    <row r="1306" spans="1:53" x14ac:dyDescent="0.25">
      <c r="A1306">
        <v>304</v>
      </c>
      <c r="B1306" t="s">
        <v>4409</v>
      </c>
      <c r="C1306" t="s">
        <v>4410</v>
      </c>
      <c r="D1306" t="s">
        <v>4411</v>
      </c>
      <c r="E1306" t="s">
        <v>64</v>
      </c>
      <c r="F1306" t="s">
        <v>101</v>
      </c>
      <c r="G1306">
        <v>4.5999999999999999E-3</v>
      </c>
      <c r="I1306" s="1">
        <v>34151</v>
      </c>
      <c r="J1306" t="s">
        <v>4416</v>
      </c>
      <c r="K1306" t="s">
        <v>309</v>
      </c>
      <c r="L1306" t="s">
        <v>4427</v>
      </c>
      <c r="P1306" t="s">
        <v>69</v>
      </c>
      <c r="Q1306" t="s">
        <v>4434</v>
      </c>
      <c r="R1306" t="s">
        <v>71</v>
      </c>
      <c r="S1306" t="s">
        <v>69</v>
      </c>
      <c r="T1306" t="s">
        <v>72</v>
      </c>
      <c r="U1306" t="s">
        <v>71</v>
      </c>
      <c r="AF1306" t="s">
        <v>74</v>
      </c>
      <c r="AG1306" t="s">
        <v>152</v>
      </c>
      <c r="AH1306" t="s">
        <v>76</v>
      </c>
      <c r="AI1306" t="s">
        <v>304</v>
      </c>
      <c r="AL1306" t="s">
        <v>4428</v>
      </c>
      <c r="AM1306" t="s">
        <v>79</v>
      </c>
      <c r="AN1306" t="s">
        <v>80</v>
      </c>
      <c r="AO1306" t="s">
        <v>136</v>
      </c>
      <c r="AP1306" t="s">
        <v>72</v>
      </c>
      <c r="AQ1306">
        <v>1298</v>
      </c>
      <c r="AR1306" t="s">
        <v>83</v>
      </c>
      <c r="AS1306" t="s">
        <v>136</v>
      </c>
      <c r="AT1306" t="s">
        <v>84</v>
      </c>
      <c r="AU1306" t="s">
        <v>2062</v>
      </c>
      <c r="BA1306" t="s">
        <v>4435</v>
      </c>
    </row>
    <row r="1307" spans="1:53" x14ac:dyDescent="0.25">
      <c r="A1307">
        <v>304</v>
      </c>
      <c r="B1307" t="s">
        <v>4409</v>
      </c>
      <c r="C1307" t="s">
        <v>4410</v>
      </c>
      <c r="D1307" t="s">
        <v>4411</v>
      </c>
      <c r="E1307" t="s">
        <v>64</v>
      </c>
      <c r="F1307" t="s">
        <v>101</v>
      </c>
      <c r="G1307">
        <v>4.5999999999999999E-3</v>
      </c>
      <c r="I1307" s="1">
        <v>34151</v>
      </c>
      <c r="J1307" t="s">
        <v>4416</v>
      </c>
      <c r="K1307" t="s">
        <v>309</v>
      </c>
      <c r="L1307" t="s">
        <v>4438</v>
      </c>
      <c r="P1307" t="s">
        <v>69</v>
      </c>
      <c r="Q1307" t="s">
        <v>4434</v>
      </c>
      <c r="R1307" t="s">
        <v>71</v>
      </c>
      <c r="S1307" t="s">
        <v>69</v>
      </c>
      <c r="T1307" t="s">
        <v>72</v>
      </c>
      <c r="U1307" t="s">
        <v>71</v>
      </c>
      <c r="AF1307" t="s">
        <v>74</v>
      </c>
      <c r="AH1307" t="s">
        <v>76</v>
      </c>
      <c r="AI1307" t="s">
        <v>304</v>
      </c>
      <c r="AN1307" t="s">
        <v>80</v>
      </c>
      <c r="AO1307" t="s">
        <v>136</v>
      </c>
      <c r="AP1307" t="s">
        <v>82</v>
      </c>
      <c r="AQ1307">
        <v>668</v>
      </c>
      <c r="AR1307" t="s">
        <v>83</v>
      </c>
      <c r="AS1307" t="s">
        <v>136</v>
      </c>
      <c r="AT1307" t="s">
        <v>84</v>
      </c>
      <c r="AU1307" t="s">
        <v>2062</v>
      </c>
      <c r="BA1307" t="s">
        <v>4435</v>
      </c>
    </row>
    <row r="1308" spans="1:53" x14ac:dyDescent="0.25">
      <c r="A1308">
        <v>749</v>
      </c>
      <c r="B1308" t="s">
        <v>4439</v>
      </c>
    </row>
    <row r="1309" spans="1:53" x14ac:dyDescent="0.25">
      <c r="A1309">
        <v>966</v>
      </c>
      <c r="B1309" t="s">
        <v>4440</v>
      </c>
      <c r="C1309" t="s">
        <v>4441</v>
      </c>
      <c r="E1309" t="s">
        <v>403</v>
      </c>
      <c r="F1309" t="s">
        <v>404</v>
      </c>
      <c r="G1309">
        <v>1.4999999999999999E-2</v>
      </c>
      <c r="H1309">
        <f t="shared" ref="H1309:H1320" si="200">ROUND(N1309/V1309/G1309,2)</f>
        <v>1</v>
      </c>
      <c r="J1309" t="s">
        <v>4442</v>
      </c>
      <c r="K1309" t="s">
        <v>4443</v>
      </c>
      <c r="L1309" t="s">
        <v>4444</v>
      </c>
      <c r="M1309" t="s">
        <v>144</v>
      </c>
      <c r="N1309">
        <v>1.5</v>
      </c>
      <c r="O1309" t="s">
        <v>85</v>
      </c>
      <c r="P1309" t="s">
        <v>89</v>
      </c>
      <c r="Q1309" t="s">
        <v>4445</v>
      </c>
      <c r="R1309" t="s">
        <v>71</v>
      </c>
      <c r="S1309" t="s">
        <v>72</v>
      </c>
      <c r="T1309" t="s">
        <v>72</v>
      </c>
      <c r="U1309" t="s">
        <v>71</v>
      </c>
      <c r="V1309">
        <v>100</v>
      </c>
      <c r="W1309">
        <v>10</v>
      </c>
      <c r="X1309">
        <v>10</v>
      </c>
      <c r="AC1309" t="b">
        <f t="shared" ref="AC1309:AC1320" si="201">IF(PRODUCT(W1309:AB1309)=V1309,TRUE,IF(PRODUCT(W1309:AB1309)/3=V1309/(10/3),TRUE,IF(PRODUCT(W1309:AB1309)/9=V1309/10,TRUE,IF(PRODUCT(W1309:AB1309)/27=V1309/(100/3),TRUE,FALSE))))</f>
        <v>1</v>
      </c>
      <c r="AF1309" t="s">
        <v>754</v>
      </c>
      <c r="AH1309" t="s">
        <v>76</v>
      </c>
      <c r="AI1309" t="s">
        <v>304</v>
      </c>
      <c r="AL1309" t="s">
        <v>454</v>
      </c>
      <c r="AM1309" t="s">
        <v>148</v>
      </c>
      <c r="AN1309" t="s">
        <v>135</v>
      </c>
      <c r="AO1309" t="s">
        <v>97</v>
      </c>
      <c r="AP1309" t="s">
        <v>72</v>
      </c>
      <c r="AQ1309">
        <v>4318</v>
      </c>
      <c r="AR1309" t="s">
        <v>137</v>
      </c>
      <c r="AS1309" t="s">
        <v>97</v>
      </c>
    </row>
    <row r="1310" spans="1:53" x14ac:dyDescent="0.25">
      <c r="A1310">
        <v>300</v>
      </c>
      <c r="B1310" t="s">
        <v>4446</v>
      </c>
      <c r="C1310" t="s">
        <v>4447</v>
      </c>
      <c r="D1310" t="s">
        <v>824</v>
      </c>
      <c r="E1310" t="s">
        <v>64</v>
      </c>
      <c r="F1310" t="s">
        <v>86</v>
      </c>
      <c r="G1310">
        <v>0.2</v>
      </c>
      <c r="H1310">
        <f t="shared" si="200"/>
        <v>0.83</v>
      </c>
      <c r="I1310" s="1">
        <v>34151</v>
      </c>
      <c r="J1310" t="s">
        <v>4448</v>
      </c>
      <c r="K1310" t="s">
        <v>309</v>
      </c>
      <c r="L1310" t="s">
        <v>4449</v>
      </c>
      <c r="M1310" t="s">
        <v>144</v>
      </c>
      <c r="N1310">
        <v>500</v>
      </c>
      <c r="O1310" t="s">
        <v>85</v>
      </c>
      <c r="P1310" t="s">
        <v>89</v>
      </c>
      <c r="Q1310" t="s">
        <v>4450</v>
      </c>
      <c r="R1310" t="s">
        <v>71</v>
      </c>
      <c r="S1310" t="s">
        <v>72</v>
      </c>
      <c r="T1310" t="s">
        <v>72</v>
      </c>
      <c r="U1310" t="s">
        <v>71</v>
      </c>
      <c r="V1310">
        <v>3000</v>
      </c>
      <c r="W1310">
        <v>10</v>
      </c>
      <c r="X1310">
        <v>10</v>
      </c>
      <c r="Y1310">
        <v>10</v>
      </c>
      <c r="AA1310">
        <v>3</v>
      </c>
      <c r="AC1310" t="b">
        <f t="shared" si="201"/>
        <v>1</v>
      </c>
      <c r="AF1310" t="s">
        <v>91</v>
      </c>
      <c r="AG1310" t="s">
        <v>177</v>
      </c>
      <c r="AH1310" t="s">
        <v>76</v>
      </c>
      <c r="AI1310" t="s">
        <v>77</v>
      </c>
      <c r="AK1310">
        <v>7</v>
      </c>
      <c r="AL1310" t="s">
        <v>266</v>
      </c>
      <c r="AM1310" t="s">
        <v>79</v>
      </c>
      <c r="AN1310" t="s">
        <v>135</v>
      </c>
      <c r="AO1310" t="s">
        <v>136</v>
      </c>
      <c r="AP1310" t="s">
        <v>72</v>
      </c>
      <c r="AQ1310">
        <v>671</v>
      </c>
      <c r="AR1310" t="s">
        <v>137</v>
      </c>
      <c r="AS1310" t="s">
        <v>136</v>
      </c>
      <c r="AT1310" t="s">
        <v>138</v>
      </c>
      <c r="AU1310" t="s">
        <v>4450</v>
      </c>
      <c r="BA1310" t="s">
        <v>4451</v>
      </c>
    </row>
    <row r="1311" spans="1:53" x14ac:dyDescent="0.25">
      <c r="A1311">
        <v>468</v>
      </c>
      <c r="B1311" t="s">
        <v>4452</v>
      </c>
      <c r="C1311" t="s">
        <v>4453</v>
      </c>
      <c r="D1311" t="s">
        <v>4454</v>
      </c>
      <c r="E1311" t="s">
        <v>64</v>
      </c>
      <c r="F1311" t="s">
        <v>86</v>
      </c>
      <c r="G1311">
        <v>0.8</v>
      </c>
      <c r="H1311">
        <f t="shared" si="200"/>
        <v>0.94</v>
      </c>
      <c r="I1311" s="1">
        <v>34001</v>
      </c>
      <c r="J1311" t="s">
        <v>4455</v>
      </c>
      <c r="K1311" t="s">
        <v>1103</v>
      </c>
      <c r="L1311" t="s">
        <v>4456</v>
      </c>
      <c r="M1311" t="s">
        <v>144</v>
      </c>
      <c r="N1311">
        <v>750</v>
      </c>
      <c r="O1311" t="s">
        <v>85</v>
      </c>
      <c r="P1311" t="s">
        <v>89</v>
      </c>
      <c r="Q1311" t="s">
        <v>4457</v>
      </c>
      <c r="R1311" t="s">
        <v>71</v>
      </c>
      <c r="S1311" t="s">
        <v>72</v>
      </c>
      <c r="T1311" t="s">
        <v>72</v>
      </c>
      <c r="U1311" t="s">
        <v>71</v>
      </c>
      <c r="V1311">
        <v>1000</v>
      </c>
      <c r="W1311">
        <v>10</v>
      </c>
      <c r="X1311">
        <v>10</v>
      </c>
      <c r="Y1311">
        <v>10</v>
      </c>
      <c r="AC1311" t="b">
        <f t="shared" si="201"/>
        <v>1</v>
      </c>
      <c r="AF1311" t="s">
        <v>91</v>
      </c>
      <c r="AG1311" t="s">
        <v>296</v>
      </c>
      <c r="AH1311" t="s">
        <v>76</v>
      </c>
      <c r="AI1311" t="s">
        <v>304</v>
      </c>
      <c r="AL1311" t="s">
        <v>634</v>
      </c>
      <c r="AM1311" t="s">
        <v>79</v>
      </c>
      <c r="AN1311" t="s">
        <v>635</v>
      </c>
      <c r="AO1311" t="s">
        <v>136</v>
      </c>
      <c r="AP1311" t="s">
        <v>72</v>
      </c>
      <c r="AQ1311">
        <v>2093</v>
      </c>
      <c r="AR1311" t="s">
        <v>197</v>
      </c>
      <c r="AS1311" t="s">
        <v>136</v>
      </c>
      <c r="AT1311" t="s">
        <v>138</v>
      </c>
      <c r="AU1311" t="s">
        <v>4458</v>
      </c>
      <c r="BA1311" t="s">
        <v>4459</v>
      </c>
    </row>
    <row r="1312" spans="1:53" x14ac:dyDescent="0.25">
      <c r="A1312">
        <v>468</v>
      </c>
      <c r="B1312" t="s">
        <v>4452</v>
      </c>
      <c r="C1312" t="s">
        <v>4453</v>
      </c>
      <c r="D1312" t="s">
        <v>4454</v>
      </c>
      <c r="E1312" t="s">
        <v>64</v>
      </c>
      <c r="F1312" t="s">
        <v>86</v>
      </c>
      <c r="G1312">
        <v>0.8</v>
      </c>
      <c r="H1312">
        <f t="shared" si="200"/>
        <v>0.94</v>
      </c>
      <c r="I1312" s="1">
        <v>34001</v>
      </c>
      <c r="J1312" t="s">
        <v>4455</v>
      </c>
      <c r="K1312" t="s">
        <v>1103</v>
      </c>
      <c r="L1312" t="s">
        <v>4456</v>
      </c>
      <c r="M1312" t="s">
        <v>144</v>
      </c>
      <c r="N1312">
        <v>750</v>
      </c>
      <c r="O1312" t="s">
        <v>85</v>
      </c>
      <c r="P1312" t="s">
        <v>89</v>
      </c>
      <c r="Q1312" t="s">
        <v>4457</v>
      </c>
      <c r="R1312" t="s">
        <v>71</v>
      </c>
      <c r="S1312" t="s">
        <v>72</v>
      </c>
      <c r="T1312" t="s">
        <v>72</v>
      </c>
      <c r="U1312" t="s">
        <v>71</v>
      </c>
      <c r="V1312">
        <v>1000</v>
      </c>
      <c r="W1312">
        <v>10</v>
      </c>
      <c r="X1312">
        <v>10</v>
      </c>
      <c r="Y1312">
        <v>10</v>
      </c>
      <c r="AC1312" t="b">
        <f t="shared" si="201"/>
        <v>1</v>
      </c>
      <c r="AF1312" t="s">
        <v>91</v>
      </c>
      <c r="AG1312" t="s">
        <v>296</v>
      </c>
      <c r="AH1312" t="s">
        <v>76</v>
      </c>
      <c r="AI1312" t="s">
        <v>304</v>
      </c>
      <c r="AL1312" t="s">
        <v>634</v>
      </c>
      <c r="AM1312" t="s">
        <v>79</v>
      </c>
      <c r="AN1312" t="s">
        <v>2181</v>
      </c>
      <c r="AO1312" t="s">
        <v>136</v>
      </c>
      <c r="AP1312" t="s">
        <v>72</v>
      </c>
      <c r="AQ1312">
        <v>2094</v>
      </c>
      <c r="AR1312" t="s">
        <v>197</v>
      </c>
      <c r="AS1312" t="s">
        <v>136</v>
      </c>
      <c r="AT1312" t="s">
        <v>138</v>
      </c>
      <c r="AU1312" t="s">
        <v>4458</v>
      </c>
      <c r="BA1312" t="s">
        <v>4460</v>
      </c>
    </row>
    <row r="1313" spans="1:61" x14ac:dyDescent="0.25">
      <c r="A1313">
        <v>468</v>
      </c>
      <c r="B1313" t="s">
        <v>4452</v>
      </c>
      <c r="C1313" t="s">
        <v>4453</v>
      </c>
      <c r="D1313" t="s">
        <v>4454</v>
      </c>
      <c r="E1313" t="s">
        <v>64</v>
      </c>
      <c r="F1313" t="s">
        <v>86</v>
      </c>
      <c r="G1313">
        <v>0.8</v>
      </c>
      <c r="H1313">
        <f t="shared" si="200"/>
        <v>0.94</v>
      </c>
      <c r="I1313" s="1">
        <v>34001</v>
      </c>
      <c r="J1313" t="s">
        <v>4455</v>
      </c>
      <c r="K1313" t="s">
        <v>1103</v>
      </c>
      <c r="L1313" t="s">
        <v>4456</v>
      </c>
      <c r="M1313" t="s">
        <v>144</v>
      </c>
      <c r="N1313">
        <v>750</v>
      </c>
      <c r="O1313" t="s">
        <v>85</v>
      </c>
      <c r="P1313" t="s">
        <v>89</v>
      </c>
      <c r="Q1313" t="s">
        <v>4457</v>
      </c>
      <c r="R1313" t="s">
        <v>71</v>
      </c>
      <c r="S1313" t="s">
        <v>72</v>
      </c>
      <c r="T1313" t="s">
        <v>72</v>
      </c>
      <c r="U1313" t="s">
        <v>71</v>
      </c>
      <c r="V1313">
        <v>1000</v>
      </c>
      <c r="W1313">
        <v>10</v>
      </c>
      <c r="X1313">
        <v>10</v>
      </c>
      <c r="Y1313">
        <v>10</v>
      </c>
      <c r="AC1313" t="b">
        <f t="shared" si="201"/>
        <v>1</v>
      </c>
      <c r="AF1313" t="s">
        <v>91</v>
      </c>
      <c r="AG1313" t="s">
        <v>296</v>
      </c>
      <c r="AH1313" t="s">
        <v>76</v>
      </c>
      <c r="AI1313" t="s">
        <v>304</v>
      </c>
      <c r="AL1313" t="s">
        <v>634</v>
      </c>
      <c r="AM1313" t="s">
        <v>79</v>
      </c>
      <c r="AN1313" t="s">
        <v>135</v>
      </c>
      <c r="AO1313" t="s">
        <v>136</v>
      </c>
      <c r="AP1313" t="s">
        <v>72</v>
      </c>
      <c r="AQ1313">
        <v>1527</v>
      </c>
      <c r="AR1313" t="s">
        <v>137</v>
      </c>
      <c r="AS1313" t="s">
        <v>136</v>
      </c>
      <c r="AT1313" t="s">
        <v>138</v>
      </c>
      <c r="AU1313" t="s">
        <v>4461</v>
      </c>
      <c r="BA1313" t="s">
        <v>4462</v>
      </c>
    </row>
    <row r="1314" spans="1:61" x14ac:dyDescent="0.25">
      <c r="A1314">
        <v>468</v>
      </c>
      <c r="B1314" t="s">
        <v>4452</v>
      </c>
      <c r="C1314" t="s">
        <v>4453</v>
      </c>
      <c r="D1314" t="s">
        <v>4454</v>
      </c>
      <c r="E1314" t="s">
        <v>64</v>
      </c>
      <c r="F1314" t="s">
        <v>86</v>
      </c>
      <c r="G1314">
        <v>0.8</v>
      </c>
      <c r="H1314">
        <f t="shared" si="200"/>
        <v>0.94</v>
      </c>
      <c r="I1314" s="1">
        <v>34001</v>
      </c>
      <c r="J1314" t="s">
        <v>4455</v>
      </c>
      <c r="K1314" t="s">
        <v>1103</v>
      </c>
      <c r="L1314" t="s">
        <v>4456</v>
      </c>
      <c r="M1314" t="s">
        <v>144</v>
      </c>
      <c r="N1314">
        <v>750</v>
      </c>
      <c r="O1314" t="s">
        <v>85</v>
      </c>
      <c r="P1314" t="s">
        <v>89</v>
      </c>
      <c r="Q1314" t="s">
        <v>4457</v>
      </c>
      <c r="R1314" t="s">
        <v>71</v>
      </c>
      <c r="S1314" t="s">
        <v>72</v>
      </c>
      <c r="T1314" t="s">
        <v>72</v>
      </c>
      <c r="U1314" t="s">
        <v>71</v>
      </c>
      <c r="V1314">
        <v>1000</v>
      </c>
      <c r="W1314">
        <v>10</v>
      </c>
      <c r="X1314">
        <v>10</v>
      </c>
      <c r="Y1314">
        <v>10</v>
      </c>
      <c r="AC1314" t="b">
        <f t="shared" si="201"/>
        <v>1</v>
      </c>
      <c r="AF1314" t="s">
        <v>91</v>
      </c>
      <c r="AG1314" t="s">
        <v>296</v>
      </c>
      <c r="AH1314" t="s">
        <v>76</v>
      </c>
      <c r="AI1314" t="s">
        <v>304</v>
      </c>
      <c r="AL1314" t="s">
        <v>634</v>
      </c>
      <c r="AM1314" t="s">
        <v>79</v>
      </c>
      <c r="AN1314" t="s">
        <v>135</v>
      </c>
      <c r="AO1314" t="s">
        <v>136</v>
      </c>
      <c r="AP1314" t="s">
        <v>72</v>
      </c>
      <c r="AQ1314">
        <v>1528</v>
      </c>
      <c r="AR1314" t="s">
        <v>1130</v>
      </c>
      <c r="AS1314" t="s">
        <v>136</v>
      </c>
      <c r="AT1314" t="s">
        <v>138</v>
      </c>
      <c r="AU1314" t="s">
        <v>4463</v>
      </c>
      <c r="BA1314" t="s">
        <v>4464</v>
      </c>
    </row>
    <row r="1315" spans="1:61" x14ac:dyDescent="0.25">
      <c r="A1315">
        <v>468</v>
      </c>
      <c r="B1315" t="s">
        <v>4452</v>
      </c>
      <c r="C1315" t="s">
        <v>4453</v>
      </c>
      <c r="D1315" t="s">
        <v>4454</v>
      </c>
      <c r="E1315" t="s">
        <v>64</v>
      </c>
      <c r="F1315" t="s">
        <v>86</v>
      </c>
      <c r="G1315">
        <v>0.8</v>
      </c>
      <c r="H1315">
        <f t="shared" si="200"/>
        <v>0.94</v>
      </c>
      <c r="I1315" s="1">
        <v>34001</v>
      </c>
      <c r="J1315" t="s">
        <v>4455</v>
      </c>
      <c r="K1315" t="s">
        <v>1103</v>
      </c>
      <c r="L1315" t="s">
        <v>4456</v>
      </c>
      <c r="M1315" t="s">
        <v>144</v>
      </c>
      <c r="N1315">
        <v>750</v>
      </c>
      <c r="O1315" t="s">
        <v>85</v>
      </c>
      <c r="P1315" t="s">
        <v>89</v>
      </c>
      <c r="Q1315" t="s">
        <v>4457</v>
      </c>
      <c r="R1315" t="s">
        <v>71</v>
      </c>
      <c r="S1315" t="s">
        <v>72</v>
      </c>
      <c r="T1315" t="s">
        <v>72</v>
      </c>
      <c r="U1315" t="s">
        <v>71</v>
      </c>
      <c r="V1315">
        <v>1000</v>
      </c>
      <c r="W1315">
        <v>10</v>
      </c>
      <c r="X1315">
        <v>10</v>
      </c>
      <c r="Y1315">
        <v>10</v>
      </c>
      <c r="AC1315" t="b">
        <f t="shared" si="201"/>
        <v>1</v>
      </c>
      <c r="AF1315" t="s">
        <v>91</v>
      </c>
      <c r="AG1315" t="s">
        <v>296</v>
      </c>
      <c r="AH1315" t="s">
        <v>76</v>
      </c>
      <c r="AI1315" t="s">
        <v>304</v>
      </c>
      <c r="AL1315" t="s">
        <v>634</v>
      </c>
      <c r="AM1315" t="s">
        <v>79</v>
      </c>
      <c r="AN1315" t="s">
        <v>80</v>
      </c>
      <c r="AO1315" t="s">
        <v>136</v>
      </c>
      <c r="AP1315" t="s">
        <v>72</v>
      </c>
      <c r="AQ1315">
        <v>1530</v>
      </c>
      <c r="AR1315" t="s">
        <v>197</v>
      </c>
      <c r="AS1315" t="s">
        <v>136</v>
      </c>
      <c r="AT1315" t="s">
        <v>138</v>
      </c>
      <c r="AU1315" t="s">
        <v>4458</v>
      </c>
      <c r="BA1315" t="s">
        <v>4465</v>
      </c>
    </row>
    <row r="1316" spans="1:61" x14ac:dyDescent="0.25">
      <c r="A1316">
        <v>468</v>
      </c>
      <c r="B1316" t="s">
        <v>4452</v>
      </c>
      <c r="C1316" t="s">
        <v>4453</v>
      </c>
      <c r="D1316" t="s">
        <v>4454</v>
      </c>
      <c r="E1316" t="s">
        <v>64</v>
      </c>
      <c r="F1316" t="s">
        <v>86</v>
      </c>
      <c r="G1316">
        <v>0.8</v>
      </c>
      <c r="H1316">
        <f t="shared" si="200"/>
        <v>0.94</v>
      </c>
      <c r="I1316" s="1">
        <v>34001</v>
      </c>
      <c r="J1316" t="s">
        <v>4455</v>
      </c>
      <c r="K1316" t="s">
        <v>1103</v>
      </c>
      <c r="L1316" t="s">
        <v>4456</v>
      </c>
      <c r="M1316" t="s">
        <v>144</v>
      </c>
      <c r="N1316">
        <v>750</v>
      </c>
      <c r="O1316" t="s">
        <v>85</v>
      </c>
      <c r="P1316" t="s">
        <v>89</v>
      </c>
      <c r="Q1316" t="s">
        <v>4457</v>
      </c>
      <c r="R1316" t="s">
        <v>71</v>
      </c>
      <c r="S1316" t="s">
        <v>72</v>
      </c>
      <c r="T1316" t="s">
        <v>72</v>
      </c>
      <c r="U1316" t="s">
        <v>71</v>
      </c>
      <c r="V1316">
        <v>1000</v>
      </c>
      <c r="W1316">
        <v>10</v>
      </c>
      <c r="X1316">
        <v>10</v>
      </c>
      <c r="Y1316">
        <v>10</v>
      </c>
      <c r="AC1316" t="b">
        <f t="shared" si="201"/>
        <v>1</v>
      </c>
      <c r="AF1316" t="s">
        <v>91</v>
      </c>
      <c r="AG1316" t="s">
        <v>296</v>
      </c>
      <c r="AH1316" t="s">
        <v>76</v>
      </c>
      <c r="AI1316" t="s">
        <v>304</v>
      </c>
      <c r="AL1316" t="s">
        <v>634</v>
      </c>
      <c r="AM1316" t="s">
        <v>79</v>
      </c>
      <c r="AN1316" t="s">
        <v>96</v>
      </c>
      <c r="AO1316" t="s">
        <v>136</v>
      </c>
      <c r="AP1316" t="s">
        <v>72</v>
      </c>
      <c r="AQ1316">
        <v>1531</v>
      </c>
      <c r="AR1316" t="s">
        <v>197</v>
      </c>
      <c r="AS1316" t="s">
        <v>136</v>
      </c>
      <c r="AT1316" t="s">
        <v>138</v>
      </c>
      <c r="AU1316" t="s">
        <v>4458</v>
      </c>
      <c r="BA1316" t="s">
        <v>4466</v>
      </c>
    </row>
    <row r="1317" spans="1:61" x14ac:dyDescent="0.25">
      <c r="A1317">
        <v>468</v>
      </c>
      <c r="B1317" t="s">
        <v>4452</v>
      </c>
      <c r="C1317" t="s">
        <v>4453</v>
      </c>
      <c r="D1317" t="s">
        <v>4454</v>
      </c>
      <c r="E1317" t="s">
        <v>64</v>
      </c>
      <c r="F1317" t="s">
        <v>86</v>
      </c>
      <c r="G1317">
        <v>0.8</v>
      </c>
      <c r="H1317">
        <f t="shared" si="200"/>
        <v>0.94</v>
      </c>
      <c r="I1317" s="1">
        <v>34001</v>
      </c>
      <c r="J1317" t="s">
        <v>4455</v>
      </c>
      <c r="K1317" t="s">
        <v>1103</v>
      </c>
      <c r="L1317" t="s">
        <v>4456</v>
      </c>
      <c r="M1317" t="s">
        <v>144</v>
      </c>
      <c r="N1317">
        <v>750</v>
      </c>
      <c r="O1317" t="s">
        <v>85</v>
      </c>
      <c r="P1317" t="s">
        <v>89</v>
      </c>
      <c r="Q1317" t="s">
        <v>4457</v>
      </c>
      <c r="R1317" t="s">
        <v>71</v>
      </c>
      <c r="S1317" t="s">
        <v>72</v>
      </c>
      <c r="T1317" t="s">
        <v>72</v>
      </c>
      <c r="U1317" t="s">
        <v>71</v>
      </c>
      <c r="V1317">
        <v>1000</v>
      </c>
      <c r="W1317">
        <v>10</v>
      </c>
      <c r="X1317">
        <v>10</v>
      </c>
      <c r="Y1317">
        <v>10</v>
      </c>
      <c r="AC1317" t="b">
        <f t="shared" si="201"/>
        <v>1</v>
      </c>
      <c r="AF1317" t="s">
        <v>91</v>
      </c>
      <c r="AG1317" t="s">
        <v>296</v>
      </c>
      <c r="AH1317" t="s">
        <v>76</v>
      </c>
      <c r="AI1317" t="s">
        <v>304</v>
      </c>
      <c r="AL1317" t="s">
        <v>634</v>
      </c>
      <c r="AM1317" t="s">
        <v>79</v>
      </c>
      <c r="AN1317" t="s">
        <v>482</v>
      </c>
      <c r="AO1317" t="s">
        <v>136</v>
      </c>
      <c r="AP1317" t="s">
        <v>72</v>
      </c>
      <c r="AQ1317">
        <v>1534</v>
      </c>
      <c r="AR1317" t="s">
        <v>197</v>
      </c>
      <c r="AS1317" t="s">
        <v>136</v>
      </c>
      <c r="AT1317" t="s">
        <v>138</v>
      </c>
      <c r="AU1317" t="s">
        <v>4458</v>
      </c>
      <c r="BA1317" t="s">
        <v>4467</v>
      </c>
    </row>
    <row r="1318" spans="1:61" x14ac:dyDescent="0.25">
      <c r="A1318">
        <v>468</v>
      </c>
      <c r="B1318" t="s">
        <v>4452</v>
      </c>
      <c r="C1318" t="s">
        <v>4453</v>
      </c>
      <c r="D1318" t="s">
        <v>4454</v>
      </c>
      <c r="E1318" t="s">
        <v>64</v>
      </c>
      <c r="F1318" t="s">
        <v>86</v>
      </c>
      <c r="G1318">
        <v>0.8</v>
      </c>
      <c r="H1318">
        <f t="shared" si="200"/>
        <v>0.94</v>
      </c>
      <c r="I1318" s="1">
        <v>34001</v>
      </c>
      <c r="J1318" t="s">
        <v>4455</v>
      </c>
      <c r="K1318" t="s">
        <v>1103</v>
      </c>
      <c r="L1318" t="s">
        <v>4456</v>
      </c>
      <c r="M1318" t="s">
        <v>144</v>
      </c>
      <c r="N1318">
        <v>750</v>
      </c>
      <c r="O1318" t="s">
        <v>85</v>
      </c>
      <c r="P1318" t="s">
        <v>89</v>
      </c>
      <c r="Q1318" t="s">
        <v>4457</v>
      </c>
      <c r="R1318" t="s">
        <v>71</v>
      </c>
      <c r="S1318" t="s">
        <v>72</v>
      </c>
      <c r="T1318" t="s">
        <v>72</v>
      </c>
      <c r="U1318" t="s">
        <v>71</v>
      </c>
      <c r="V1318">
        <v>1000</v>
      </c>
      <c r="W1318">
        <v>10</v>
      </c>
      <c r="X1318">
        <v>10</v>
      </c>
      <c r="Y1318">
        <v>10</v>
      </c>
      <c r="AC1318" t="b">
        <f t="shared" si="201"/>
        <v>1</v>
      </c>
      <c r="AF1318" t="s">
        <v>91</v>
      </c>
      <c r="AG1318" t="s">
        <v>296</v>
      </c>
      <c r="AH1318" t="s">
        <v>76</v>
      </c>
      <c r="AI1318" t="s">
        <v>304</v>
      </c>
      <c r="AL1318" t="s">
        <v>634</v>
      </c>
      <c r="AM1318" t="s">
        <v>79</v>
      </c>
      <c r="AN1318" t="s">
        <v>4468</v>
      </c>
      <c r="AO1318" t="s">
        <v>136</v>
      </c>
      <c r="AP1318" t="s">
        <v>72</v>
      </c>
      <c r="AQ1318">
        <v>1541</v>
      </c>
      <c r="AR1318" t="s">
        <v>197</v>
      </c>
      <c r="AS1318" t="s">
        <v>136</v>
      </c>
      <c r="AT1318" t="s">
        <v>138</v>
      </c>
      <c r="AU1318" t="s">
        <v>4458</v>
      </c>
      <c r="BA1318" t="s">
        <v>4469</v>
      </c>
    </row>
    <row r="1319" spans="1:61" x14ac:dyDescent="0.25">
      <c r="A1319">
        <v>468</v>
      </c>
      <c r="B1319" t="s">
        <v>4452</v>
      </c>
      <c r="C1319" t="s">
        <v>4453</v>
      </c>
      <c r="D1319" t="s">
        <v>4454</v>
      </c>
      <c r="E1319" t="s">
        <v>64</v>
      </c>
      <c r="F1319" t="s">
        <v>86</v>
      </c>
      <c r="G1319">
        <v>0.8</v>
      </c>
      <c r="H1319">
        <f t="shared" si="200"/>
        <v>0.94</v>
      </c>
      <c r="I1319" s="1">
        <v>34001</v>
      </c>
      <c r="J1319" t="s">
        <v>4455</v>
      </c>
      <c r="K1319" t="s">
        <v>1103</v>
      </c>
      <c r="L1319" t="s">
        <v>4456</v>
      </c>
      <c r="M1319" t="s">
        <v>144</v>
      </c>
      <c r="N1319">
        <v>750</v>
      </c>
      <c r="O1319" t="s">
        <v>85</v>
      </c>
      <c r="P1319" t="s">
        <v>89</v>
      </c>
      <c r="Q1319" t="s">
        <v>4457</v>
      </c>
      <c r="R1319" t="s">
        <v>71</v>
      </c>
      <c r="S1319" t="s">
        <v>72</v>
      </c>
      <c r="T1319" t="s">
        <v>72</v>
      </c>
      <c r="U1319" t="s">
        <v>71</v>
      </c>
      <c r="V1319">
        <v>1000</v>
      </c>
      <c r="W1319">
        <v>10</v>
      </c>
      <c r="X1319">
        <v>10</v>
      </c>
      <c r="Y1319">
        <v>10</v>
      </c>
      <c r="AC1319" t="b">
        <f t="shared" si="201"/>
        <v>1</v>
      </c>
      <c r="AF1319" t="s">
        <v>91</v>
      </c>
      <c r="AG1319" t="s">
        <v>296</v>
      </c>
      <c r="AH1319" t="s">
        <v>76</v>
      </c>
      <c r="AI1319" t="s">
        <v>304</v>
      </c>
      <c r="AL1319" t="s">
        <v>634</v>
      </c>
      <c r="AM1319" t="s">
        <v>79</v>
      </c>
      <c r="AN1319" t="s">
        <v>1046</v>
      </c>
      <c r="AO1319" t="s">
        <v>136</v>
      </c>
      <c r="AP1319" t="s">
        <v>72</v>
      </c>
      <c r="AQ1319">
        <v>2092</v>
      </c>
      <c r="AR1319" t="s">
        <v>197</v>
      </c>
      <c r="AS1319" t="s">
        <v>136</v>
      </c>
      <c r="AT1319" t="s">
        <v>138</v>
      </c>
      <c r="AU1319" t="s">
        <v>4458</v>
      </c>
      <c r="BA1319" t="s">
        <v>4470</v>
      </c>
    </row>
    <row r="1320" spans="1:61" x14ac:dyDescent="0.25">
      <c r="A1320">
        <v>468</v>
      </c>
      <c r="B1320" t="s">
        <v>4452</v>
      </c>
      <c r="C1320" t="s">
        <v>4453</v>
      </c>
      <c r="D1320" t="s">
        <v>4454</v>
      </c>
      <c r="E1320" t="s">
        <v>64</v>
      </c>
      <c r="F1320" t="s">
        <v>86</v>
      </c>
      <c r="G1320">
        <v>0.8</v>
      </c>
      <c r="H1320">
        <f t="shared" si="200"/>
        <v>0.94</v>
      </c>
      <c r="I1320" s="1">
        <v>34001</v>
      </c>
      <c r="J1320" t="s">
        <v>4455</v>
      </c>
      <c r="K1320" t="s">
        <v>1103</v>
      </c>
      <c r="L1320" t="s">
        <v>4456</v>
      </c>
      <c r="M1320" t="s">
        <v>144</v>
      </c>
      <c r="N1320">
        <v>750</v>
      </c>
      <c r="O1320" t="s">
        <v>85</v>
      </c>
      <c r="P1320" t="s">
        <v>89</v>
      </c>
      <c r="Q1320" t="s">
        <v>4457</v>
      </c>
      <c r="R1320" t="s">
        <v>71</v>
      </c>
      <c r="S1320" t="s">
        <v>72</v>
      </c>
      <c r="T1320" t="s">
        <v>72</v>
      </c>
      <c r="U1320" t="s">
        <v>71</v>
      </c>
      <c r="V1320">
        <v>1000</v>
      </c>
      <c r="W1320">
        <v>10</v>
      </c>
      <c r="X1320">
        <v>10</v>
      </c>
      <c r="Y1320">
        <v>10</v>
      </c>
      <c r="AC1320" t="b">
        <f t="shared" si="201"/>
        <v>1</v>
      </c>
      <c r="AF1320" t="s">
        <v>91</v>
      </c>
      <c r="AG1320" t="s">
        <v>296</v>
      </c>
      <c r="AH1320" t="s">
        <v>76</v>
      </c>
      <c r="AI1320" t="s">
        <v>304</v>
      </c>
      <c r="AL1320" t="s">
        <v>634</v>
      </c>
      <c r="AM1320" t="s">
        <v>79</v>
      </c>
      <c r="AN1320" t="s">
        <v>412</v>
      </c>
      <c r="AO1320" t="s">
        <v>136</v>
      </c>
      <c r="AP1320" t="s">
        <v>72</v>
      </c>
      <c r="AQ1320">
        <v>1529</v>
      </c>
      <c r="AR1320" t="s">
        <v>197</v>
      </c>
      <c r="AS1320" t="s">
        <v>136</v>
      </c>
      <c r="AT1320" t="s">
        <v>138</v>
      </c>
      <c r="AU1320" t="s">
        <v>4458</v>
      </c>
      <c r="BA1320" t="s">
        <v>4471</v>
      </c>
    </row>
    <row r="1321" spans="1:61" x14ac:dyDescent="0.25">
      <c r="A1321">
        <v>134</v>
      </c>
      <c r="B1321" t="s">
        <v>4472</v>
      </c>
      <c r="C1321" t="s">
        <v>4473</v>
      </c>
      <c r="D1321" t="s">
        <v>4474</v>
      </c>
      <c r="E1321" t="s">
        <v>64</v>
      </c>
      <c r="F1321" t="s">
        <v>86</v>
      </c>
      <c r="G1321">
        <v>0.03</v>
      </c>
      <c r="I1321" s="1">
        <v>32203</v>
      </c>
      <c r="J1321" t="s">
        <v>4475</v>
      </c>
      <c r="K1321" t="s">
        <v>736</v>
      </c>
      <c r="L1321" t="s">
        <v>4476</v>
      </c>
      <c r="M1321" t="s">
        <v>88</v>
      </c>
      <c r="N1321">
        <v>62.5</v>
      </c>
      <c r="O1321" t="s">
        <v>85</v>
      </c>
      <c r="P1321" t="s">
        <v>89</v>
      </c>
      <c r="Q1321" t="s">
        <v>4477</v>
      </c>
      <c r="R1321" t="s">
        <v>71</v>
      </c>
      <c r="S1321" t="s">
        <v>72</v>
      </c>
      <c r="T1321" t="s">
        <v>72</v>
      </c>
      <c r="U1321" t="s">
        <v>73</v>
      </c>
      <c r="AF1321" t="s">
        <v>91</v>
      </c>
      <c r="AG1321" t="s">
        <v>92</v>
      </c>
      <c r="AH1321" t="s">
        <v>76</v>
      </c>
      <c r="AI1321" t="s">
        <v>304</v>
      </c>
      <c r="AL1321" t="s">
        <v>147</v>
      </c>
      <c r="AM1321" t="s">
        <v>148</v>
      </c>
      <c r="AN1321" t="s">
        <v>381</v>
      </c>
      <c r="AO1321" t="s">
        <v>81</v>
      </c>
      <c r="AP1321" t="s">
        <v>72</v>
      </c>
      <c r="AQ1321">
        <v>1002</v>
      </c>
      <c r="AR1321" t="s">
        <v>93</v>
      </c>
      <c r="AS1321" t="s">
        <v>81</v>
      </c>
      <c r="AT1321" t="s">
        <v>84</v>
      </c>
      <c r="AU1321" t="s">
        <v>4478</v>
      </c>
      <c r="AW1321" t="s">
        <v>121</v>
      </c>
      <c r="AY1321" t="s">
        <v>85</v>
      </c>
      <c r="BA1321" t="s">
        <v>4479</v>
      </c>
      <c r="BC1321">
        <v>0</v>
      </c>
      <c r="BD1321">
        <v>0</v>
      </c>
      <c r="BF1321">
        <v>20</v>
      </c>
      <c r="BG1321">
        <v>0</v>
      </c>
    </row>
    <row r="1322" spans="1:61" x14ac:dyDescent="0.25">
      <c r="A1322">
        <v>134</v>
      </c>
      <c r="B1322" t="s">
        <v>4472</v>
      </c>
      <c r="C1322" t="s">
        <v>4473</v>
      </c>
      <c r="D1322" t="s">
        <v>4474</v>
      </c>
      <c r="E1322" t="s">
        <v>161</v>
      </c>
      <c r="F1322" t="s">
        <v>65</v>
      </c>
      <c r="G1322">
        <v>0.27</v>
      </c>
      <c r="J1322" t="s">
        <v>4480</v>
      </c>
      <c r="K1322" t="s">
        <v>300</v>
      </c>
      <c r="L1322" t="s">
        <v>4481</v>
      </c>
      <c r="Q1322" t="s">
        <v>302</v>
      </c>
      <c r="R1322" t="s">
        <v>73</v>
      </c>
      <c r="S1322" t="s">
        <v>72</v>
      </c>
      <c r="T1322" t="s">
        <v>189</v>
      </c>
      <c r="U1322" t="s">
        <v>73</v>
      </c>
      <c r="AF1322" t="s">
        <v>74</v>
      </c>
      <c r="AG1322" t="s">
        <v>75</v>
      </c>
      <c r="AH1322" t="s">
        <v>76</v>
      </c>
      <c r="AI1322" t="s">
        <v>304</v>
      </c>
      <c r="AL1322" t="s">
        <v>4043</v>
      </c>
      <c r="AM1322" t="s">
        <v>79</v>
      </c>
      <c r="AN1322" t="s">
        <v>80</v>
      </c>
      <c r="AO1322" t="s">
        <v>97</v>
      </c>
      <c r="AQ1322">
        <v>3440</v>
      </c>
      <c r="AR1322" t="s">
        <v>83</v>
      </c>
      <c r="AS1322" t="s">
        <v>97</v>
      </c>
      <c r="AT1322" t="s">
        <v>84</v>
      </c>
      <c r="AU1322" t="s">
        <v>4482</v>
      </c>
      <c r="AW1322" t="s">
        <v>121</v>
      </c>
      <c r="AY1322" t="s">
        <v>229</v>
      </c>
      <c r="BA1322" t="s">
        <v>4483</v>
      </c>
      <c r="BC1322">
        <v>0</v>
      </c>
      <c r="BD1322">
        <v>0</v>
      </c>
      <c r="BF1322">
        <v>79</v>
      </c>
      <c r="BG1322">
        <v>8</v>
      </c>
    </row>
    <row r="1323" spans="1:61" x14ac:dyDescent="0.25">
      <c r="A1323">
        <v>134</v>
      </c>
      <c r="B1323" t="s">
        <v>4472</v>
      </c>
      <c r="C1323" t="s">
        <v>4473</v>
      </c>
      <c r="D1323" t="s">
        <v>4474</v>
      </c>
      <c r="E1323" t="s">
        <v>64</v>
      </c>
      <c r="F1323" t="s">
        <v>86</v>
      </c>
      <c r="G1323">
        <v>0.03</v>
      </c>
      <c r="I1323" s="1">
        <v>32203</v>
      </c>
      <c r="J1323" t="s">
        <v>4475</v>
      </c>
      <c r="K1323" t="s">
        <v>736</v>
      </c>
      <c r="L1323" t="s">
        <v>4476</v>
      </c>
      <c r="M1323" t="s">
        <v>88</v>
      </c>
      <c r="N1323">
        <v>62.5</v>
      </c>
      <c r="O1323" t="s">
        <v>85</v>
      </c>
      <c r="P1323" t="s">
        <v>89</v>
      </c>
      <c r="Q1323" t="s">
        <v>4477</v>
      </c>
      <c r="R1323" t="s">
        <v>71</v>
      </c>
      <c r="S1323" t="s">
        <v>72</v>
      </c>
      <c r="T1323" t="s">
        <v>72</v>
      </c>
      <c r="U1323" t="s">
        <v>73</v>
      </c>
      <c r="AF1323" t="s">
        <v>91</v>
      </c>
      <c r="AG1323" t="s">
        <v>92</v>
      </c>
      <c r="AH1323" t="s">
        <v>76</v>
      </c>
      <c r="AI1323" t="s">
        <v>304</v>
      </c>
      <c r="AL1323" t="s">
        <v>147</v>
      </c>
      <c r="AM1323" t="s">
        <v>148</v>
      </c>
      <c r="AN1323" t="s">
        <v>135</v>
      </c>
      <c r="AO1323" t="s">
        <v>136</v>
      </c>
      <c r="AP1323" t="s">
        <v>72</v>
      </c>
      <c r="AQ1323">
        <v>1000</v>
      </c>
      <c r="AR1323" t="s">
        <v>137</v>
      </c>
      <c r="AS1323" t="s">
        <v>81</v>
      </c>
      <c r="AT1323" t="s">
        <v>138</v>
      </c>
      <c r="AU1323" t="s">
        <v>3111</v>
      </c>
      <c r="BA1323" t="s">
        <v>4484</v>
      </c>
    </row>
    <row r="1324" spans="1:61" x14ac:dyDescent="0.25">
      <c r="A1324">
        <v>134</v>
      </c>
      <c r="B1324" t="s">
        <v>4472</v>
      </c>
      <c r="C1324" t="s">
        <v>4473</v>
      </c>
      <c r="D1324" t="s">
        <v>4474</v>
      </c>
      <c r="E1324" t="s">
        <v>64</v>
      </c>
      <c r="F1324" t="s">
        <v>86</v>
      </c>
      <c r="G1324">
        <v>0.03</v>
      </c>
      <c r="H1324">
        <f>ROUND(N1324/V1324/G1324,2)</f>
        <v>1</v>
      </c>
      <c r="I1324" s="1">
        <v>32203</v>
      </c>
      <c r="J1324" t="s">
        <v>4475</v>
      </c>
      <c r="K1324" t="s">
        <v>736</v>
      </c>
      <c r="L1324" t="s">
        <v>4485</v>
      </c>
      <c r="M1324" t="s">
        <v>165</v>
      </c>
      <c r="N1324">
        <v>30</v>
      </c>
      <c r="O1324" t="s">
        <v>85</v>
      </c>
      <c r="P1324" t="s">
        <v>89</v>
      </c>
      <c r="Q1324" t="s">
        <v>139</v>
      </c>
      <c r="R1324" t="s">
        <v>71</v>
      </c>
      <c r="S1324" t="s">
        <v>72</v>
      </c>
      <c r="T1324" t="s">
        <v>72</v>
      </c>
      <c r="U1324" t="s">
        <v>71</v>
      </c>
      <c r="V1324">
        <v>1000</v>
      </c>
      <c r="W1324">
        <v>10</v>
      </c>
      <c r="X1324">
        <v>10</v>
      </c>
      <c r="Y1324">
        <v>10</v>
      </c>
      <c r="AC1324" t="b">
        <f>IF(PRODUCT(W1324:AB1324)=V1324,TRUE,IF(PRODUCT(W1324:AB1324)/3=V1324/(10/3),TRUE,IF(PRODUCT(W1324:AB1324)/9=V1324/10,TRUE,IF(PRODUCT(W1324:AB1324)/27=V1324/(100/3),TRUE,FALSE))))</f>
        <v>1</v>
      </c>
      <c r="AF1324" t="s">
        <v>91</v>
      </c>
      <c r="AG1324" t="s">
        <v>896</v>
      </c>
      <c r="AH1324" t="s">
        <v>76</v>
      </c>
      <c r="AI1324" t="s">
        <v>77</v>
      </c>
      <c r="AL1324" t="s">
        <v>133</v>
      </c>
      <c r="AM1324" t="s">
        <v>134</v>
      </c>
      <c r="AN1324" t="s">
        <v>135</v>
      </c>
      <c r="AO1324" t="s">
        <v>136</v>
      </c>
      <c r="AP1324" t="s">
        <v>72</v>
      </c>
      <c r="AQ1324">
        <v>997</v>
      </c>
      <c r="AR1324" t="s">
        <v>137</v>
      </c>
      <c r="AS1324" t="s">
        <v>136</v>
      </c>
      <c r="AT1324" t="s">
        <v>138</v>
      </c>
      <c r="AU1324" t="s">
        <v>3111</v>
      </c>
      <c r="BA1324" t="s">
        <v>4484</v>
      </c>
    </row>
    <row r="1325" spans="1:61" x14ac:dyDescent="0.25">
      <c r="A1325">
        <v>338</v>
      </c>
      <c r="B1325" t="s">
        <v>4486</v>
      </c>
      <c r="C1325" t="s">
        <v>4487</v>
      </c>
      <c r="D1325" t="s">
        <v>4488</v>
      </c>
    </row>
    <row r="1326" spans="1:61" x14ac:dyDescent="0.25">
      <c r="A1326">
        <v>813</v>
      </c>
      <c r="B1326" t="s">
        <v>4489</v>
      </c>
      <c r="C1326" t="s">
        <v>4490</v>
      </c>
      <c r="E1326" t="s">
        <v>261</v>
      </c>
      <c r="F1326" t="s">
        <v>86</v>
      </c>
      <c r="G1326">
        <v>0.03</v>
      </c>
      <c r="H1326">
        <f>ROUND(N1326/V1326/G1326,2)</f>
        <v>0.9</v>
      </c>
      <c r="J1326" t="s">
        <v>4491</v>
      </c>
      <c r="K1326" t="s">
        <v>3043</v>
      </c>
      <c r="L1326" t="s">
        <v>4492</v>
      </c>
      <c r="M1326" t="s">
        <v>129</v>
      </c>
      <c r="N1326">
        <v>81</v>
      </c>
      <c r="O1326" t="s">
        <v>99</v>
      </c>
      <c r="P1326" t="s">
        <v>112</v>
      </c>
      <c r="Q1326" t="s">
        <v>4493</v>
      </c>
      <c r="R1326" t="s">
        <v>71</v>
      </c>
      <c r="S1326" t="s">
        <v>72</v>
      </c>
      <c r="T1326" t="s">
        <v>72</v>
      </c>
      <c r="U1326" t="s">
        <v>73</v>
      </c>
      <c r="V1326">
        <v>3000</v>
      </c>
      <c r="W1326">
        <v>10</v>
      </c>
      <c r="X1326">
        <v>10</v>
      </c>
      <c r="Y1326">
        <v>10</v>
      </c>
      <c r="AA1326">
        <v>3</v>
      </c>
      <c r="AC1326" t="b">
        <f>IF(PRODUCT(W1326:AB1326)=V1326,TRUE,IF(PRODUCT(W1326:AB1326)/3=V1326/(10/3),TRUE,IF(PRODUCT(W1326:AB1326)/9=V1326/10,TRUE,IF(PRODUCT(W1326:AB1326)/27=V1326/(100/3),TRUE,FALSE))))</f>
        <v>1</v>
      </c>
      <c r="AF1326" t="s">
        <v>91</v>
      </c>
      <c r="AG1326" t="s">
        <v>92</v>
      </c>
      <c r="AH1326" t="s">
        <v>76</v>
      </c>
      <c r="AI1326" t="s">
        <v>215</v>
      </c>
      <c r="AL1326" t="s">
        <v>266</v>
      </c>
      <c r="AM1326" t="s">
        <v>79</v>
      </c>
      <c r="AN1326" t="s">
        <v>647</v>
      </c>
      <c r="AO1326" t="s">
        <v>97</v>
      </c>
      <c r="AP1326" t="s">
        <v>72</v>
      </c>
      <c r="AQ1326">
        <v>3280</v>
      </c>
      <c r="AR1326" t="s">
        <v>648</v>
      </c>
      <c r="AS1326" t="s">
        <v>97</v>
      </c>
      <c r="AT1326" t="s">
        <v>138</v>
      </c>
      <c r="AU1326" t="s">
        <v>4494</v>
      </c>
      <c r="AV1326" t="s">
        <v>140</v>
      </c>
      <c r="AW1326" t="s">
        <v>99</v>
      </c>
      <c r="BC1326">
        <v>0</v>
      </c>
      <c r="BF1326">
        <v>10</v>
      </c>
      <c r="BH1326">
        <v>9.27</v>
      </c>
      <c r="BI1326">
        <v>0.35</v>
      </c>
    </row>
    <row r="1327" spans="1:61" x14ac:dyDescent="0.25">
      <c r="A1327">
        <v>813</v>
      </c>
      <c r="B1327" t="s">
        <v>4489</v>
      </c>
      <c r="C1327" t="s">
        <v>4490</v>
      </c>
      <c r="E1327" t="s">
        <v>261</v>
      </c>
      <c r="F1327" t="s">
        <v>106</v>
      </c>
      <c r="G1327">
        <v>1E-4</v>
      </c>
      <c r="J1327" t="s">
        <v>4491</v>
      </c>
      <c r="K1327" t="s">
        <v>3043</v>
      </c>
      <c r="L1327" t="s">
        <v>4495</v>
      </c>
      <c r="M1327" t="s">
        <v>110</v>
      </c>
      <c r="N1327">
        <v>0.32</v>
      </c>
      <c r="O1327" t="s">
        <v>111</v>
      </c>
      <c r="P1327" t="s">
        <v>112</v>
      </c>
      <c r="Q1327" t="s">
        <v>4496</v>
      </c>
      <c r="R1327" t="s">
        <v>73</v>
      </c>
      <c r="S1327" t="s">
        <v>72</v>
      </c>
      <c r="T1327" t="s">
        <v>114</v>
      </c>
      <c r="U1327" t="s">
        <v>73</v>
      </c>
      <c r="V1327">
        <v>3000</v>
      </c>
      <c r="W1327">
        <v>3</v>
      </c>
      <c r="X1327">
        <v>10</v>
      </c>
      <c r="Y1327">
        <v>10</v>
      </c>
      <c r="AA1327">
        <v>10</v>
      </c>
      <c r="AF1327" t="s">
        <v>91</v>
      </c>
      <c r="AG1327" t="s">
        <v>92</v>
      </c>
      <c r="AH1327" t="s">
        <v>76</v>
      </c>
      <c r="AI1327" t="s">
        <v>116</v>
      </c>
      <c r="AJ1327">
        <v>6</v>
      </c>
      <c r="AK1327">
        <v>5</v>
      </c>
      <c r="AL1327" t="s">
        <v>1121</v>
      </c>
      <c r="AM1327" t="s">
        <v>79</v>
      </c>
      <c r="AN1327" t="s">
        <v>80</v>
      </c>
      <c r="AO1327" t="s">
        <v>81</v>
      </c>
      <c r="AP1327" t="s">
        <v>72</v>
      </c>
      <c r="AQ1327">
        <v>3281</v>
      </c>
      <c r="AR1327" t="s">
        <v>93</v>
      </c>
      <c r="AS1327" t="s">
        <v>81</v>
      </c>
      <c r="AT1327" t="s">
        <v>84</v>
      </c>
      <c r="AU1327" t="s">
        <v>4497</v>
      </c>
      <c r="AW1327" t="s">
        <v>111</v>
      </c>
      <c r="AZ1327" t="s">
        <v>111</v>
      </c>
      <c r="BC1327">
        <v>0</v>
      </c>
      <c r="BE1327">
        <v>0</v>
      </c>
      <c r="BF1327">
        <v>1</v>
      </c>
      <c r="BG1327">
        <v>3</v>
      </c>
    </row>
    <row r="1328" spans="1:61" x14ac:dyDescent="0.25">
      <c r="A1328">
        <v>814</v>
      </c>
      <c r="B1328" t="s">
        <v>4498</v>
      </c>
      <c r="C1328" t="s">
        <v>4499</v>
      </c>
      <c r="E1328" t="s">
        <v>261</v>
      </c>
      <c r="F1328" t="s">
        <v>86</v>
      </c>
      <c r="G1328">
        <v>0.06</v>
      </c>
      <c r="H1328">
        <f t="shared" ref="H1328:H1331" si="202">ROUND(N1328/V1328/G1328,2)</f>
        <v>0.93</v>
      </c>
      <c r="J1328" t="s">
        <v>4500</v>
      </c>
      <c r="K1328" t="s">
        <v>3043</v>
      </c>
      <c r="L1328" t="s">
        <v>4501</v>
      </c>
      <c r="M1328" t="s">
        <v>144</v>
      </c>
      <c r="N1328">
        <v>167</v>
      </c>
      <c r="O1328" t="s">
        <v>99</v>
      </c>
      <c r="P1328" t="s">
        <v>89</v>
      </c>
      <c r="Q1328" t="s">
        <v>4502</v>
      </c>
      <c r="R1328" t="s">
        <v>71</v>
      </c>
      <c r="S1328" t="s">
        <v>72</v>
      </c>
      <c r="T1328" t="s">
        <v>72</v>
      </c>
      <c r="U1328" t="s">
        <v>73</v>
      </c>
      <c r="V1328">
        <v>3000</v>
      </c>
      <c r="W1328">
        <v>10</v>
      </c>
      <c r="X1328">
        <v>10</v>
      </c>
      <c r="Y1328">
        <v>10</v>
      </c>
      <c r="AA1328">
        <v>3</v>
      </c>
      <c r="AC1328" t="b">
        <f t="shared" ref="AC1328:AC1331" si="203">IF(PRODUCT(W1328:AB1328)=V1328,TRUE,IF(PRODUCT(W1328:AB1328)/3=V1328/(10/3),TRUE,IF(PRODUCT(W1328:AB1328)/9=V1328/10,TRUE,IF(PRODUCT(W1328:AB1328)/27=V1328/(100/3),TRUE,FALSE))))</f>
        <v>1</v>
      </c>
      <c r="AF1328" t="s">
        <v>69</v>
      </c>
      <c r="AG1328" t="s">
        <v>4351</v>
      </c>
      <c r="AH1328" t="s">
        <v>76</v>
      </c>
      <c r="AI1328" t="s">
        <v>304</v>
      </c>
      <c r="AL1328" t="s">
        <v>133</v>
      </c>
      <c r="AM1328" t="s">
        <v>134</v>
      </c>
      <c r="AN1328" t="s">
        <v>80</v>
      </c>
      <c r="AO1328" t="s">
        <v>136</v>
      </c>
      <c r="AP1328" t="s">
        <v>72</v>
      </c>
      <c r="AQ1328">
        <v>3302</v>
      </c>
      <c r="AR1328" t="s">
        <v>93</v>
      </c>
      <c r="AS1328" t="s">
        <v>81</v>
      </c>
      <c r="AT1328" t="s">
        <v>84</v>
      </c>
      <c r="AU1328" t="s">
        <v>4503</v>
      </c>
      <c r="AW1328" t="s">
        <v>99</v>
      </c>
      <c r="BC1328">
        <v>0</v>
      </c>
      <c r="BF1328">
        <v>3</v>
      </c>
      <c r="BG1328">
        <v>0</v>
      </c>
    </row>
    <row r="1329" spans="1:59" x14ac:dyDescent="0.25">
      <c r="A1329">
        <v>814</v>
      </c>
      <c r="B1329" t="s">
        <v>4498</v>
      </c>
      <c r="C1329" t="s">
        <v>4499</v>
      </c>
      <c r="E1329" t="s">
        <v>261</v>
      </c>
      <c r="F1329" t="s">
        <v>86</v>
      </c>
      <c r="G1329">
        <v>0.06</v>
      </c>
      <c r="H1329">
        <f t="shared" si="202"/>
        <v>0.93</v>
      </c>
      <c r="J1329" t="s">
        <v>4500</v>
      </c>
      <c r="K1329" t="s">
        <v>3043</v>
      </c>
      <c r="L1329" t="s">
        <v>4501</v>
      </c>
      <c r="M1329" t="s">
        <v>144</v>
      </c>
      <c r="N1329">
        <v>167</v>
      </c>
      <c r="O1329" t="s">
        <v>99</v>
      </c>
      <c r="P1329" t="s">
        <v>89</v>
      </c>
      <c r="Q1329" t="s">
        <v>4502</v>
      </c>
      <c r="R1329" t="s">
        <v>71</v>
      </c>
      <c r="S1329" t="s">
        <v>72</v>
      </c>
      <c r="T1329" t="s">
        <v>72</v>
      </c>
      <c r="U1329" t="s">
        <v>73</v>
      </c>
      <c r="V1329">
        <v>3000</v>
      </c>
      <c r="W1329">
        <v>10</v>
      </c>
      <c r="X1329">
        <v>10</v>
      </c>
      <c r="Y1329">
        <v>10</v>
      </c>
      <c r="AA1329">
        <v>3</v>
      </c>
      <c r="AC1329" t="b">
        <f t="shared" si="203"/>
        <v>1</v>
      </c>
      <c r="AF1329" t="s">
        <v>69</v>
      </c>
      <c r="AG1329" t="s">
        <v>4351</v>
      </c>
      <c r="AH1329" t="s">
        <v>76</v>
      </c>
      <c r="AI1329" t="s">
        <v>304</v>
      </c>
      <c r="AL1329" t="s">
        <v>133</v>
      </c>
      <c r="AM1329" t="s">
        <v>134</v>
      </c>
      <c r="AN1329" t="s">
        <v>80</v>
      </c>
      <c r="AO1329" t="s">
        <v>136</v>
      </c>
      <c r="AP1329" t="s">
        <v>72</v>
      </c>
      <c r="AQ1329">
        <v>3301</v>
      </c>
      <c r="AR1329" t="s">
        <v>93</v>
      </c>
      <c r="AS1329" t="s">
        <v>97</v>
      </c>
      <c r="AT1329" t="s">
        <v>84</v>
      </c>
      <c r="AU1329" t="s">
        <v>4503</v>
      </c>
      <c r="AW1329" t="s">
        <v>99</v>
      </c>
      <c r="BC1329">
        <v>0</v>
      </c>
      <c r="BF1329">
        <v>3</v>
      </c>
      <c r="BG1329">
        <v>0</v>
      </c>
    </row>
    <row r="1330" spans="1:59" x14ac:dyDescent="0.25">
      <c r="A1330">
        <v>814</v>
      </c>
      <c r="B1330" t="s">
        <v>4498</v>
      </c>
      <c r="C1330" t="s">
        <v>4499</v>
      </c>
      <c r="E1330" t="s">
        <v>261</v>
      </c>
      <c r="F1330" t="s">
        <v>86</v>
      </c>
      <c r="G1330">
        <v>0.06</v>
      </c>
      <c r="H1330">
        <f t="shared" si="202"/>
        <v>0.93</v>
      </c>
      <c r="J1330" t="s">
        <v>4500</v>
      </c>
      <c r="K1330" t="s">
        <v>3043</v>
      </c>
      <c r="L1330" t="s">
        <v>4501</v>
      </c>
      <c r="M1330" t="s">
        <v>144</v>
      </c>
      <c r="N1330">
        <v>167</v>
      </c>
      <c r="O1330" t="s">
        <v>99</v>
      </c>
      <c r="P1330" t="s">
        <v>89</v>
      </c>
      <c r="Q1330" t="s">
        <v>4502</v>
      </c>
      <c r="R1330" t="s">
        <v>71</v>
      </c>
      <c r="S1330" t="s">
        <v>72</v>
      </c>
      <c r="T1330" t="s">
        <v>72</v>
      </c>
      <c r="U1330" t="s">
        <v>73</v>
      </c>
      <c r="V1330">
        <v>3000</v>
      </c>
      <c r="W1330">
        <v>10</v>
      </c>
      <c r="X1330">
        <v>10</v>
      </c>
      <c r="Y1330">
        <v>10</v>
      </c>
      <c r="AA1330">
        <v>3</v>
      </c>
      <c r="AC1330" t="b">
        <f t="shared" si="203"/>
        <v>1</v>
      </c>
      <c r="AF1330" t="s">
        <v>69</v>
      </c>
      <c r="AG1330" t="s">
        <v>4351</v>
      </c>
      <c r="AH1330" t="s">
        <v>76</v>
      </c>
      <c r="AI1330" t="s">
        <v>304</v>
      </c>
      <c r="AL1330" t="s">
        <v>133</v>
      </c>
      <c r="AM1330" t="s">
        <v>134</v>
      </c>
      <c r="AN1330" t="s">
        <v>96</v>
      </c>
      <c r="AO1330" t="s">
        <v>136</v>
      </c>
      <c r="AP1330" t="s">
        <v>72</v>
      </c>
      <c r="AQ1330">
        <v>3300</v>
      </c>
      <c r="AR1330" t="s">
        <v>93</v>
      </c>
      <c r="AS1330" t="s">
        <v>81</v>
      </c>
      <c r="AT1330" t="s">
        <v>84</v>
      </c>
      <c r="AU1330" t="s">
        <v>4504</v>
      </c>
      <c r="AW1330" t="s">
        <v>99</v>
      </c>
      <c r="BC1330">
        <v>0</v>
      </c>
      <c r="BF1330">
        <v>3</v>
      </c>
      <c r="BG1330">
        <v>0</v>
      </c>
    </row>
    <row r="1331" spans="1:59" x14ac:dyDescent="0.25">
      <c r="A1331">
        <v>814</v>
      </c>
      <c r="B1331" t="s">
        <v>4498</v>
      </c>
      <c r="C1331" t="s">
        <v>4499</v>
      </c>
      <c r="E1331" t="s">
        <v>261</v>
      </c>
      <c r="F1331" t="s">
        <v>86</v>
      </c>
      <c r="G1331">
        <v>0.06</v>
      </c>
      <c r="H1331">
        <f t="shared" si="202"/>
        <v>0.93</v>
      </c>
      <c r="J1331" t="s">
        <v>4500</v>
      </c>
      <c r="K1331" t="s">
        <v>3043</v>
      </c>
      <c r="L1331" t="s">
        <v>4501</v>
      </c>
      <c r="M1331" t="s">
        <v>144</v>
      </c>
      <c r="N1331">
        <v>167</v>
      </c>
      <c r="O1331" t="s">
        <v>99</v>
      </c>
      <c r="P1331" t="s">
        <v>89</v>
      </c>
      <c r="Q1331" t="s">
        <v>4502</v>
      </c>
      <c r="R1331" t="s">
        <v>71</v>
      </c>
      <c r="S1331" t="s">
        <v>72</v>
      </c>
      <c r="T1331" t="s">
        <v>72</v>
      </c>
      <c r="U1331" t="s">
        <v>73</v>
      </c>
      <c r="V1331">
        <v>3000</v>
      </c>
      <c r="W1331">
        <v>10</v>
      </c>
      <c r="X1331">
        <v>10</v>
      </c>
      <c r="Y1331">
        <v>10</v>
      </c>
      <c r="AA1331">
        <v>3</v>
      </c>
      <c r="AC1331" t="b">
        <f t="shared" si="203"/>
        <v>1</v>
      </c>
      <c r="AF1331" t="s">
        <v>69</v>
      </c>
      <c r="AG1331" t="s">
        <v>4351</v>
      </c>
      <c r="AH1331" t="s">
        <v>76</v>
      </c>
      <c r="AI1331" t="s">
        <v>304</v>
      </c>
      <c r="AL1331" t="s">
        <v>133</v>
      </c>
      <c r="AM1331" t="s">
        <v>134</v>
      </c>
      <c r="AN1331" t="s">
        <v>96</v>
      </c>
      <c r="AO1331" t="s">
        <v>136</v>
      </c>
      <c r="AP1331" t="s">
        <v>72</v>
      </c>
      <c r="AQ1331">
        <v>3299</v>
      </c>
      <c r="AR1331" t="s">
        <v>93</v>
      </c>
      <c r="AS1331" t="s">
        <v>97</v>
      </c>
      <c r="AT1331" t="s">
        <v>84</v>
      </c>
      <c r="AU1331" t="s">
        <v>4504</v>
      </c>
      <c r="AW1331" t="s">
        <v>99</v>
      </c>
      <c r="BC1331">
        <v>0</v>
      </c>
      <c r="BF1331">
        <v>3</v>
      </c>
      <c r="BG1331">
        <v>0</v>
      </c>
    </row>
    <row r="1332" spans="1:59" x14ac:dyDescent="0.25">
      <c r="A1332">
        <v>814</v>
      </c>
      <c r="B1332" t="s">
        <v>4498</v>
      </c>
      <c r="C1332" t="s">
        <v>4499</v>
      </c>
      <c r="E1332" t="s">
        <v>261</v>
      </c>
      <c r="F1332" t="s">
        <v>106</v>
      </c>
      <c r="G1332">
        <v>2.9999999999999997E-4</v>
      </c>
      <c r="J1332" t="s">
        <v>4500</v>
      </c>
      <c r="K1332" t="s">
        <v>3043</v>
      </c>
      <c r="L1332" t="s">
        <v>4505</v>
      </c>
      <c r="M1332" t="s">
        <v>110</v>
      </c>
      <c r="N1332">
        <v>1</v>
      </c>
      <c r="O1332" t="s">
        <v>111</v>
      </c>
      <c r="P1332" t="s">
        <v>112</v>
      </c>
      <c r="Q1332" t="s">
        <v>4506</v>
      </c>
      <c r="R1332" t="s">
        <v>73</v>
      </c>
      <c r="S1332" t="s">
        <v>72</v>
      </c>
      <c r="T1332" t="s">
        <v>465</v>
      </c>
      <c r="U1332" t="s">
        <v>73</v>
      </c>
      <c r="V1332">
        <v>3000</v>
      </c>
      <c r="W1332">
        <v>3</v>
      </c>
      <c r="X1332">
        <v>10</v>
      </c>
      <c r="Y1332">
        <v>10</v>
      </c>
      <c r="AA1332">
        <v>10</v>
      </c>
      <c r="AF1332" t="s">
        <v>91</v>
      </c>
      <c r="AG1332" t="s">
        <v>240</v>
      </c>
      <c r="AH1332" t="s">
        <v>76</v>
      </c>
      <c r="AI1332" t="s">
        <v>116</v>
      </c>
      <c r="AJ1332">
        <v>6</v>
      </c>
      <c r="AK1332">
        <v>5</v>
      </c>
      <c r="AL1332" t="s">
        <v>4507</v>
      </c>
      <c r="AM1332" t="s">
        <v>134</v>
      </c>
      <c r="AN1332" t="s">
        <v>1001</v>
      </c>
      <c r="AO1332" t="s">
        <v>97</v>
      </c>
      <c r="AP1332" t="s">
        <v>72</v>
      </c>
      <c r="AQ1332">
        <v>3303</v>
      </c>
      <c r="AR1332" t="s">
        <v>93</v>
      </c>
      <c r="AS1332" t="s">
        <v>97</v>
      </c>
      <c r="AT1332" t="s">
        <v>84</v>
      </c>
      <c r="AU1332" t="s">
        <v>4508</v>
      </c>
      <c r="AW1332" t="s">
        <v>111</v>
      </c>
      <c r="BC1332">
        <v>0</v>
      </c>
      <c r="BF1332">
        <v>5</v>
      </c>
      <c r="BG1332">
        <v>0</v>
      </c>
    </row>
    <row r="1333" spans="1:59" x14ac:dyDescent="0.25">
      <c r="A1333">
        <v>815</v>
      </c>
      <c r="B1333" t="s">
        <v>4509</v>
      </c>
      <c r="C1333" t="s">
        <v>4510</v>
      </c>
      <c r="E1333" t="s">
        <v>261</v>
      </c>
      <c r="F1333" t="s">
        <v>86</v>
      </c>
      <c r="G1333">
        <v>1E-3</v>
      </c>
      <c r="H1333">
        <f>ROUND(N1333/V1333/G1333,2)</f>
        <v>1.1000000000000001</v>
      </c>
      <c r="J1333" t="s">
        <v>4511</v>
      </c>
      <c r="K1333" t="s">
        <v>2102</v>
      </c>
      <c r="L1333" t="s">
        <v>4512</v>
      </c>
      <c r="M1333" t="s">
        <v>144</v>
      </c>
      <c r="N1333">
        <v>1.1000000000000001</v>
      </c>
      <c r="O1333" t="s">
        <v>99</v>
      </c>
      <c r="P1333" t="s">
        <v>89</v>
      </c>
      <c r="Q1333" t="s">
        <v>4513</v>
      </c>
      <c r="R1333" t="s">
        <v>89</v>
      </c>
      <c r="S1333" t="s">
        <v>72</v>
      </c>
      <c r="T1333" t="s">
        <v>72</v>
      </c>
      <c r="U1333" t="s">
        <v>71</v>
      </c>
      <c r="V1333">
        <v>1000</v>
      </c>
      <c r="W1333">
        <v>10</v>
      </c>
      <c r="X1333">
        <v>10</v>
      </c>
      <c r="AA1333">
        <v>10</v>
      </c>
      <c r="AC1333" t="b">
        <f>IF(PRODUCT(W1333:AB1333)=V1333,TRUE,IF(PRODUCT(W1333:AB1333)/3=V1333/(10/3),TRUE,IF(PRODUCT(W1333:AB1333)/9=V1333/10,TRUE,IF(PRODUCT(W1333:AB1333)/27=V1333/(100/3),TRUE,FALSE))))</f>
        <v>1</v>
      </c>
      <c r="AF1333" t="s">
        <v>91</v>
      </c>
      <c r="AG1333" t="s">
        <v>115</v>
      </c>
      <c r="AH1333" t="s">
        <v>97</v>
      </c>
      <c r="AI1333" t="s">
        <v>77</v>
      </c>
      <c r="AL1333" t="s">
        <v>4514</v>
      </c>
      <c r="AM1333" t="s">
        <v>79</v>
      </c>
      <c r="AN1333" t="s">
        <v>149</v>
      </c>
      <c r="AO1333" t="s">
        <v>136</v>
      </c>
      <c r="AP1333" t="s">
        <v>72</v>
      </c>
      <c r="AQ1333">
        <v>3305</v>
      </c>
      <c r="AR1333" t="s">
        <v>149</v>
      </c>
      <c r="AS1333" t="s">
        <v>136</v>
      </c>
      <c r="AU1333" t="s">
        <v>4515</v>
      </c>
    </row>
    <row r="1334" spans="1:59" x14ac:dyDescent="0.25">
      <c r="A1334">
        <v>545</v>
      </c>
      <c r="B1334" t="s">
        <v>4516</v>
      </c>
      <c r="C1334" t="s">
        <v>4517</v>
      </c>
      <c r="E1334" t="s">
        <v>161</v>
      </c>
      <c r="F1334" t="s">
        <v>65</v>
      </c>
      <c r="G1334">
        <v>4700</v>
      </c>
      <c r="J1334" t="s">
        <v>4518</v>
      </c>
      <c r="L1334" t="s">
        <v>4519</v>
      </c>
      <c r="Q1334" t="s">
        <v>4520</v>
      </c>
      <c r="U1334" t="s">
        <v>71</v>
      </c>
      <c r="AF1334" t="s">
        <v>74</v>
      </c>
      <c r="AG1334" t="s">
        <v>4521</v>
      </c>
      <c r="AH1334" t="s">
        <v>97</v>
      </c>
      <c r="AI1334" t="s">
        <v>304</v>
      </c>
      <c r="AL1334" t="s">
        <v>552</v>
      </c>
      <c r="AM1334" t="s">
        <v>205</v>
      </c>
      <c r="AN1334" t="s">
        <v>259</v>
      </c>
      <c r="AO1334" t="s">
        <v>136</v>
      </c>
      <c r="AQ1334">
        <v>4375</v>
      </c>
      <c r="AR1334" t="s">
        <v>83</v>
      </c>
      <c r="AS1334" t="s">
        <v>97</v>
      </c>
      <c r="AT1334" t="s">
        <v>84</v>
      </c>
      <c r="AU1334" t="s">
        <v>4520</v>
      </c>
      <c r="AW1334" t="s">
        <v>4522</v>
      </c>
      <c r="BA1334" t="s">
        <v>4523</v>
      </c>
      <c r="BC1334">
        <v>0</v>
      </c>
      <c r="BF1334">
        <v>136</v>
      </c>
      <c r="BG1334">
        <v>0</v>
      </c>
    </row>
    <row r="1335" spans="1:59" x14ac:dyDescent="0.25">
      <c r="A1335">
        <v>545</v>
      </c>
      <c r="B1335" t="s">
        <v>4516</v>
      </c>
      <c r="C1335" t="s">
        <v>4517</v>
      </c>
      <c r="E1335" t="s">
        <v>161</v>
      </c>
      <c r="F1335" t="s">
        <v>65</v>
      </c>
      <c r="G1335">
        <v>4700</v>
      </c>
      <c r="J1335" t="s">
        <v>4518</v>
      </c>
      <c r="L1335" t="s">
        <v>4519</v>
      </c>
      <c r="Q1335" t="s">
        <v>4520</v>
      </c>
      <c r="U1335" t="s">
        <v>71</v>
      </c>
      <c r="AF1335" t="s">
        <v>74</v>
      </c>
      <c r="AG1335" t="s">
        <v>2064</v>
      </c>
      <c r="AH1335" t="s">
        <v>76</v>
      </c>
      <c r="AI1335" t="s">
        <v>304</v>
      </c>
      <c r="AL1335" t="s">
        <v>552</v>
      </c>
      <c r="AM1335" t="s">
        <v>205</v>
      </c>
      <c r="AN1335" t="s">
        <v>259</v>
      </c>
      <c r="AO1335" t="s">
        <v>136</v>
      </c>
      <c r="AQ1335">
        <v>3441</v>
      </c>
      <c r="AR1335" t="s">
        <v>83</v>
      </c>
      <c r="AS1335" t="s">
        <v>81</v>
      </c>
      <c r="AT1335" t="s">
        <v>84</v>
      </c>
      <c r="AU1335" t="s">
        <v>4520</v>
      </c>
      <c r="AW1335" t="s">
        <v>4524</v>
      </c>
      <c r="BA1335" t="s">
        <v>4525</v>
      </c>
      <c r="BC1335">
        <v>0</v>
      </c>
      <c r="BF1335">
        <v>121</v>
      </c>
      <c r="BG1335">
        <v>40</v>
      </c>
    </row>
    <row r="1336" spans="1:59" x14ac:dyDescent="0.25">
      <c r="A1336">
        <v>545</v>
      </c>
      <c r="B1336" t="s">
        <v>4516</v>
      </c>
      <c r="C1336" t="s">
        <v>4517</v>
      </c>
      <c r="E1336" t="s">
        <v>161</v>
      </c>
      <c r="F1336" t="s">
        <v>65</v>
      </c>
      <c r="G1336">
        <v>4700</v>
      </c>
      <c r="J1336" t="s">
        <v>4518</v>
      </c>
      <c r="L1336" t="s">
        <v>4519</v>
      </c>
      <c r="Q1336" t="s">
        <v>4520</v>
      </c>
      <c r="U1336" t="s">
        <v>71</v>
      </c>
      <c r="AF1336" t="s">
        <v>74</v>
      </c>
      <c r="AG1336" t="s">
        <v>2064</v>
      </c>
      <c r="AH1336" t="s">
        <v>76</v>
      </c>
      <c r="AI1336" t="s">
        <v>304</v>
      </c>
      <c r="AL1336" t="s">
        <v>552</v>
      </c>
      <c r="AM1336" t="s">
        <v>205</v>
      </c>
      <c r="AN1336" t="s">
        <v>259</v>
      </c>
      <c r="AO1336" t="s">
        <v>136</v>
      </c>
      <c r="AQ1336">
        <v>4371</v>
      </c>
      <c r="AR1336" t="s">
        <v>83</v>
      </c>
      <c r="AS1336" t="s">
        <v>97</v>
      </c>
      <c r="AT1336" t="s">
        <v>84</v>
      </c>
      <c r="AU1336" t="s">
        <v>4520</v>
      </c>
      <c r="AW1336" t="s">
        <v>4524</v>
      </c>
      <c r="BA1336" t="s">
        <v>4523</v>
      </c>
      <c r="BC1336">
        <v>0</v>
      </c>
      <c r="BF1336">
        <v>115</v>
      </c>
      <c r="BG1336">
        <v>0</v>
      </c>
    </row>
    <row r="1337" spans="1:59" x14ac:dyDescent="0.25">
      <c r="A1337">
        <v>545</v>
      </c>
      <c r="B1337" t="s">
        <v>4516</v>
      </c>
      <c r="C1337" t="s">
        <v>4517</v>
      </c>
      <c r="E1337" t="s">
        <v>184</v>
      </c>
      <c r="F1337" t="s">
        <v>65</v>
      </c>
      <c r="G1337">
        <v>350</v>
      </c>
      <c r="J1337" t="s">
        <v>4526</v>
      </c>
      <c r="L1337" t="s">
        <v>4527</v>
      </c>
      <c r="P1337" t="s">
        <v>89</v>
      </c>
      <c r="Q1337" t="s">
        <v>4528</v>
      </c>
      <c r="R1337" t="s">
        <v>89</v>
      </c>
      <c r="S1337" t="s">
        <v>72</v>
      </c>
      <c r="T1337" t="s">
        <v>189</v>
      </c>
      <c r="U1337" t="s">
        <v>71</v>
      </c>
      <c r="AF1337" t="s">
        <v>74</v>
      </c>
      <c r="AG1337" t="s">
        <v>2064</v>
      </c>
      <c r="AH1337" t="s">
        <v>81</v>
      </c>
      <c r="AI1337" t="s">
        <v>304</v>
      </c>
      <c r="AL1337" t="s">
        <v>4419</v>
      </c>
      <c r="AM1337" t="s">
        <v>79</v>
      </c>
      <c r="AN1337" t="s">
        <v>259</v>
      </c>
      <c r="AO1337" t="s">
        <v>136</v>
      </c>
      <c r="AP1337" t="s">
        <v>72</v>
      </c>
      <c r="AQ1337">
        <v>4464</v>
      </c>
      <c r="AR1337" t="s">
        <v>83</v>
      </c>
      <c r="AS1337" t="s">
        <v>136</v>
      </c>
      <c r="AT1337" t="s">
        <v>84</v>
      </c>
      <c r="AU1337" t="s">
        <v>4529</v>
      </c>
      <c r="AW1337" t="s">
        <v>4524</v>
      </c>
      <c r="BA1337" t="s">
        <v>4530</v>
      </c>
      <c r="BC1337">
        <v>0</v>
      </c>
      <c r="BF1337">
        <v>121</v>
      </c>
      <c r="BG1337">
        <v>40</v>
      </c>
    </row>
    <row r="1338" spans="1:59" x14ac:dyDescent="0.25">
      <c r="A1338">
        <v>545</v>
      </c>
      <c r="B1338" t="s">
        <v>4516</v>
      </c>
      <c r="C1338" t="s">
        <v>4517</v>
      </c>
      <c r="E1338" t="s">
        <v>184</v>
      </c>
      <c r="F1338" t="s">
        <v>101</v>
      </c>
      <c r="G1338">
        <v>0.1</v>
      </c>
      <c r="J1338" t="s">
        <v>4531</v>
      </c>
      <c r="K1338" t="s">
        <v>1147</v>
      </c>
      <c r="L1338" t="s">
        <v>4532</v>
      </c>
      <c r="P1338" t="s">
        <v>112</v>
      </c>
      <c r="Q1338" t="s">
        <v>613</v>
      </c>
      <c r="S1338" t="s">
        <v>175</v>
      </c>
      <c r="T1338" t="s">
        <v>189</v>
      </c>
      <c r="U1338" t="s">
        <v>71</v>
      </c>
      <c r="AF1338" t="s">
        <v>74</v>
      </c>
      <c r="AG1338" t="s">
        <v>2064</v>
      </c>
      <c r="AH1338" t="s">
        <v>76</v>
      </c>
      <c r="AL1338" t="s">
        <v>117</v>
      </c>
      <c r="AM1338" t="s">
        <v>79</v>
      </c>
      <c r="AN1338" t="s">
        <v>259</v>
      </c>
      <c r="AO1338" t="s">
        <v>136</v>
      </c>
      <c r="AP1338" t="s">
        <v>72</v>
      </c>
      <c r="AQ1338">
        <v>4048</v>
      </c>
      <c r="AR1338" t="s">
        <v>83</v>
      </c>
      <c r="AS1338" t="s">
        <v>136</v>
      </c>
    </row>
    <row r="1339" spans="1:59" x14ac:dyDescent="0.25">
      <c r="A1339">
        <v>545</v>
      </c>
      <c r="B1339" t="s">
        <v>4516</v>
      </c>
      <c r="C1339" t="s">
        <v>4517</v>
      </c>
      <c r="E1339" t="s">
        <v>184</v>
      </c>
      <c r="F1339" t="s">
        <v>65</v>
      </c>
      <c r="G1339">
        <v>350</v>
      </c>
      <c r="J1339" t="s">
        <v>4526</v>
      </c>
      <c r="L1339" t="s">
        <v>4533</v>
      </c>
      <c r="P1339" t="s">
        <v>89</v>
      </c>
      <c r="Q1339" t="s">
        <v>4528</v>
      </c>
      <c r="R1339" t="s">
        <v>89</v>
      </c>
      <c r="S1339" t="s">
        <v>72</v>
      </c>
      <c r="T1339" t="s">
        <v>189</v>
      </c>
      <c r="U1339" t="s">
        <v>71</v>
      </c>
      <c r="AF1339" t="s">
        <v>74</v>
      </c>
      <c r="AG1339" t="s">
        <v>2064</v>
      </c>
      <c r="AH1339" t="s">
        <v>81</v>
      </c>
      <c r="AI1339" t="s">
        <v>304</v>
      </c>
      <c r="AM1339" t="s">
        <v>205</v>
      </c>
      <c r="AN1339" t="s">
        <v>259</v>
      </c>
      <c r="AO1339" t="s">
        <v>136</v>
      </c>
      <c r="AP1339" t="s">
        <v>72</v>
      </c>
      <c r="AQ1339">
        <v>4465</v>
      </c>
      <c r="AR1339" t="s">
        <v>83</v>
      </c>
      <c r="AS1339" t="s">
        <v>136</v>
      </c>
      <c r="AT1339" t="s">
        <v>84</v>
      </c>
      <c r="AU1339" t="s">
        <v>4529</v>
      </c>
      <c r="BA1339" t="s">
        <v>4534</v>
      </c>
    </row>
    <row r="1340" spans="1:59" x14ac:dyDescent="0.25">
      <c r="A1340">
        <v>545</v>
      </c>
      <c r="B1340" t="s">
        <v>4516</v>
      </c>
      <c r="C1340" t="s">
        <v>4517</v>
      </c>
      <c r="E1340" t="s">
        <v>184</v>
      </c>
      <c r="F1340" t="s">
        <v>65</v>
      </c>
      <c r="G1340">
        <v>350</v>
      </c>
      <c r="J1340" t="s">
        <v>4526</v>
      </c>
      <c r="L1340" t="s">
        <v>4535</v>
      </c>
      <c r="P1340" t="s">
        <v>89</v>
      </c>
      <c r="Q1340" t="s">
        <v>4528</v>
      </c>
      <c r="R1340" t="s">
        <v>89</v>
      </c>
      <c r="S1340" t="s">
        <v>72</v>
      </c>
      <c r="T1340" t="s">
        <v>189</v>
      </c>
      <c r="U1340" t="s">
        <v>71</v>
      </c>
      <c r="AF1340" t="s">
        <v>74</v>
      </c>
      <c r="AG1340" t="s">
        <v>2064</v>
      </c>
      <c r="AH1340" t="s">
        <v>76</v>
      </c>
      <c r="AL1340" t="s">
        <v>117</v>
      </c>
      <c r="AM1340" t="s">
        <v>79</v>
      </c>
      <c r="AN1340" t="s">
        <v>259</v>
      </c>
      <c r="AO1340" t="s">
        <v>136</v>
      </c>
      <c r="AP1340" t="s">
        <v>72</v>
      </c>
      <c r="AQ1340">
        <v>4049</v>
      </c>
      <c r="AR1340" t="s">
        <v>83</v>
      </c>
      <c r="AS1340" t="s">
        <v>136</v>
      </c>
      <c r="AT1340" t="s">
        <v>84</v>
      </c>
      <c r="AU1340" t="s">
        <v>4529</v>
      </c>
      <c r="BA1340" t="s">
        <v>4536</v>
      </c>
    </row>
    <row r="1341" spans="1:59" x14ac:dyDescent="0.25">
      <c r="A1341">
        <v>967</v>
      </c>
      <c r="B1341" t="s">
        <v>4537</v>
      </c>
      <c r="C1341" t="s">
        <v>4538</v>
      </c>
      <c r="E1341" t="s">
        <v>403</v>
      </c>
      <c r="F1341" t="s">
        <v>404</v>
      </c>
      <c r="G1341">
        <v>0.01</v>
      </c>
      <c r="H1341">
        <f>ROUND(N1341/V1341/G1341,2)</f>
        <v>0.96</v>
      </c>
      <c r="J1341" t="s">
        <v>4539</v>
      </c>
      <c r="K1341" t="s">
        <v>4540</v>
      </c>
      <c r="L1341" t="s">
        <v>4541</v>
      </c>
      <c r="M1341" t="s">
        <v>165</v>
      </c>
      <c r="N1341">
        <v>0.96</v>
      </c>
      <c r="O1341" t="s">
        <v>85</v>
      </c>
      <c r="P1341" t="s">
        <v>89</v>
      </c>
      <c r="Q1341" t="s">
        <v>4542</v>
      </c>
      <c r="R1341" t="s">
        <v>71</v>
      </c>
      <c r="S1341" t="s">
        <v>72</v>
      </c>
      <c r="T1341" t="s">
        <v>72</v>
      </c>
      <c r="U1341" t="s">
        <v>71</v>
      </c>
      <c r="V1341">
        <v>100</v>
      </c>
      <c r="W1341">
        <v>10</v>
      </c>
      <c r="X1341">
        <v>10</v>
      </c>
      <c r="AC1341" t="b">
        <f>IF(PRODUCT(W1341:AB1341)=V1341,TRUE,IF(PRODUCT(W1341:AB1341)/3=V1341/(10/3),TRUE,IF(PRODUCT(W1341:AB1341)/9=V1341/10,TRUE,IF(PRODUCT(W1341:AB1341)/27=V1341/(100/3),TRUE,FALSE))))</f>
        <v>1</v>
      </c>
      <c r="AF1341" t="s">
        <v>91</v>
      </c>
      <c r="AG1341" t="s">
        <v>240</v>
      </c>
      <c r="AH1341" t="s">
        <v>76</v>
      </c>
      <c r="AI1341" t="s">
        <v>304</v>
      </c>
      <c r="AL1341" t="s">
        <v>147</v>
      </c>
      <c r="AM1341" t="s">
        <v>148</v>
      </c>
      <c r="AN1341" t="s">
        <v>135</v>
      </c>
      <c r="AO1341" t="s">
        <v>136</v>
      </c>
      <c r="AP1341" t="s">
        <v>72</v>
      </c>
      <c r="AQ1341">
        <v>4319</v>
      </c>
      <c r="AR1341" t="s">
        <v>137</v>
      </c>
      <c r="AS1341" t="s">
        <v>136</v>
      </c>
    </row>
    <row r="1342" spans="1:59" x14ac:dyDescent="0.25">
      <c r="A1342">
        <v>237</v>
      </c>
      <c r="B1342" t="s">
        <v>4543</v>
      </c>
      <c r="C1342" t="s">
        <v>4544</v>
      </c>
      <c r="D1342" t="s">
        <v>4545</v>
      </c>
      <c r="E1342" t="s">
        <v>403</v>
      </c>
      <c r="F1342" t="s">
        <v>404</v>
      </c>
      <c r="G1342">
        <v>8.3000000000000004E-2</v>
      </c>
      <c r="J1342" t="s">
        <v>4546</v>
      </c>
    </row>
    <row r="1343" spans="1:59" x14ac:dyDescent="0.25">
      <c r="A1343">
        <v>237</v>
      </c>
      <c r="B1343" t="s">
        <v>4543</v>
      </c>
      <c r="C1343" t="s">
        <v>4544</v>
      </c>
      <c r="D1343" t="s">
        <v>4545</v>
      </c>
      <c r="E1343" t="s">
        <v>64</v>
      </c>
      <c r="F1343" t="s">
        <v>86</v>
      </c>
      <c r="G1343">
        <v>0.08</v>
      </c>
      <c r="H1343">
        <f t="shared" ref="H1343:H1346" si="204">ROUND(N1343/V1343/G1343,2)</f>
        <v>1.04</v>
      </c>
      <c r="I1343" s="1">
        <v>32377</v>
      </c>
      <c r="J1343" t="s">
        <v>4547</v>
      </c>
      <c r="K1343" t="s">
        <v>721</v>
      </c>
      <c r="L1343" t="s">
        <v>4548</v>
      </c>
      <c r="M1343" t="s">
        <v>165</v>
      </c>
      <c r="N1343">
        <v>25</v>
      </c>
      <c r="O1343" t="s">
        <v>85</v>
      </c>
      <c r="P1343" t="s">
        <v>89</v>
      </c>
      <c r="Q1343" t="s">
        <v>3655</v>
      </c>
      <c r="R1343" t="s">
        <v>71</v>
      </c>
      <c r="S1343" t="s">
        <v>72</v>
      </c>
      <c r="T1343" t="s">
        <v>72</v>
      </c>
      <c r="U1343" t="s">
        <v>71</v>
      </c>
      <c r="V1343">
        <v>300</v>
      </c>
      <c r="W1343">
        <v>10</v>
      </c>
      <c r="X1343">
        <v>10</v>
      </c>
      <c r="AA1343">
        <v>3</v>
      </c>
      <c r="AC1343" t="b">
        <f t="shared" ref="AC1343:AC1346" si="205">IF(PRODUCT(W1343:AB1343)=V1343,TRUE,IF(PRODUCT(W1343:AB1343)/3=V1343/(10/3),TRUE,IF(PRODUCT(W1343:AB1343)/9=V1343/10,TRUE,IF(PRODUCT(W1343:AB1343)/27=V1343/(100/3),TRUE,FALSE))))</f>
        <v>1</v>
      </c>
      <c r="AF1343" t="s">
        <v>91</v>
      </c>
      <c r="AG1343" t="s">
        <v>115</v>
      </c>
      <c r="AH1343" t="s">
        <v>76</v>
      </c>
      <c r="AI1343" t="s">
        <v>304</v>
      </c>
      <c r="AL1343" t="s">
        <v>117</v>
      </c>
      <c r="AM1343" t="s">
        <v>79</v>
      </c>
      <c r="AN1343" t="s">
        <v>135</v>
      </c>
      <c r="AO1343" t="s">
        <v>136</v>
      </c>
      <c r="AP1343" t="s">
        <v>72</v>
      </c>
      <c r="AQ1343">
        <v>674</v>
      </c>
      <c r="AR1343" t="s">
        <v>137</v>
      </c>
      <c r="AS1343" t="s">
        <v>136</v>
      </c>
      <c r="AT1343" t="s">
        <v>138</v>
      </c>
      <c r="AU1343" t="s">
        <v>3655</v>
      </c>
    </row>
    <row r="1344" spans="1:59" x14ac:dyDescent="0.25">
      <c r="A1344">
        <v>225</v>
      </c>
      <c r="B1344" t="s">
        <v>4549</v>
      </c>
      <c r="C1344" t="s">
        <v>4550</v>
      </c>
      <c r="D1344" t="s">
        <v>4551</v>
      </c>
      <c r="E1344" t="s">
        <v>403</v>
      </c>
      <c r="F1344" t="s">
        <v>404</v>
      </c>
      <c r="G1344">
        <v>0.02</v>
      </c>
      <c r="H1344">
        <f t="shared" si="204"/>
        <v>1</v>
      </c>
      <c r="J1344" t="s">
        <v>4552</v>
      </c>
      <c r="K1344" t="s">
        <v>4553</v>
      </c>
      <c r="L1344" t="s">
        <v>4554</v>
      </c>
      <c r="M1344" t="s">
        <v>165</v>
      </c>
      <c r="N1344">
        <v>2</v>
      </c>
      <c r="O1344" t="s">
        <v>85</v>
      </c>
      <c r="P1344" t="s">
        <v>89</v>
      </c>
      <c r="U1344" t="s">
        <v>71</v>
      </c>
      <c r="V1344">
        <v>100</v>
      </c>
      <c r="W1344">
        <v>10</v>
      </c>
      <c r="X1344">
        <v>10</v>
      </c>
      <c r="AC1344" t="b">
        <f t="shared" si="205"/>
        <v>1</v>
      </c>
      <c r="AD1344" t="s">
        <v>4555</v>
      </c>
      <c r="AF1344" t="s">
        <v>754</v>
      </c>
      <c r="AI1344" t="s">
        <v>304</v>
      </c>
      <c r="AL1344" t="s">
        <v>1841</v>
      </c>
      <c r="AM1344" t="s">
        <v>79</v>
      </c>
    </row>
    <row r="1345" spans="1:59" x14ac:dyDescent="0.25">
      <c r="A1345">
        <v>225</v>
      </c>
      <c r="B1345" t="s">
        <v>4549</v>
      </c>
      <c r="C1345" t="s">
        <v>4550</v>
      </c>
      <c r="D1345" t="s">
        <v>4551</v>
      </c>
      <c r="E1345" t="s">
        <v>64</v>
      </c>
      <c r="F1345" t="s">
        <v>86</v>
      </c>
      <c r="G1345">
        <v>0.02</v>
      </c>
      <c r="H1345">
        <f t="shared" si="204"/>
        <v>1</v>
      </c>
      <c r="I1345" s="1">
        <v>33117</v>
      </c>
      <c r="J1345" t="s">
        <v>4556</v>
      </c>
      <c r="K1345" t="s">
        <v>826</v>
      </c>
      <c r="L1345" t="s">
        <v>4557</v>
      </c>
      <c r="M1345" t="s">
        <v>165</v>
      </c>
      <c r="N1345">
        <v>2</v>
      </c>
      <c r="O1345" t="s">
        <v>85</v>
      </c>
      <c r="P1345" t="s">
        <v>89</v>
      </c>
      <c r="Q1345" t="s">
        <v>4558</v>
      </c>
      <c r="R1345" t="s">
        <v>71</v>
      </c>
      <c r="S1345" t="s">
        <v>72</v>
      </c>
      <c r="T1345" t="s">
        <v>72</v>
      </c>
      <c r="U1345" t="s">
        <v>71</v>
      </c>
      <c r="V1345">
        <v>100</v>
      </c>
      <c r="W1345">
        <v>10</v>
      </c>
      <c r="X1345">
        <v>10</v>
      </c>
      <c r="AC1345" t="b">
        <f t="shared" si="205"/>
        <v>1</v>
      </c>
      <c r="AF1345" t="s">
        <v>754</v>
      </c>
      <c r="AG1345" t="s">
        <v>755</v>
      </c>
      <c r="AH1345" t="s">
        <v>76</v>
      </c>
      <c r="AI1345" t="s">
        <v>132</v>
      </c>
      <c r="AL1345" t="s">
        <v>1841</v>
      </c>
      <c r="AM1345" t="s">
        <v>79</v>
      </c>
      <c r="AN1345" t="s">
        <v>647</v>
      </c>
      <c r="AO1345" t="s">
        <v>136</v>
      </c>
      <c r="AP1345" t="s">
        <v>72</v>
      </c>
      <c r="AQ1345">
        <v>677</v>
      </c>
      <c r="AR1345" t="s">
        <v>648</v>
      </c>
      <c r="AS1345" t="s">
        <v>136</v>
      </c>
      <c r="AT1345" t="s">
        <v>138</v>
      </c>
      <c r="AU1345" t="s">
        <v>4558</v>
      </c>
    </row>
    <row r="1346" spans="1:59" x14ac:dyDescent="0.25">
      <c r="A1346">
        <v>968</v>
      </c>
      <c r="B1346" t="s">
        <v>4559</v>
      </c>
      <c r="C1346" t="s">
        <v>4560</v>
      </c>
      <c r="E1346" t="s">
        <v>403</v>
      </c>
      <c r="F1346" t="s">
        <v>404</v>
      </c>
      <c r="G1346">
        <v>0.26</v>
      </c>
      <c r="H1346">
        <f t="shared" si="204"/>
        <v>1</v>
      </c>
      <c r="J1346" t="s">
        <v>4561</v>
      </c>
      <c r="K1346" t="s">
        <v>4562</v>
      </c>
      <c r="M1346" t="s">
        <v>144</v>
      </c>
      <c r="N1346">
        <v>26</v>
      </c>
      <c r="O1346" t="s">
        <v>85</v>
      </c>
      <c r="P1346" t="s">
        <v>89</v>
      </c>
      <c r="Q1346" t="s">
        <v>4563</v>
      </c>
      <c r="R1346" t="s">
        <v>71</v>
      </c>
      <c r="S1346" t="s">
        <v>72</v>
      </c>
      <c r="T1346" t="s">
        <v>72</v>
      </c>
      <c r="U1346" t="s">
        <v>71</v>
      </c>
      <c r="V1346">
        <v>100</v>
      </c>
      <c r="W1346">
        <v>10</v>
      </c>
      <c r="X1346">
        <v>10</v>
      </c>
      <c r="AC1346" t="b">
        <f t="shared" si="205"/>
        <v>1</v>
      </c>
      <c r="AF1346" t="s">
        <v>754</v>
      </c>
      <c r="AG1346" t="s">
        <v>755</v>
      </c>
      <c r="AH1346" t="s">
        <v>76</v>
      </c>
      <c r="AI1346" t="s">
        <v>304</v>
      </c>
      <c r="AL1346" t="s">
        <v>454</v>
      </c>
      <c r="AM1346" t="s">
        <v>148</v>
      </c>
      <c r="AN1346" t="s">
        <v>647</v>
      </c>
      <c r="AO1346" t="s">
        <v>136</v>
      </c>
      <c r="AP1346" t="s">
        <v>82</v>
      </c>
      <c r="AQ1346">
        <v>4320</v>
      </c>
      <c r="AR1346" t="s">
        <v>648</v>
      </c>
      <c r="AS1346" t="s">
        <v>136</v>
      </c>
    </row>
    <row r="1347" spans="1:59" x14ac:dyDescent="0.25">
      <c r="A1347">
        <v>593</v>
      </c>
      <c r="B1347" t="s">
        <v>4564</v>
      </c>
      <c r="C1347" t="s">
        <v>4565</v>
      </c>
      <c r="E1347" t="s">
        <v>184</v>
      </c>
      <c r="F1347" t="s">
        <v>253</v>
      </c>
      <c r="G1347">
        <v>1.7</v>
      </c>
      <c r="J1347" t="s">
        <v>4566</v>
      </c>
      <c r="K1347" t="s">
        <v>1147</v>
      </c>
      <c r="L1347" t="s">
        <v>4567</v>
      </c>
      <c r="P1347" t="s">
        <v>89</v>
      </c>
      <c r="Q1347" t="s">
        <v>541</v>
      </c>
      <c r="R1347" t="s">
        <v>71</v>
      </c>
      <c r="S1347" t="s">
        <v>72</v>
      </c>
      <c r="T1347" t="s">
        <v>189</v>
      </c>
      <c r="U1347" t="s">
        <v>71</v>
      </c>
      <c r="AF1347" t="s">
        <v>91</v>
      </c>
      <c r="AG1347" t="s">
        <v>92</v>
      </c>
      <c r="AH1347" t="s">
        <v>76</v>
      </c>
      <c r="AI1347" t="s">
        <v>77</v>
      </c>
      <c r="AL1347" t="s">
        <v>117</v>
      </c>
      <c r="AM1347" t="s">
        <v>79</v>
      </c>
      <c r="AN1347" t="s">
        <v>482</v>
      </c>
      <c r="AO1347" t="s">
        <v>97</v>
      </c>
      <c r="AP1347" t="s">
        <v>72</v>
      </c>
      <c r="AQ1347">
        <v>3201</v>
      </c>
      <c r="AR1347" t="s">
        <v>83</v>
      </c>
      <c r="AS1347" t="s">
        <v>97</v>
      </c>
      <c r="AT1347" t="s">
        <v>84</v>
      </c>
      <c r="AU1347" t="s">
        <v>4568</v>
      </c>
      <c r="AW1347" t="s">
        <v>99</v>
      </c>
      <c r="BA1347" t="s">
        <v>4569</v>
      </c>
      <c r="BC1347">
        <v>0</v>
      </c>
      <c r="BF1347">
        <v>100</v>
      </c>
      <c r="BG1347">
        <v>0</v>
      </c>
    </row>
    <row r="1348" spans="1:59" x14ac:dyDescent="0.25">
      <c r="A1348">
        <v>593</v>
      </c>
      <c r="B1348" t="s">
        <v>4564</v>
      </c>
      <c r="C1348" t="s">
        <v>4565</v>
      </c>
      <c r="E1348" t="s">
        <v>184</v>
      </c>
      <c r="F1348" t="s">
        <v>253</v>
      </c>
      <c r="G1348">
        <v>1.7</v>
      </c>
      <c r="J1348" t="s">
        <v>4566</v>
      </c>
      <c r="K1348" t="s">
        <v>1147</v>
      </c>
      <c r="L1348" t="s">
        <v>4567</v>
      </c>
      <c r="P1348" t="s">
        <v>89</v>
      </c>
      <c r="Q1348" t="s">
        <v>541</v>
      </c>
      <c r="R1348" t="s">
        <v>71</v>
      </c>
      <c r="S1348" t="s">
        <v>72</v>
      </c>
      <c r="T1348" t="s">
        <v>189</v>
      </c>
      <c r="U1348" t="s">
        <v>71</v>
      </c>
      <c r="AF1348" t="s">
        <v>91</v>
      </c>
      <c r="AG1348" t="s">
        <v>92</v>
      </c>
      <c r="AH1348" t="s">
        <v>76</v>
      </c>
      <c r="AI1348" t="s">
        <v>77</v>
      </c>
      <c r="AL1348" t="s">
        <v>117</v>
      </c>
      <c r="AM1348" t="s">
        <v>79</v>
      </c>
      <c r="AN1348" t="s">
        <v>482</v>
      </c>
      <c r="AO1348" t="s">
        <v>97</v>
      </c>
      <c r="AP1348" t="s">
        <v>72</v>
      </c>
      <c r="AQ1348">
        <v>4461</v>
      </c>
      <c r="AR1348" t="s">
        <v>83</v>
      </c>
      <c r="AS1348" t="s">
        <v>97</v>
      </c>
      <c r="AT1348" t="s">
        <v>84</v>
      </c>
      <c r="AU1348" t="s">
        <v>551</v>
      </c>
      <c r="AW1348" t="s">
        <v>99</v>
      </c>
      <c r="BA1348" t="s">
        <v>4569</v>
      </c>
      <c r="BC1348">
        <v>0</v>
      </c>
      <c r="BF1348">
        <v>100</v>
      </c>
      <c r="BG1348">
        <v>0</v>
      </c>
    </row>
    <row r="1349" spans="1:59" x14ac:dyDescent="0.25">
      <c r="A1349">
        <v>577</v>
      </c>
      <c r="B1349" t="s">
        <v>4570</v>
      </c>
      <c r="C1349" t="s">
        <v>4571</v>
      </c>
      <c r="E1349" t="s">
        <v>184</v>
      </c>
      <c r="F1349" t="s">
        <v>101</v>
      </c>
      <c r="G1349">
        <v>1.2999999999999999E-5</v>
      </c>
      <c r="J1349" t="s">
        <v>206</v>
      </c>
      <c r="K1349" t="s">
        <v>1147</v>
      </c>
      <c r="L1349" t="s">
        <v>4572</v>
      </c>
      <c r="P1349" t="s">
        <v>112</v>
      </c>
      <c r="Q1349" t="s">
        <v>4573</v>
      </c>
      <c r="R1349" t="s">
        <v>73</v>
      </c>
      <c r="S1349" t="s">
        <v>175</v>
      </c>
      <c r="T1349" t="s">
        <v>189</v>
      </c>
      <c r="U1349" t="s">
        <v>71</v>
      </c>
      <c r="AF1349" t="s">
        <v>91</v>
      </c>
      <c r="AG1349" t="s">
        <v>258</v>
      </c>
      <c r="AH1349" t="s">
        <v>177</v>
      </c>
      <c r="AL1349" t="s">
        <v>117</v>
      </c>
      <c r="AM1349" t="s">
        <v>79</v>
      </c>
      <c r="AN1349" t="s">
        <v>4574</v>
      </c>
      <c r="AO1349" t="s">
        <v>136</v>
      </c>
      <c r="AP1349" t="s">
        <v>72</v>
      </c>
      <c r="AQ1349">
        <v>3202</v>
      </c>
      <c r="AR1349" t="s">
        <v>83</v>
      </c>
      <c r="AS1349" t="s">
        <v>136</v>
      </c>
      <c r="AT1349" t="s">
        <v>84</v>
      </c>
      <c r="AU1349" t="s">
        <v>4573</v>
      </c>
      <c r="BA1349" t="s">
        <v>613</v>
      </c>
    </row>
    <row r="1350" spans="1:59" x14ac:dyDescent="0.25">
      <c r="A1350">
        <v>577</v>
      </c>
      <c r="B1350" t="s">
        <v>4570</v>
      </c>
      <c r="C1350" t="s">
        <v>4571</v>
      </c>
      <c r="E1350" t="s">
        <v>184</v>
      </c>
      <c r="F1350" t="s">
        <v>253</v>
      </c>
      <c r="G1350">
        <v>4.3999999999999997E-2</v>
      </c>
      <c r="J1350" t="s">
        <v>206</v>
      </c>
      <c r="K1350" t="s">
        <v>1147</v>
      </c>
      <c r="L1350" t="s">
        <v>4572</v>
      </c>
      <c r="P1350" t="s">
        <v>89</v>
      </c>
      <c r="Q1350" t="s">
        <v>4573</v>
      </c>
      <c r="R1350" t="s">
        <v>71</v>
      </c>
      <c r="S1350" t="s">
        <v>72</v>
      </c>
      <c r="T1350" t="s">
        <v>189</v>
      </c>
      <c r="U1350" t="s">
        <v>71</v>
      </c>
      <c r="AF1350" t="s">
        <v>91</v>
      </c>
      <c r="AG1350" t="s">
        <v>258</v>
      </c>
      <c r="AH1350" t="s">
        <v>177</v>
      </c>
      <c r="AL1350" t="s">
        <v>117</v>
      </c>
      <c r="AM1350" t="s">
        <v>79</v>
      </c>
      <c r="AN1350" t="s">
        <v>4574</v>
      </c>
      <c r="AO1350" t="s">
        <v>136</v>
      </c>
      <c r="AP1350" t="s">
        <v>72</v>
      </c>
      <c r="AQ1350">
        <v>3203</v>
      </c>
      <c r="AR1350" t="s">
        <v>83</v>
      </c>
      <c r="AS1350" t="s">
        <v>136</v>
      </c>
      <c r="AT1350" t="s">
        <v>84</v>
      </c>
      <c r="AU1350" t="s">
        <v>4573</v>
      </c>
    </row>
    <row r="1351" spans="1:59" x14ac:dyDescent="0.25">
      <c r="A1351">
        <v>816</v>
      </c>
      <c r="B1351" t="s">
        <v>4575</v>
      </c>
      <c r="C1351" t="s">
        <v>4576</v>
      </c>
      <c r="E1351" t="s">
        <v>261</v>
      </c>
      <c r="F1351" t="s">
        <v>106</v>
      </c>
      <c r="G1351">
        <v>0.7</v>
      </c>
      <c r="J1351" t="s">
        <v>4577</v>
      </c>
      <c r="K1351" t="s">
        <v>4578</v>
      </c>
      <c r="L1351" t="s">
        <v>4579</v>
      </c>
      <c r="M1351" t="s">
        <v>110</v>
      </c>
      <c r="N1351">
        <v>66</v>
      </c>
      <c r="O1351" t="s">
        <v>111</v>
      </c>
      <c r="P1351" t="s">
        <v>1404</v>
      </c>
      <c r="Q1351" t="s">
        <v>4580</v>
      </c>
      <c r="R1351" t="s">
        <v>73</v>
      </c>
      <c r="S1351" t="s">
        <v>72</v>
      </c>
      <c r="T1351" t="s">
        <v>114</v>
      </c>
      <c r="U1351" t="s">
        <v>73</v>
      </c>
      <c r="V1351">
        <v>100</v>
      </c>
      <c r="W1351">
        <v>3</v>
      </c>
      <c r="X1351">
        <v>10</v>
      </c>
      <c r="AA1351">
        <v>3</v>
      </c>
      <c r="AF1351" t="s">
        <v>91</v>
      </c>
      <c r="AG1351" t="s">
        <v>240</v>
      </c>
      <c r="AH1351" t="s">
        <v>76</v>
      </c>
      <c r="AI1351" t="s">
        <v>116</v>
      </c>
      <c r="AJ1351">
        <v>6</v>
      </c>
      <c r="AL1351" t="s">
        <v>4581</v>
      </c>
      <c r="AM1351" t="s">
        <v>1027</v>
      </c>
      <c r="AN1351" t="s">
        <v>1305</v>
      </c>
      <c r="AO1351" t="s">
        <v>136</v>
      </c>
      <c r="AP1351" t="s">
        <v>72</v>
      </c>
      <c r="AQ1351">
        <v>3306</v>
      </c>
      <c r="AR1351" t="s">
        <v>1306</v>
      </c>
      <c r="AS1351" t="s">
        <v>136</v>
      </c>
      <c r="AT1351" t="s">
        <v>84</v>
      </c>
      <c r="AU1351" t="s">
        <v>4580</v>
      </c>
      <c r="AW1351" t="s">
        <v>111</v>
      </c>
      <c r="AY1351" t="s">
        <v>119</v>
      </c>
      <c r="AZ1351" t="s">
        <v>111</v>
      </c>
      <c r="BA1351" t="s">
        <v>4582</v>
      </c>
      <c r="BC1351">
        <v>0</v>
      </c>
      <c r="BD1351">
        <v>0</v>
      </c>
      <c r="BE1351">
        <v>0</v>
      </c>
      <c r="BF1351">
        <v>14</v>
      </c>
      <c r="BG1351">
        <v>1</v>
      </c>
    </row>
    <row r="1352" spans="1:59" x14ac:dyDescent="0.25">
      <c r="A1352">
        <v>969</v>
      </c>
      <c r="B1352" t="s">
        <v>4583</v>
      </c>
      <c r="C1352" t="s">
        <v>4584</v>
      </c>
      <c r="E1352" t="s">
        <v>403</v>
      </c>
      <c r="F1352" t="s">
        <v>404</v>
      </c>
      <c r="G1352">
        <v>0.05</v>
      </c>
      <c r="H1352">
        <f t="shared" ref="H1352:H1359" si="206">ROUND(N1352/V1352/G1352,2)</f>
        <v>1.02</v>
      </c>
      <c r="J1352" t="s">
        <v>4585</v>
      </c>
      <c r="K1352" t="s">
        <v>4586</v>
      </c>
      <c r="L1352" t="s">
        <v>4587</v>
      </c>
      <c r="M1352" t="s">
        <v>144</v>
      </c>
      <c r="N1352">
        <v>5.0999999999999996</v>
      </c>
      <c r="O1352" t="s">
        <v>85</v>
      </c>
      <c r="P1352" t="s">
        <v>89</v>
      </c>
      <c r="Q1352" t="s">
        <v>4588</v>
      </c>
      <c r="R1352" t="s">
        <v>71</v>
      </c>
      <c r="S1352" t="s">
        <v>72</v>
      </c>
      <c r="T1352" t="s">
        <v>72</v>
      </c>
      <c r="U1352" t="s">
        <v>71</v>
      </c>
      <c r="V1352">
        <v>100</v>
      </c>
      <c r="W1352">
        <v>10</v>
      </c>
      <c r="X1352">
        <v>10</v>
      </c>
      <c r="AC1352" t="b">
        <f t="shared" ref="AC1352:AC1359" si="207">IF(PRODUCT(W1352:AB1352)=V1352,TRUE,IF(PRODUCT(W1352:AB1352)/3=V1352/(10/3),TRUE,IF(PRODUCT(W1352:AB1352)/9=V1352/10,TRUE,IF(PRODUCT(W1352:AB1352)/27=V1352/(100/3),TRUE,FALSE))))</f>
        <v>1</v>
      </c>
      <c r="AF1352" t="s">
        <v>91</v>
      </c>
      <c r="AG1352" t="s">
        <v>240</v>
      </c>
      <c r="AH1352" t="s">
        <v>76</v>
      </c>
      <c r="AI1352" t="s">
        <v>304</v>
      </c>
      <c r="AL1352" t="s">
        <v>147</v>
      </c>
      <c r="AM1352" t="s">
        <v>148</v>
      </c>
      <c r="AN1352" t="s">
        <v>80</v>
      </c>
      <c r="AO1352" t="s">
        <v>136</v>
      </c>
      <c r="AP1352" t="s">
        <v>72</v>
      </c>
      <c r="AQ1352">
        <v>4322</v>
      </c>
      <c r="AR1352" t="s">
        <v>93</v>
      </c>
      <c r="AS1352" t="s">
        <v>136</v>
      </c>
    </row>
    <row r="1353" spans="1:59" x14ac:dyDescent="0.25">
      <c r="A1353">
        <v>969</v>
      </c>
      <c r="B1353" t="s">
        <v>4583</v>
      </c>
      <c r="C1353" t="s">
        <v>4584</v>
      </c>
      <c r="E1353" t="s">
        <v>403</v>
      </c>
      <c r="F1353" t="s">
        <v>404</v>
      </c>
      <c r="G1353">
        <v>0.05</v>
      </c>
      <c r="H1353">
        <f t="shared" si="206"/>
        <v>1.02</v>
      </c>
      <c r="J1353" t="s">
        <v>4585</v>
      </c>
      <c r="K1353" t="s">
        <v>4586</v>
      </c>
      <c r="L1353" t="s">
        <v>4587</v>
      </c>
      <c r="M1353" t="s">
        <v>144</v>
      </c>
      <c r="N1353">
        <v>5.0999999999999996</v>
      </c>
      <c r="O1353" t="s">
        <v>85</v>
      </c>
      <c r="P1353" t="s">
        <v>89</v>
      </c>
      <c r="Q1353" t="s">
        <v>4588</v>
      </c>
      <c r="R1353" t="s">
        <v>71</v>
      </c>
      <c r="S1353" t="s">
        <v>72</v>
      </c>
      <c r="T1353" t="s">
        <v>72</v>
      </c>
      <c r="U1353" t="s">
        <v>71</v>
      </c>
      <c r="V1353">
        <v>100</v>
      </c>
      <c r="W1353">
        <v>10</v>
      </c>
      <c r="X1353">
        <v>10</v>
      </c>
      <c r="AC1353" t="b">
        <f t="shared" si="207"/>
        <v>1</v>
      </c>
      <c r="AF1353" t="s">
        <v>91</v>
      </c>
      <c r="AG1353" t="s">
        <v>240</v>
      </c>
      <c r="AH1353" t="s">
        <v>76</v>
      </c>
      <c r="AI1353" t="s">
        <v>304</v>
      </c>
      <c r="AL1353" t="s">
        <v>147</v>
      </c>
      <c r="AM1353" t="s">
        <v>148</v>
      </c>
      <c r="AN1353" t="s">
        <v>135</v>
      </c>
      <c r="AO1353" t="s">
        <v>136</v>
      </c>
      <c r="AP1353" t="s">
        <v>72</v>
      </c>
      <c r="AQ1353">
        <v>4321</v>
      </c>
      <c r="AR1353" t="s">
        <v>137</v>
      </c>
      <c r="AS1353" t="s">
        <v>136</v>
      </c>
    </row>
    <row r="1354" spans="1:59" x14ac:dyDescent="0.25">
      <c r="A1354">
        <v>270</v>
      </c>
      <c r="B1354" t="s">
        <v>4589</v>
      </c>
      <c r="C1354" t="s">
        <v>4590</v>
      </c>
      <c r="D1354" t="s">
        <v>4591</v>
      </c>
      <c r="E1354" t="s">
        <v>403</v>
      </c>
      <c r="F1354" t="s">
        <v>404</v>
      </c>
      <c r="G1354">
        <v>2.18E-2</v>
      </c>
      <c r="H1354">
        <f t="shared" si="206"/>
        <v>1</v>
      </c>
      <c r="J1354" t="s">
        <v>4592</v>
      </c>
      <c r="L1354" t="s">
        <v>4593</v>
      </c>
      <c r="M1354" t="s">
        <v>144</v>
      </c>
      <c r="N1354">
        <v>2.1800000000000002</v>
      </c>
      <c r="O1354" t="s">
        <v>85</v>
      </c>
      <c r="P1354" t="s">
        <v>89</v>
      </c>
      <c r="Q1354" t="s">
        <v>4594</v>
      </c>
      <c r="U1354" t="s">
        <v>71</v>
      </c>
      <c r="V1354">
        <v>100</v>
      </c>
      <c r="W1354">
        <v>10</v>
      </c>
      <c r="X1354">
        <v>10</v>
      </c>
      <c r="AC1354" t="b">
        <f t="shared" si="207"/>
        <v>1</v>
      </c>
    </row>
    <row r="1355" spans="1:59" x14ac:dyDescent="0.25">
      <c r="A1355">
        <v>270</v>
      </c>
      <c r="B1355" t="s">
        <v>4589</v>
      </c>
      <c r="C1355" t="s">
        <v>4590</v>
      </c>
      <c r="D1355" t="s">
        <v>4591</v>
      </c>
      <c r="E1355" t="s">
        <v>64</v>
      </c>
      <c r="F1355" t="s">
        <v>86</v>
      </c>
      <c r="G1355">
        <v>0.02</v>
      </c>
      <c r="H1355">
        <f t="shared" si="206"/>
        <v>1</v>
      </c>
      <c r="I1355" s="1">
        <v>32994</v>
      </c>
      <c r="J1355" t="s">
        <v>4595</v>
      </c>
      <c r="K1355" t="s">
        <v>4596</v>
      </c>
      <c r="L1355" t="s">
        <v>4597</v>
      </c>
      <c r="M1355" t="s">
        <v>165</v>
      </c>
      <c r="N1355">
        <v>2</v>
      </c>
      <c r="O1355" t="s">
        <v>85</v>
      </c>
      <c r="P1355" t="s">
        <v>89</v>
      </c>
      <c r="Q1355" t="s">
        <v>4598</v>
      </c>
      <c r="R1355" t="s">
        <v>71</v>
      </c>
      <c r="S1355" t="s">
        <v>72</v>
      </c>
      <c r="T1355" t="s">
        <v>72</v>
      </c>
      <c r="U1355" t="s">
        <v>71</v>
      </c>
      <c r="V1355">
        <v>100</v>
      </c>
      <c r="W1355">
        <v>10</v>
      </c>
      <c r="X1355">
        <v>10</v>
      </c>
      <c r="AC1355" t="b">
        <f t="shared" si="207"/>
        <v>1</v>
      </c>
      <c r="AF1355" t="s">
        <v>91</v>
      </c>
      <c r="AG1355" t="s">
        <v>896</v>
      </c>
      <c r="AH1355" t="s">
        <v>76</v>
      </c>
      <c r="AI1355" t="s">
        <v>304</v>
      </c>
      <c r="AL1355" t="s">
        <v>147</v>
      </c>
      <c r="AM1355" t="s">
        <v>148</v>
      </c>
      <c r="AN1355" t="s">
        <v>80</v>
      </c>
      <c r="AO1355" t="s">
        <v>136</v>
      </c>
      <c r="AP1355" t="s">
        <v>72</v>
      </c>
      <c r="AQ1355">
        <v>679</v>
      </c>
      <c r="AR1355" t="s">
        <v>197</v>
      </c>
      <c r="AS1355" t="s">
        <v>136</v>
      </c>
      <c r="AT1355" t="s">
        <v>138</v>
      </c>
      <c r="AU1355" t="s">
        <v>4598</v>
      </c>
    </row>
    <row r="1356" spans="1:59" x14ac:dyDescent="0.25">
      <c r="A1356">
        <v>302</v>
      </c>
      <c r="B1356" t="s">
        <v>4599</v>
      </c>
      <c r="C1356" t="s">
        <v>4600</v>
      </c>
      <c r="D1356" t="s">
        <v>4601</v>
      </c>
      <c r="E1356" t="s">
        <v>403</v>
      </c>
      <c r="F1356" t="s">
        <v>404</v>
      </c>
      <c r="G1356">
        <v>2.2000000000000001E-3</v>
      </c>
      <c r="H1356">
        <f t="shared" si="206"/>
        <v>1</v>
      </c>
      <c r="J1356" t="s">
        <v>4602</v>
      </c>
      <c r="K1356" t="s">
        <v>2102</v>
      </c>
      <c r="L1356" t="s">
        <v>4603</v>
      </c>
      <c r="M1356" t="s">
        <v>129</v>
      </c>
      <c r="N1356">
        <v>0.22</v>
      </c>
      <c r="O1356" t="s">
        <v>85</v>
      </c>
      <c r="P1356" t="s">
        <v>112</v>
      </c>
      <c r="Q1356" t="s">
        <v>2057</v>
      </c>
      <c r="U1356" t="s">
        <v>71</v>
      </c>
      <c r="V1356">
        <v>100</v>
      </c>
      <c r="W1356">
        <v>10</v>
      </c>
      <c r="X1356">
        <v>10</v>
      </c>
      <c r="AC1356" t="b">
        <f t="shared" si="207"/>
        <v>1</v>
      </c>
      <c r="AF1356" t="s">
        <v>91</v>
      </c>
      <c r="AI1356" t="s">
        <v>304</v>
      </c>
      <c r="AL1356" t="s">
        <v>147</v>
      </c>
      <c r="AM1356" t="s">
        <v>148</v>
      </c>
    </row>
    <row r="1357" spans="1:59" x14ac:dyDescent="0.25">
      <c r="A1357">
        <v>302</v>
      </c>
      <c r="B1357" t="s">
        <v>4599</v>
      </c>
      <c r="C1357" t="s">
        <v>4600</v>
      </c>
      <c r="D1357" t="s">
        <v>4601</v>
      </c>
      <c r="E1357" t="s">
        <v>64</v>
      </c>
      <c r="F1357" t="s">
        <v>86</v>
      </c>
      <c r="G1357">
        <v>2.0000000000000001E-4</v>
      </c>
      <c r="H1357">
        <f t="shared" si="206"/>
        <v>0.83</v>
      </c>
      <c r="I1357" s="1">
        <v>33117</v>
      </c>
      <c r="J1357" t="s">
        <v>4604</v>
      </c>
      <c r="K1357" t="s">
        <v>826</v>
      </c>
      <c r="L1357" t="s">
        <v>4605</v>
      </c>
      <c r="M1357" t="s">
        <v>165</v>
      </c>
      <c r="N1357">
        <v>0.05</v>
      </c>
      <c r="O1357" t="s">
        <v>85</v>
      </c>
      <c r="P1357" t="s">
        <v>89</v>
      </c>
      <c r="Q1357" t="s">
        <v>4373</v>
      </c>
      <c r="R1357" t="s">
        <v>71</v>
      </c>
      <c r="S1357" t="s">
        <v>72</v>
      </c>
      <c r="T1357" t="s">
        <v>72</v>
      </c>
      <c r="U1357" t="s">
        <v>71</v>
      </c>
      <c r="V1357">
        <v>300</v>
      </c>
      <c r="W1357">
        <v>10</v>
      </c>
      <c r="X1357">
        <v>10</v>
      </c>
      <c r="AA1357">
        <v>3</v>
      </c>
      <c r="AC1357" t="b">
        <f t="shared" si="207"/>
        <v>1</v>
      </c>
      <c r="AF1357" t="s">
        <v>91</v>
      </c>
      <c r="AG1357" t="s">
        <v>115</v>
      </c>
      <c r="AH1357" t="s">
        <v>76</v>
      </c>
      <c r="AI1357" t="s">
        <v>304</v>
      </c>
      <c r="AL1357" t="s">
        <v>147</v>
      </c>
      <c r="AM1357" t="s">
        <v>148</v>
      </c>
      <c r="AN1357" t="s">
        <v>179</v>
      </c>
      <c r="AO1357" t="s">
        <v>136</v>
      </c>
      <c r="AP1357" t="s">
        <v>72</v>
      </c>
      <c r="AQ1357">
        <v>682</v>
      </c>
      <c r="AR1357" t="s">
        <v>1794</v>
      </c>
      <c r="AS1357" t="s">
        <v>136</v>
      </c>
      <c r="AT1357" t="s">
        <v>138</v>
      </c>
      <c r="AU1357" t="s">
        <v>4373</v>
      </c>
    </row>
    <row r="1358" spans="1:59" x14ac:dyDescent="0.25">
      <c r="A1358">
        <v>970</v>
      </c>
      <c r="B1358" t="s">
        <v>4606</v>
      </c>
      <c r="C1358" t="s">
        <v>4607</v>
      </c>
      <c r="E1358" t="s">
        <v>403</v>
      </c>
      <c r="F1358" t="s">
        <v>404</v>
      </c>
      <c r="G1358">
        <v>0.1</v>
      </c>
      <c r="H1358">
        <f t="shared" si="206"/>
        <v>1.1000000000000001</v>
      </c>
      <c r="J1358" t="s">
        <v>4608</v>
      </c>
      <c r="K1358" t="s">
        <v>4609</v>
      </c>
      <c r="L1358" t="s">
        <v>4610</v>
      </c>
      <c r="M1358" t="s">
        <v>144</v>
      </c>
      <c r="N1358">
        <v>11</v>
      </c>
      <c r="O1358" t="s">
        <v>85</v>
      </c>
      <c r="P1358" t="s">
        <v>89</v>
      </c>
      <c r="Q1358" t="s">
        <v>4611</v>
      </c>
      <c r="R1358" t="s">
        <v>71</v>
      </c>
      <c r="S1358" t="s">
        <v>72</v>
      </c>
      <c r="T1358" t="s">
        <v>72</v>
      </c>
      <c r="U1358" t="s">
        <v>71</v>
      </c>
      <c r="V1358">
        <v>100</v>
      </c>
      <c r="W1358">
        <v>10</v>
      </c>
      <c r="X1358">
        <v>10</v>
      </c>
      <c r="AC1358" t="b">
        <f t="shared" si="207"/>
        <v>1</v>
      </c>
      <c r="AF1358" t="s">
        <v>91</v>
      </c>
      <c r="AG1358" t="s">
        <v>240</v>
      </c>
      <c r="AH1358" t="s">
        <v>76</v>
      </c>
      <c r="AI1358" t="s">
        <v>304</v>
      </c>
      <c r="AL1358" t="s">
        <v>147</v>
      </c>
      <c r="AM1358" t="s">
        <v>148</v>
      </c>
      <c r="AN1358" t="s">
        <v>80</v>
      </c>
      <c r="AO1358" t="s">
        <v>136</v>
      </c>
      <c r="AP1358" t="s">
        <v>72</v>
      </c>
      <c r="AQ1358">
        <v>4324</v>
      </c>
      <c r="AR1358" t="s">
        <v>93</v>
      </c>
      <c r="AS1358" t="s">
        <v>136</v>
      </c>
      <c r="AU1358" t="s">
        <v>4612</v>
      </c>
    </row>
    <row r="1359" spans="1:59" x14ac:dyDescent="0.25">
      <c r="A1359">
        <v>970</v>
      </c>
      <c r="B1359" t="s">
        <v>4606</v>
      </c>
      <c r="C1359" t="s">
        <v>4607</v>
      </c>
      <c r="E1359" t="s">
        <v>403</v>
      </c>
      <c r="F1359" t="s">
        <v>404</v>
      </c>
      <c r="G1359">
        <v>0.1</v>
      </c>
      <c r="H1359">
        <f t="shared" si="206"/>
        <v>1.1000000000000001</v>
      </c>
      <c r="J1359" t="s">
        <v>4608</v>
      </c>
      <c r="K1359" t="s">
        <v>4609</v>
      </c>
      <c r="L1359" t="s">
        <v>4610</v>
      </c>
      <c r="M1359" t="s">
        <v>144</v>
      </c>
      <c r="N1359">
        <v>11</v>
      </c>
      <c r="O1359" t="s">
        <v>85</v>
      </c>
      <c r="P1359" t="s">
        <v>89</v>
      </c>
      <c r="Q1359" t="s">
        <v>4611</v>
      </c>
      <c r="R1359" t="s">
        <v>71</v>
      </c>
      <c r="S1359" t="s">
        <v>72</v>
      </c>
      <c r="T1359" t="s">
        <v>72</v>
      </c>
      <c r="U1359" t="s">
        <v>71</v>
      </c>
      <c r="V1359">
        <v>100</v>
      </c>
      <c r="W1359">
        <v>10</v>
      </c>
      <c r="X1359">
        <v>10</v>
      </c>
      <c r="AC1359" t="b">
        <f t="shared" si="207"/>
        <v>1</v>
      </c>
      <c r="AF1359" t="s">
        <v>91</v>
      </c>
      <c r="AG1359" t="s">
        <v>240</v>
      </c>
      <c r="AH1359" t="s">
        <v>76</v>
      </c>
      <c r="AI1359" t="s">
        <v>304</v>
      </c>
      <c r="AL1359" t="s">
        <v>147</v>
      </c>
      <c r="AM1359" t="s">
        <v>148</v>
      </c>
      <c r="AN1359" t="s">
        <v>135</v>
      </c>
      <c r="AO1359" t="s">
        <v>81</v>
      </c>
      <c r="AP1359" t="s">
        <v>72</v>
      </c>
      <c r="AQ1359">
        <v>4323</v>
      </c>
      <c r="AR1359" t="s">
        <v>137</v>
      </c>
      <c r="AS1359" t="s">
        <v>81</v>
      </c>
    </row>
    <row r="1360" spans="1:59" x14ac:dyDescent="0.25">
      <c r="A1360">
        <v>817</v>
      </c>
      <c r="B1360" t="s">
        <v>4613</v>
      </c>
      <c r="C1360" t="s">
        <v>4614</v>
      </c>
      <c r="E1360" t="s">
        <v>261</v>
      </c>
      <c r="F1360" t="s">
        <v>65</v>
      </c>
      <c r="G1360">
        <v>1.6999999999999999E-3</v>
      </c>
      <c r="J1360" t="s">
        <v>4615</v>
      </c>
      <c r="K1360" t="s">
        <v>263</v>
      </c>
      <c r="L1360" t="s">
        <v>4616</v>
      </c>
      <c r="M1360" t="s">
        <v>3069</v>
      </c>
      <c r="N1360">
        <v>52.3</v>
      </c>
      <c r="O1360" t="s">
        <v>99</v>
      </c>
      <c r="P1360" t="s">
        <v>112</v>
      </c>
      <c r="Q1360" t="s">
        <v>4617</v>
      </c>
      <c r="R1360" t="s">
        <v>73</v>
      </c>
      <c r="S1360" t="s">
        <v>72</v>
      </c>
      <c r="T1360" t="s">
        <v>204</v>
      </c>
      <c r="U1360" t="s">
        <v>73</v>
      </c>
      <c r="AF1360" t="s">
        <v>91</v>
      </c>
      <c r="AG1360" t="s">
        <v>92</v>
      </c>
      <c r="AH1360" t="s">
        <v>76</v>
      </c>
      <c r="AI1360" t="s">
        <v>77</v>
      </c>
      <c r="AK1360">
        <v>5</v>
      </c>
      <c r="AL1360" t="s">
        <v>78</v>
      </c>
      <c r="AM1360" t="s">
        <v>79</v>
      </c>
      <c r="AN1360" t="s">
        <v>647</v>
      </c>
      <c r="AO1360" t="s">
        <v>97</v>
      </c>
      <c r="AQ1360">
        <v>3308</v>
      </c>
      <c r="AR1360" t="s">
        <v>83</v>
      </c>
      <c r="AS1360" t="s">
        <v>97</v>
      </c>
      <c r="AT1360" t="s">
        <v>84</v>
      </c>
      <c r="AU1360" t="s">
        <v>4618</v>
      </c>
      <c r="AW1360" t="s">
        <v>99</v>
      </c>
      <c r="AY1360" t="s">
        <v>100</v>
      </c>
      <c r="BC1360">
        <v>0</v>
      </c>
      <c r="BD1360">
        <v>0</v>
      </c>
      <c r="BF1360">
        <v>50</v>
      </c>
      <c r="BG1360">
        <v>10</v>
      </c>
    </row>
    <row r="1361" spans="1:59" x14ac:dyDescent="0.25">
      <c r="A1361">
        <v>817</v>
      </c>
      <c r="B1361" t="s">
        <v>4613</v>
      </c>
      <c r="C1361" t="s">
        <v>4614</v>
      </c>
      <c r="E1361" t="s">
        <v>261</v>
      </c>
      <c r="F1361" t="s">
        <v>86</v>
      </c>
      <c r="G1361">
        <v>0.06</v>
      </c>
      <c r="H1361">
        <f>ROUND(N1361/V1361/G1361,2)</f>
        <v>0.99</v>
      </c>
      <c r="J1361" t="s">
        <v>4615</v>
      </c>
      <c r="K1361" t="s">
        <v>263</v>
      </c>
      <c r="L1361" t="s">
        <v>4619</v>
      </c>
      <c r="M1361" t="s">
        <v>88</v>
      </c>
      <c r="N1361">
        <v>179</v>
      </c>
      <c r="O1361" t="s">
        <v>99</v>
      </c>
      <c r="P1361" t="s">
        <v>89</v>
      </c>
      <c r="Q1361" t="s">
        <v>4620</v>
      </c>
      <c r="R1361" t="s">
        <v>73</v>
      </c>
      <c r="S1361" t="s">
        <v>72</v>
      </c>
      <c r="T1361" t="s">
        <v>72</v>
      </c>
      <c r="U1361" t="s">
        <v>71</v>
      </c>
      <c r="V1361">
        <v>3000</v>
      </c>
      <c r="W1361">
        <v>10</v>
      </c>
      <c r="X1361">
        <v>10</v>
      </c>
      <c r="Z1361">
        <v>10</v>
      </c>
      <c r="AA1361">
        <v>3</v>
      </c>
      <c r="AC1361" t="b">
        <f>IF(PRODUCT(W1361:AB1361)=V1361,TRUE,IF(PRODUCT(W1361:AB1361)/3=V1361/(10/3),TRUE,IF(PRODUCT(W1361:AB1361)/9=V1361/10,TRUE,IF(PRODUCT(W1361:AB1361)/27=V1361/(100/3),TRUE,FALSE))))</f>
        <v>1</v>
      </c>
      <c r="AF1361" t="s">
        <v>91</v>
      </c>
      <c r="AG1361" t="s">
        <v>92</v>
      </c>
      <c r="AH1361" t="s">
        <v>76</v>
      </c>
      <c r="AI1361" t="s">
        <v>77</v>
      </c>
      <c r="AK1361">
        <v>5</v>
      </c>
      <c r="AL1361" t="s">
        <v>266</v>
      </c>
      <c r="AM1361" t="s">
        <v>79</v>
      </c>
      <c r="AN1361" t="s">
        <v>118</v>
      </c>
      <c r="AO1361" t="s">
        <v>97</v>
      </c>
      <c r="AP1361" t="s">
        <v>72</v>
      </c>
      <c r="AQ1361">
        <v>3397</v>
      </c>
      <c r="AR1361" t="s">
        <v>500</v>
      </c>
      <c r="AS1361" t="s">
        <v>97</v>
      </c>
      <c r="AT1361" t="s">
        <v>84</v>
      </c>
      <c r="AU1361" t="s">
        <v>4620</v>
      </c>
    </row>
    <row r="1362" spans="1:59" x14ac:dyDescent="0.25">
      <c r="A1362">
        <v>105</v>
      </c>
      <c r="B1362" t="s">
        <v>4621</v>
      </c>
      <c r="C1362" t="s">
        <v>4622</v>
      </c>
      <c r="D1362" t="s">
        <v>4623</v>
      </c>
    </row>
    <row r="1363" spans="1:59" x14ac:dyDescent="0.25">
      <c r="A1363">
        <v>422</v>
      </c>
      <c r="B1363" t="s">
        <v>4624</v>
      </c>
      <c r="C1363" t="s">
        <v>4625</v>
      </c>
      <c r="D1363" t="s">
        <v>4626</v>
      </c>
    </row>
    <row r="1364" spans="1:59" x14ac:dyDescent="0.25">
      <c r="A1364">
        <v>159</v>
      </c>
      <c r="B1364" t="s">
        <v>4627</v>
      </c>
      <c r="C1364" t="s">
        <v>4628</v>
      </c>
      <c r="D1364" t="s">
        <v>4629</v>
      </c>
      <c r="E1364" t="s">
        <v>403</v>
      </c>
      <c r="F1364" t="s">
        <v>404</v>
      </c>
      <c r="G1364">
        <v>0.01</v>
      </c>
      <c r="H1364">
        <f t="shared" ref="H1364:H1372" si="208">ROUND(N1364/V1364/G1364,2)</f>
        <v>1</v>
      </c>
      <c r="J1364" t="s">
        <v>4630</v>
      </c>
      <c r="K1364" t="s">
        <v>4631</v>
      </c>
      <c r="L1364" t="s">
        <v>4632</v>
      </c>
      <c r="M1364" t="s">
        <v>165</v>
      </c>
      <c r="N1364">
        <v>1</v>
      </c>
      <c r="O1364" t="s">
        <v>85</v>
      </c>
      <c r="Q1364" t="s">
        <v>4633</v>
      </c>
      <c r="U1364" t="s">
        <v>208</v>
      </c>
      <c r="V1364">
        <v>100</v>
      </c>
      <c r="W1364">
        <v>10</v>
      </c>
      <c r="X1364">
        <v>10</v>
      </c>
      <c r="AC1364" t="b">
        <f t="shared" ref="AC1364:AC1372" si="209">IF(PRODUCT(W1364:AB1364)=V1364,TRUE,IF(PRODUCT(W1364:AB1364)/3=V1364/(10/3),TRUE,IF(PRODUCT(W1364:AB1364)/9=V1364/10,TRUE,IF(PRODUCT(W1364:AB1364)/27=V1364/(100/3),TRUE,FALSE))))</f>
        <v>1</v>
      </c>
      <c r="AF1364" t="s">
        <v>91</v>
      </c>
      <c r="AG1364" t="s">
        <v>240</v>
      </c>
      <c r="AH1364" t="s">
        <v>76</v>
      </c>
      <c r="AI1364" t="s">
        <v>304</v>
      </c>
      <c r="AL1364" t="s">
        <v>147</v>
      </c>
      <c r="AM1364" t="s">
        <v>148</v>
      </c>
    </row>
    <row r="1365" spans="1:59" x14ac:dyDescent="0.25">
      <c r="A1365">
        <v>159</v>
      </c>
      <c r="B1365" t="s">
        <v>4627</v>
      </c>
      <c r="C1365" t="s">
        <v>4628</v>
      </c>
      <c r="D1365" t="s">
        <v>4629</v>
      </c>
      <c r="E1365" t="s">
        <v>64</v>
      </c>
      <c r="F1365" t="s">
        <v>86</v>
      </c>
      <c r="G1365">
        <v>0.01</v>
      </c>
      <c r="H1365">
        <f t="shared" si="208"/>
        <v>1</v>
      </c>
      <c r="I1365" s="1">
        <v>34547</v>
      </c>
      <c r="J1365" t="s">
        <v>4634</v>
      </c>
      <c r="K1365" t="s">
        <v>2096</v>
      </c>
      <c r="L1365" t="s">
        <v>4635</v>
      </c>
      <c r="M1365" t="s">
        <v>144</v>
      </c>
      <c r="N1365">
        <v>1</v>
      </c>
      <c r="O1365" t="s">
        <v>85</v>
      </c>
      <c r="P1365" t="s">
        <v>89</v>
      </c>
      <c r="Q1365" t="s">
        <v>4636</v>
      </c>
      <c r="R1365" t="s">
        <v>71</v>
      </c>
      <c r="S1365" t="s">
        <v>72</v>
      </c>
      <c r="T1365" t="s">
        <v>72</v>
      </c>
      <c r="U1365" t="s">
        <v>71</v>
      </c>
      <c r="V1365">
        <v>100</v>
      </c>
      <c r="W1365">
        <v>10</v>
      </c>
      <c r="X1365">
        <v>10</v>
      </c>
      <c r="AC1365" t="b">
        <f t="shared" si="209"/>
        <v>1</v>
      </c>
      <c r="AF1365" t="s">
        <v>91</v>
      </c>
      <c r="AG1365" t="s">
        <v>240</v>
      </c>
      <c r="AH1365" t="s">
        <v>76</v>
      </c>
      <c r="AI1365" t="s">
        <v>304</v>
      </c>
      <c r="AL1365" t="s">
        <v>147</v>
      </c>
      <c r="AM1365" t="s">
        <v>148</v>
      </c>
      <c r="AN1365" t="s">
        <v>647</v>
      </c>
      <c r="AO1365" t="s">
        <v>136</v>
      </c>
      <c r="AP1365" t="s">
        <v>72</v>
      </c>
      <c r="AQ1365">
        <v>1011</v>
      </c>
      <c r="AR1365" t="s">
        <v>216</v>
      </c>
      <c r="AS1365" t="s">
        <v>136</v>
      </c>
      <c r="AT1365" t="s">
        <v>84</v>
      </c>
      <c r="AU1365" t="s">
        <v>4637</v>
      </c>
      <c r="BA1365" t="s">
        <v>4638</v>
      </c>
    </row>
    <row r="1366" spans="1:59" x14ac:dyDescent="0.25">
      <c r="A1366">
        <v>159</v>
      </c>
      <c r="B1366" t="s">
        <v>4627</v>
      </c>
      <c r="C1366" t="s">
        <v>4628</v>
      </c>
      <c r="D1366" t="s">
        <v>4629</v>
      </c>
      <c r="E1366" t="s">
        <v>64</v>
      </c>
      <c r="F1366" t="s">
        <v>86</v>
      </c>
      <c r="G1366">
        <v>0.01</v>
      </c>
      <c r="H1366">
        <f t="shared" si="208"/>
        <v>1</v>
      </c>
      <c r="I1366" s="1">
        <v>34547</v>
      </c>
      <c r="J1366" t="s">
        <v>4634</v>
      </c>
      <c r="K1366" t="s">
        <v>2096</v>
      </c>
      <c r="L1366" t="s">
        <v>4635</v>
      </c>
      <c r="M1366" t="s">
        <v>144</v>
      </c>
      <c r="N1366">
        <v>1</v>
      </c>
      <c r="O1366" t="s">
        <v>85</v>
      </c>
      <c r="P1366" t="s">
        <v>89</v>
      </c>
      <c r="Q1366" t="s">
        <v>4636</v>
      </c>
      <c r="R1366" t="s">
        <v>71</v>
      </c>
      <c r="S1366" t="s">
        <v>72</v>
      </c>
      <c r="T1366" t="s">
        <v>72</v>
      </c>
      <c r="U1366" t="s">
        <v>71</v>
      </c>
      <c r="V1366">
        <v>100</v>
      </c>
      <c r="W1366">
        <v>10</v>
      </c>
      <c r="X1366">
        <v>10</v>
      </c>
      <c r="AC1366" t="b">
        <f t="shared" si="209"/>
        <v>1</v>
      </c>
      <c r="AF1366" t="s">
        <v>91</v>
      </c>
      <c r="AG1366" t="s">
        <v>240</v>
      </c>
      <c r="AH1366" t="s">
        <v>76</v>
      </c>
      <c r="AI1366" t="s">
        <v>304</v>
      </c>
      <c r="AL1366" t="s">
        <v>147</v>
      </c>
      <c r="AM1366" t="s">
        <v>148</v>
      </c>
      <c r="AN1366" t="s">
        <v>245</v>
      </c>
      <c r="AO1366" t="s">
        <v>136</v>
      </c>
      <c r="AP1366" t="s">
        <v>72</v>
      </c>
      <c r="AQ1366">
        <v>1009</v>
      </c>
      <c r="AR1366" t="s">
        <v>197</v>
      </c>
      <c r="AS1366" t="s">
        <v>136</v>
      </c>
      <c r="AT1366" t="s">
        <v>138</v>
      </c>
      <c r="AU1366" t="s">
        <v>4639</v>
      </c>
      <c r="BA1366" t="s">
        <v>4640</v>
      </c>
    </row>
    <row r="1367" spans="1:59" x14ac:dyDescent="0.25">
      <c r="A1367">
        <v>159</v>
      </c>
      <c r="B1367" t="s">
        <v>4627</v>
      </c>
      <c r="C1367" t="s">
        <v>4628</v>
      </c>
      <c r="D1367" t="s">
        <v>4629</v>
      </c>
      <c r="E1367" t="s">
        <v>64</v>
      </c>
      <c r="F1367" t="s">
        <v>86</v>
      </c>
      <c r="G1367">
        <v>0.01</v>
      </c>
      <c r="H1367">
        <f t="shared" si="208"/>
        <v>1</v>
      </c>
      <c r="I1367" s="1">
        <v>34547</v>
      </c>
      <c r="J1367" t="s">
        <v>4634</v>
      </c>
      <c r="K1367" t="s">
        <v>2096</v>
      </c>
      <c r="L1367" t="s">
        <v>4635</v>
      </c>
      <c r="M1367" t="s">
        <v>144</v>
      </c>
      <c r="N1367">
        <v>1</v>
      </c>
      <c r="O1367" t="s">
        <v>85</v>
      </c>
      <c r="P1367" t="s">
        <v>89</v>
      </c>
      <c r="Q1367" t="s">
        <v>4636</v>
      </c>
      <c r="R1367" t="s">
        <v>71</v>
      </c>
      <c r="S1367" t="s">
        <v>72</v>
      </c>
      <c r="T1367" t="s">
        <v>72</v>
      </c>
      <c r="U1367" t="s">
        <v>71</v>
      </c>
      <c r="V1367">
        <v>100</v>
      </c>
      <c r="W1367">
        <v>10</v>
      </c>
      <c r="X1367">
        <v>10</v>
      </c>
      <c r="AC1367" t="b">
        <f t="shared" si="209"/>
        <v>1</v>
      </c>
      <c r="AF1367" t="s">
        <v>91</v>
      </c>
      <c r="AG1367" t="s">
        <v>240</v>
      </c>
      <c r="AH1367" t="s">
        <v>76</v>
      </c>
      <c r="AI1367" t="s">
        <v>304</v>
      </c>
      <c r="AL1367" t="s">
        <v>147</v>
      </c>
      <c r="AM1367" t="s">
        <v>148</v>
      </c>
      <c r="AN1367" t="s">
        <v>245</v>
      </c>
      <c r="AO1367" t="s">
        <v>136</v>
      </c>
      <c r="AP1367" t="s">
        <v>72</v>
      </c>
      <c r="AQ1367">
        <v>1008</v>
      </c>
      <c r="AR1367" t="s">
        <v>93</v>
      </c>
      <c r="AS1367" t="s">
        <v>136</v>
      </c>
      <c r="AT1367" t="s">
        <v>84</v>
      </c>
      <c r="AU1367" t="s">
        <v>4639</v>
      </c>
      <c r="BA1367" t="s">
        <v>4641</v>
      </c>
    </row>
    <row r="1368" spans="1:59" x14ac:dyDescent="0.25">
      <c r="A1368">
        <v>159</v>
      </c>
      <c r="B1368" t="s">
        <v>4627</v>
      </c>
      <c r="C1368" t="s">
        <v>4628</v>
      </c>
      <c r="D1368" t="s">
        <v>4629</v>
      </c>
      <c r="E1368" t="s">
        <v>64</v>
      </c>
      <c r="F1368" t="s">
        <v>86</v>
      </c>
      <c r="G1368">
        <v>0.01</v>
      </c>
      <c r="H1368">
        <f t="shared" si="208"/>
        <v>1</v>
      </c>
      <c r="I1368" s="1">
        <v>34547</v>
      </c>
      <c r="J1368" t="s">
        <v>4634</v>
      </c>
      <c r="K1368" t="s">
        <v>2096</v>
      </c>
      <c r="L1368" t="s">
        <v>4635</v>
      </c>
      <c r="M1368" t="s">
        <v>144</v>
      </c>
      <c r="N1368">
        <v>1</v>
      </c>
      <c r="O1368" t="s">
        <v>85</v>
      </c>
      <c r="P1368" t="s">
        <v>89</v>
      </c>
      <c r="Q1368" t="s">
        <v>4636</v>
      </c>
      <c r="R1368" t="s">
        <v>71</v>
      </c>
      <c r="S1368" t="s">
        <v>72</v>
      </c>
      <c r="T1368" t="s">
        <v>72</v>
      </c>
      <c r="U1368" t="s">
        <v>71</v>
      </c>
      <c r="V1368">
        <v>100</v>
      </c>
      <c r="W1368">
        <v>10</v>
      </c>
      <c r="X1368">
        <v>10</v>
      </c>
      <c r="AC1368" t="b">
        <f t="shared" si="209"/>
        <v>1</v>
      </c>
      <c r="AF1368" t="s">
        <v>91</v>
      </c>
      <c r="AG1368" t="s">
        <v>240</v>
      </c>
      <c r="AH1368" t="s">
        <v>76</v>
      </c>
      <c r="AI1368" t="s">
        <v>304</v>
      </c>
      <c r="AL1368" t="s">
        <v>147</v>
      </c>
      <c r="AM1368" t="s">
        <v>148</v>
      </c>
      <c r="AN1368" t="s">
        <v>96</v>
      </c>
      <c r="AO1368" t="s">
        <v>136</v>
      </c>
      <c r="AP1368" t="s">
        <v>72</v>
      </c>
      <c r="AQ1368">
        <v>1007</v>
      </c>
      <c r="AR1368" t="s">
        <v>93</v>
      </c>
      <c r="AS1368" t="s">
        <v>136</v>
      </c>
      <c r="AT1368" t="s">
        <v>84</v>
      </c>
      <c r="AU1368" t="s">
        <v>4642</v>
      </c>
      <c r="BA1368" t="s">
        <v>4643</v>
      </c>
    </row>
    <row r="1369" spans="1:59" x14ac:dyDescent="0.25">
      <c r="A1369">
        <v>159</v>
      </c>
      <c r="B1369" t="s">
        <v>4627</v>
      </c>
      <c r="C1369" t="s">
        <v>4628</v>
      </c>
      <c r="D1369" t="s">
        <v>4629</v>
      </c>
      <c r="E1369" t="s">
        <v>64</v>
      </c>
      <c r="F1369" t="s">
        <v>86</v>
      </c>
      <c r="G1369">
        <v>0.01</v>
      </c>
      <c r="H1369">
        <f t="shared" si="208"/>
        <v>1</v>
      </c>
      <c r="I1369" s="1">
        <v>34547</v>
      </c>
      <c r="J1369" t="s">
        <v>4634</v>
      </c>
      <c r="K1369" t="s">
        <v>2096</v>
      </c>
      <c r="L1369" t="s">
        <v>4635</v>
      </c>
      <c r="M1369" t="s">
        <v>144</v>
      </c>
      <c r="N1369">
        <v>1</v>
      </c>
      <c r="O1369" t="s">
        <v>85</v>
      </c>
      <c r="P1369" t="s">
        <v>89</v>
      </c>
      <c r="Q1369" t="s">
        <v>4636</v>
      </c>
      <c r="R1369" t="s">
        <v>71</v>
      </c>
      <c r="S1369" t="s">
        <v>72</v>
      </c>
      <c r="T1369" t="s">
        <v>72</v>
      </c>
      <c r="U1369" t="s">
        <v>71</v>
      </c>
      <c r="V1369">
        <v>100</v>
      </c>
      <c r="W1369">
        <v>10</v>
      </c>
      <c r="X1369">
        <v>10</v>
      </c>
      <c r="AC1369" t="b">
        <f t="shared" si="209"/>
        <v>1</v>
      </c>
      <c r="AF1369" t="s">
        <v>91</v>
      </c>
      <c r="AG1369" t="s">
        <v>240</v>
      </c>
      <c r="AH1369" t="s">
        <v>76</v>
      </c>
      <c r="AI1369" t="s">
        <v>304</v>
      </c>
      <c r="AL1369" t="s">
        <v>147</v>
      </c>
      <c r="AM1369" t="s">
        <v>148</v>
      </c>
      <c r="AN1369" t="s">
        <v>80</v>
      </c>
      <c r="AO1369" t="s">
        <v>136</v>
      </c>
      <c r="AP1369" t="s">
        <v>72</v>
      </c>
      <c r="AQ1369">
        <v>1006</v>
      </c>
      <c r="AR1369" t="s">
        <v>93</v>
      </c>
      <c r="AS1369" t="s">
        <v>136</v>
      </c>
      <c r="AT1369" t="s">
        <v>138</v>
      </c>
      <c r="AU1369" t="s">
        <v>4644</v>
      </c>
      <c r="BA1369" t="s">
        <v>4645</v>
      </c>
    </row>
    <row r="1370" spans="1:59" x14ac:dyDescent="0.25">
      <c r="A1370">
        <v>159</v>
      </c>
      <c r="B1370" t="s">
        <v>4627</v>
      </c>
      <c r="C1370" t="s">
        <v>4628</v>
      </c>
      <c r="D1370" t="s">
        <v>4629</v>
      </c>
      <c r="E1370" t="s">
        <v>64</v>
      </c>
      <c r="F1370" t="s">
        <v>86</v>
      </c>
      <c r="G1370">
        <v>0.01</v>
      </c>
      <c r="H1370">
        <f t="shared" si="208"/>
        <v>1</v>
      </c>
      <c r="I1370" s="1">
        <v>34547</v>
      </c>
      <c r="J1370" t="s">
        <v>4634</v>
      </c>
      <c r="K1370" t="s">
        <v>2096</v>
      </c>
      <c r="L1370" t="s">
        <v>4635</v>
      </c>
      <c r="M1370" t="s">
        <v>144</v>
      </c>
      <c r="N1370">
        <v>1</v>
      </c>
      <c r="O1370" t="s">
        <v>85</v>
      </c>
      <c r="P1370" t="s">
        <v>89</v>
      </c>
      <c r="Q1370" t="s">
        <v>4636</v>
      </c>
      <c r="R1370" t="s">
        <v>71</v>
      </c>
      <c r="S1370" t="s">
        <v>72</v>
      </c>
      <c r="T1370" t="s">
        <v>72</v>
      </c>
      <c r="U1370" t="s">
        <v>71</v>
      </c>
      <c r="V1370">
        <v>100</v>
      </c>
      <c r="W1370">
        <v>10</v>
      </c>
      <c r="X1370">
        <v>10</v>
      </c>
      <c r="AC1370" t="b">
        <f t="shared" si="209"/>
        <v>1</v>
      </c>
      <c r="AF1370" t="s">
        <v>91</v>
      </c>
      <c r="AG1370" t="s">
        <v>240</v>
      </c>
      <c r="AH1370" t="s">
        <v>76</v>
      </c>
      <c r="AI1370" t="s">
        <v>304</v>
      </c>
      <c r="AL1370" t="s">
        <v>147</v>
      </c>
      <c r="AM1370" t="s">
        <v>148</v>
      </c>
      <c r="AN1370" t="s">
        <v>80</v>
      </c>
      <c r="AO1370" t="s">
        <v>136</v>
      </c>
      <c r="AP1370" t="s">
        <v>72</v>
      </c>
      <c r="AQ1370">
        <v>1006</v>
      </c>
      <c r="AR1370" t="s">
        <v>93</v>
      </c>
      <c r="AS1370" t="s">
        <v>136</v>
      </c>
      <c r="AT1370" t="s">
        <v>84</v>
      </c>
      <c r="AU1370" t="s">
        <v>4644</v>
      </c>
      <c r="BA1370" t="s">
        <v>4646</v>
      </c>
    </row>
    <row r="1371" spans="1:59" x14ac:dyDescent="0.25">
      <c r="A1371">
        <v>159</v>
      </c>
      <c r="B1371" t="s">
        <v>4627</v>
      </c>
      <c r="C1371" t="s">
        <v>4628</v>
      </c>
      <c r="D1371" t="s">
        <v>4629</v>
      </c>
      <c r="E1371" t="s">
        <v>64</v>
      </c>
      <c r="F1371" t="s">
        <v>86</v>
      </c>
      <c r="G1371">
        <v>0.01</v>
      </c>
      <c r="H1371">
        <f t="shared" si="208"/>
        <v>1</v>
      </c>
      <c r="I1371" s="1">
        <v>34547</v>
      </c>
      <c r="J1371" t="s">
        <v>4634</v>
      </c>
      <c r="K1371" t="s">
        <v>2096</v>
      </c>
      <c r="L1371" t="s">
        <v>4635</v>
      </c>
      <c r="M1371" t="s">
        <v>144</v>
      </c>
      <c r="N1371">
        <v>1</v>
      </c>
      <c r="O1371" t="s">
        <v>85</v>
      </c>
      <c r="P1371" t="s">
        <v>89</v>
      </c>
      <c r="Q1371" t="s">
        <v>4636</v>
      </c>
      <c r="R1371" t="s">
        <v>71</v>
      </c>
      <c r="S1371" t="s">
        <v>72</v>
      </c>
      <c r="T1371" t="s">
        <v>72</v>
      </c>
      <c r="U1371" t="s">
        <v>71</v>
      </c>
      <c r="V1371">
        <v>100</v>
      </c>
      <c r="W1371">
        <v>10</v>
      </c>
      <c r="X1371">
        <v>10</v>
      </c>
      <c r="AC1371" t="b">
        <f t="shared" si="209"/>
        <v>1</v>
      </c>
      <c r="AF1371" t="s">
        <v>91</v>
      </c>
      <c r="AG1371" t="s">
        <v>240</v>
      </c>
      <c r="AH1371" t="s">
        <v>76</v>
      </c>
      <c r="AI1371" t="s">
        <v>304</v>
      </c>
      <c r="AL1371" t="s">
        <v>147</v>
      </c>
      <c r="AM1371" t="s">
        <v>148</v>
      </c>
      <c r="AN1371" t="s">
        <v>372</v>
      </c>
      <c r="AO1371" t="s">
        <v>136</v>
      </c>
      <c r="AP1371" t="s">
        <v>72</v>
      </c>
      <c r="AQ1371">
        <v>1005</v>
      </c>
      <c r="AR1371" t="s">
        <v>93</v>
      </c>
      <c r="AS1371" t="s">
        <v>136</v>
      </c>
      <c r="AT1371" t="s">
        <v>84</v>
      </c>
      <c r="AU1371" t="s">
        <v>4647</v>
      </c>
      <c r="BA1371" t="s">
        <v>4648</v>
      </c>
    </row>
    <row r="1372" spans="1:59" x14ac:dyDescent="0.25">
      <c r="A1372">
        <v>159</v>
      </c>
      <c r="B1372" t="s">
        <v>4627</v>
      </c>
      <c r="C1372" t="s">
        <v>4628</v>
      </c>
      <c r="D1372" t="s">
        <v>4629</v>
      </c>
      <c r="E1372" t="s">
        <v>64</v>
      </c>
      <c r="F1372" t="s">
        <v>86</v>
      </c>
      <c r="G1372">
        <v>0.01</v>
      </c>
      <c r="H1372">
        <f t="shared" si="208"/>
        <v>1</v>
      </c>
      <c r="I1372" s="1">
        <v>34547</v>
      </c>
      <c r="J1372" t="s">
        <v>4634</v>
      </c>
      <c r="K1372" t="s">
        <v>2096</v>
      </c>
      <c r="L1372" t="s">
        <v>4635</v>
      </c>
      <c r="M1372" t="s">
        <v>144</v>
      </c>
      <c r="N1372">
        <v>1</v>
      </c>
      <c r="O1372" t="s">
        <v>85</v>
      </c>
      <c r="P1372" t="s">
        <v>89</v>
      </c>
      <c r="Q1372" t="s">
        <v>4636</v>
      </c>
      <c r="R1372" t="s">
        <v>71</v>
      </c>
      <c r="S1372" t="s">
        <v>72</v>
      </c>
      <c r="T1372" t="s">
        <v>72</v>
      </c>
      <c r="U1372" t="s">
        <v>71</v>
      </c>
      <c r="V1372">
        <v>100</v>
      </c>
      <c r="W1372">
        <v>10</v>
      </c>
      <c r="X1372">
        <v>10</v>
      </c>
      <c r="AC1372" t="b">
        <f t="shared" si="209"/>
        <v>1</v>
      </c>
      <c r="AF1372" t="s">
        <v>91</v>
      </c>
      <c r="AG1372" t="s">
        <v>240</v>
      </c>
      <c r="AH1372" t="s">
        <v>76</v>
      </c>
      <c r="AI1372" t="s">
        <v>304</v>
      </c>
      <c r="AL1372" t="s">
        <v>147</v>
      </c>
      <c r="AM1372" t="s">
        <v>148</v>
      </c>
      <c r="AN1372" t="s">
        <v>381</v>
      </c>
      <c r="AO1372" t="s">
        <v>81</v>
      </c>
      <c r="AP1372" t="s">
        <v>72</v>
      </c>
      <c r="AQ1372">
        <v>1013</v>
      </c>
      <c r="AR1372" t="s">
        <v>93</v>
      </c>
      <c r="AS1372" t="s">
        <v>81</v>
      </c>
      <c r="AT1372" t="s">
        <v>84</v>
      </c>
      <c r="AU1372" t="s">
        <v>4649</v>
      </c>
      <c r="BA1372" t="s">
        <v>4650</v>
      </c>
    </row>
    <row r="1373" spans="1:59" x14ac:dyDescent="0.25">
      <c r="A1373">
        <v>866</v>
      </c>
      <c r="B1373" t="s">
        <v>4651</v>
      </c>
      <c r="C1373" t="s">
        <v>4652</v>
      </c>
      <c r="E1373" t="s">
        <v>161</v>
      </c>
      <c r="F1373" t="s">
        <v>65</v>
      </c>
      <c r="G1373">
        <v>0.57999999999999996</v>
      </c>
      <c r="J1373" t="s">
        <v>4653</v>
      </c>
      <c r="K1373" t="s">
        <v>388</v>
      </c>
      <c r="L1373" t="s">
        <v>4654</v>
      </c>
      <c r="P1373" t="s">
        <v>69</v>
      </c>
      <c r="Q1373" t="s">
        <v>1598</v>
      </c>
      <c r="R1373" t="s">
        <v>73</v>
      </c>
      <c r="S1373" t="s">
        <v>72</v>
      </c>
      <c r="T1373" t="s">
        <v>189</v>
      </c>
      <c r="U1373" t="s">
        <v>73</v>
      </c>
      <c r="AF1373" t="s">
        <v>74</v>
      </c>
      <c r="AG1373" t="s">
        <v>481</v>
      </c>
      <c r="AH1373" t="s">
        <v>76</v>
      </c>
      <c r="AI1373" t="s">
        <v>304</v>
      </c>
      <c r="AL1373" t="s">
        <v>277</v>
      </c>
      <c r="AM1373" t="s">
        <v>169</v>
      </c>
      <c r="AN1373" t="s">
        <v>372</v>
      </c>
      <c r="AO1373" t="s">
        <v>81</v>
      </c>
      <c r="AP1373" t="s">
        <v>82</v>
      </c>
      <c r="AQ1373">
        <v>3442</v>
      </c>
      <c r="AR1373" t="s">
        <v>83</v>
      </c>
      <c r="AS1373" t="s">
        <v>81</v>
      </c>
      <c r="AT1373" t="s">
        <v>84</v>
      </c>
      <c r="AU1373" t="s">
        <v>4655</v>
      </c>
      <c r="AW1373" t="s">
        <v>121</v>
      </c>
      <c r="AY1373" t="s">
        <v>95</v>
      </c>
      <c r="BA1373" t="s">
        <v>4656</v>
      </c>
      <c r="BC1373">
        <v>0</v>
      </c>
      <c r="BD1373">
        <v>0</v>
      </c>
      <c r="BF1373">
        <v>22</v>
      </c>
      <c r="BG1373">
        <v>5</v>
      </c>
    </row>
    <row r="1374" spans="1:59" x14ac:dyDescent="0.25">
      <c r="A1374">
        <v>818</v>
      </c>
      <c r="B1374" t="s">
        <v>4657</v>
      </c>
      <c r="C1374" t="s">
        <v>4658</v>
      </c>
      <c r="E1374" t="s">
        <v>161</v>
      </c>
      <c r="F1374" t="s">
        <v>65</v>
      </c>
      <c r="G1374">
        <v>0.75</v>
      </c>
      <c r="J1374" t="s">
        <v>4659</v>
      </c>
      <c r="L1374" t="s">
        <v>4654</v>
      </c>
      <c r="Q1374" t="s">
        <v>1598</v>
      </c>
      <c r="R1374" t="s">
        <v>73</v>
      </c>
      <c r="S1374" t="s">
        <v>72</v>
      </c>
      <c r="T1374" t="s">
        <v>189</v>
      </c>
      <c r="U1374" t="s">
        <v>73</v>
      </c>
      <c r="AE1374" t="s">
        <v>4660</v>
      </c>
      <c r="AF1374" t="s">
        <v>74</v>
      </c>
      <c r="AG1374" t="s">
        <v>481</v>
      </c>
      <c r="AH1374" t="s">
        <v>76</v>
      </c>
      <c r="AI1374" t="s">
        <v>304</v>
      </c>
      <c r="AL1374" t="s">
        <v>277</v>
      </c>
      <c r="AM1374" t="s">
        <v>169</v>
      </c>
      <c r="AN1374" t="s">
        <v>372</v>
      </c>
      <c r="AO1374" t="s">
        <v>81</v>
      </c>
      <c r="AQ1374">
        <v>3443</v>
      </c>
      <c r="AR1374" t="s">
        <v>83</v>
      </c>
      <c r="AS1374" t="s">
        <v>81</v>
      </c>
      <c r="AT1374" t="s">
        <v>84</v>
      </c>
      <c r="AU1374" t="s">
        <v>4655</v>
      </c>
      <c r="AW1374" t="s">
        <v>4661</v>
      </c>
      <c r="AY1374" t="s">
        <v>4662</v>
      </c>
      <c r="BA1374" t="s">
        <v>4663</v>
      </c>
      <c r="BC1374">
        <v>0</v>
      </c>
      <c r="BD1374">
        <v>0</v>
      </c>
      <c r="BF1374">
        <v>22</v>
      </c>
      <c r="BG1374">
        <v>5</v>
      </c>
    </row>
    <row r="1375" spans="1:59" x14ac:dyDescent="0.25">
      <c r="A1375">
        <v>818</v>
      </c>
      <c r="B1375" t="s">
        <v>4657</v>
      </c>
      <c r="C1375" t="s">
        <v>4658</v>
      </c>
      <c r="E1375" t="s">
        <v>261</v>
      </c>
      <c r="F1375" t="s">
        <v>65</v>
      </c>
      <c r="G1375">
        <v>0.2</v>
      </c>
      <c r="J1375" t="s">
        <v>4664</v>
      </c>
      <c r="K1375" t="s">
        <v>4578</v>
      </c>
      <c r="L1375" t="s">
        <v>4665</v>
      </c>
      <c r="M1375" t="s">
        <v>129</v>
      </c>
      <c r="P1375" t="s">
        <v>112</v>
      </c>
      <c r="Q1375" t="s">
        <v>1598</v>
      </c>
      <c r="R1375" t="s">
        <v>73</v>
      </c>
      <c r="S1375" t="s">
        <v>72</v>
      </c>
      <c r="T1375" t="s">
        <v>204</v>
      </c>
      <c r="U1375" t="s">
        <v>73</v>
      </c>
      <c r="AF1375" t="s">
        <v>74</v>
      </c>
      <c r="AG1375" t="s">
        <v>481</v>
      </c>
      <c r="AH1375" t="s">
        <v>76</v>
      </c>
      <c r="AI1375" t="s">
        <v>304</v>
      </c>
      <c r="AL1375" t="s">
        <v>1518</v>
      </c>
      <c r="AM1375" t="s">
        <v>169</v>
      </c>
      <c r="AN1375" t="s">
        <v>372</v>
      </c>
      <c r="AO1375" t="s">
        <v>81</v>
      </c>
      <c r="AP1375" t="s">
        <v>82</v>
      </c>
      <c r="AQ1375">
        <v>3309</v>
      </c>
      <c r="AR1375" t="s">
        <v>83</v>
      </c>
      <c r="AS1375" t="s">
        <v>81</v>
      </c>
      <c r="AT1375" t="s">
        <v>84</v>
      </c>
      <c r="AU1375" t="s">
        <v>1598</v>
      </c>
      <c r="AW1375" t="s">
        <v>99</v>
      </c>
      <c r="AZ1375" t="s">
        <v>99</v>
      </c>
      <c r="BC1375">
        <v>0</v>
      </c>
      <c r="BE1375">
        <v>0</v>
      </c>
      <c r="BF1375">
        <v>22</v>
      </c>
      <c r="BG1375">
        <v>5</v>
      </c>
    </row>
    <row r="1376" spans="1:59" x14ac:dyDescent="0.25">
      <c r="A1376">
        <v>819</v>
      </c>
      <c r="B1376" t="s">
        <v>4666</v>
      </c>
      <c r="C1376" t="s">
        <v>1533</v>
      </c>
      <c r="E1376" t="s">
        <v>261</v>
      </c>
      <c r="F1376" t="s">
        <v>65</v>
      </c>
      <c r="G1376">
        <v>11</v>
      </c>
      <c r="J1376" t="s">
        <v>4667</v>
      </c>
      <c r="K1376" t="s">
        <v>2102</v>
      </c>
      <c r="L1376" t="s">
        <v>4668</v>
      </c>
      <c r="Q1376" t="s">
        <v>4669</v>
      </c>
      <c r="R1376" t="s">
        <v>73</v>
      </c>
      <c r="S1376" t="s">
        <v>72</v>
      </c>
      <c r="T1376" t="s">
        <v>204</v>
      </c>
      <c r="U1376" t="s">
        <v>73</v>
      </c>
      <c r="AF1376" t="s">
        <v>91</v>
      </c>
      <c r="AG1376" t="s">
        <v>92</v>
      </c>
      <c r="AH1376" t="s">
        <v>76</v>
      </c>
      <c r="AI1376" t="s">
        <v>215</v>
      </c>
      <c r="AL1376" t="s">
        <v>153</v>
      </c>
      <c r="AM1376" t="s">
        <v>169</v>
      </c>
      <c r="AN1376" t="s">
        <v>135</v>
      </c>
      <c r="AO1376" t="s">
        <v>81</v>
      </c>
      <c r="AP1376" t="s">
        <v>154</v>
      </c>
      <c r="AQ1376">
        <v>3311</v>
      </c>
      <c r="AR1376" t="s">
        <v>83</v>
      </c>
      <c r="AS1376" t="s">
        <v>81</v>
      </c>
      <c r="AT1376" t="s">
        <v>84</v>
      </c>
      <c r="AU1376" t="s">
        <v>4670</v>
      </c>
      <c r="AW1376" t="s">
        <v>99</v>
      </c>
      <c r="BA1376" t="s">
        <v>4671</v>
      </c>
      <c r="BC1376">
        <v>0</v>
      </c>
      <c r="BF1376">
        <v>60</v>
      </c>
      <c r="BG1376">
        <v>1</v>
      </c>
    </row>
    <row r="1377" spans="1:61" x14ac:dyDescent="0.25">
      <c r="A1377">
        <v>568</v>
      </c>
      <c r="B1377" t="s">
        <v>4672</v>
      </c>
      <c r="C1377" t="s">
        <v>4673</v>
      </c>
      <c r="E1377" t="s">
        <v>184</v>
      </c>
      <c r="F1377" t="s">
        <v>65</v>
      </c>
      <c r="G1377">
        <v>13</v>
      </c>
      <c r="J1377" t="s">
        <v>4526</v>
      </c>
      <c r="K1377" t="s">
        <v>1147</v>
      </c>
      <c r="L1377" t="s">
        <v>4674</v>
      </c>
      <c r="P1377" t="s">
        <v>112</v>
      </c>
      <c r="Q1377" t="s">
        <v>4675</v>
      </c>
      <c r="S1377" t="s">
        <v>69</v>
      </c>
      <c r="T1377" t="s">
        <v>189</v>
      </c>
      <c r="U1377" t="s">
        <v>71</v>
      </c>
      <c r="AF1377" t="s">
        <v>1722</v>
      </c>
      <c r="AG1377" t="s">
        <v>1723</v>
      </c>
      <c r="AH1377" t="s">
        <v>97</v>
      </c>
      <c r="AI1377" t="s">
        <v>116</v>
      </c>
      <c r="AJ1377">
        <v>6</v>
      </c>
      <c r="AK1377">
        <v>5</v>
      </c>
      <c r="AL1377" t="s">
        <v>4676</v>
      </c>
      <c r="AM1377" t="s">
        <v>79</v>
      </c>
      <c r="AN1377" t="s">
        <v>466</v>
      </c>
      <c r="AO1377" t="s">
        <v>136</v>
      </c>
      <c r="AP1377" t="s">
        <v>72</v>
      </c>
      <c r="AQ1377">
        <v>4047</v>
      </c>
      <c r="AR1377" t="s">
        <v>83</v>
      </c>
      <c r="AS1377" t="s">
        <v>136</v>
      </c>
    </row>
    <row r="1378" spans="1:61" x14ac:dyDescent="0.25">
      <c r="A1378">
        <v>77</v>
      </c>
      <c r="B1378" t="s">
        <v>4677</v>
      </c>
      <c r="C1378" t="s">
        <v>4678</v>
      </c>
      <c r="D1378" t="s">
        <v>4623</v>
      </c>
      <c r="E1378" t="s">
        <v>64</v>
      </c>
      <c r="F1378" t="s">
        <v>86</v>
      </c>
      <c r="G1378">
        <v>0.1</v>
      </c>
      <c r="H1378">
        <f>ROUND(N1378/V1378/G1378,2)</f>
        <v>1.25</v>
      </c>
      <c r="I1378" s="1">
        <v>34731</v>
      </c>
      <c r="J1378" t="s">
        <v>4679</v>
      </c>
      <c r="K1378" t="s">
        <v>212</v>
      </c>
      <c r="L1378" t="s">
        <v>4680</v>
      </c>
      <c r="M1378" t="s">
        <v>88</v>
      </c>
      <c r="N1378">
        <v>125</v>
      </c>
      <c r="O1378" t="s">
        <v>85</v>
      </c>
      <c r="P1378" t="s">
        <v>89</v>
      </c>
      <c r="Q1378" t="s">
        <v>4681</v>
      </c>
      <c r="R1378" t="s">
        <v>71</v>
      </c>
      <c r="S1378" t="s">
        <v>72</v>
      </c>
      <c r="T1378" t="s">
        <v>72</v>
      </c>
      <c r="U1378" t="s">
        <v>73</v>
      </c>
      <c r="V1378">
        <v>1000</v>
      </c>
      <c r="W1378">
        <v>10</v>
      </c>
      <c r="X1378">
        <v>10</v>
      </c>
      <c r="Z1378">
        <v>10</v>
      </c>
      <c r="AC1378" t="b">
        <f>IF(PRODUCT(W1378:AB1378)=V1378,TRUE,IF(PRODUCT(W1378:AB1378)/3=V1378/(10/3),TRUE,IF(PRODUCT(W1378:AB1378)/9=V1378/10,TRUE,IF(PRODUCT(W1378:AB1378)/27=V1378/(100/3),TRUE,FALSE))))</f>
        <v>1</v>
      </c>
      <c r="AF1378" t="s">
        <v>91</v>
      </c>
      <c r="AG1378" t="s">
        <v>177</v>
      </c>
      <c r="AH1378" t="s">
        <v>76</v>
      </c>
      <c r="AI1378" t="s">
        <v>304</v>
      </c>
      <c r="AL1378" t="s">
        <v>78</v>
      </c>
      <c r="AM1378" t="s">
        <v>79</v>
      </c>
      <c r="AN1378" t="s">
        <v>96</v>
      </c>
      <c r="AO1378" t="s">
        <v>81</v>
      </c>
      <c r="AP1378" t="s">
        <v>72</v>
      </c>
      <c r="AQ1378">
        <v>497</v>
      </c>
      <c r="AR1378" t="s">
        <v>93</v>
      </c>
      <c r="AS1378" t="s">
        <v>81</v>
      </c>
      <c r="AT1378" t="s">
        <v>84</v>
      </c>
      <c r="AU1378" t="s">
        <v>4681</v>
      </c>
      <c r="AW1378" t="s">
        <v>121</v>
      </c>
      <c r="AY1378" t="s">
        <v>85</v>
      </c>
      <c r="BA1378" t="s">
        <v>4682</v>
      </c>
      <c r="BC1378">
        <v>0</v>
      </c>
      <c r="BF1378">
        <v>49</v>
      </c>
      <c r="BG1378">
        <v>3</v>
      </c>
    </row>
    <row r="1379" spans="1:61" x14ac:dyDescent="0.25">
      <c r="A1379">
        <v>647</v>
      </c>
      <c r="B1379" t="s">
        <v>4683</v>
      </c>
      <c r="C1379" t="s">
        <v>4684</v>
      </c>
      <c r="E1379" t="s">
        <v>184</v>
      </c>
      <c r="F1379" t="s">
        <v>65</v>
      </c>
      <c r="G1379">
        <v>4.4999999999999998E-2</v>
      </c>
      <c r="J1379" t="s">
        <v>4685</v>
      </c>
      <c r="K1379" t="s">
        <v>1147</v>
      </c>
      <c r="L1379" t="s">
        <v>4686</v>
      </c>
      <c r="P1379" t="s">
        <v>89</v>
      </c>
      <c r="Q1379" t="s">
        <v>1563</v>
      </c>
      <c r="R1379" t="s">
        <v>73</v>
      </c>
      <c r="S1379" t="s">
        <v>72</v>
      </c>
      <c r="T1379" t="s">
        <v>189</v>
      </c>
      <c r="U1379" t="s">
        <v>71</v>
      </c>
      <c r="AF1379" t="s">
        <v>74</v>
      </c>
      <c r="AG1379" t="s">
        <v>75</v>
      </c>
      <c r="AH1379" t="s">
        <v>76</v>
      </c>
      <c r="AI1379" t="s">
        <v>77</v>
      </c>
      <c r="AK1379">
        <v>5</v>
      </c>
      <c r="AL1379" t="s">
        <v>1274</v>
      </c>
      <c r="AM1379" t="s">
        <v>79</v>
      </c>
      <c r="AN1379" t="s">
        <v>482</v>
      </c>
      <c r="AO1379" t="s">
        <v>81</v>
      </c>
      <c r="AP1379" t="s">
        <v>72</v>
      </c>
      <c r="AQ1379">
        <v>4466</v>
      </c>
      <c r="AR1379" t="s">
        <v>83</v>
      </c>
      <c r="AS1379" t="s">
        <v>136</v>
      </c>
      <c r="AT1379" t="s">
        <v>84</v>
      </c>
      <c r="AU1379" t="s">
        <v>4687</v>
      </c>
      <c r="AW1379" t="s">
        <v>99</v>
      </c>
      <c r="AY1379" t="s">
        <v>100</v>
      </c>
      <c r="BC1379">
        <v>0</v>
      </c>
      <c r="BD1379">
        <v>0</v>
      </c>
      <c r="BF1379">
        <v>50</v>
      </c>
      <c r="BG1379">
        <v>0</v>
      </c>
    </row>
    <row r="1380" spans="1:61" x14ac:dyDescent="0.25">
      <c r="A1380">
        <v>647</v>
      </c>
      <c r="B1380" t="s">
        <v>4683</v>
      </c>
      <c r="C1380" t="s">
        <v>4684</v>
      </c>
      <c r="E1380" t="s">
        <v>184</v>
      </c>
      <c r="F1380" t="s">
        <v>65</v>
      </c>
      <c r="G1380">
        <v>4.4999999999999998E-2</v>
      </c>
      <c r="J1380" t="s">
        <v>4685</v>
      </c>
      <c r="K1380" t="s">
        <v>1147</v>
      </c>
      <c r="L1380" t="s">
        <v>4686</v>
      </c>
      <c r="P1380" t="s">
        <v>89</v>
      </c>
      <c r="Q1380" t="s">
        <v>1563</v>
      </c>
      <c r="R1380" t="s">
        <v>73</v>
      </c>
      <c r="S1380" t="s">
        <v>72</v>
      </c>
      <c r="T1380" t="s">
        <v>189</v>
      </c>
      <c r="U1380" t="s">
        <v>71</v>
      </c>
      <c r="AF1380" t="s">
        <v>74</v>
      </c>
      <c r="AG1380" t="s">
        <v>75</v>
      </c>
      <c r="AH1380" t="s">
        <v>76</v>
      </c>
      <c r="AI1380" t="s">
        <v>77</v>
      </c>
      <c r="AK1380">
        <v>5</v>
      </c>
      <c r="AL1380" t="s">
        <v>1274</v>
      </c>
      <c r="AM1380" t="s">
        <v>79</v>
      </c>
      <c r="AN1380" t="s">
        <v>482</v>
      </c>
      <c r="AO1380" t="s">
        <v>81</v>
      </c>
      <c r="AP1380" t="s">
        <v>72</v>
      </c>
      <c r="AQ1380">
        <v>3205</v>
      </c>
      <c r="AR1380" t="s">
        <v>83</v>
      </c>
      <c r="AS1380" t="s">
        <v>81</v>
      </c>
      <c r="AT1380" t="s">
        <v>84</v>
      </c>
      <c r="AU1380" t="s">
        <v>4688</v>
      </c>
      <c r="AW1380" t="s">
        <v>99</v>
      </c>
      <c r="AY1380" t="s">
        <v>100</v>
      </c>
      <c r="BC1380">
        <v>0</v>
      </c>
      <c r="BD1380">
        <v>0</v>
      </c>
      <c r="BF1380">
        <v>50</v>
      </c>
      <c r="BG1380">
        <v>0</v>
      </c>
    </row>
    <row r="1381" spans="1:61" x14ac:dyDescent="0.25">
      <c r="A1381">
        <v>647</v>
      </c>
      <c r="B1381" t="s">
        <v>4683</v>
      </c>
      <c r="C1381" t="s">
        <v>4684</v>
      </c>
      <c r="E1381" t="s">
        <v>184</v>
      </c>
      <c r="F1381" t="s">
        <v>101</v>
      </c>
      <c r="G1381">
        <v>1.2999999999999999E-5</v>
      </c>
      <c r="J1381" t="s">
        <v>4685</v>
      </c>
      <c r="K1381" t="s">
        <v>1147</v>
      </c>
      <c r="L1381" t="s">
        <v>4686</v>
      </c>
      <c r="P1381" t="s">
        <v>89</v>
      </c>
      <c r="Q1381" t="s">
        <v>1563</v>
      </c>
      <c r="R1381" t="s">
        <v>73</v>
      </c>
      <c r="S1381" t="s">
        <v>175</v>
      </c>
      <c r="T1381" t="s">
        <v>189</v>
      </c>
      <c r="U1381" t="s">
        <v>71</v>
      </c>
      <c r="AF1381" t="s">
        <v>74</v>
      </c>
      <c r="AG1381" t="s">
        <v>75</v>
      </c>
      <c r="AH1381" t="s">
        <v>76</v>
      </c>
      <c r="AI1381" t="s">
        <v>77</v>
      </c>
      <c r="AL1381" t="s">
        <v>117</v>
      </c>
      <c r="AM1381" t="s">
        <v>79</v>
      </c>
      <c r="AN1381" t="s">
        <v>482</v>
      </c>
      <c r="AO1381" t="s">
        <v>81</v>
      </c>
      <c r="AP1381" t="s">
        <v>72</v>
      </c>
      <c r="AQ1381">
        <v>3204</v>
      </c>
      <c r="AR1381" t="s">
        <v>83</v>
      </c>
      <c r="AS1381" t="s">
        <v>81</v>
      </c>
      <c r="AT1381" t="s">
        <v>84</v>
      </c>
      <c r="AU1381" t="s">
        <v>1563</v>
      </c>
      <c r="BA1381" t="s">
        <v>613</v>
      </c>
    </row>
    <row r="1382" spans="1:61" x14ac:dyDescent="0.25">
      <c r="A1382">
        <v>820</v>
      </c>
      <c r="B1382" t="s">
        <v>4689</v>
      </c>
      <c r="C1382" t="s">
        <v>4690</v>
      </c>
      <c r="E1382" t="s">
        <v>261</v>
      </c>
      <c r="F1382" t="s">
        <v>86</v>
      </c>
      <c r="G1382" s="2">
        <v>4.0000000000000002E-4</v>
      </c>
      <c r="H1382">
        <f t="shared" ref="H1382:H1388" si="210">ROUND(N1382/V1382/G1382,2)</f>
        <v>1</v>
      </c>
      <c r="J1382" t="s">
        <v>4691</v>
      </c>
      <c r="K1382" t="s">
        <v>263</v>
      </c>
      <c r="L1382" t="s">
        <v>4692</v>
      </c>
      <c r="M1382" t="s">
        <v>144</v>
      </c>
      <c r="N1382">
        <v>0.4</v>
      </c>
      <c r="O1382" t="s">
        <v>99</v>
      </c>
      <c r="P1382" t="s">
        <v>89</v>
      </c>
      <c r="Q1382" t="s">
        <v>4693</v>
      </c>
      <c r="R1382" t="s">
        <v>89</v>
      </c>
      <c r="S1382" t="s">
        <v>72</v>
      </c>
      <c r="T1382" t="s">
        <v>72</v>
      </c>
      <c r="U1382" t="s">
        <v>73</v>
      </c>
      <c r="V1382">
        <v>1000</v>
      </c>
      <c r="W1382">
        <v>10</v>
      </c>
      <c r="X1382">
        <v>10</v>
      </c>
      <c r="Y1382">
        <v>10</v>
      </c>
      <c r="AC1382" t="b">
        <f t="shared" ref="AC1382:AC1393" si="211">IF(PRODUCT(W1382:AB1382)=V1382,TRUE,IF(PRODUCT(W1382:AB1382)/3=V1382/(10/3),TRUE,IF(PRODUCT(W1382:AB1382)/9=V1382/10,TRUE,IF(PRODUCT(W1382:AB1382)/27=V1382/(100/3),TRUE,FALSE))))</f>
        <v>1</v>
      </c>
      <c r="AE1382" t="s">
        <v>632</v>
      </c>
      <c r="AF1382" t="s">
        <v>91</v>
      </c>
      <c r="AH1382" t="s">
        <v>76</v>
      </c>
      <c r="AI1382" t="s">
        <v>215</v>
      </c>
      <c r="AL1382" t="s">
        <v>634</v>
      </c>
      <c r="AM1382" t="s">
        <v>79</v>
      </c>
      <c r="AN1382" t="s">
        <v>635</v>
      </c>
      <c r="AO1382" t="s">
        <v>136</v>
      </c>
      <c r="AP1382" t="s">
        <v>72</v>
      </c>
      <c r="AQ1382">
        <v>3314</v>
      </c>
      <c r="AR1382" t="s">
        <v>197</v>
      </c>
      <c r="AS1382" t="s">
        <v>97</v>
      </c>
      <c r="AU1382" t="s">
        <v>4693</v>
      </c>
      <c r="AV1382" t="s">
        <v>199</v>
      </c>
      <c r="AW1382" t="s">
        <v>218</v>
      </c>
      <c r="AX1382" t="s">
        <v>638</v>
      </c>
      <c r="BA1382" t="s">
        <v>4694</v>
      </c>
      <c r="BC1382">
        <v>0</v>
      </c>
      <c r="BF1382">
        <v>20</v>
      </c>
      <c r="BH1382">
        <v>0.85</v>
      </c>
      <c r="BI1382">
        <v>0.02</v>
      </c>
    </row>
    <row r="1383" spans="1:61" x14ac:dyDescent="0.25">
      <c r="A1383">
        <v>820</v>
      </c>
      <c r="B1383" t="s">
        <v>4689</v>
      </c>
      <c r="C1383" t="s">
        <v>4690</v>
      </c>
      <c r="E1383" t="s">
        <v>261</v>
      </c>
      <c r="F1383" t="s">
        <v>86</v>
      </c>
      <c r="G1383" s="2">
        <v>4.0000000000000002E-4</v>
      </c>
      <c r="H1383">
        <f t="shared" si="210"/>
        <v>1</v>
      </c>
      <c r="J1383" t="s">
        <v>4691</v>
      </c>
      <c r="K1383" t="s">
        <v>263</v>
      </c>
      <c r="L1383" t="s">
        <v>4692</v>
      </c>
      <c r="M1383" t="s">
        <v>144</v>
      </c>
      <c r="N1383">
        <v>0.4</v>
      </c>
      <c r="O1383" t="s">
        <v>99</v>
      </c>
      <c r="P1383" t="s">
        <v>89</v>
      </c>
      <c r="Q1383" t="s">
        <v>4693</v>
      </c>
      <c r="R1383" t="s">
        <v>89</v>
      </c>
      <c r="S1383" t="s">
        <v>72</v>
      </c>
      <c r="T1383" t="s">
        <v>72</v>
      </c>
      <c r="U1383" t="s">
        <v>73</v>
      </c>
      <c r="V1383">
        <v>1000</v>
      </c>
      <c r="W1383">
        <v>10</v>
      </c>
      <c r="X1383">
        <v>10</v>
      </c>
      <c r="Y1383">
        <v>10</v>
      </c>
      <c r="AC1383" t="b">
        <f t="shared" si="211"/>
        <v>1</v>
      </c>
      <c r="AE1383" t="s">
        <v>632</v>
      </c>
      <c r="AF1383" t="s">
        <v>91</v>
      </c>
      <c r="AH1383" t="s">
        <v>76</v>
      </c>
      <c r="AI1383" t="s">
        <v>215</v>
      </c>
      <c r="AL1383" t="s">
        <v>634</v>
      </c>
      <c r="AM1383" t="s">
        <v>79</v>
      </c>
      <c r="AN1383" t="s">
        <v>635</v>
      </c>
      <c r="AO1383" t="s">
        <v>136</v>
      </c>
      <c r="AP1383" t="s">
        <v>72</v>
      </c>
      <c r="AQ1383">
        <v>3550</v>
      </c>
      <c r="AR1383" t="s">
        <v>197</v>
      </c>
      <c r="AS1383" t="s">
        <v>81</v>
      </c>
      <c r="AT1383" t="s">
        <v>138</v>
      </c>
      <c r="AU1383" t="s">
        <v>4693</v>
      </c>
      <c r="AV1383" t="s">
        <v>199</v>
      </c>
      <c r="AW1383" t="s">
        <v>218</v>
      </c>
      <c r="AX1383" t="s">
        <v>638</v>
      </c>
      <c r="BC1383">
        <v>0</v>
      </c>
      <c r="BF1383">
        <v>20</v>
      </c>
      <c r="BH1383">
        <v>0.68</v>
      </c>
      <c r="BI1383">
        <v>0.01</v>
      </c>
    </row>
    <row r="1384" spans="1:61" x14ac:dyDescent="0.25">
      <c r="A1384">
        <v>821</v>
      </c>
      <c r="B1384" t="s">
        <v>4695</v>
      </c>
      <c r="C1384" t="s">
        <v>4696</v>
      </c>
      <c r="E1384" t="s">
        <v>261</v>
      </c>
      <c r="F1384" t="s">
        <v>86</v>
      </c>
      <c r="G1384">
        <v>1E-3</v>
      </c>
      <c r="H1384">
        <f t="shared" si="210"/>
        <v>1.33</v>
      </c>
      <c r="J1384" t="s">
        <v>4697</v>
      </c>
      <c r="K1384" t="s">
        <v>4698</v>
      </c>
      <c r="L1384" t="s">
        <v>4699</v>
      </c>
      <c r="M1384" t="s">
        <v>144</v>
      </c>
      <c r="N1384">
        <v>4</v>
      </c>
      <c r="O1384" t="s">
        <v>99</v>
      </c>
      <c r="P1384" t="s">
        <v>89</v>
      </c>
      <c r="Q1384" t="s">
        <v>4700</v>
      </c>
      <c r="R1384" t="s">
        <v>71</v>
      </c>
      <c r="S1384" t="s">
        <v>72</v>
      </c>
      <c r="T1384" t="s">
        <v>72</v>
      </c>
      <c r="U1384" t="s">
        <v>73</v>
      </c>
      <c r="V1384">
        <v>3000</v>
      </c>
      <c r="W1384">
        <v>10</v>
      </c>
      <c r="X1384">
        <v>10</v>
      </c>
      <c r="Y1384">
        <v>10</v>
      </c>
      <c r="AA1384">
        <v>3</v>
      </c>
      <c r="AC1384" t="b">
        <f t="shared" si="211"/>
        <v>1</v>
      </c>
      <c r="AF1384" t="s">
        <v>754</v>
      </c>
      <c r="AG1384" t="s">
        <v>755</v>
      </c>
      <c r="AH1384" t="s">
        <v>76</v>
      </c>
      <c r="AI1384" t="s">
        <v>132</v>
      </c>
      <c r="AK1384">
        <v>7</v>
      </c>
      <c r="AL1384" t="s">
        <v>266</v>
      </c>
      <c r="AM1384" t="s">
        <v>79</v>
      </c>
      <c r="AN1384" t="s">
        <v>80</v>
      </c>
      <c r="AO1384" t="s">
        <v>136</v>
      </c>
      <c r="AP1384" t="s">
        <v>72</v>
      </c>
      <c r="AQ1384">
        <v>3563</v>
      </c>
      <c r="AR1384" t="s">
        <v>93</v>
      </c>
      <c r="AS1384" t="s">
        <v>136</v>
      </c>
      <c r="AT1384" t="s">
        <v>84</v>
      </c>
      <c r="AU1384" t="s">
        <v>4701</v>
      </c>
      <c r="AW1384" t="s">
        <v>432</v>
      </c>
      <c r="BC1384">
        <v>0</v>
      </c>
      <c r="BF1384">
        <v>2</v>
      </c>
      <c r="BG1384">
        <v>0</v>
      </c>
    </row>
    <row r="1385" spans="1:61" x14ac:dyDescent="0.25">
      <c r="A1385">
        <v>821</v>
      </c>
      <c r="B1385" t="s">
        <v>4695</v>
      </c>
      <c r="C1385" t="s">
        <v>4696</v>
      </c>
      <c r="E1385" t="s">
        <v>261</v>
      </c>
      <c r="F1385" t="s">
        <v>86</v>
      </c>
      <c r="G1385">
        <v>1E-3</v>
      </c>
      <c r="H1385">
        <f t="shared" si="210"/>
        <v>1.33</v>
      </c>
      <c r="J1385" t="s">
        <v>4697</v>
      </c>
      <c r="K1385" t="s">
        <v>4698</v>
      </c>
      <c r="L1385" t="s">
        <v>4699</v>
      </c>
      <c r="M1385" t="s">
        <v>144</v>
      </c>
      <c r="N1385">
        <v>4</v>
      </c>
      <c r="O1385" t="s">
        <v>99</v>
      </c>
      <c r="P1385" t="s">
        <v>89</v>
      </c>
      <c r="Q1385" t="s">
        <v>4700</v>
      </c>
      <c r="R1385" t="s">
        <v>71</v>
      </c>
      <c r="S1385" t="s">
        <v>72</v>
      </c>
      <c r="T1385" t="s">
        <v>72</v>
      </c>
      <c r="U1385" t="s">
        <v>73</v>
      </c>
      <c r="V1385">
        <v>3000</v>
      </c>
      <c r="W1385">
        <v>10</v>
      </c>
      <c r="X1385">
        <v>10</v>
      </c>
      <c r="Y1385">
        <v>10</v>
      </c>
      <c r="AA1385">
        <v>3</v>
      </c>
      <c r="AC1385" t="b">
        <f t="shared" si="211"/>
        <v>1</v>
      </c>
      <c r="AF1385" t="s">
        <v>754</v>
      </c>
      <c r="AG1385" t="s">
        <v>755</v>
      </c>
      <c r="AH1385" t="s">
        <v>76</v>
      </c>
      <c r="AI1385" t="s">
        <v>132</v>
      </c>
      <c r="AK1385">
        <v>7</v>
      </c>
      <c r="AL1385" t="s">
        <v>266</v>
      </c>
      <c r="AM1385" t="s">
        <v>79</v>
      </c>
      <c r="AN1385" t="s">
        <v>80</v>
      </c>
      <c r="AO1385" t="s">
        <v>136</v>
      </c>
      <c r="AP1385" t="s">
        <v>72</v>
      </c>
      <c r="AQ1385">
        <v>3477</v>
      </c>
      <c r="AR1385" t="s">
        <v>93</v>
      </c>
      <c r="AS1385" t="s">
        <v>136</v>
      </c>
      <c r="AT1385" t="s">
        <v>84</v>
      </c>
      <c r="AU1385" t="s">
        <v>4702</v>
      </c>
      <c r="AW1385" t="s">
        <v>432</v>
      </c>
      <c r="BC1385">
        <v>0</v>
      </c>
      <c r="BF1385">
        <v>2</v>
      </c>
      <c r="BG1385">
        <v>0</v>
      </c>
    </row>
    <row r="1386" spans="1:61" x14ac:dyDescent="0.25">
      <c r="A1386">
        <v>821</v>
      </c>
      <c r="B1386" t="s">
        <v>4695</v>
      </c>
      <c r="C1386" t="s">
        <v>4696</v>
      </c>
      <c r="E1386" t="s">
        <v>261</v>
      </c>
      <c r="F1386" t="s">
        <v>86</v>
      </c>
      <c r="G1386">
        <v>1E-3</v>
      </c>
      <c r="H1386">
        <f t="shared" si="210"/>
        <v>1.33</v>
      </c>
      <c r="J1386" t="s">
        <v>4697</v>
      </c>
      <c r="K1386" t="s">
        <v>4698</v>
      </c>
      <c r="L1386" t="s">
        <v>4699</v>
      </c>
      <c r="M1386" t="s">
        <v>144</v>
      </c>
      <c r="N1386">
        <v>4</v>
      </c>
      <c r="O1386" t="s">
        <v>99</v>
      </c>
      <c r="P1386" t="s">
        <v>89</v>
      </c>
      <c r="Q1386" t="s">
        <v>4700</v>
      </c>
      <c r="R1386" t="s">
        <v>71</v>
      </c>
      <c r="S1386" t="s">
        <v>72</v>
      </c>
      <c r="T1386" t="s">
        <v>72</v>
      </c>
      <c r="U1386" t="s">
        <v>73</v>
      </c>
      <c r="V1386">
        <v>3000</v>
      </c>
      <c r="W1386">
        <v>10</v>
      </c>
      <c r="X1386">
        <v>10</v>
      </c>
      <c r="Y1386">
        <v>10</v>
      </c>
      <c r="AA1386">
        <v>3</v>
      </c>
      <c r="AC1386" t="b">
        <f t="shared" si="211"/>
        <v>1</v>
      </c>
      <c r="AF1386" t="s">
        <v>754</v>
      </c>
      <c r="AG1386" t="s">
        <v>755</v>
      </c>
      <c r="AH1386" t="s">
        <v>76</v>
      </c>
      <c r="AI1386" t="s">
        <v>132</v>
      </c>
      <c r="AK1386">
        <v>7</v>
      </c>
      <c r="AL1386" t="s">
        <v>266</v>
      </c>
      <c r="AM1386" t="s">
        <v>79</v>
      </c>
      <c r="AN1386" t="s">
        <v>179</v>
      </c>
      <c r="AO1386" t="s">
        <v>136</v>
      </c>
      <c r="AP1386" t="s">
        <v>72</v>
      </c>
      <c r="AQ1386">
        <v>3479</v>
      </c>
      <c r="AR1386" t="s">
        <v>93</v>
      </c>
      <c r="AS1386" t="s">
        <v>136</v>
      </c>
      <c r="AU1386" t="s">
        <v>4703</v>
      </c>
      <c r="BA1386" t="s">
        <v>4704</v>
      </c>
    </row>
    <row r="1387" spans="1:61" x14ac:dyDescent="0.25">
      <c r="A1387">
        <v>821</v>
      </c>
      <c r="B1387" t="s">
        <v>4695</v>
      </c>
      <c r="C1387" t="s">
        <v>4696</v>
      </c>
      <c r="E1387" t="s">
        <v>261</v>
      </c>
      <c r="F1387" t="s">
        <v>86</v>
      </c>
      <c r="G1387">
        <v>1E-3</v>
      </c>
      <c r="H1387">
        <f t="shared" si="210"/>
        <v>1.33</v>
      </c>
      <c r="J1387" t="s">
        <v>4697</v>
      </c>
      <c r="K1387" t="s">
        <v>4698</v>
      </c>
      <c r="L1387" t="s">
        <v>4699</v>
      </c>
      <c r="M1387" t="s">
        <v>144</v>
      </c>
      <c r="N1387">
        <v>4</v>
      </c>
      <c r="O1387" t="s">
        <v>99</v>
      </c>
      <c r="P1387" t="s">
        <v>89</v>
      </c>
      <c r="Q1387" t="s">
        <v>4700</v>
      </c>
      <c r="R1387" t="s">
        <v>71</v>
      </c>
      <c r="S1387" t="s">
        <v>72</v>
      </c>
      <c r="T1387" t="s">
        <v>72</v>
      </c>
      <c r="U1387" t="s">
        <v>73</v>
      </c>
      <c r="V1387">
        <v>3000</v>
      </c>
      <c r="W1387">
        <v>10</v>
      </c>
      <c r="X1387">
        <v>10</v>
      </c>
      <c r="Y1387">
        <v>10</v>
      </c>
      <c r="AA1387">
        <v>3</v>
      </c>
      <c r="AC1387" t="b">
        <f t="shared" si="211"/>
        <v>1</v>
      </c>
      <c r="AF1387" t="s">
        <v>754</v>
      </c>
      <c r="AG1387" t="s">
        <v>755</v>
      </c>
      <c r="AH1387" t="s">
        <v>76</v>
      </c>
      <c r="AI1387" t="s">
        <v>132</v>
      </c>
      <c r="AK1387">
        <v>7</v>
      </c>
      <c r="AL1387" t="s">
        <v>266</v>
      </c>
      <c r="AM1387" t="s">
        <v>79</v>
      </c>
      <c r="AN1387" t="s">
        <v>647</v>
      </c>
      <c r="AO1387" t="s">
        <v>136</v>
      </c>
      <c r="AP1387" t="s">
        <v>72</v>
      </c>
      <c r="AQ1387">
        <v>3478</v>
      </c>
      <c r="AR1387" t="s">
        <v>93</v>
      </c>
      <c r="AS1387" t="s">
        <v>136</v>
      </c>
      <c r="AU1387" t="s">
        <v>4705</v>
      </c>
      <c r="BA1387" t="s">
        <v>4706</v>
      </c>
    </row>
    <row r="1388" spans="1:61" x14ac:dyDescent="0.25">
      <c r="A1388">
        <v>971</v>
      </c>
      <c r="B1388" t="s">
        <v>4707</v>
      </c>
      <c r="C1388" t="s">
        <v>4708</v>
      </c>
      <c r="E1388" t="s">
        <v>403</v>
      </c>
      <c r="F1388" t="s">
        <v>404</v>
      </c>
      <c r="G1388">
        <v>3.8E-3</v>
      </c>
      <c r="H1388">
        <f t="shared" si="210"/>
        <v>0.99</v>
      </c>
      <c r="J1388" t="s">
        <v>4709</v>
      </c>
      <c r="K1388" t="s">
        <v>4710</v>
      </c>
      <c r="L1388" t="s">
        <v>4711</v>
      </c>
      <c r="M1388" t="s">
        <v>144</v>
      </c>
      <c r="N1388">
        <v>0.375</v>
      </c>
      <c r="O1388" t="s">
        <v>85</v>
      </c>
      <c r="P1388" t="s">
        <v>89</v>
      </c>
      <c r="Q1388" t="s">
        <v>4712</v>
      </c>
      <c r="R1388" t="s">
        <v>71</v>
      </c>
      <c r="S1388" t="s">
        <v>72</v>
      </c>
      <c r="T1388" t="s">
        <v>72</v>
      </c>
      <c r="U1388" t="s">
        <v>71</v>
      </c>
      <c r="V1388">
        <v>100</v>
      </c>
      <c r="W1388">
        <v>10</v>
      </c>
      <c r="X1388">
        <v>10</v>
      </c>
      <c r="AC1388" t="b">
        <f t="shared" si="211"/>
        <v>1</v>
      </c>
      <c r="AF1388" t="s">
        <v>754</v>
      </c>
      <c r="AG1388" t="s">
        <v>755</v>
      </c>
      <c r="AH1388" t="s">
        <v>76</v>
      </c>
      <c r="AI1388" t="s">
        <v>304</v>
      </c>
      <c r="AL1388" t="s">
        <v>1809</v>
      </c>
      <c r="AM1388" t="s">
        <v>148</v>
      </c>
      <c r="AN1388" t="s">
        <v>381</v>
      </c>
      <c r="AO1388" t="s">
        <v>136</v>
      </c>
      <c r="AP1388" t="s">
        <v>72</v>
      </c>
      <c r="AQ1388">
        <v>4325</v>
      </c>
      <c r="AR1388" t="s">
        <v>93</v>
      </c>
      <c r="AS1388" t="s">
        <v>136</v>
      </c>
      <c r="AU1388" t="s">
        <v>4713</v>
      </c>
    </row>
    <row r="1389" spans="1:61" x14ac:dyDescent="0.25">
      <c r="A1389">
        <v>485</v>
      </c>
      <c r="B1389" t="s">
        <v>4714</v>
      </c>
      <c r="C1389" t="s">
        <v>4715</v>
      </c>
      <c r="D1389" t="s">
        <v>4716</v>
      </c>
      <c r="E1389" t="s">
        <v>64</v>
      </c>
      <c r="F1389" t="s">
        <v>86</v>
      </c>
      <c r="G1389">
        <v>1E-3</v>
      </c>
      <c r="I1389" s="1">
        <v>32721</v>
      </c>
      <c r="J1389" t="s">
        <v>4717</v>
      </c>
      <c r="K1389" t="s">
        <v>2084</v>
      </c>
      <c r="L1389" t="s">
        <v>4718</v>
      </c>
      <c r="M1389" t="s">
        <v>1554</v>
      </c>
      <c r="N1389">
        <v>1</v>
      </c>
      <c r="O1389" t="s">
        <v>85</v>
      </c>
      <c r="P1389" t="s">
        <v>89</v>
      </c>
      <c r="Q1389" t="s">
        <v>4719</v>
      </c>
      <c r="R1389" t="s">
        <v>71</v>
      </c>
      <c r="S1389" t="s">
        <v>72</v>
      </c>
      <c r="T1389" t="s">
        <v>72</v>
      </c>
      <c r="U1389" t="s">
        <v>71</v>
      </c>
      <c r="V1389">
        <v>1000</v>
      </c>
      <c r="Z1389">
        <v>10</v>
      </c>
      <c r="AB1389">
        <v>100</v>
      </c>
      <c r="AC1389" t="b">
        <f t="shared" si="211"/>
        <v>1</v>
      </c>
      <c r="AD1389" t="s">
        <v>4720</v>
      </c>
      <c r="AF1389" t="s">
        <v>91</v>
      </c>
      <c r="AG1389" t="s">
        <v>177</v>
      </c>
      <c r="AH1389" t="s">
        <v>76</v>
      </c>
      <c r="AI1389" t="s">
        <v>304</v>
      </c>
      <c r="AL1389" t="s">
        <v>409</v>
      </c>
      <c r="AM1389" t="s">
        <v>410</v>
      </c>
      <c r="AN1389" t="s">
        <v>135</v>
      </c>
      <c r="AO1389" t="s">
        <v>136</v>
      </c>
      <c r="AP1389" t="s">
        <v>72</v>
      </c>
      <c r="AQ1389">
        <v>1543</v>
      </c>
      <c r="AR1389" t="s">
        <v>500</v>
      </c>
      <c r="AS1389" t="s">
        <v>136</v>
      </c>
      <c r="AT1389" t="s">
        <v>138</v>
      </c>
      <c r="AU1389" t="s">
        <v>4719</v>
      </c>
      <c r="BA1389" t="s">
        <v>4721</v>
      </c>
    </row>
    <row r="1390" spans="1:61" x14ac:dyDescent="0.25">
      <c r="A1390">
        <v>972</v>
      </c>
      <c r="B1390" t="s">
        <v>4722</v>
      </c>
      <c r="C1390" t="s">
        <v>4723</v>
      </c>
      <c r="E1390" t="s">
        <v>403</v>
      </c>
      <c r="F1390" t="s">
        <v>404</v>
      </c>
      <c r="G1390">
        <v>1</v>
      </c>
      <c r="H1390">
        <f t="shared" ref="H1390:H1393" si="212">ROUND(N1390/V1390/G1390,2)</f>
        <v>1</v>
      </c>
      <c r="J1390" t="s">
        <v>4724</v>
      </c>
      <c r="K1390" t="s">
        <v>4725</v>
      </c>
      <c r="L1390" t="s">
        <v>4726</v>
      </c>
      <c r="M1390" t="s">
        <v>88</v>
      </c>
      <c r="N1390">
        <v>99.7</v>
      </c>
      <c r="O1390" t="s">
        <v>85</v>
      </c>
      <c r="P1390" t="s">
        <v>89</v>
      </c>
      <c r="Q1390" t="s">
        <v>4727</v>
      </c>
      <c r="R1390" t="s">
        <v>71</v>
      </c>
      <c r="S1390" t="s">
        <v>72</v>
      </c>
      <c r="T1390" t="s">
        <v>72</v>
      </c>
      <c r="U1390" t="s">
        <v>71</v>
      </c>
      <c r="V1390">
        <v>100</v>
      </c>
      <c r="W1390">
        <v>10</v>
      </c>
      <c r="X1390">
        <v>10</v>
      </c>
      <c r="AC1390" t="b">
        <f t="shared" si="211"/>
        <v>1</v>
      </c>
      <c r="AF1390" t="s">
        <v>91</v>
      </c>
      <c r="AH1390" t="s">
        <v>76</v>
      </c>
      <c r="AI1390" t="s">
        <v>304</v>
      </c>
      <c r="AL1390" t="s">
        <v>117</v>
      </c>
      <c r="AM1390" t="s">
        <v>79</v>
      </c>
      <c r="AN1390" t="s">
        <v>135</v>
      </c>
      <c r="AO1390" t="s">
        <v>81</v>
      </c>
      <c r="AP1390" t="s">
        <v>72</v>
      </c>
      <c r="AQ1390">
        <v>4326</v>
      </c>
      <c r="AR1390" t="s">
        <v>137</v>
      </c>
      <c r="AS1390" t="s">
        <v>81</v>
      </c>
    </row>
    <row r="1391" spans="1:61" x14ac:dyDescent="0.25">
      <c r="A1391">
        <v>972</v>
      </c>
      <c r="B1391" t="s">
        <v>4722</v>
      </c>
      <c r="C1391" t="s">
        <v>4723</v>
      </c>
      <c r="E1391" t="s">
        <v>403</v>
      </c>
      <c r="F1391" t="s">
        <v>404</v>
      </c>
      <c r="G1391">
        <v>1</v>
      </c>
      <c r="H1391">
        <f t="shared" si="212"/>
        <v>1</v>
      </c>
      <c r="J1391" t="s">
        <v>4724</v>
      </c>
      <c r="K1391" t="s">
        <v>4725</v>
      </c>
      <c r="L1391" t="s">
        <v>4726</v>
      </c>
      <c r="M1391" t="s">
        <v>88</v>
      </c>
      <c r="N1391">
        <v>99.7</v>
      </c>
      <c r="O1391" t="s">
        <v>85</v>
      </c>
      <c r="P1391" t="s">
        <v>89</v>
      </c>
      <c r="Q1391" t="s">
        <v>4727</v>
      </c>
      <c r="R1391" t="s">
        <v>71</v>
      </c>
      <c r="S1391" t="s">
        <v>72</v>
      </c>
      <c r="T1391" t="s">
        <v>72</v>
      </c>
      <c r="U1391" t="s">
        <v>71</v>
      </c>
      <c r="V1391">
        <v>100</v>
      </c>
      <c r="W1391">
        <v>10</v>
      </c>
      <c r="X1391">
        <v>10</v>
      </c>
      <c r="AC1391" t="b">
        <f t="shared" si="211"/>
        <v>1</v>
      </c>
      <c r="AF1391" t="s">
        <v>91</v>
      </c>
      <c r="AH1391" t="s">
        <v>76</v>
      </c>
      <c r="AI1391" t="s">
        <v>304</v>
      </c>
      <c r="AL1391" t="s">
        <v>117</v>
      </c>
      <c r="AM1391" t="s">
        <v>79</v>
      </c>
      <c r="AN1391" t="s">
        <v>96</v>
      </c>
      <c r="AO1391" t="s">
        <v>97</v>
      </c>
      <c r="AP1391" t="s">
        <v>72</v>
      </c>
      <c r="AQ1391">
        <v>4327</v>
      </c>
      <c r="AR1391" t="s">
        <v>93</v>
      </c>
      <c r="AS1391" t="s">
        <v>97</v>
      </c>
      <c r="AU1391" t="s">
        <v>4728</v>
      </c>
      <c r="BA1391" t="s">
        <v>4729</v>
      </c>
    </row>
    <row r="1392" spans="1:61" x14ac:dyDescent="0.25">
      <c r="A1392">
        <v>512</v>
      </c>
      <c r="B1392" t="s">
        <v>4730</v>
      </c>
      <c r="C1392" t="s">
        <v>4731</v>
      </c>
      <c r="D1392" t="s">
        <v>4732</v>
      </c>
      <c r="E1392" t="s">
        <v>64</v>
      </c>
      <c r="F1392" t="s">
        <v>86</v>
      </c>
      <c r="G1392">
        <v>0.03</v>
      </c>
      <c r="H1392">
        <f t="shared" si="212"/>
        <v>1</v>
      </c>
      <c r="I1392" s="1">
        <v>33298</v>
      </c>
      <c r="J1392" t="s">
        <v>4733</v>
      </c>
      <c r="K1392" t="s">
        <v>335</v>
      </c>
      <c r="L1392" t="s">
        <v>4734</v>
      </c>
      <c r="M1392" t="s">
        <v>165</v>
      </c>
      <c r="N1392">
        <v>3</v>
      </c>
      <c r="O1392" t="s">
        <v>85</v>
      </c>
      <c r="P1392" t="s">
        <v>89</v>
      </c>
      <c r="Q1392" t="s">
        <v>793</v>
      </c>
      <c r="R1392" t="s">
        <v>71</v>
      </c>
      <c r="S1392" t="s">
        <v>72</v>
      </c>
      <c r="T1392" t="s">
        <v>72</v>
      </c>
      <c r="U1392" t="s">
        <v>71</v>
      </c>
      <c r="V1392">
        <v>100</v>
      </c>
      <c r="W1392">
        <v>10</v>
      </c>
      <c r="X1392">
        <v>10</v>
      </c>
      <c r="AC1392" t="b">
        <f t="shared" si="211"/>
        <v>1</v>
      </c>
      <c r="AF1392" t="s">
        <v>754</v>
      </c>
      <c r="AG1392" t="s">
        <v>755</v>
      </c>
      <c r="AH1392" t="s">
        <v>76</v>
      </c>
      <c r="AI1392" t="s">
        <v>304</v>
      </c>
      <c r="AL1392" t="s">
        <v>147</v>
      </c>
      <c r="AM1392" t="s">
        <v>148</v>
      </c>
      <c r="AN1392" t="s">
        <v>80</v>
      </c>
      <c r="AO1392" t="s">
        <v>136</v>
      </c>
      <c r="AP1392" t="s">
        <v>72</v>
      </c>
      <c r="AQ1392">
        <v>1545</v>
      </c>
      <c r="AR1392" t="s">
        <v>93</v>
      </c>
      <c r="AS1392" t="s">
        <v>136</v>
      </c>
      <c r="AT1392" t="s">
        <v>84</v>
      </c>
      <c r="AU1392" t="s">
        <v>793</v>
      </c>
      <c r="BA1392" t="s">
        <v>4735</v>
      </c>
    </row>
    <row r="1393" spans="1:61" x14ac:dyDescent="0.25">
      <c r="A1393">
        <v>512</v>
      </c>
      <c r="B1393" t="s">
        <v>4730</v>
      </c>
      <c r="C1393" t="s">
        <v>4731</v>
      </c>
      <c r="D1393" t="s">
        <v>4732</v>
      </c>
      <c r="E1393" t="s">
        <v>64</v>
      </c>
      <c r="F1393" t="s">
        <v>86</v>
      </c>
      <c r="G1393">
        <v>0.03</v>
      </c>
      <c r="H1393">
        <f t="shared" si="212"/>
        <v>1</v>
      </c>
      <c r="I1393" s="1">
        <v>33298</v>
      </c>
      <c r="J1393" t="s">
        <v>4733</v>
      </c>
      <c r="K1393" t="s">
        <v>335</v>
      </c>
      <c r="L1393" t="s">
        <v>4734</v>
      </c>
      <c r="M1393" t="s">
        <v>165</v>
      </c>
      <c r="N1393">
        <v>3</v>
      </c>
      <c r="O1393" t="s">
        <v>85</v>
      </c>
      <c r="P1393" t="s">
        <v>89</v>
      </c>
      <c r="Q1393" t="s">
        <v>793</v>
      </c>
      <c r="R1393" t="s">
        <v>71</v>
      </c>
      <c r="S1393" t="s">
        <v>72</v>
      </c>
      <c r="T1393" t="s">
        <v>72</v>
      </c>
      <c r="U1393" t="s">
        <v>71</v>
      </c>
      <c r="V1393">
        <v>100</v>
      </c>
      <c r="W1393">
        <v>10</v>
      </c>
      <c r="X1393">
        <v>10</v>
      </c>
      <c r="AC1393" t="b">
        <f t="shared" si="211"/>
        <v>1</v>
      </c>
      <c r="AF1393" t="s">
        <v>754</v>
      </c>
      <c r="AG1393" t="s">
        <v>755</v>
      </c>
      <c r="AH1393" t="s">
        <v>76</v>
      </c>
      <c r="AI1393" t="s">
        <v>304</v>
      </c>
      <c r="AL1393" t="s">
        <v>147</v>
      </c>
      <c r="AM1393" t="s">
        <v>148</v>
      </c>
      <c r="AN1393" t="s">
        <v>80</v>
      </c>
      <c r="AO1393" t="s">
        <v>136</v>
      </c>
      <c r="AP1393" t="s">
        <v>72</v>
      </c>
      <c r="AQ1393">
        <v>1546</v>
      </c>
      <c r="AR1393" t="s">
        <v>197</v>
      </c>
      <c r="AS1393" t="s">
        <v>136</v>
      </c>
      <c r="AT1393" t="s">
        <v>138</v>
      </c>
      <c r="AU1393" t="s">
        <v>793</v>
      </c>
      <c r="BA1393" t="s">
        <v>4736</v>
      </c>
    </row>
    <row r="1394" spans="1:61" x14ac:dyDescent="0.25">
      <c r="A1394">
        <v>11</v>
      </c>
      <c r="B1394" t="s">
        <v>4737</v>
      </c>
      <c r="C1394" t="s">
        <v>4738</v>
      </c>
      <c r="D1394" t="s">
        <v>4739</v>
      </c>
      <c r="E1394" t="s">
        <v>64</v>
      </c>
      <c r="F1394" t="s">
        <v>106</v>
      </c>
      <c r="G1394">
        <v>5.9999999999999995E-4</v>
      </c>
      <c r="I1394" s="1">
        <v>35833</v>
      </c>
      <c r="J1394" t="s">
        <v>4740</v>
      </c>
      <c r="K1394" t="s">
        <v>3331</v>
      </c>
      <c r="L1394" t="s">
        <v>4741</v>
      </c>
      <c r="M1394" t="s">
        <v>110</v>
      </c>
      <c r="N1394">
        <v>0.06</v>
      </c>
      <c r="O1394" t="s">
        <v>111</v>
      </c>
      <c r="P1394" t="s">
        <v>112</v>
      </c>
      <c r="Q1394" t="s">
        <v>4742</v>
      </c>
      <c r="R1394" t="s">
        <v>73</v>
      </c>
      <c r="S1394" t="s">
        <v>72</v>
      </c>
      <c r="T1394" t="s">
        <v>2299</v>
      </c>
      <c r="U1394" t="s">
        <v>73</v>
      </c>
      <c r="V1394">
        <v>100</v>
      </c>
      <c r="W1394">
        <v>3</v>
      </c>
      <c r="X1394">
        <v>10</v>
      </c>
      <c r="AA1394">
        <v>3</v>
      </c>
      <c r="AF1394" t="s">
        <v>91</v>
      </c>
      <c r="AG1394" t="s">
        <v>115</v>
      </c>
      <c r="AH1394" t="s">
        <v>76</v>
      </c>
      <c r="AI1394" t="s">
        <v>116</v>
      </c>
      <c r="AJ1394">
        <v>6</v>
      </c>
      <c r="AK1394">
        <v>5</v>
      </c>
      <c r="AL1394" t="s">
        <v>168</v>
      </c>
      <c r="AM1394" t="s">
        <v>169</v>
      </c>
      <c r="AN1394" t="s">
        <v>466</v>
      </c>
      <c r="AO1394" t="s">
        <v>97</v>
      </c>
      <c r="AP1394" t="s">
        <v>72</v>
      </c>
      <c r="AQ1394">
        <v>263</v>
      </c>
      <c r="AR1394" t="s">
        <v>93</v>
      </c>
      <c r="AS1394" t="s">
        <v>97</v>
      </c>
      <c r="AT1394" t="s">
        <v>84</v>
      </c>
      <c r="AU1394" t="s">
        <v>4742</v>
      </c>
      <c r="AW1394" t="s">
        <v>111</v>
      </c>
      <c r="AY1394" t="s">
        <v>119</v>
      </c>
      <c r="BC1394">
        <v>0</v>
      </c>
      <c r="BD1394">
        <v>0</v>
      </c>
      <c r="BF1394">
        <v>60</v>
      </c>
      <c r="BG1394">
        <v>14</v>
      </c>
    </row>
    <row r="1395" spans="1:61" x14ac:dyDescent="0.25">
      <c r="A1395">
        <v>11</v>
      </c>
      <c r="B1395" t="s">
        <v>4737</v>
      </c>
      <c r="C1395" t="s">
        <v>4738</v>
      </c>
      <c r="D1395" t="s">
        <v>4739</v>
      </c>
      <c r="E1395" t="s">
        <v>64</v>
      </c>
      <c r="F1395" t="s">
        <v>106</v>
      </c>
      <c r="G1395">
        <v>5.9999999999999995E-4</v>
      </c>
      <c r="I1395" s="1">
        <v>35833</v>
      </c>
      <c r="J1395" t="s">
        <v>4740</v>
      </c>
      <c r="K1395" t="s">
        <v>3331</v>
      </c>
      <c r="L1395" t="s">
        <v>4741</v>
      </c>
      <c r="M1395" t="s">
        <v>110</v>
      </c>
      <c r="N1395">
        <v>0.06</v>
      </c>
      <c r="O1395" t="s">
        <v>111</v>
      </c>
      <c r="P1395" t="s">
        <v>112</v>
      </c>
      <c r="Q1395" t="s">
        <v>4742</v>
      </c>
      <c r="R1395" t="s">
        <v>73</v>
      </c>
      <c r="S1395" t="s">
        <v>72</v>
      </c>
      <c r="T1395" t="s">
        <v>2299</v>
      </c>
      <c r="U1395" t="s">
        <v>73</v>
      </c>
      <c r="V1395">
        <v>100</v>
      </c>
      <c r="W1395">
        <v>3</v>
      </c>
      <c r="X1395">
        <v>10</v>
      </c>
      <c r="AA1395">
        <v>3</v>
      </c>
      <c r="AF1395" t="s">
        <v>91</v>
      </c>
      <c r="AG1395" t="s">
        <v>115</v>
      </c>
      <c r="AH1395" t="s">
        <v>76</v>
      </c>
      <c r="AI1395" t="s">
        <v>116</v>
      </c>
      <c r="AJ1395">
        <v>6</v>
      </c>
      <c r="AK1395">
        <v>5</v>
      </c>
      <c r="AL1395" t="s">
        <v>168</v>
      </c>
      <c r="AM1395" t="s">
        <v>169</v>
      </c>
      <c r="AN1395" t="s">
        <v>466</v>
      </c>
      <c r="AO1395" t="s">
        <v>97</v>
      </c>
      <c r="AP1395" t="s">
        <v>72</v>
      </c>
      <c r="AQ1395">
        <v>263</v>
      </c>
      <c r="AR1395" t="s">
        <v>93</v>
      </c>
      <c r="AS1395" t="s">
        <v>97</v>
      </c>
      <c r="AT1395" t="s">
        <v>84</v>
      </c>
      <c r="AU1395" t="s">
        <v>4742</v>
      </c>
      <c r="AW1395" t="s">
        <v>111</v>
      </c>
      <c r="AX1395" t="s">
        <v>122</v>
      </c>
      <c r="AY1395" t="s">
        <v>1982</v>
      </c>
      <c r="BC1395">
        <v>0</v>
      </c>
      <c r="BD1395">
        <v>0</v>
      </c>
      <c r="BF1395">
        <v>60</v>
      </c>
      <c r="BG1395">
        <v>14</v>
      </c>
    </row>
    <row r="1396" spans="1:61" x14ac:dyDescent="0.25">
      <c r="A1396">
        <v>87</v>
      </c>
      <c r="B1396" t="s">
        <v>4743</v>
      </c>
      <c r="C1396" t="s">
        <v>4744</v>
      </c>
      <c r="D1396" t="s">
        <v>4745</v>
      </c>
      <c r="E1396" t="s">
        <v>403</v>
      </c>
      <c r="F1396" t="s">
        <v>404</v>
      </c>
      <c r="G1396" s="2">
        <v>0.03</v>
      </c>
      <c r="H1396">
        <f t="shared" ref="H1396:H1399" si="213">ROUND(N1396/V1396/G1396,2)</f>
        <v>1.1100000000000001</v>
      </c>
      <c r="J1396" t="s">
        <v>4746</v>
      </c>
      <c r="K1396" t="s">
        <v>4631</v>
      </c>
      <c r="M1396" t="s">
        <v>4747</v>
      </c>
      <c r="N1396">
        <v>10</v>
      </c>
      <c r="O1396" t="s">
        <v>85</v>
      </c>
      <c r="P1396" t="s">
        <v>89</v>
      </c>
      <c r="Q1396" t="s">
        <v>4748</v>
      </c>
      <c r="U1396" t="s">
        <v>71</v>
      </c>
      <c r="V1396">
        <v>300</v>
      </c>
      <c r="W1396">
        <v>10</v>
      </c>
      <c r="X1396">
        <v>10</v>
      </c>
      <c r="Z1396">
        <v>3</v>
      </c>
      <c r="AC1396" t="b">
        <f t="shared" ref="AC1396:AC1399" si="214">IF(PRODUCT(W1396:AB1396)=V1396,TRUE,IF(PRODUCT(W1396:AB1396)/3=V1396/(10/3),TRUE,IF(PRODUCT(W1396:AB1396)/9=V1396/10,TRUE,IF(PRODUCT(W1396:AB1396)/27=V1396/(100/3),TRUE,FALSE))))</f>
        <v>1</v>
      </c>
      <c r="AF1396" t="s">
        <v>754</v>
      </c>
      <c r="AH1396" t="s">
        <v>76</v>
      </c>
      <c r="AI1396" t="s">
        <v>304</v>
      </c>
      <c r="AM1396" t="s">
        <v>205</v>
      </c>
    </row>
    <row r="1397" spans="1:61" x14ac:dyDescent="0.25">
      <c r="A1397">
        <v>87</v>
      </c>
      <c r="B1397" t="s">
        <v>4743</v>
      </c>
      <c r="C1397" t="s">
        <v>4744</v>
      </c>
      <c r="D1397" t="s">
        <v>4745</v>
      </c>
      <c r="E1397" t="s">
        <v>64</v>
      </c>
      <c r="F1397" t="s">
        <v>86</v>
      </c>
      <c r="G1397">
        <v>2.5000000000000001E-2</v>
      </c>
      <c r="H1397">
        <f t="shared" si="213"/>
        <v>1</v>
      </c>
      <c r="I1397" s="1">
        <v>33117</v>
      </c>
      <c r="J1397" t="s">
        <v>4749</v>
      </c>
      <c r="K1397" t="s">
        <v>826</v>
      </c>
      <c r="L1397" t="s">
        <v>4750</v>
      </c>
      <c r="M1397" t="s">
        <v>165</v>
      </c>
      <c r="N1397">
        <v>2.5</v>
      </c>
      <c r="O1397" t="s">
        <v>85</v>
      </c>
      <c r="P1397" t="s">
        <v>89</v>
      </c>
      <c r="Q1397" t="s">
        <v>4751</v>
      </c>
      <c r="R1397" t="s">
        <v>71</v>
      </c>
      <c r="S1397" t="s">
        <v>72</v>
      </c>
      <c r="T1397" t="s">
        <v>72</v>
      </c>
      <c r="U1397" t="s">
        <v>71</v>
      </c>
      <c r="V1397">
        <v>100</v>
      </c>
      <c r="W1397">
        <v>10</v>
      </c>
      <c r="X1397">
        <v>10</v>
      </c>
      <c r="AC1397" t="b">
        <f t="shared" si="214"/>
        <v>1</v>
      </c>
      <c r="AF1397" t="s">
        <v>754</v>
      </c>
      <c r="AG1397" t="s">
        <v>755</v>
      </c>
      <c r="AH1397" t="s">
        <v>76</v>
      </c>
      <c r="AI1397" t="s">
        <v>304</v>
      </c>
      <c r="AL1397" t="s">
        <v>147</v>
      </c>
      <c r="AM1397" t="s">
        <v>148</v>
      </c>
      <c r="AN1397" t="s">
        <v>96</v>
      </c>
      <c r="AO1397" t="s">
        <v>136</v>
      </c>
      <c r="AP1397" t="s">
        <v>72</v>
      </c>
      <c r="AQ1397">
        <v>481</v>
      </c>
      <c r="AR1397" t="s">
        <v>197</v>
      </c>
      <c r="AS1397" t="s">
        <v>136</v>
      </c>
      <c r="AT1397" t="s">
        <v>138</v>
      </c>
      <c r="AU1397" t="s">
        <v>4752</v>
      </c>
      <c r="BA1397" t="s">
        <v>4753</v>
      </c>
    </row>
    <row r="1398" spans="1:61" x14ac:dyDescent="0.25">
      <c r="A1398">
        <v>87</v>
      </c>
      <c r="B1398" t="s">
        <v>4743</v>
      </c>
      <c r="C1398" t="s">
        <v>4744</v>
      </c>
      <c r="D1398" t="s">
        <v>4745</v>
      </c>
      <c r="E1398" t="s">
        <v>64</v>
      </c>
      <c r="F1398" t="s">
        <v>86</v>
      </c>
      <c r="G1398">
        <v>2.5000000000000001E-2</v>
      </c>
      <c r="H1398">
        <f t="shared" si="213"/>
        <v>1</v>
      </c>
      <c r="I1398" s="1">
        <v>33117</v>
      </c>
      <c r="J1398" t="s">
        <v>4749</v>
      </c>
      <c r="K1398" t="s">
        <v>826</v>
      </c>
      <c r="L1398" t="s">
        <v>4750</v>
      </c>
      <c r="M1398" t="s">
        <v>165</v>
      </c>
      <c r="N1398">
        <v>2.5</v>
      </c>
      <c r="O1398" t="s">
        <v>85</v>
      </c>
      <c r="P1398" t="s">
        <v>89</v>
      </c>
      <c r="Q1398" t="s">
        <v>4751</v>
      </c>
      <c r="R1398" t="s">
        <v>71</v>
      </c>
      <c r="S1398" t="s">
        <v>72</v>
      </c>
      <c r="T1398" t="s">
        <v>72</v>
      </c>
      <c r="U1398" t="s">
        <v>71</v>
      </c>
      <c r="V1398">
        <v>100</v>
      </c>
      <c r="W1398">
        <v>10</v>
      </c>
      <c r="X1398">
        <v>10</v>
      </c>
      <c r="AC1398" t="b">
        <f t="shared" si="214"/>
        <v>1</v>
      </c>
      <c r="AF1398" t="s">
        <v>754</v>
      </c>
      <c r="AG1398" t="s">
        <v>755</v>
      </c>
      <c r="AH1398" t="s">
        <v>76</v>
      </c>
      <c r="AI1398" t="s">
        <v>304</v>
      </c>
      <c r="AL1398" t="s">
        <v>147</v>
      </c>
      <c r="AM1398" t="s">
        <v>148</v>
      </c>
      <c r="AN1398" t="s">
        <v>80</v>
      </c>
      <c r="AO1398" t="s">
        <v>136</v>
      </c>
      <c r="AP1398" t="s">
        <v>72</v>
      </c>
      <c r="AQ1398">
        <v>482</v>
      </c>
      <c r="AR1398" t="s">
        <v>197</v>
      </c>
      <c r="AS1398" t="s">
        <v>136</v>
      </c>
      <c r="AT1398" t="s">
        <v>138</v>
      </c>
      <c r="AU1398" t="s">
        <v>2091</v>
      </c>
      <c r="BA1398" t="s">
        <v>4753</v>
      </c>
    </row>
    <row r="1399" spans="1:61" x14ac:dyDescent="0.25">
      <c r="A1399">
        <v>87</v>
      </c>
      <c r="B1399" t="s">
        <v>4743</v>
      </c>
      <c r="C1399" t="s">
        <v>4744</v>
      </c>
      <c r="D1399" t="s">
        <v>4745</v>
      </c>
      <c r="E1399" t="s">
        <v>64</v>
      </c>
      <c r="F1399" t="s">
        <v>86</v>
      </c>
      <c r="G1399">
        <v>2.5000000000000001E-2</v>
      </c>
      <c r="H1399">
        <f t="shared" si="213"/>
        <v>1</v>
      </c>
      <c r="I1399" s="1">
        <v>33117</v>
      </c>
      <c r="J1399" t="s">
        <v>4749</v>
      </c>
      <c r="K1399" t="s">
        <v>826</v>
      </c>
      <c r="L1399" t="s">
        <v>4750</v>
      </c>
      <c r="M1399" t="s">
        <v>165</v>
      </c>
      <c r="N1399">
        <v>2.5</v>
      </c>
      <c r="O1399" t="s">
        <v>85</v>
      </c>
      <c r="P1399" t="s">
        <v>89</v>
      </c>
      <c r="Q1399" t="s">
        <v>4751</v>
      </c>
      <c r="R1399" t="s">
        <v>71</v>
      </c>
      <c r="S1399" t="s">
        <v>72</v>
      </c>
      <c r="T1399" t="s">
        <v>72</v>
      </c>
      <c r="U1399" t="s">
        <v>71</v>
      </c>
      <c r="V1399">
        <v>100</v>
      </c>
      <c r="W1399">
        <v>10</v>
      </c>
      <c r="X1399">
        <v>10</v>
      </c>
      <c r="AC1399" t="b">
        <f t="shared" si="214"/>
        <v>1</v>
      </c>
      <c r="AF1399" t="s">
        <v>754</v>
      </c>
      <c r="AG1399" t="s">
        <v>755</v>
      </c>
      <c r="AH1399" t="s">
        <v>76</v>
      </c>
      <c r="AI1399" t="s">
        <v>304</v>
      </c>
      <c r="AL1399" t="s">
        <v>147</v>
      </c>
      <c r="AM1399" t="s">
        <v>148</v>
      </c>
      <c r="AN1399" t="s">
        <v>135</v>
      </c>
      <c r="AO1399" t="s">
        <v>136</v>
      </c>
      <c r="AP1399" t="s">
        <v>72</v>
      </c>
      <c r="AQ1399">
        <v>483</v>
      </c>
      <c r="AR1399" t="s">
        <v>137</v>
      </c>
      <c r="AS1399" t="s">
        <v>136</v>
      </c>
      <c r="AT1399" t="s">
        <v>138</v>
      </c>
      <c r="AU1399" t="s">
        <v>4754</v>
      </c>
      <c r="BA1399" t="s">
        <v>4484</v>
      </c>
    </row>
    <row r="1400" spans="1:61" x14ac:dyDescent="0.25">
      <c r="A1400">
        <v>477</v>
      </c>
      <c r="B1400" t="s">
        <v>4755</v>
      </c>
      <c r="C1400" t="s">
        <v>4756</v>
      </c>
      <c r="D1400" t="s">
        <v>4757</v>
      </c>
      <c r="E1400" t="s">
        <v>184</v>
      </c>
      <c r="F1400" t="s">
        <v>253</v>
      </c>
      <c r="G1400">
        <v>8.9999999999999993E-3</v>
      </c>
      <c r="L1400" t="s">
        <v>4758</v>
      </c>
      <c r="P1400" t="s">
        <v>89</v>
      </c>
      <c r="Q1400" t="s">
        <v>2847</v>
      </c>
      <c r="R1400" t="s">
        <v>89</v>
      </c>
      <c r="S1400" t="s">
        <v>72</v>
      </c>
      <c r="T1400" t="s">
        <v>189</v>
      </c>
      <c r="U1400" t="s">
        <v>73</v>
      </c>
      <c r="AF1400" t="s">
        <v>74</v>
      </c>
      <c r="AG1400" t="s">
        <v>75</v>
      </c>
      <c r="AH1400" t="s">
        <v>76</v>
      </c>
      <c r="AI1400" t="s">
        <v>132</v>
      </c>
      <c r="AL1400" t="s">
        <v>190</v>
      </c>
      <c r="AM1400" t="s">
        <v>79</v>
      </c>
      <c r="AN1400" t="s">
        <v>80</v>
      </c>
      <c r="AO1400" t="s">
        <v>97</v>
      </c>
      <c r="AP1400" t="s">
        <v>72</v>
      </c>
      <c r="AQ1400">
        <v>2869</v>
      </c>
      <c r="AR1400" t="s">
        <v>83</v>
      </c>
      <c r="AS1400" t="s">
        <v>97</v>
      </c>
      <c r="AT1400" t="s">
        <v>84</v>
      </c>
      <c r="AU1400" t="s">
        <v>2847</v>
      </c>
      <c r="AW1400" t="s">
        <v>229</v>
      </c>
      <c r="BA1400" t="s">
        <v>4759</v>
      </c>
      <c r="BC1400">
        <v>0</v>
      </c>
      <c r="BF1400">
        <v>17</v>
      </c>
      <c r="BG1400">
        <v>1</v>
      </c>
    </row>
    <row r="1401" spans="1:61" x14ac:dyDescent="0.25">
      <c r="A1401">
        <v>477</v>
      </c>
      <c r="B1401" t="s">
        <v>4755</v>
      </c>
      <c r="C1401" t="s">
        <v>4756</v>
      </c>
      <c r="D1401" t="s">
        <v>4757</v>
      </c>
      <c r="E1401" t="s">
        <v>184</v>
      </c>
      <c r="F1401" t="s">
        <v>253</v>
      </c>
      <c r="G1401">
        <v>8.9999999999999993E-3</v>
      </c>
      <c r="L1401" t="s">
        <v>4760</v>
      </c>
      <c r="P1401" t="s">
        <v>89</v>
      </c>
      <c r="Q1401" t="s">
        <v>4761</v>
      </c>
      <c r="R1401" t="s">
        <v>89</v>
      </c>
      <c r="S1401" t="s">
        <v>72</v>
      </c>
      <c r="T1401" t="s">
        <v>189</v>
      </c>
      <c r="U1401" t="s">
        <v>73</v>
      </c>
      <c r="AF1401" t="s">
        <v>91</v>
      </c>
      <c r="AG1401" t="s">
        <v>92</v>
      </c>
      <c r="AH1401" t="s">
        <v>76</v>
      </c>
      <c r="AI1401" t="s">
        <v>304</v>
      </c>
      <c r="AL1401" t="s">
        <v>2941</v>
      </c>
      <c r="AM1401" t="s">
        <v>79</v>
      </c>
      <c r="AN1401" t="s">
        <v>713</v>
      </c>
      <c r="AO1401" t="s">
        <v>136</v>
      </c>
      <c r="AQ1401">
        <v>2872</v>
      </c>
      <c r="AR1401" t="s">
        <v>83</v>
      </c>
      <c r="AS1401" t="s">
        <v>81</v>
      </c>
      <c r="AT1401" t="s">
        <v>84</v>
      </c>
      <c r="AU1401" t="s">
        <v>4761</v>
      </c>
      <c r="AW1401" t="s">
        <v>1654</v>
      </c>
      <c r="AY1401" t="s">
        <v>99</v>
      </c>
      <c r="BA1401" t="s">
        <v>4762</v>
      </c>
      <c r="BC1401">
        <v>0</v>
      </c>
      <c r="BD1401">
        <v>0</v>
      </c>
      <c r="BF1401">
        <v>18</v>
      </c>
      <c r="BG1401">
        <v>0</v>
      </c>
    </row>
    <row r="1402" spans="1:61" x14ac:dyDescent="0.25">
      <c r="A1402">
        <v>477</v>
      </c>
      <c r="B1402" t="s">
        <v>4755</v>
      </c>
      <c r="C1402" t="s">
        <v>4756</v>
      </c>
      <c r="D1402" t="s">
        <v>4757</v>
      </c>
      <c r="E1402" t="s">
        <v>184</v>
      </c>
      <c r="F1402" t="s">
        <v>253</v>
      </c>
      <c r="G1402">
        <v>8.9999999999999993E-3</v>
      </c>
      <c r="L1402" t="s">
        <v>4760</v>
      </c>
      <c r="P1402" t="s">
        <v>89</v>
      </c>
      <c r="Q1402" t="s">
        <v>4761</v>
      </c>
      <c r="R1402" t="s">
        <v>89</v>
      </c>
      <c r="S1402" t="s">
        <v>72</v>
      </c>
      <c r="T1402" t="s">
        <v>189</v>
      </c>
      <c r="U1402" t="s">
        <v>73</v>
      </c>
      <c r="AF1402" t="s">
        <v>91</v>
      </c>
      <c r="AG1402" t="s">
        <v>92</v>
      </c>
      <c r="AH1402" t="s">
        <v>76</v>
      </c>
      <c r="AI1402" t="s">
        <v>304</v>
      </c>
      <c r="AL1402" t="s">
        <v>2941</v>
      </c>
      <c r="AM1402" t="s">
        <v>79</v>
      </c>
      <c r="AN1402" t="s">
        <v>713</v>
      </c>
      <c r="AO1402" t="s">
        <v>136</v>
      </c>
      <c r="AQ1402">
        <v>2871</v>
      </c>
      <c r="AR1402" t="s">
        <v>83</v>
      </c>
      <c r="AS1402" t="s">
        <v>97</v>
      </c>
      <c r="AT1402" t="s">
        <v>84</v>
      </c>
      <c r="AU1402" t="s">
        <v>4761</v>
      </c>
      <c r="AW1402" t="s">
        <v>1654</v>
      </c>
      <c r="AY1402" t="s">
        <v>99</v>
      </c>
      <c r="BA1402" t="s">
        <v>4763</v>
      </c>
      <c r="BC1402">
        <v>0</v>
      </c>
      <c r="BD1402">
        <v>0</v>
      </c>
      <c r="BF1402">
        <v>19</v>
      </c>
      <c r="BG1402">
        <v>0</v>
      </c>
    </row>
    <row r="1403" spans="1:61" x14ac:dyDescent="0.25">
      <c r="A1403">
        <v>477</v>
      </c>
      <c r="B1403" t="s">
        <v>4755</v>
      </c>
      <c r="C1403" t="s">
        <v>4756</v>
      </c>
      <c r="D1403" t="s">
        <v>4757</v>
      </c>
      <c r="E1403" t="s">
        <v>64</v>
      </c>
      <c r="F1403" t="s">
        <v>65</v>
      </c>
      <c r="G1403">
        <v>4.8999999999999998E-3</v>
      </c>
      <c r="I1403" s="1">
        <v>34151</v>
      </c>
      <c r="J1403" t="s">
        <v>4764</v>
      </c>
      <c r="K1403" t="s">
        <v>309</v>
      </c>
      <c r="L1403" t="s">
        <v>4765</v>
      </c>
      <c r="P1403" t="s">
        <v>69</v>
      </c>
      <c r="Q1403" t="s">
        <v>4766</v>
      </c>
      <c r="R1403" t="s">
        <v>71</v>
      </c>
      <c r="S1403" t="s">
        <v>72</v>
      </c>
      <c r="T1403" t="s">
        <v>72</v>
      </c>
      <c r="U1403" t="s">
        <v>73</v>
      </c>
      <c r="AF1403" t="s">
        <v>91</v>
      </c>
      <c r="AG1403" t="s">
        <v>92</v>
      </c>
      <c r="AH1403" t="s">
        <v>76</v>
      </c>
      <c r="AI1403" t="s">
        <v>304</v>
      </c>
      <c r="AM1403" t="s">
        <v>205</v>
      </c>
      <c r="AN1403" t="s">
        <v>713</v>
      </c>
      <c r="AO1403" t="s">
        <v>136</v>
      </c>
      <c r="AP1403" t="s">
        <v>82</v>
      </c>
      <c r="AQ1403">
        <v>1550</v>
      </c>
      <c r="AR1403" t="s">
        <v>83</v>
      </c>
      <c r="AS1403" t="s">
        <v>81</v>
      </c>
      <c r="AT1403" t="s">
        <v>84</v>
      </c>
      <c r="AU1403" t="s">
        <v>4766</v>
      </c>
      <c r="AW1403" t="s">
        <v>121</v>
      </c>
      <c r="AY1403" t="s">
        <v>85</v>
      </c>
      <c r="AZ1403" t="s">
        <v>85</v>
      </c>
      <c r="BA1403" t="s">
        <v>4767</v>
      </c>
      <c r="BC1403">
        <v>0</v>
      </c>
      <c r="BD1403">
        <v>0</v>
      </c>
      <c r="BE1403">
        <v>0</v>
      </c>
      <c r="BF1403">
        <v>18</v>
      </c>
      <c r="BG1403">
        <v>0</v>
      </c>
    </row>
    <row r="1404" spans="1:61" x14ac:dyDescent="0.25">
      <c r="A1404">
        <v>477</v>
      </c>
      <c r="B1404" t="s">
        <v>4755</v>
      </c>
      <c r="C1404" t="s">
        <v>4756</v>
      </c>
      <c r="D1404" t="s">
        <v>4757</v>
      </c>
      <c r="E1404" t="s">
        <v>184</v>
      </c>
      <c r="F1404" t="s">
        <v>101</v>
      </c>
      <c r="G1404">
        <v>2.6000000000000001E-6</v>
      </c>
      <c r="J1404" t="s">
        <v>185</v>
      </c>
      <c r="K1404" t="s">
        <v>300</v>
      </c>
      <c r="L1404" t="s">
        <v>4768</v>
      </c>
      <c r="P1404" t="s">
        <v>89</v>
      </c>
      <c r="Q1404" t="s">
        <v>4769</v>
      </c>
      <c r="R1404" t="s">
        <v>73</v>
      </c>
      <c r="S1404" t="s">
        <v>175</v>
      </c>
      <c r="T1404" t="s">
        <v>189</v>
      </c>
      <c r="U1404" t="s">
        <v>73</v>
      </c>
      <c r="AF1404" t="s">
        <v>91</v>
      </c>
      <c r="AG1404" t="s">
        <v>92</v>
      </c>
      <c r="AH1404" t="s">
        <v>76</v>
      </c>
      <c r="AI1404" t="s">
        <v>304</v>
      </c>
      <c r="AL1404" t="s">
        <v>2941</v>
      </c>
      <c r="AM1404" t="s">
        <v>79</v>
      </c>
      <c r="AN1404" t="s">
        <v>713</v>
      </c>
      <c r="AO1404" t="s">
        <v>136</v>
      </c>
      <c r="AP1404" t="s">
        <v>72</v>
      </c>
      <c r="AQ1404">
        <v>2870</v>
      </c>
      <c r="AR1404" t="s">
        <v>83</v>
      </c>
      <c r="AS1404" t="s">
        <v>136</v>
      </c>
      <c r="AT1404" t="s">
        <v>84</v>
      </c>
      <c r="AU1404" t="s">
        <v>4761</v>
      </c>
      <c r="BA1404" t="s">
        <v>4770</v>
      </c>
    </row>
    <row r="1405" spans="1:61" x14ac:dyDescent="0.25">
      <c r="A1405">
        <v>477</v>
      </c>
      <c r="B1405" t="s">
        <v>4755</v>
      </c>
      <c r="C1405" t="s">
        <v>4756</v>
      </c>
      <c r="D1405" t="s">
        <v>4757</v>
      </c>
      <c r="E1405" t="s">
        <v>184</v>
      </c>
      <c r="F1405" t="s">
        <v>101</v>
      </c>
      <c r="G1405">
        <v>2.6000000000000001E-6</v>
      </c>
      <c r="J1405" t="s">
        <v>185</v>
      </c>
      <c r="K1405" t="s">
        <v>300</v>
      </c>
      <c r="L1405" t="s">
        <v>4768</v>
      </c>
      <c r="P1405" t="s">
        <v>89</v>
      </c>
      <c r="Q1405" t="s">
        <v>4769</v>
      </c>
      <c r="R1405" t="s">
        <v>73</v>
      </c>
      <c r="S1405" t="s">
        <v>175</v>
      </c>
      <c r="T1405" t="s">
        <v>189</v>
      </c>
      <c r="U1405" t="s">
        <v>73</v>
      </c>
      <c r="AF1405" t="s">
        <v>74</v>
      </c>
      <c r="AG1405" t="s">
        <v>75</v>
      </c>
      <c r="AH1405" t="s">
        <v>76</v>
      </c>
      <c r="AI1405" t="s">
        <v>132</v>
      </c>
      <c r="AL1405" t="s">
        <v>190</v>
      </c>
      <c r="AM1405" t="s">
        <v>79</v>
      </c>
      <c r="AN1405" t="s">
        <v>80</v>
      </c>
      <c r="AO1405" t="s">
        <v>97</v>
      </c>
      <c r="AP1405" t="s">
        <v>72</v>
      </c>
      <c r="AQ1405">
        <v>2867</v>
      </c>
      <c r="AR1405" t="s">
        <v>83</v>
      </c>
      <c r="AS1405" t="s">
        <v>97</v>
      </c>
      <c r="AT1405" t="s">
        <v>84</v>
      </c>
      <c r="AU1405" t="s">
        <v>4771</v>
      </c>
      <c r="BA1405" t="s">
        <v>4770</v>
      </c>
    </row>
    <row r="1406" spans="1:61" x14ac:dyDescent="0.25">
      <c r="A1406">
        <v>634</v>
      </c>
      <c r="B1406" t="s">
        <v>4772</v>
      </c>
      <c r="C1406" t="s">
        <v>4773</v>
      </c>
    </row>
    <row r="1407" spans="1:61" s="3" customFormat="1" x14ac:dyDescent="0.25">
      <c r="A1407">
        <v>471</v>
      </c>
      <c r="B1407" s="3" t="s">
        <v>4774</v>
      </c>
      <c r="C1407" s="3" t="s">
        <v>4775</v>
      </c>
      <c r="D1407" s="3" t="s">
        <v>4776</v>
      </c>
      <c r="E1407" s="3" t="s">
        <v>403</v>
      </c>
      <c r="F1407" s="3" t="s">
        <v>404</v>
      </c>
      <c r="G1407" s="3">
        <v>5.0000000000000001E-3</v>
      </c>
      <c r="J1407" s="3" t="s">
        <v>4777</v>
      </c>
      <c r="K1407" s="3" t="s">
        <v>4778</v>
      </c>
      <c r="L1407" s="3" t="s">
        <v>4779</v>
      </c>
      <c r="M1407" s="3" t="s">
        <v>165</v>
      </c>
      <c r="N1407" s="3">
        <v>0.5</v>
      </c>
      <c r="O1407" s="3" t="s">
        <v>85</v>
      </c>
      <c r="Q1407" s="3" t="s">
        <v>4780</v>
      </c>
      <c r="U1407" s="3" t="s">
        <v>71</v>
      </c>
      <c r="V1407" s="3">
        <v>100</v>
      </c>
      <c r="AC1407" t="b">
        <f t="shared" ref="AC1407:AC1409" si="215">IF(PRODUCT(W1407:AB1407)=V1407,TRUE,IF(PRODUCT(W1407:AB1407)/3=V1407/(10/3),TRUE,IF(PRODUCT(W1407:AB1407)/9=V1407/10,TRUE,IF(PRODUCT(W1407:AB1407)/27=V1407/(100/3),TRUE,FALSE))))</f>
        <v>0</v>
      </c>
      <c r="AF1407" s="3" t="s">
        <v>754</v>
      </c>
      <c r="AH1407" s="3" t="s">
        <v>76</v>
      </c>
      <c r="AI1407" s="3" t="s">
        <v>304</v>
      </c>
      <c r="AL1407" s="3" t="s">
        <v>1841</v>
      </c>
      <c r="AM1407" s="3" t="s">
        <v>79</v>
      </c>
      <c r="AV1407"/>
      <c r="AW1407"/>
      <c r="AX1407"/>
      <c r="AY1407"/>
      <c r="AZ1407"/>
      <c r="BA1407"/>
      <c r="BB1407"/>
      <c r="BC1407"/>
      <c r="BD1407"/>
      <c r="BE1407"/>
      <c r="BF1407"/>
      <c r="BG1407"/>
      <c r="BH1407"/>
      <c r="BI1407"/>
    </row>
    <row r="1408" spans="1:61" x14ac:dyDescent="0.25">
      <c r="A1408">
        <v>471</v>
      </c>
      <c r="B1408" t="s">
        <v>4774</v>
      </c>
      <c r="C1408" t="s">
        <v>4775</v>
      </c>
      <c r="D1408" t="s">
        <v>4776</v>
      </c>
      <c r="E1408" t="s">
        <v>64</v>
      </c>
      <c r="F1408" t="s">
        <v>86</v>
      </c>
      <c r="G1408">
        <v>2.2000000000000001E-3</v>
      </c>
      <c r="H1408">
        <f t="shared" ref="H1408:H1409" si="216">ROUND(N1408/V1408/G1408,2)</f>
        <v>1</v>
      </c>
      <c r="I1408" s="1">
        <v>34700</v>
      </c>
      <c r="J1408" t="s">
        <v>4781</v>
      </c>
      <c r="K1408" t="s">
        <v>2407</v>
      </c>
      <c r="L1408" t="s">
        <v>4782</v>
      </c>
      <c r="M1408" t="s">
        <v>165</v>
      </c>
      <c r="N1408">
        <v>0.22</v>
      </c>
      <c r="O1408" t="s">
        <v>85</v>
      </c>
      <c r="P1408" t="s">
        <v>89</v>
      </c>
      <c r="Q1408" t="s">
        <v>4783</v>
      </c>
      <c r="R1408" t="s">
        <v>71</v>
      </c>
      <c r="S1408" t="s">
        <v>72</v>
      </c>
      <c r="T1408" t="s">
        <v>72</v>
      </c>
      <c r="U1408" t="s">
        <v>71</v>
      </c>
      <c r="V1408">
        <v>100</v>
      </c>
      <c r="W1408">
        <v>10</v>
      </c>
      <c r="X1408">
        <v>10</v>
      </c>
      <c r="AC1408" t="b">
        <f t="shared" si="215"/>
        <v>1</v>
      </c>
      <c r="AF1408" t="s">
        <v>91</v>
      </c>
      <c r="AG1408" t="s">
        <v>240</v>
      </c>
      <c r="AH1408" t="s">
        <v>76</v>
      </c>
      <c r="AI1408" t="s">
        <v>304</v>
      </c>
      <c r="AL1408" t="s">
        <v>147</v>
      </c>
      <c r="AM1408" t="s">
        <v>148</v>
      </c>
      <c r="AN1408" t="s">
        <v>381</v>
      </c>
      <c r="AO1408" t="s">
        <v>136</v>
      </c>
      <c r="AP1408" t="s">
        <v>72</v>
      </c>
      <c r="AQ1408">
        <v>1552</v>
      </c>
      <c r="AR1408" t="s">
        <v>93</v>
      </c>
      <c r="AS1408" t="s">
        <v>136</v>
      </c>
      <c r="AT1408" t="s">
        <v>84</v>
      </c>
      <c r="AU1408" t="s">
        <v>4783</v>
      </c>
      <c r="BA1408" t="s">
        <v>4784</v>
      </c>
    </row>
    <row r="1409" spans="1:59" x14ac:dyDescent="0.25">
      <c r="A1409">
        <v>471</v>
      </c>
      <c r="B1409" t="s">
        <v>4774</v>
      </c>
      <c r="C1409" t="s">
        <v>4775</v>
      </c>
      <c r="D1409" t="s">
        <v>4776</v>
      </c>
      <c r="E1409" t="s">
        <v>64</v>
      </c>
      <c r="F1409" t="s">
        <v>86</v>
      </c>
      <c r="G1409">
        <v>2.2000000000000001E-3</v>
      </c>
      <c r="H1409">
        <f t="shared" si="216"/>
        <v>1</v>
      </c>
      <c r="I1409" s="1">
        <v>34700</v>
      </c>
      <c r="J1409" t="s">
        <v>4781</v>
      </c>
      <c r="K1409" t="s">
        <v>2407</v>
      </c>
      <c r="L1409" t="s">
        <v>4782</v>
      </c>
      <c r="M1409" t="s">
        <v>165</v>
      </c>
      <c r="N1409">
        <v>0.22</v>
      </c>
      <c r="O1409" t="s">
        <v>85</v>
      </c>
      <c r="P1409" t="s">
        <v>89</v>
      </c>
      <c r="Q1409" t="s">
        <v>4783</v>
      </c>
      <c r="R1409" t="s">
        <v>71</v>
      </c>
      <c r="S1409" t="s">
        <v>72</v>
      </c>
      <c r="T1409" t="s">
        <v>72</v>
      </c>
      <c r="U1409" t="s">
        <v>71</v>
      </c>
      <c r="V1409">
        <v>100</v>
      </c>
      <c r="W1409">
        <v>10</v>
      </c>
      <c r="X1409">
        <v>10</v>
      </c>
      <c r="AC1409" t="b">
        <f t="shared" si="215"/>
        <v>1</v>
      </c>
      <c r="AF1409" t="s">
        <v>91</v>
      </c>
      <c r="AG1409" t="s">
        <v>240</v>
      </c>
      <c r="AH1409" t="s">
        <v>76</v>
      </c>
      <c r="AI1409" t="s">
        <v>304</v>
      </c>
      <c r="AL1409" t="s">
        <v>147</v>
      </c>
      <c r="AM1409" t="s">
        <v>148</v>
      </c>
      <c r="AN1409" t="s">
        <v>381</v>
      </c>
      <c r="AO1409" t="s">
        <v>136</v>
      </c>
      <c r="AP1409" t="s">
        <v>72</v>
      </c>
      <c r="AQ1409">
        <v>1552</v>
      </c>
      <c r="AR1409" t="s">
        <v>93</v>
      </c>
      <c r="AS1409" t="s">
        <v>136</v>
      </c>
      <c r="AT1409" t="s">
        <v>138</v>
      </c>
    </row>
    <row r="1410" spans="1:59" x14ac:dyDescent="0.25">
      <c r="A1410">
        <v>685</v>
      </c>
      <c r="B1410" t="s">
        <v>4785</v>
      </c>
      <c r="C1410" t="s">
        <v>4786</v>
      </c>
      <c r="E1410" t="s">
        <v>161</v>
      </c>
      <c r="F1410" t="s">
        <v>65</v>
      </c>
      <c r="G1410">
        <v>8.6999999999999993</v>
      </c>
      <c r="J1410" t="s">
        <v>4787</v>
      </c>
      <c r="K1410" t="s">
        <v>388</v>
      </c>
      <c r="L1410" t="s">
        <v>4788</v>
      </c>
      <c r="Q1410" t="s">
        <v>302</v>
      </c>
      <c r="R1410" t="s">
        <v>73</v>
      </c>
      <c r="S1410" t="s">
        <v>72</v>
      </c>
      <c r="T1410" t="s">
        <v>72</v>
      </c>
      <c r="U1410" t="s">
        <v>73</v>
      </c>
      <c r="AF1410" t="s">
        <v>91</v>
      </c>
      <c r="AG1410" t="s">
        <v>92</v>
      </c>
      <c r="AH1410" t="s">
        <v>76</v>
      </c>
      <c r="AI1410" t="s">
        <v>304</v>
      </c>
      <c r="AL1410" t="s">
        <v>1187</v>
      </c>
      <c r="AM1410" t="s">
        <v>134</v>
      </c>
      <c r="AN1410" t="s">
        <v>80</v>
      </c>
      <c r="AO1410" t="s">
        <v>136</v>
      </c>
      <c r="AP1410" t="s">
        <v>82</v>
      </c>
      <c r="AQ1410">
        <v>3444</v>
      </c>
      <c r="AR1410" t="s">
        <v>83</v>
      </c>
      <c r="AS1410" t="s">
        <v>81</v>
      </c>
      <c r="AT1410" t="s">
        <v>84</v>
      </c>
      <c r="AU1410" t="s">
        <v>302</v>
      </c>
      <c r="AW1410" t="s">
        <v>121</v>
      </c>
      <c r="AY1410" t="s">
        <v>95</v>
      </c>
      <c r="BA1410" t="s">
        <v>4789</v>
      </c>
      <c r="BC1410">
        <v>0</v>
      </c>
      <c r="BD1410">
        <v>0</v>
      </c>
      <c r="BF1410">
        <v>10</v>
      </c>
      <c r="BG1410">
        <v>0</v>
      </c>
    </row>
    <row r="1411" spans="1:59" x14ac:dyDescent="0.25">
      <c r="A1411">
        <v>685</v>
      </c>
      <c r="B1411" t="s">
        <v>4785</v>
      </c>
      <c r="C1411" t="s">
        <v>4786</v>
      </c>
      <c r="E1411" t="s">
        <v>184</v>
      </c>
      <c r="F1411" t="s">
        <v>101</v>
      </c>
      <c r="G1411">
        <v>2.0999999999999999E-3</v>
      </c>
      <c r="J1411" t="s">
        <v>4790</v>
      </c>
      <c r="K1411" t="s">
        <v>1147</v>
      </c>
      <c r="L1411" t="s">
        <v>4791</v>
      </c>
      <c r="P1411" t="s">
        <v>112</v>
      </c>
      <c r="Q1411" t="s">
        <v>819</v>
      </c>
      <c r="R1411" t="s">
        <v>73</v>
      </c>
      <c r="S1411" t="s">
        <v>175</v>
      </c>
      <c r="T1411" t="s">
        <v>189</v>
      </c>
      <c r="U1411" t="s">
        <v>73</v>
      </c>
      <c r="AF1411" t="s">
        <v>91</v>
      </c>
      <c r="AG1411" t="s">
        <v>92</v>
      </c>
      <c r="AH1411" t="s">
        <v>76</v>
      </c>
      <c r="AI1411" t="s">
        <v>304</v>
      </c>
      <c r="AL1411" t="s">
        <v>266</v>
      </c>
      <c r="AM1411" t="s">
        <v>79</v>
      </c>
      <c r="AN1411" t="s">
        <v>80</v>
      </c>
      <c r="AO1411" t="s">
        <v>136</v>
      </c>
      <c r="AP1411" t="s">
        <v>72</v>
      </c>
      <c r="AQ1411">
        <v>3206</v>
      </c>
      <c r="AR1411" t="s">
        <v>83</v>
      </c>
      <c r="AS1411" t="s">
        <v>97</v>
      </c>
      <c r="BA1411" t="s">
        <v>613</v>
      </c>
    </row>
    <row r="1412" spans="1:59" x14ac:dyDescent="0.25">
      <c r="A1412">
        <v>692</v>
      </c>
      <c r="B1412" t="s">
        <v>4792</v>
      </c>
      <c r="C1412" t="s">
        <v>4793</v>
      </c>
      <c r="E1412" t="s">
        <v>161</v>
      </c>
      <c r="F1412" t="s">
        <v>65</v>
      </c>
      <c r="G1412">
        <v>8.1</v>
      </c>
      <c r="J1412" t="s">
        <v>4794</v>
      </c>
      <c r="K1412" t="s">
        <v>388</v>
      </c>
      <c r="L1412" t="s">
        <v>4795</v>
      </c>
      <c r="Q1412" t="s">
        <v>302</v>
      </c>
      <c r="R1412" t="s">
        <v>73</v>
      </c>
      <c r="S1412" t="s">
        <v>72</v>
      </c>
      <c r="T1412" t="s">
        <v>189</v>
      </c>
      <c r="U1412" t="s">
        <v>73</v>
      </c>
      <c r="AF1412" t="s">
        <v>91</v>
      </c>
      <c r="AG1412" t="s">
        <v>92</v>
      </c>
      <c r="AH1412" t="s">
        <v>76</v>
      </c>
      <c r="AI1412" t="s">
        <v>304</v>
      </c>
      <c r="AL1412" t="s">
        <v>1187</v>
      </c>
      <c r="AM1412" t="s">
        <v>134</v>
      </c>
      <c r="AN1412" t="s">
        <v>80</v>
      </c>
      <c r="AO1412" t="s">
        <v>136</v>
      </c>
      <c r="AQ1412">
        <v>3445</v>
      </c>
      <c r="AR1412" t="s">
        <v>83</v>
      </c>
      <c r="AS1412" t="s">
        <v>97</v>
      </c>
      <c r="AT1412" t="s">
        <v>84</v>
      </c>
      <c r="AU1412" t="s">
        <v>4796</v>
      </c>
      <c r="AW1412" t="s">
        <v>121</v>
      </c>
      <c r="AY1412" t="s">
        <v>95</v>
      </c>
      <c r="BA1412" t="s">
        <v>4797</v>
      </c>
      <c r="BC1412">
        <v>0</v>
      </c>
      <c r="BD1412">
        <v>0</v>
      </c>
      <c r="BF1412">
        <v>10</v>
      </c>
      <c r="BG1412">
        <v>0</v>
      </c>
    </row>
    <row r="1413" spans="1:59" x14ac:dyDescent="0.25">
      <c r="A1413">
        <v>692</v>
      </c>
      <c r="B1413" t="s">
        <v>4792</v>
      </c>
      <c r="C1413" t="s">
        <v>4793</v>
      </c>
      <c r="E1413" t="s">
        <v>184</v>
      </c>
      <c r="F1413" t="s">
        <v>101</v>
      </c>
      <c r="G1413">
        <v>2.0999999999999999E-3</v>
      </c>
      <c r="J1413" t="s">
        <v>4798</v>
      </c>
      <c r="K1413" t="s">
        <v>1147</v>
      </c>
      <c r="L1413" t="s">
        <v>4799</v>
      </c>
      <c r="P1413" t="s">
        <v>112</v>
      </c>
      <c r="Q1413" t="s">
        <v>819</v>
      </c>
      <c r="R1413" t="s">
        <v>73</v>
      </c>
      <c r="S1413" t="s">
        <v>175</v>
      </c>
      <c r="T1413" t="s">
        <v>189</v>
      </c>
      <c r="U1413" t="s">
        <v>73</v>
      </c>
      <c r="AF1413" t="s">
        <v>91</v>
      </c>
      <c r="AG1413" t="s">
        <v>92</v>
      </c>
      <c r="AH1413" t="s">
        <v>76</v>
      </c>
      <c r="AI1413" t="s">
        <v>304</v>
      </c>
      <c r="AL1413" t="s">
        <v>266</v>
      </c>
      <c r="AM1413" t="s">
        <v>79</v>
      </c>
      <c r="AN1413" t="s">
        <v>80</v>
      </c>
      <c r="AO1413" t="s">
        <v>136</v>
      </c>
      <c r="AP1413" t="s">
        <v>72</v>
      </c>
      <c r="AQ1413">
        <v>3209</v>
      </c>
      <c r="AR1413" t="s">
        <v>83</v>
      </c>
      <c r="AS1413" t="s">
        <v>97</v>
      </c>
      <c r="BA1413" t="s">
        <v>613</v>
      </c>
    </row>
    <row r="1414" spans="1:59" x14ac:dyDescent="0.25">
      <c r="A1414">
        <v>721</v>
      </c>
      <c r="B1414" t="s">
        <v>4800</v>
      </c>
      <c r="C1414" t="s">
        <v>4801</v>
      </c>
      <c r="E1414" t="s">
        <v>184</v>
      </c>
      <c r="F1414" t="s">
        <v>253</v>
      </c>
      <c r="G1414">
        <v>6.7</v>
      </c>
      <c r="J1414" t="s">
        <v>4802</v>
      </c>
      <c r="K1414" t="s">
        <v>1147</v>
      </c>
      <c r="L1414" t="s">
        <v>4803</v>
      </c>
      <c r="P1414" t="s">
        <v>112</v>
      </c>
      <c r="Q1414" t="s">
        <v>819</v>
      </c>
      <c r="R1414" t="s">
        <v>71</v>
      </c>
      <c r="S1414" t="s">
        <v>72</v>
      </c>
      <c r="T1414" t="s">
        <v>189</v>
      </c>
      <c r="U1414" t="s">
        <v>73</v>
      </c>
      <c r="AF1414" t="s">
        <v>91</v>
      </c>
      <c r="AG1414" t="s">
        <v>92</v>
      </c>
      <c r="AH1414" t="s">
        <v>76</v>
      </c>
      <c r="AI1414" t="s">
        <v>304</v>
      </c>
      <c r="AL1414" t="s">
        <v>266</v>
      </c>
      <c r="AM1414" t="s">
        <v>79</v>
      </c>
      <c r="AN1414" t="s">
        <v>80</v>
      </c>
      <c r="AO1414" t="s">
        <v>81</v>
      </c>
      <c r="AP1414" t="s">
        <v>72</v>
      </c>
      <c r="AQ1414">
        <v>3211</v>
      </c>
      <c r="AR1414" t="s">
        <v>83</v>
      </c>
      <c r="AS1414" t="s">
        <v>81</v>
      </c>
      <c r="AT1414" t="s">
        <v>84</v>
      </c>
      <c r="AU1414" t="s">
        <v>4804</v>
      </c>
      <c r="AW1414" t="s">
        <v>121</v>
      </c>
      <c r="BC1414">
        <v>0</v>
      </c>
      <c r="BF1414">
        <v>10</v>
      </c>
      <c r="BG1414">
        <v>0</v>
      </c>
    </row>
    <row r="1415" spans="1:59" x14ac:dyDescent="0.25">
      <c r="A1415">
        <v>721</v>
      </c>
      <c r="B1415" t="s">
        <v>4800</v>
      </c>
      <c r="C1415" t="s">
        <v>4801</v>
      </c>
      <c r="E1415" t="s">
        <v>161</v>
      </c>
      <c r="F1415" t="s">
        <v>65</v>
      </c>
      <c r="G1415">
        <v>9.3000000000000007</v>
      </c>
      <c r="J1415" t="s">
        <v>4805</v>
      </c>
      <c r="K1415" t="s">
        <v>388</v>
      </c>
      <c r="L1415" t="s">
        <v>4795</v>
      </c>
      <c r="Q1415" t="s">
        <v>302</v>
      </c>
      <c r="R1415" t="s">
        <v>73</v>
      </c>
      <c r="S1415" t="s">
        <v>72</v>
      </c>
      <c r="T1415" t="s">
        <v>189</v>
      </c>
      <c r="U1415" t="s">
        <v>73</v>
      </c>
      <c r="AF1415" t="s">
        <v>91</v>
      </c>
      <c r="AG1415" t="s">
        <v>92</v>
      </c>
      <c r="AH1415" t="s">
        <v>76</v>
      </c>
      <c r="AI1415" t="s">
        <v>304</v>
      </c>
      <c r="AL1415" t="s">
        <v>1187</v>
      </c>
      <c r="AM1415" t="s">
        <v>134</v>
      </c>
      <c r="AN1415" t="s">
        <v>80</v>
      </c>
      <c r="AO1415" t="s">
        <v>81</v>
      </c>
      <c r="AQ1415">
        <v>3446</v>
      </c>
      <c r="AR1415" t="s">
        <v>83</v>
      </c>
      <c r="AS1415" t="s">
        <v>81</v>
      </c>
      <c r="AT1415" t="s">
        <v>84</v>
      </c>
      <c r="AU1415" t="s">
        <v>4806</v>
      </c>
      <c r="AW1415" t="s">
        <v>121</v>
      </c>
      <c r="AY1415" t="s">
        <v>95</v>
      </c>
      <c r="BA1415" t="s">
        <v>4807</v>
      </c>
      <c r="BC1415">
        <v>0</v>
      </c>
      <c r="BD1415">
        <v>0</v>
      </c>
      <c r="BF1415">
        <v>10</v>
      </c>
      <c r="BG1415">
        <v>0</v>
      </c>
    </row>
    <row r="1416" spans="1:59" x14ac:dyDescent="0.25">
      <c r="A1416">
        <v>721</v>
      </c>
      <c r="B1416" t="s">
        <v>4800</v>
      </c>
      <c r="C1416" t="s">
        <v>4801</v>
      </c>
      <c r="E1416" t="s">
        <v>184</v>
      </c>
      <c r="F1416" t="s">
        <v>101</v>
      </c>
      <c r="G1416">
        <v>1.9E-3</v>
      </c>
      <c r="J1416" t="s">
        <v>4802</v>
      </c>
      <c r="K1416" t="s">
        <v>1147</v>
      </c>
      <c r="L1416" t="s">
        <v>4803</v>
      </c>
      <c r="P1416" t="s">
        <v>112</v>
      </c>
      <c r="Q1416" t="s">
        <v>819</v>
      </c>
      <c r="R1416" t="s">
        <v>73</v>
      </c>
      <c r="S1416" t="s">
        <v>175</v>
      </c>
      <c r="T1416" t="s">
        <v>189</v>
      </c>
      <c r="U1416" t="s">
        <v>73</v>
      </c>
      <c r="AF1416" t="s">
        <v>91</v>
      </c>
      <c r="AG1416" t="s">
        <v>92</v>
      </c>
      <c r="AH1416" t="s">
        <v>76</v>
      </c>
      <c r="AI1416" t="s">
        <v>304</v>
      </c>
      <c r="AL1416" t="s">
        <v>266</v>
      </c>
      <c r="AM1416" t="s">
        <v>79</v>
      </c>
      <c r="AN1416" t="s">
        <v>80</v>
      </c>
      <c r="AO1416" t="s">
        <v>81</v>
      </c>
      <c r="AP1416" t="s">
        <v>72</v>
      </c>
      <c r="AQ1416">
        <v>3210</v>
      </c>
      <c r="AR1416" t="s">
        <v>83</v>
      </c>
      <c r="AS1416" t="s">
        <v>81</v>
      </c>
      <c r="BA1416" t="s">
        <v>613</v>
      </c>
    </row>
    <row r="1417" spans="1:59" x14ac:dyDescent="0.25">
      <c r="A1417">
        <v>618</v>
      </c>
      <c r="B1417" t="s">
        <v>4808</v>
      </c>
      <c r="C1417" t="s">
        <v>4809</v>
      </c>
    </row>
    <row r="1418" spans="1:59" x14ac:dyDescent="0.25">
      <c r="A1418">
        <v>691</v>
      </c>
      <c r="B1418" t="s">
        <v>4810</v>
      </c>
      <c r="C1418" t="s">
        <v>4811</v>
      </c>
      <c r="E1418" t="s">
        <v>184</v>
      </c>
      <c r="F1418" t="s">
        <v>253</v>
      </c>
      <c r="G1418">
        <v>4.4999999999999997E-3</v>
      </c>
      <c r="J1418" t="s">
        <v>223</v>
      </c>
      <c r="K1418" t="s">
        <v>625</v>
      </c>
      <c r="L1418" t="s">
        <v>4812</v>
      </c>
      <c r="P1418" t="s">
        <v>112</v>
      </c>
      <c r="Q1418" t="s">
        <v>4813</v>
      </c>
      <c r="R1418" t="s">
        <v>89</v>
      </c>
      <c r="S1418" t="s">
        <v>72</v>
      </c>
      <c r="T1418" t="s">
        <v>189</v>
      </c>
      <c r="U1418" t="s">
        <v>73</v>
      </c>
      <c r="AF1418" t="s">
        <v>91</v>
      </c>
      <c r="AG1418" t="s">
        <v>92</v>
      </c>
      <c r="AH1418" t="s">
        <v>76</v>
      </c>
      <c r="AI1418" t="s">
        <v>304</v>
      </c>
      <c r="AL1418" t="s">
        <v>78</v>
      </c>
      <c r="AM1418" t="s">
        <v>79</v>
      </c>
      <c r="AN1418" t="s">
        <v>713</v>
      </c>
      <c r="AO1418" t="s">
        <v>136</v>
      </c>
      <c r="AP1418" t="s">
        <v>72</v>
      </c>
      <c r="AQ1418">
        <v>3499</v>
      </c>
      <c r="AR1418" t="s">
        <v>83</v>
      </c>
      <c r="AS1418" t="s">
        <v>97</v>
      </c>
      <c r="AT1418" t="s">
        <v>84</v>
      </c>
      <c r="AU1418" t="s">
        <v>4814</v>
      </c>
      <c r="AW1418" t="s">
        <v>121</v>
      </c>
      <c r="BA1418" t="s">
        <v>4815</v>
      </c>
      <c r="BC1418">
        <v>0</v>
      </c>
      <c r="BF1418">
        <v>49</v>
      </c>
      <c r="BG1418">
        <v>0</v>
      </c>
    </row>
    <row r="1419" spans="1:59" x14ac:dyDescent="0.25">
      <c r="A1419">
        <v>691</v>
      </c>
      <c r="B1419" t="s">
        <v>4810</v>
      </c>
      <c r="C1419" t="s">
        <v>4811</v>
      </c>
      <c r="E1419" t="s">
        <v>184</v>
      </c>
      <c r="F1419" t="s">
        <v>253</v>
      </c>
      <c r="G1419">
        <v>4.4999999999999997E-3</v>
      </c>
      <c r="J1419" t="s">
        <v>223</v>
      </c>
      <c r="K1419" t="s">
        <v>625</v>
      </c>
      <c r="L1419" t="s">
        <v>4812</v>
      </c>
      <c r="P1419" t="s">
        <v>112</v>
      </c>
      <c r="Q1419" t="s">
        <v>4813</v>
      </c>
      <c r="R1419" t="s">
        <v>89</v>
      </c>
      <c r="S1419" t="s">
        <v>72</v>
      </c>
      <c r="T1419" t="s">
        <v>189</v>
      </c>
      <c r="U1419" t="s">
        <v>73</v>
      </c>
      <c r="AF1419" t="s">
        <v>91</v>
      </c>
      <c r="AG1419" t="s">
        <v>92</v>
      </c>
      <c r="AH1419" t="s">
        <v>76</v>
      </c>
      <c r="AI1419" t="s">
        <v>304</v>
      </c>
      <c r="AL1419" t="s">
        <v>78</v>
      </c>
      <c r="AM1419" t="s">
        <v>79</v>
      </c>
      <c r="AN1419" t="s">
        <v>713</v>
      </c>
      <c r="AO1419" t="s">
        <v>136</v>
      </c>
      <c r="AP1419" t="s">
        <v>72</v>
      </c>
      <c r="AQ1419">
        <v>3498</v>
      </c>
      <c r="AR1419" t="s">
        <v>83</v>
      </c>
      <c r="AS1419" t="s">
        <v>97</v>
      </c>
      <c r="AT1419" t="s">
        <v>84</v>
      </c>
      <c r="AU1419" t="s">
        <v>4816</v>
      </c>
      <c r="AW1419" t="s">
        <v>121</v>
      </c>
      <c r="BA1419" t="s">
        <v>4815</v>
      </c>
      <c r="BC1419">
        <v>0</v>
      </c>
      <c r="BF1419">
        <v>49</v>
      </c>
      <c r="BG1419">
        <v>0</v>
      </c>
    </row>
    <row r="1420" spans="1:59" x14ac:dyDescent="0.25">
      <c r="A1420">
        <v>691</v>
      </c>
      <c r="B1420" t="s">
        <v>4810</v>
      </c>
      <c r="C1420" t="s">
        <v>4811</v>
      </c>
      <c r="E1420" t="s">
        <v>184</v>
      </c>
      <c r="F1420" t="s">
        <v>253</v>
      </c>
      <c r="G1420">
        <v>4.4999999999999997E-3</v>
      </c>
      <c r="J1420" t="s">
        <v>223</v>
      </c>
      <c r="K1420" t="s">
        <v>625</v>
      </c>
      <c r="L1420" t="s">
        <v>4812</v>
      </c>
      <c r="P1420" t="s">
        <v>112</v>
      </c>
      <c r="Q1420" t="s">
        <v>4813</v>
      </c>
      <c r="R1420" t="s">
        <v>89</v>
      </c>
      <c r="S1420" t="s">
        <v>72</v>
      </c>
      <c r="T1420" t="s">
        <v>189</v>
      </c>
      <c r="U1420" t="s">
        <v>73</v>
      </c>
      <c r="AF1420" t="s">
        <v>91</v>
      </c>
      <c r="AG1420" t="s">
        <v>92</v>
      </c>
      <c r="AH1420" t="s">
        <v>76</v>
      </c>
      <c r="AI1420" t="s">
        <v>304</v>
      </c>
      <c r="AL1420" t="s">
        <v>78</v>
      </c>
      <c r="AM1420" t="s">
        <v>79</v>
      </c>
      <c r="AN1420" t="s">
        <v>713</v>
      </c>
      <c r="AO1420" t="s">
        <v>136</v>
      </c>
      <c r="AP1420" t="s">
        <v>72</v>
      </c>
      <c r="AQ1420">
        <v>2873</v>
      </c>
      <c r="AR1420" t="s">
        <v>83</v>
      </c>
      <c r="AS1420" t="s">
        <v>97</v>
      </c>
      <c r="AT1420" t="s">
        <v>84</v>
      </c>
      <c r="AU1420" t="s">
        <v>3560</v>
      </c>
      <c r="AW1420" t="s">
        <v>121</v>
      </c>
      <c r="BA1420" t="s">
        <v>4815</v>
      </c>
      <c r="BC1420">
        <v>0</v>
      </c>
      <c r="BF1420">
        <v>49</v>
      </c>
      <c r="BG1420">
        <v>0</v>
      </c>
    </row>
    <row r="1421" spans="1:59" x14ac:dyDescent="0.25">
      <c r="A1421">
        <v>206</v>
      </c>
      <c r="B1421" t="s">
        <v>4124</v>
      </c>
      <c r="C1421" t="s">
        <v>4817</v>
      </c>
      <c r="D1421" t="s">
        <v>4818</v>
      </c>
      <c r="E1421" t="s">
        <v>279</v>
      </c>
      <c r="F1421" t="s">
        <v>280</v>
      </c>
      <c r="G1421">
        <v>6.0000000000000002E-5</v>
      </c>
      <c r="H1421">
        <f t="shared" ref="H1421:H1453" si="217">ROUND(N1421/V1421/G1421,2)</f>
        <v>1</v>
      </c>
      <c r="J1421" t="s">
        <v>4819</v>
      </c>
      <c r="K1421" t="s">
        <v>4820</v>
      </c>
      <c r="L1421" t="s">
        <v>4821</v>
      </c>
      <c r="M1421" t="s">
        <v>88</v>
      </c>
      <c r="N1421">
        <v>0.06</v>
      </c>
      <c r="O1421" t="s">
        <v>85</v>
      </c>
      <c r="P1421" t="s">
        <v>89</v>
      </c>
      <c r="Q1421" t="s">
        <v>4822</v>
      </c>
      <c r="R1421" t="s">
        <v>89</v>
      </c>
      <c r="S1421" t="s">
        <v>72</v>
      </c>
      <c r="T1421" t="s">
        <v>72</v>
      </c>
      <c r="U1421" t="s">
        <v>71</v>
      </c>
      <c r="V1421">
        <v>1000</v>
      </c>
      <c r="W1421">
        <v>10</v>
      </c>
      <c r="X1421">
        <v>10</v>
      </c>
      <c r="Z1421">
        <v>10</v>
      </c>
      <c r="AC1421" t="b">
        <f t="shared" ref="AC1421:AC1453" si="218">IF(PRODUCT(W1421:AB1421)=V1421,TRUE,IF(PRODUCT(W1421:AB1421)/3=V1421/(10/3),TRUE,IF(PRODUCT(W1421:AB1421)/9=V1421/10,TRUE,IF(PRODUCT(W1421:AB1421)/27=V1421/(100/3),TRUE,FALSE))))</f>
        <v>1</v>
      </c>
      <c r="AF1421" t="s">
        <v>91</v>
      </c>
      <c r="AG1421" t="s">
        <v>92</v>
      </c>
      <c r="AH1421" t="s">
        <v>76</v>
      </c>
      <c r="AI1421" t="s">
        <v>304</v>
      </c>
      <c r="AL1421" t="s">
        <v>147</v>
      </c>
      <c r="AM1421" t="s">
        <v>148</v>
      </c>
      <c r="AN1421" t="s">
        <v>412</v>
      </c>
      <c r="AO1421" t="s">
        <v>136</v>
      </c>
      <c r="AQ1421">
        <v>4437</v>
      </c>
      <c r="AR1421" t="s">
        <v>216</v>
      </c>
      <c r="AS1421" t="s">
        <v>136</v>
      </c>
      <c r="AT1421" t="s">
        <v>138</v>
      </c>
      <c r="AU1421" t="s">
        <v>4346</v>
      </c>
    </row>
    <row r="1422" spans="1:59" x14ac:dyDescent="0.25">
      <c r="A1422">
        <v>206</v>
      </c>
      <c r="B1422" t="s">
        <v>4124</v>
      </c>
      <c r="C1422" t="s">
        <v>4817</v>
      </c>
      <c r="D1422" t="s">
        <v>4818</v>
      </c>
      <c r="E1422" t="s">
        <v>279</v>
      </c>
      <c r="F1422" t="s">
        <v>280</v>
      </c>
      <c r="G1422">
        <v>6.0000000000000002E-5</v>
      </c>
      <c r="H1422">
        <f t="shared" si="217"/>
        <v>1</v>
      </c>
      <c r="J1422" t="s">
        <v>4819</v>
      </c>
      <c r="K1422" t="s">
        <v>4820</v>
      </c>
      <c r="L1422" t="s">
        <v>4821</v>
      </c>
      <c r="M1422" t="s">
        <v>88</v>
      </c>
      <c r="N1422">
        <v>0.06</v>
      </c>
      <c r="O1422" t="s">
        <v>85</v>
      </c>
      <c r="P1422" t="s">
        <v>89</v>
      </c>
      <c r="Q1422" t="s">
        <v>4822</v>
      </c>
      <c r="R1422" t="s">
        <v>89</v>
      </c>
      <c r="S1422" t="s">
        <v>72</v>
      </c>
      <c r="T1422" t="s">
        <v>72</v>
      </c>
      <c r="U1422" t="s">
        <v>71</v>
      </c>
      <c r="V1422">
        <v>1000</v>
      </c>
      <c r="W1422">
        <v>10</v>
      </c>
      <c r="X1422">
        <v>10</v>
      </c>
      <c r="Z1422">
        <v>10</v>
      </c>
      <c r="AC1422" t="b">
        <f t="shared" si="218"/>
        <v>1</v>
      </c>
      <c r="AF1422" t="s">
        <v>91</v>
      </c>
      <c r="AG1422" t="s">
        <v>92</v>
      </c>
      <c r="AH1422" t="s">
        <v>76</v>
      </c>
      <c r="AI1422" t="s">
        <v>304</v>
      </c>
      <c r="AL1422" t="s">
        <v>147</v>
      </c>
      <c r="AM1422" t="s">
        <v>148</v>
      </c>
      <c r="AN1422" t="s">
        <v>135</v>
      </c>
      <c r="AO1422" t="s">
        <v>81</v>
      </c>
      <c r="AP1422" t="s">
        <v>376</v>
      </c>
      <c r="AQ1422">
        <v>3603</v>
      </c>
      <c r="AR1422" t="s">
        <v>216</v>
      </c>
      <c r="AS1422" t="s">
        <v>81</v>
      </c>
      <c r="AT1422" t="s">
        <v>138</v>
      </c>
      <c r="AU1422" t="s">
        <v>4823</v>
      </c>
    </row>
    <row r="1423" spans="1:59" x14ac:dyDescent="0.25">
      <c r="A1423">
        <v>206</v>
      </c>
      <c r="B1423" t="s">
        <v>4124</v>
      </c>
      <c r="C1423" t="s">
        <v>4817</v>
      </c>
      <c r="D1423" t="s">
        <v>4818</v>
      </c>
      <c r="E1423" t="s">
        <v>403</v>
      </c>
      <c r="F1423" t="s">
        <v>404</v>
      </c>
      <c r="G1423">
        <v>1.2999999999999999E-4</v>
      </c>
      <c r="H1423">
        <f t="shared" si="217"/>
        <v>1</v>
      </c>
      <c r="J1423" t="s">
        <v>4824</v>
      </c>
      <c r="K1423" t="s">
        <v>263</v>
      </c>
      <c r="L1423" t="s">
        <v>4825</v>
      </c>
      <c r="M1423" t="s">
        <v>144</v>
      </c>
      <c r="N1423">
        <v>1.2999999999999999E-2</v>
      </c>
      <c r="O1423" t="s">
        <v>85</v>
      </c>
      <c r="P1423" t="s">
        <v>89</v>
      </c>
      <c r="Q1423" t="s">
        <v>4826</v>
      </c>
      <c r="U1423" t="s">
        <v>71</v>
      </c>
      <c r="V1423">
        <v>100</v>
      </c>
      <c r="W1423">
        <v>10</v>
      </c>
      <c r="X1423">
        <v>10</v>
      </c>
      <c r="AC1423" t="b">
        <f t="shared" si="218"/>
        <v>1</v>
      </c>
      <c r="AF1423" t="s">
        <v>754</v>
      </c>
      <c r="AG1423" t="s">
        <v>755</v>
      </c>
      <c r="AI1423" t="s">
        <v>304</v>
      </c>
      <c r="AL1423" t="s">
        <v>454</v>
      </c>
      <c r="AM1423" t="s">
        <v>148</v>
      </c>
    </row>
    <row r="1424" spans="1:59" x14ac:dyDescent="0.25">
      <c r="A1424">
        <v>206</v>
      </c>
      <c r="B1424" t="s">
        <v>4124</v>
      </c>
      <c r="C1424" t="s">
        <v>4817</v>
      </c>
      <c r="D1424" t="s">
        <v>4818</v>
      </c>
      <c r="E1424" t="s">
        <v>64</v>
      </c>
      <c r="F1424" t="s">
        <v>86</v>
      </c>
      <c r="G1424">
        <v>4.0000000000000003E-5</v>
      </c>
      <c r="H1424">
        <f t="shared" si="217"/>
        <v>1</v>
      </c>
      <c r="I1424" s="1">
        <v>32203</v>
      </c>
      <c r="J1424" t="s">
        <v>4827</v>
      </c>
      <c r="K1424" t="s">
        <v>736</v>
      </c>
      <c r="L1424" t="s">
        <v>4828</v>
      </c>
      <c r="M1424" t="s">
        <v>1554</v>
      </c>
      <c r="N1424">
        <v>0.04</v>
      </c>
      <c r="O1424" t="s">
        <v>85</v>
      </c>
      <c r="P1424" t="s">
        <v>89</v>
      </c>
      <c r="Q1424" t="s">
        <v>4123</v>
      </c>
      <c r="R1424" t="s">
        <v>71</v>
      </c>
      <c r="S1424" t="s">
        <v>72</v>
      </c>
      <c r="T1424" t="s">
        <v>72</v>
      </c>
      <c r="U1424" t="s">
        <v>71</v>
      </c>
      <c r="V1424">
        <v>1000</v>
      </c>
      <c r="W1424">
        <v>10</v>
      </c>
      <c r="X1424">
        <v>10</v>
      </c>
      <c r="Z1424">
        <v>10</v>
      </c>
      <c r="AC1424" t="b">
        <f t="shared" si="218"/>
        <v>1</v>
      </c>
      <c r="AF1424" t="s">
        <v>91</v>
      </c>
      <c r="AG1424" t="s">
        <v>92</v>
      </c>
      <c r="AH1424" t="s">
        <v>76</v>
      </c>
      <c r="AI1424" t="s">
        <v>304</v>
      </c>
      <c r="AL1424" t="s">
        <v>1083</v>
      </c>
      <c r="AM1424" t="s">
        <v>79</v>
      </c>
      <c r="AN1424" t="s">
        <v>179</v>
      </c>
      <c r="AO1424" t="s">
        <v>136</v>
      </c>
      <c r="AP1424" t="s">
        <v>72</v>
      </c>
      <c r="AQ1424">
        <v>686</v>
      </c>
      <c r="AR1424" t="s">
        <v>1794</v>
      </c>
      <c r="AS1424" t="s">
        <v>136</v>
      </c>
      <c r="AT1424" t="s">
        <v>138</v>
      </c>
      <c r="AU1424" t="s">
        <v>4829</v>
      </c>
    </row>
    <row r="1425" spans="1:59" x14ac:dyDescent="0.25">
      <c r="A1425">
        <v>206</v>
      </c>
      <c r="B1425" t="s">
        <v>4124</v>
      </c>
      <c r="C1425" t="s">
        <v>4817</v>
      </c>
      <c r="D1425" t="s">
        <v>4818</v>
      </c>
      <c r="E1425" t="s">
        <v>64</v>
      </c>
      <c r="F1425" t="s">
        <v>86</v>
      </c>
      <c r="G1425">
        <v>4.0000000000000003E-5</v>
      </c>
      <c r="H1425">
        <f t="shared" si="217"/>
        <v>1</v>
      </c>
      <c r="I1425" s="1">
        <v>32203</v>
      </c>
      <c r="J1425" t="s">
        <v>4827</v>
      </c>
      <c r="K1425" t="s">
        <v>736</v>
      </c>
      <c r="L1425" t="s">
        <v>4828</v>
      </c>
      <c r="M1425" t="s">
        <v>1554</v>
      </c>
      <c r="N1425">
        <v>0.04</v>
      </c>
      <c r="O1425" t="s">
        <v>85</v>
      </c>
      <c r="P1425" t="s">
        <v>89</v>
      </c>
      <c r="Q1425" t="s">
        <v>4123</v>
      </c>
      <c r="R1425" t="s">
        <v>71</v>
      </c>
      <c r="S1425" t="s">
        <v>72</v>
      </c>
      <c r="T1425" t="s">
        <v>72</v>
      </c>
      <c r="U1425" t="s">
        <v>71</v>
      </c>
      <c r="V1425">
        <v>1000</v>
      </c>
      <c r="W1425">
        <v>10</v>
      </c>
      <c r="X1425">
        <v>10</v>
      </c>
      <c r="Z1425">
        <v>10</v>
      </c>
      <c r="AC1425" t="b">
        <f t="shared" si="218"/>
        <v>1</v>
      </c>
      <c r="AF1425" t="s">
        <v>91</v>
      </c>
      <c r="AG1425" t="s">
        <v>92</v>
      </c>
      <c r="AH1425" t="s">
        <v>76</v>
      </c>
      <c r="AI1425" t="s">
        <v>304</v>
      </c>
      <c r="AL1425" t="s">
        <v>1083</v>
      </c>
      <c r="AM1425" t="s">
        <v>79</v>
      </c>
      <c r="AN1425" t="s">
        <v>381</v>
      </c>
      <c r="AO1425" t="s">
        <v>81</v>
      </c>
      <c r="AP1425" t="s">
        <v>72</v>
      </c>
      <c r="AQ1425">
        <v>688</v>
      </c>
      <c r="AR1425" t="s">
        <v>93</v>
      </c>
      <c r="AS1425" t="s">
        <v>81</v>
      </c>
      <c r="AT1425" t="s">
        <v>138</v>
      </c>
      <c r="AU1425" t="s">
        <v>4125</v>
      </c>
    </row>
    <row r="1426" spans="1:59" x14ac:dyDescent="0.25">
      <c r="A1426">
        <v>206</v>
      </c>
      <c r="B1426" t="s">
        <v>4124</v>
      </c>
      <c r="C1426" t="s">
        <v>4817</v>
      </c>
      <c r="D1426" t="s">
        <v>4818</v>
      </c>
      <c r="E1426" t="s">
        <v>64</v>
      </c>
      <c r="F1426" t="s">
        <v>86</v>
      </c>
      <c r="G1426">
        <v>4.0000000000000003E-5</v>
      </c>
      <c r="H1426">
        <f t="shared" si="217"/>
        <v>1</v>
      </c>
      <c r="I1426" s="1">
        <v>32203</v>
      </c>
      <c r="J1426" t="s">
        <v>4827</v>
      </c>
      <c r="K1426" t="s">
        <v>736</v>
      </c>
      <c r="L1426" t="s">
        <v>4828</v>
      </c>
      <c r="M1426" t="s">
        <v>1554</v>
      </c>
      <c r="N1426">
        <v>0.04</v>
      </c>
      <c r="O1426" t="s">
        <v>85</v>
      </c>
      <c r="P1426" t="s">
        <v>89</v>
      </c>
      <c r="Q1426" t="s">
        <v>4123</v>
      </c>
      <c r="R1426" t="s">
        <v>71</v>
      </c>
      <c r="S1426" t="s">
        <v>72</v>
      </c>
      <c r="T1426" t="s">
        <v>72</v>
      </c>
      <c r="U1426" t="s">
        <v>71</v>
      </c>
      <c r="V1426">
        <v>1000</v>
      </c>
      <c r="W1426">
        <v>10</v>
      </c>
      <c r="X1426">
        <v>10</v>
      </c>
      <c r="Z1426">
        <v>10</v>
      </c>
      <c r="AC1426" t="b">
        <f t="shared" si="218"/>
        <v>1</v>
      </c>
      <c r="AF1426" t="s">
        <v>91</v>
      </c>
      <c r="AG1426" t="s">
        <v>92</v>
      </c>
      <c r="AH1426" t="s">
        <v>76</v>
      </c>
      <c r="AI1426" t="s">
        <v>304</v>
      </c>
      <c r="AL1426" t="s">
        <v>1083</v>
      </c>
      <c r="AM1426" t="s">
        <v>79</v>
      </c>
      <c r="AN1426" t="s">
        <v>381</v>
      </c>
      <c r="AO1426" t="s">
        <v>81</v>
      </c>
      <c r="AP1426" t="s">
        <v>72</v>
      </c>
      <c r="AQ1426">
        <v>688</v>
      </c>
      <c r="AR1426" t="s">
        <v>93</v>
      </c>
      <c r="AS1426" t="s">
        <v>81</v>
      </c>
      <c r="AT1426" t="s">
        <v>84</v>
      </c>
      <c r="AU1426" t="s">
        <v>4125</v>
      </c>
      <c r="BA1426" t="s">
        <v>4830</v>
      </c>
    </row>
    <row r="1427" spans="1:59" x14ac:dyDescent="0.25">
      <c r="A1427">
        <v>218</v>
      </c>
      <c r="B1427" t="s">
        <v>4831</v>
      </c>
      <c r="C1427" t="s">
        <v>4832</v>
      </c>
      <c r="D1427" t="s">
        <v>4833</v>
      </c>
      <c r="E1427" t="s">
        <v>403</v>
      </c>
      <c r="F1427" t="s">
        <v>404</v>
      </c>
      <c r="G1427" s="2">
        <v>3.0000000000000001E-3</v>
      </c>
      <c r="H1427">
        <f t="shared" si="217"/>
        <v>1.1100000000000001</v>
      </c>
      <c r="J1427" t="s">
        <v>4834</v>
      </c>
      <c r="K1427" t="s">
        <v>2925</v>
      </c>
      <c r="L1427" t="s">
        <v>4835</v>
      </c>
      <c r="M1427" t="s">
        <v>88</v>
      </c>
      <c r="N1427">
        <v>1</v>
      </c>
      <c r="O1427" t="s">
        <v>85</v>
      </c>
      <c r="P1427" t="s">
        <v>89</v>
      </c>
      <c r="Q1427" t="s">
        <v>4836</v>
      </c>
      <c r="U1427" t="s">
        <v>71</v>
      </c>
      <c r="V1427">
        <v>300</v>
      </c>
      <c r="W1427">
        <v>10</v>
      </c>
      <c r="X1427">
        <v>10</v>
      </c>
      <c r="Z1427">
        <v>3</v>
      </c>
      <c r="AC1427" t="b">
        <f t="shared" si="218"/>
        <v>1</v>
      </c>
      <c r="AF1427" t="s">
        <v>91</v>
      </c>
      <c r="AI1427" t="s">
        <v>304</v>
      </c>
      <c r="AM1427" t="s">
        <v>205</v>
      </c>
    </row>
    <row r="1428" spans="1:59" x14ac:dyDescent="0.25">
      <c r="A1428">
        <v>218</v>
      </c>
      <c r="B1428" t="s">
        <v>4831</v>
      </c>
      <c r="C1428" t="s">
        <v>4832</v>
      </c>
      <c r="D1428" t="s">
        <v>4833</v>
      </c>
      <c r="E1428" t="s">
        <v>64</v>
      </c>
      <c r="F1428" t="s">
        <v>86</v>
      </c>
      <c r="G1428">
        <v>2E-3</v>
      </c>
      <c r="H1428">
        <f t="shared" si="217"/>
        <v>1.04</v>
      </c>
      <c r="I1428" s="1">
        <v>32377</v>
      </c>
      <c r="J1428" t="s">
        <v>4837</v>
      </c>
      <c r="K1428" t="s">
        <v>721</v>
      </c>
      <c r="L1428" t="s">
        <v>4838</v>
      </c>
      <c r="M1428" t="s">
        <v>165</v>
      </c>
      <c r="N1428">
        <v>0.625</v>
      </c>
      <c r="O1428" t="s">
        <v>85</v>
      </c>
      <c r="P1428" t="s">
        <v>89</v>
      </c>
      <c r="Q1428" t="s">
        <v>4839</v>
      </c>
      <c r="R1428" t="s">
        <v>71</v>
      </c>
      <c r="S1428" t="s">
        <v>72</v>
      </c>
      <c r="T1428" t="s">
        <v>72</v>
      </c>
      <c r="U1428" t="s">
        <v>71</v>
      </c>
      <c r="V1428">
        <v>300</v>
      </c>
      <c r="W1428">
        <v>10</v>
      </c>
      <c r="X1428">
        <v>10</v>
      </c>
      <c r="AA1428">
        <v>3</v>
      </c>
      <c r="AC1428" t="b">
        <f t="shared" si="218"/>
        <v>1</v>
      </c>
      <c r="AF1428" t="s">
        <v>754</v>
      </c>
      <c r="AH1428" t="s">
        <v>76</v>
      </c>
      <c r="AI1428" t="s">
        <v>304</v>
      </c>
      <c r="AL1428" t="s">
        <v>147</v>
      </c>
      <c r="AM1428" t="s">
        <v>148</v>
      </c>
      <c r="AN1428" t="s">
        <v>647</v>
      </c>
      <c r="AO1428" t="s">
        <v>136</v>
      </c>
      <c r="AP1428" t="s">
        <v>72</v>
      </c>
      <c r="AQ1428">
        <v>690</v>
      </c>
      <c r="AR1428" t="s">
        <v>648</v>
      </c>
      <c r="AS1428" t="s">
        <v>97</v>
      </c>
      <c r="AT1428" t="s">
        <v>138</v>
      </c>
    </row>
    <row r="1429" spans="1:59" x14ac:dyDescent="0.25">
      <c r="A1429">
        <v>218</v>
      </c>
      <c r="B1429" t="s">
        <v>4831</v>
      </c>
      <c r="C1429" t="s">
        <v>4832</v>
      </c>
      <c r="D1429" t="s">
        <v>4833</v>
      </c>
      <c r="E1429" t="s">
        <v>64</v>
      </c>
      <c r="F1429" t="s">
        <v>86</v>
      </c>
      <c r="G1429">
        <v>2E-3</v>
      </c>
      <c r="H1429">
        <f t="shared" si="217"/>
        <v>1.04</v>
      </c>
      <c r="I1429" s="1">
        <v>32377</v>
      </c>
      <c r="J1429" t="s">
        <v>4837</v>
      </c>
      <c r="K1429" t="s">
        <v>721</v>
      </c>
      <c r="L1429" t="s">
        <v>4838</v>
      </c>
      <c r="M1429" t="s">
        <v>165</v>
      </c>
      <c r="N1429">
        <v>0.625</v>
      </c>
      <c r="O1429" t="s">
        <v>85</v>
      </c>
      <c r="P1429" t="s">
        <v>89</v>
      </c>
      <c r="Q1429" t="s">
        <v>4839</v>
      </c>
      <c r="R1429" t="s">
        <v>71</v>
      </c>
      <c r="S1429" t="s">
        <v>72</v>
      </c>
      <c r="T1429" t="s">
        <v>72</v>
      </c>
      <c r="U1429" t="s">
        <v>71</v>
      </c>
      <c r="V1429">
        <v>300</v>
      </c>
      <c r="W1429">
        <v>10</v>
      </c>
      <c r="X1429">
        <v>10</v>
      </c>
      <c r="AA1429">
        <v>3</v>
      </c>
      <c r="AC1429" t="b">
        <f t="shared" si="218"/>
        <v>1</v>
      </c>
      <c r="AF1429" t="s">
        <v>754</v>
      </c>
      <c r="AH1429" t="s">
        <v>76</v>
      </c>
      <c r="AI1429" t="s">
        <v>304</v>
      </c>
      <c r="AL1429" t="s">
        <v>147</v>
      </c>
      <c r="AM1429" t="s">
        <v>148</v>
      </c>
      <c r="AN1429" t="s">
        <v>647</v>
      </c>
      <c r="AO1429" t="s">
        <v>136</v>
      </c>
      <c r="AP1429" t="s">
        <v>72</v>
      </c>
      <c r="AQ1429">
        <v>690</v>
      </c>
      <c r="AR1429" t="s">
        <v>648</v>
      </c>
      <c r="AS1429" t="s">
        <v>97</v>
      </c>
      <c r="AT1429" t="s">
        <v>84</v>
      </c>
      <c r="AU1429" t="s">
        <v>4839</v>
      </c>
    </row>
    <row r="1430" spans="1:59" x14ac:dyDescent="0.25">
      <c r="A1430">
        <v>973</v>
      </c>
      <c r="B1430" t="s">
        <v>4840</v>
      </c>
      <c r="C1430" t="s">
        <v>4841</v>
      </c>
      <c r="E1430" t="s">
        <v>403</v>
      </c>
      <c r="F1430" t="s">
        <v>404</v>
      </c>
      <c r="G1430">
        <v>0.02</v>
      </c>
      <c r="H1430">
        <f t="shared" si="217"/>
        <v>1</v>
      </c>
      <c r="J1430" t="s">
        <v>4842</v>
      </c>
      <c r="K1430" t="s">
        <v>4843</v>
      </c>
      <c r="L1430" t="s">
        <v>4844</v>
      </c>
      <c r="M1430" t="s">
        <v>144</v>
      </c>
      <c r="N1430">
        <v>2</v>
      </c>
      <c r="O1430" t="s">
        <v>85</v>
      </c>
      <c r="P1430" t="s">
        <v>89</v>
      </c>
      <c r="Q1430" t="s">
        <v>4845</v>
      </c>
      <c r="S1430" t="s">
        <v>72</v>
      </c>
      <c r="T1430" t="s">
        <v>72</v>
      </c>
      <c r="U1430" t="s">
        <v>71</v>
      </c>
      <c r="V1430">
        <v>100</v>
      </c>
      <c r="W1430">
        <v>10</v>
      </c>
      <c r="X1430">
        <v>10</v>
      </c>
      <c r="AC1430" t="b">
        <f t="shared" si="218"/>
        <v>1</v>
      </c>
      <c r="AF1430" t="s">
        <v>754</v>
      </c>
      <c r="AH1430" t="s">
        <v>76</v>
      </c>
      <c r="AL1430" t="s">
        <v>1841</v>
      </c>
      <c r="AM1430" t="s">
        <v>79</v>
      </c>
      <c r="AN1430" t="s">
        <v>135</v>
      </c>
      <c r="AO1430" t="s">
        <v>81</v>
      </c>
      <c r="AP1430" t="s">
        <v>72</v>
      </c>
      <c r="AQ1430">
        <v>3758</v>
      </c>
      <c r="AR1430" t="s">
        <v>137</v>
      </c>
      <c r="AS1430" t="s">
        <v>81</v>
      </c>
    </row>
    <row r="1431" spans="1:59" x14ac:dyDescent="0.25">
      <c r="A1431">
        <v>974</v>
      </c>
      <c r="B1431" t="s">
        <v>4846</v>
      </c>
      <c r="C1431" t="s">
        <v>4847</v>
      </c>
      <c r="E1431" t="s">
        <v>403</v>
      </c>
      <c r="F1431" t="s">
        <v>404</v>
      </c>
      <c r="G1431">
        <v>7.0000000000000001E-3</v>
      </c>
      <c r="H1431">
        <f t="shared" si="217"/>
        <v>1.01</v>
      </c>
      <c r="J1431" t="s">
        <v>4848</v>
      </c>
      <c r="K1431" t="s">
        <v>4849</v>
      </c>
      <c r="L1431" t="s">
        <v>4850</v>
      </c>
      <c r="M1431" t="s">
        <v>144</v>
      </c>
      <c r="N1431">
        <v>7.1</v>
      </c>
      <c r="O1431" t="s">
        <v>85</v>
      </c>
      <c r="P1431" t="s">
        <v>89</v>
      </c>
      <c r="Q1431" t="s">
        <v>4851</v>
      </c>
      <c r="S1431" t="s">
        <v>72</v>
      </c>
      <c r="T1431" t="s">
        <v>72</v>
      </c>
      <c r="U1431" t="s">
        <v>71</v>
      </c>
      <c r="V1431">
        <v>1000</v>
      </c>
      <c r="W1431">
        <v>10</v>
      </c>
      <c r="X1431">
        <v>10</v>
      </c>
      <c r="AA1431">
        <v>10</v>
      </c>
      <c r="AC1431" t="b">
        <f t="shared" si="218"/>
        <v>1</v>
      </c>
      <c r="AF1431" t="s">
        <v>754</v>
      </c>
      <c r="AH1431" t="s">
        <v>76</v>
      </c>
      <c r="AL1431" t="s">
        <v>1836</v>
      </c>
      <c r="AM1431" t="s">
        <v>205</v>
      </c>
      <c r="AN1431" t="s">
        <v>80</v>
      </c>
      <c r="AO1431" t="s">
        <v>136</v>
      </c>
      <c r="AP1431" t="s">
        <v>72</v>
      </c>
      <c r="AQ1431">
        <v>4055</v>
      </c>
      <c r="AR1431" t="s">
        <v>93</v>
      </c>
      <c r="AS1431" t="s">
        <v>136</v>
      </c>
    </row>
    <row r="1432" spans="1:59" x14ac:dyDescent="0.25">
      <c r="A1432">
        <v>974</v>
      </c>
      <c r="B1432" t="s">
        <v>4846</v>
      </c>
      <c r="C1432" t="s">
        <v>4847</v>
      </c>
      <c r="E1432" t="s">
        <v>403</v>
      </c>
      <c r="F1432" t="s">
        <v>404</v>
      </c>
      <c r="G1432">
        <v>7.0000000000000001E-3</v>
      </c>
      <c r="H1432">
        <f t="shared" si="217"/>
        <v>1.01</v>
      </c>
      <c r="J1432" t="s">
        <v>4848</v>
      </c>
      <c r="K1432" t="s">
        <v>4849</v>
      </c>
      <c r="L1432" t="s">
        <v>4850</v>
      </c>
      <c r="M1432" t="s">
        <v>144</v>
      </c>
      <c r="N1432">
        <v>7.1</v>
      </c>
      <c r="O1432" t="s">
        <v>85</v>
      </c>
      <c r="P1432" t="s">
        <v>89</v>
      </c>
      <c r="Q1432" t="s">
        <v>4851</v>
      </c>
      <c r="S1432" t="s">
        <v>72</v>
      </c>
      <c r="T1432" t="s">
        <v>72</v>
      </c>
      <c r="U1432" t="s">
        <v>71</v>
      </c>
      <c r="V1432">
        <v>1000</v>
      </c>
      <c r="W1432">
        <v>10</v>
      </c>
      <c r="X1432">
        <v>10</v>
      </c>
      <c r="AA1432">
        <v>10</v>
      </c>
      <c r="AC1432" t="b">
        <f t="shared" si="218"/>
        <v>1</v>
      </c>
      <c r="AF1432" t="s">
        <v>754</v>
      </c>
      <c r="AH1432" t="s">
        <v>76</v>
      </c>
      <c r="AL1432" t="s">
        <v>1836</v>
      </c>
      <c r="AM1432" t="s">
        <v>205</v>
      </c>
      <c r="AN1432" t="s">
        <v>442</v>
      </c>
      <c r="AO1432" t="s">
        <v>136</v>
      </c>
      <c r="AP1432" t="s">
        <v>72</v>
      </c>
      <c r="AQ1432">
        <v>4056</v>
      </c>
      <c r="AR1432" t="s">
        <v>93</v>
      </c>
      <c r="AS1432" t="s">
        <v>136</v>
      </c>
    </row>
    <row r="1433" spans="1:59" x14ac:dyDescent="0.25">
      <c r="A1433">
        <v>975</v>
      </c>
      <c r="B1433" t="s">
        <v>4852</v>
      </c>
      <c r="E1433" t="s">
        <v>403</v>
      </c>
      <c r="F1433" t="s">
        <v>404</v>
      </c>
      <c r="G1433">
        <v>0.14000000000000001</v>
      </c>
      <c r="H1433">
        <f t="shared" si="217"/>
        <v>1.01</v>
      </c>
      <c r="J1433" t="s">
        <v>4853</v>
      </c>
      <c r="K1433" t="s">
        <v>4854</v>
      </c>
      <c r="M1433" t="s">
        <v>144</v>
      </c>
      <c r="N1433">
        <v>14.1</v>
      </c>
      <c r="O1433" t="s">
        <v>85</v>
      </c>
      <c r="P1433" t="s">
        <v>89</v>
      </c>
      <c r="Q1433" t="s">
        <v>1254</v>
      </c>
      <c r="S1433" t="s">
        <v>72</v>
      </c>
      <c r="T1433" t="s">
        <v>72</v>
      </c>
      <c r="U1433" t="s">
        <v>71</v>
      </c>
      <c r="V1433">
        <v>100</v>
      </c>
      <c r="W1433">
        <v>10</v>
      </c>
      <c r="X1433">
        <v>10</v>
      </c>
      <c r="AC1433" t="b">
        <f t="shared" si="218"/>
        <v>1</v>
      </c>
      <c r="AF1433" t="s">
        <v>91</v>
      </c>
      <c r="AH1433" t="s">
        <v>81</v>
      </c>
      <c r="AM1433" t="s">
        <v>205</v>
      </c>
      <c r="AN1433" t="s">
        <v>135</v>
      </c>
      <c r="AO1433" t="s">
        <v>136</v>
      </c>
      <c r="AP1433" t="s">
        <v>72</v>
      </c>
      <c r="AQ1433">
        <v>3759</v>
      </c>
      <c r="AR1433" t="s">
        <v>137</v>
      </c>
      <c r="AS1433" t="s">
        <v>136</v>
      </c>
      <c r="BA1433" t="s">
        <v>4855</v>
      </c>
    </row>
    <row r="1434" spans="1:59" x14ac:dyDescent="0.25">
      <c r="A1434">
        <v>68</v>
      </c>
      <c r="B1434" t="s">
        <v>4856</v>
      </c>
      <c r="C1434" t="s">
        <v>4857</v>
      </c>
      <c r="D1434" t="s">
        <v>4858</v>
      </c>
      <c r="E1434" t="s">
        <v>279</v>
      </c>
      <c r="F1434" t="s">
        <v>280</v>
      </c>
      <c r="G1434">
        <v>2E-3</v>
      </c>
      <c r="H1434">
        <f t="shared" si="217"/>
        <v>0.9</v>
      </c>
      <c r="J1434" t="s">
        <v>4859</v>
      </c>
      <c r="K1434" t="s">
        <v>4860</v>
      </c>
      <c r="L1434" t="s">
        <v>4861</v>
      </c>
      <c r="M1434" t="s">
        <v>144</v>
      </c>
      <c r="N1434">
        <v>0.18</v>
      </c>
      <c r="O1434" t="s">
        <v>85</v>
      </c>
      <c r="P1434" t="s">
        <v>89</v>
      </c>
      <c r="Q1434" t="s">
        <v>4862</v>
      </c>
      <c r="R1434" t="s">
        <v>71</v>
      </c>
      <c r="S1434" t="s">
        <v>72</v>
      </c>
      <c r="T1434" t="s">
        <v>72</v>
      </c>
      <c r="U1434" t="s">
        <v>71</v>
      </c>
      <c r="V1434">
        <v>100</v>
      </c>
      <c r="W1434">
        <v>10</v>
      </c>
      <c r="X1434">
        <v>10</v>
      </c>
      <c r="AC1434" t="b">
        <f t="shared" si="218"/>
        <v>1</v>
      </c>
      <c r="AF1434" t="s">
        <v>754</v>
      </c>
      <c r="AG1434" t="s">
        <v>755</v>
      </c>
      <c r="AH1434" t="s">
        <v>76</v>
      </c>
      <c r="AI1434" t="s">
        <v>304</v>
      </c>
      <c r="AL1434" t="s">
        <v>454</v>
      </c>
      <c r="AM1434" t="s">
        <v>148</v>
      </c>
      <c r="AN1434" t="s">
        <v>80</v>
      </c>
      <c r="AO1434" t="s">
        <v>136</v>
      </c>
      <c r="AP1434" t="s">
        <v>72</v>
      </c>
      <c r="AQ1434">
        <v>4441</v>
      </c>
      <c r="AR1434" t="s">
        <v>216</v>
      </c>
      <c r="AS1434" t="s">
        <v>136</v>
      </c>
      <c r="AT1434" t="s">
        <v>138</v>
      </c>
      <c r="AU1434" t="s">
        <v>4862</v>
      </c>
      <c r="BA1434" t="s">
        <v>4863</v>
      </c>
    </row>
    <row r="1435" spans="1:59" x14ac:dyDescent="0.25">
      <c r="A1435">
        <v>68</v>
      </c>
      <c r="B1435" t="s">
        <v>4856</v>
      </c>
      <c r="C1435" t="s">
        <v>4857</v>
      </c>
      <c r="D1435" t="s">
        <v>4858</v>
      </c>
      <c r="E1435" t="s">
        <v>403</v>
      </c>
      <c r="F1435" t="s">
        <v>404</v>
      </c>
      <c r="G1435">
        <v>6.0000000000000001E-3</v>
      </c>
      <c r="H1435">
        <f t="shared" si="217"/>
        <v>0.95</v>
      </c>
      <c r="J1435" t="s">
        <v>4864</v>
      </c>
      <c r="K1435" t="s">
        <v>4865</v>
      </c>
      <c r="L1435" t="s">
        <v>4866</v>
      </c>
      <c r="M1435" t="s">
        <v>144</v>
      </c>
      <c r="N1435">
        <v>0.56999999999999995</v>
      </c>
      <c r="O1435" t="s">
        <v>85</v>
      </c>
      <c r="P1435" t="s">
        <v>89</v>
      </c>
      <c r="Q1435" t="s">
        <v>4867</v>
      </c>
      <c r="R1435" t="s">
        <v>89</v>
      </c>
      <c r="S1435" t="s">
        <v>72</v>
      </c>
      <c r="T1435" t="s">
        <v>72</v>
      </c>
      <c r="U1435" t="s">
        <v>71</v>
      </c>
      <c r="V1435">
        <v>100</v>
      </c>
      <c r="W1435">
        <v>10</v>
      </c>
      <c r="X1435">
        <v>10</v>
      </c>
      <c r="AC1435" t="b">
        <f t="shared" si="218"/>
        <v>1</v>
      </c>
      <c r="AF1435" t="s">
        <v>91</v>
      </c>
      <c r="AG1435" t="s">
        <v>177</v>
      </c>
      <c r="AH1435" t="s">
        <v>76</v>
      </c>
      <c r="AI1435" t="s">
        <v>304</v>
      </c>
      <c r="AL1435" t="s">
        <v>117</v>
      </c>
      <c r="AM1435" t="s">
        <v>79</v>
      </c>
      <c r="AN1435" t="s">
        <v>96</v>
      </c>
      <c r="AO1435" t="s">
        <v>97</v>
      </c>
      <c r="AQ1435">
        <v>3761</v>
      </c>
      <c r="AR1435" t="s">
        <v>93</v>
      </c>
      <c r="AS1435" t="s">
        <v>97</v>
      </c>
    </row>
    <row r="1436" spans="1:59" x14ac:dyDescent="0.25">
      <c r="A1436">
        <v>68</v>
      </c>
      <c r="B1436" t="s">
        <v>4856</v>
      </c>
      <c r="C1436" t="s">
        <v>4857</v>
      </c>
      <c r="D1436" t="s">
        <v>4858</v>
      </c>
      <c r="E1436" t="s">
        <v>403</v>
      </c>
      <c r="F1436" t="s">
        <v>404</v>
      </c>
      <c r="G1436">
        <v>6.0000000000000001E-3</v>
      </c>
      <c r="H1436">
        <f t="shared" si="217"/>
        <v>0.95</v>
      </c>
      <c r="J1436" t="s">
        <v>4864</v>
      </c>
      <c r="K1436" t="s">
        <v>4865</v>
      </c>
      <c r="L1436" t="s">
        <v>4866</v>
      </c>
      <c r="M1436" t="s">
        <v>144</v>
      </c>
      <c r="N1436">
        <v>0.56999999999999995</v>
      </c>
      <c r="O1436" t="s">
        <v>85</v>
      </c>
      <c r="P1436" t="s">
        <v>89</v>
      </c>
      <c r="Q1436" t="s">
        <v>4867</v>
      </c>
      <c r="R1436" t="s">
        <v>89</v>
      </c>
      <c r="S1436" t="s">
        <v>72</v>
      </c>
      <c r="T1436" t="s">
        <v>72</v>
      </c>
      <c r="U1436" t="s">
        <v>71</v>
      </c>
      <c r="V1436">
        <v>100</v>
      </c>
      <c r="W1436">
        <v>10</v>
      </c>
      <c r="X1436">
        <v>10</v>
      </c>
      <c r="AC1436" t="b">
        <f t="shared" si="218"/>
        <v>1</v>
      </c>
      <c r="AF1436" t="s">
        <v>91</v>
      </c>
      <c r="AG1436" t="s">
        <v>177</v>
      </c>
      <c r="AH1436" t="s">
        <v>76</v>
      </c>
      <c r="AI1436" t="s">
        <v>304</v>
      </c>
      <c r="AL1436" t="s">
        <v>117</v>
      </c>
      <c r="AM1436" t="s">
        <v>79</v>
      </c>
      <c r="AN1436" t="s">
        <v>539</v>
      </c>
      <c r="AO1436" t="s">
        <v>97</v>
      </c>
      <c r="AQ1436">
        <v>3762</v>
      </c>
      <c r="AR1436" t="s">
        <v>1166</v>
      </c>
      <c r="AS1436" t="s">
        <v>97</v>
      </c>
    </row>
    <row r="1437" spans="1:59" x14ac:dyDescent="0.25">
      <c r="A1437">
        <v>68</v>
      </c>
      <c r="B1437" t="s">
        <v>4856</v>
      </c>
      <c r="C1437" t="s">
        <v>4857</v>
      </c>
      <c r="D1437" t="s">
        <v>4858</v>
      </c>
      <c r="E1437" t="s">
        <v>403</v>
      </c>
      <c r="F1437" t="s">
        <v>404</v>
      </c>
      <c r="G1437">
        <v>6.0000000000000001E-3</v>
      </c>
      <c r="H1437">
        <f t="shared" si="217"/>
        <v>0.95</v>
      </c>
      <c r="J1437" t="s">
        <v>4864</v>
      </c>
      <c r="K1437" t="s">
        <v>4865</v>
      </c>
      <c r="L1437" t="s">
        <v>4866</v>
      </c>
      <c r="M1437" t="s">
        <v>144</v>
      </c>
      <c r="N1437">
        <v>0.56999999999999995</v>
      </c>
      <c r="O1437" t="s">
        <v>85</v>
      </c>
      <c r="P1437" t="s">
        <v>89</v>
      </c>
      <c r="Q1437" t="s">
        <v>4867</v>
      </c>
      <c r="R1437" t="s">
        <v>89</v>
      </c>
      <c r="S1437" t="s">
        <v>72</v>
      </c>
      <c r="T1437" t="s">
        <v>72</v>
      </c>
      <c r="U1437" t="s">
        <v>71</v>
      </c>
      <c r="V1437">
        <v>100</v>
      </c>
      <c r="W1437">
        <v>10</v>
      </c>
      <c r="X1437">
        <v>10</v>
      </c>
      <c r="AC1437" t="b">
        <f t="shared" si="218"/>
        <v>1</v>
      </c>
      <c r="AF1437" t="s">
        <v>91</v>
      </c>
      <c r="AG1437" t="s">
        <v>177</v>
      </c>
      <c r="AH1437" t="s">
        <v>76</v>
      </c>
      <c r="AI1437" t="s">
        <v>304</v>
      </c>
      <c r="AL1437" t="s">
        <v>117</v>
      </c>
      <c r="AM1437" t="s">
        <v>79</v>
      </c>
      <c r="AN1437" t="s">
        <v>135</v>
      </c>
      <c r="AO1437" t="s">
        <v>97</v>
      </c>
      <c r="AQ1437">
        <v>3760</v>
      </c>
      <c r="AR1437" t="s">
        <v>137</v>
      </c>
      <c r="AS1437" t="s">
        <v>97</v>
      </c>
    </row>
    <row r="1438" spans="1:59" x14ac:dyDescent="0.25">
      <c r="A1438">
        <v>68</v>
      </c>
      <c r="B1438" t="s">
        <v>4856</v>
      </c>
      <c r="C1438" t="s">
        <v>4857</v>
      </c>
      <c r="D1438" t="s">
        <v>4858</v>
      </c>
      <c r="E1438" t="s">
        <v>64</v>
      </c>
      <c r="F1438" t="s">
        <v>86</v>
      </c>
      <c r="G1438">
        <v>6.0000000000000001E-3</v>
      </c>
      <c r="H1438">
        <f t="shared" si="217"/>
        <v>1</v>
      </c>
      <c r="I1438" s="1">
        <v>34608</v>
      </c>
      <c r="J1438" t="s">
        <v>4868</v>
      </c>
      <c r="K1438" t="s">
        <v>2975</v>
      </c>
      <c r="L1438" t="s">
        <v>4869</v>
      </c>
      <c r="M1438" t="s">
        <v>144</v>
      </c>
      <c r="N1438">
        <v>0.6</v>
      </c>
      <c r="O1438" t="s">
        <v>85</v>
      </c>
      <c r="P1438" t="s">
        <v>89</v>
      </c>
      <c r="Q1438" t="s">
        <v>4870</v>
      </c>
      <c r="R1438" t="s">
        <v>71</v>
      </c>
      <c r="S1438" t="s">
        <v>72</v>
      </c>
      <c r="T1438" t="s">
        <v>72</v>
      </c>
      <c r="U1438" t="s">
        <v>73</v>
      </c>
      <c r="V1438">
        <v>100</v>
      </c>
      <c r="W1438">
        <v>10</v>
      </c>
      <c r="X1438">
        <v>10</v>
      </c>
      <c r="AC1438" t="b">
        <f t="shared" si="218"/>
        <v>1</v>
      </c>
      <c r="AF1438" t="s">
        <v>91</v>
      </c>
      <c r="AG1438" t="s">
        <v>240</v>
      </c>
      <c r="AH1438" t="s">
        <v>76</v>
      </c>
      <c r="AI1438" t="s">
        <v>304</v>
      </c>
      <c r="AL1438" t="s">
        <v>147</v>
      </c>
      <c r="AM1438" t="s">
        <v>148</v>
      </c>
      <c r="AN1438" t="s">
        <v>96</v>
      </c>
      <c r="AO1438" t="s">
        <v>97</v>
      </c>
      <c r="AP1438" t="s">
        <v>72</v>
      </c>
      <c r="AQ1438">
        <v>488</v>
      </c>
      <c r="AR1438" t="s">
        <v>93</v>
      </c>
      <c r="AS1438" t="s">
        <v>97</v>
      </c>
      <c r="AT1438" t="s">
        <v>84</v>
      </c>
      <c r="AU1438" t="s">
        <v>4871</v>
      </c>
      <c r="AW1438" t="s">
        <v>121</v>
      </c>
      <c r="AX1438" t="s">
        <v>122</v>
      </c>
      <c r="AY1438" t="s">
        <v>85</v>
      </c>
      <c r="BA1438" t="s">
        <v>4872</v>
      </c>
      <c r="BC1438">
        <v>0</v>
      </c>
      <c r="BD1438">
        <v>0</v>
      </c>
      <c r="BF1438">
        <v>41</v>
      </c>
      <c r="BG1438">
        <v>10</v>
      </c>
    </row>
    <row r="1439" spans="1:59" x14ac:dyDescent="0.25">
      <c r="A1439">
        <v>68</v>
      </c>
      <c r="B1439" t="s">
        <v>4856</v>
      </c>
      <c r="C1439" t="s">
        <v>4857</v>
      </c>
      <c r="D1439" t="s">
        <v>4858</v>
      </c>
      <c r="E1439" t="s">
        <v>64</v>
      </c>
      <c r="F1439" t="s">
        <v>86</v>
      </c>
      <c r="G1439">
        <v>6.0000000000000001E-3</v>
      </c>
      <c r="H1439">
        <f t="shared" si="217"/>
        <v>1</v>
      </c>
      <c r="I1439" s="1">
        <v>34608</v>
      </c>
      <c r="J1439" t="s">
        <v>4868</v>
      </c>
      <c r="K1439" t="s">
        <v>2975</v>
      </c>
      <c r="L1439" t="s">
        <v>4869</v>
      </c>
      <c r="M1439" t="s">
        <v>144</v>
      </c>
      <c r="N1439">
        <v>0.6</v>
      </c>
      <c r="O1439" t="s">
        <v>85</v>
      </c>
      <c r="P1439" t="s">
        <v>89</v>
      </c>
      <c r="Q1439" t="s">
        <v>4870</v>
      </c>
      <c r="R1439" t="s">
        <v>71</v>
      </c>
      <c r="S1439" t="s">
        <v>72</v>
      </c>
      <c r="T1439" t="s">
        <v>72</v>
      </c>
      <c r="U1439" t="s">
        <v>73</v>
      </c>
      <c r="V1439">
        <v>100</v>
      </c>
      <c r="W1439">
        <v>10</v>
      </c>
      <c r="X1439">
        <v>10</v>
      </c>
      <c r="AC1439" t="b">
        <f t="shared" si="218"/>
        <v>1</v>
      </c>
      <c r="AF1439" t="s">
        <v>91</v>
      </c>
      <c r="AG1439" t="s">
        <v>240</v>
      </c>
      <c r="AH1439" t="s">
        <v>76</v>
      </c>
      <c r="AI1439" t="s">
        <v>304</v>
      </c>
      <c r="AL1439" t="s">
        <v>147</v>
      </c>
      <c r="AM1439" t="s">
        <v>148</v>
      </c>
      <c r="AN1439" t="s">
        <v>539</v>
      </c>
      <c r="AO1439" t="s">
        <v>97</v>
      </c>
      <c r="AP1439" t="s">
        <v>72</v>
      </c>
      <c r="AQ1439">
        <v>490</v>
      </c>
      <c r="AR1439" t="s">
        <v>1166</v>
      </c>
      <c r="AS1439" t="s">
        <v>97</v>
      </c>
      <c r="AT1439" t="s">
        <v>84</v>
      </c>
      <c r="AU1439" t="s">
        <v>4873</v>
      </c>
      <c r="AW1439" t="s">
        <v>121</v>
      </c>
      <c r="AY1439" t="s">
        <v>85</v>
      </c>
      <c r="BA1439" t="s">
        <v>4874</v>
      </c>
      <c r="BC1439">
        <v>0</v>
      </c>
      <c r="BD1439">
        <v>0</v>
      </c>
      <c r="BF1439">
        <v>70</v>
      </c>
      <c r="BG1439">
        <v>10</v>
      </c>
    </row>
    <row r="1440" spans="1:59" x14ac:dyDescent="0.25">
      <c r="A1440">
        <v>68</v>
      </c>
      <c r="B1440" t="s">
        <v>4856</v>
      </c>
      <c r="C1440" t="s">
        <v>4857</v>
      </c>
      <c r="D1440" t="s">
        <v>4858</v>
      </c>
      <c r="E1440" t="s">
        <v>64</v>
      </c>
      <c r="F1440" t="s">
        <v>86</v>
      </c>
      <c r="G1440">
        <v>6.0000000000000001E-3</v>
      </c>
      <c r="H1440">
        <f t="shared" si="217"/>
        <v>1</v>
      </c>
      <c r="I1440" s="1">
        <v>34608</v>
      </c>
      <c r="J1440" t="s">
        <v>4868</v>
      </c>
      <c r="K1440" t="s">
        <v>2975</v>
      </c>
      <c r="L1440" t="s">
        <v>4869</v>
      </c>
      <c r="M1440" t="s">
        <v>144</v>
      </c>
      <c r="N1440">
        <v>0.6</v>
      </c>
      <c r="O1440" t="s">
        <v>85</v>
      </c>
      <c r="P1440" t="s">
        <v>89</v>
      </c>
      <c r="Q1440" t="s">
        <v>4870</v>
      </c>
      <c r="R1440" t="s">
        <v>71</v>
      </c>
      <c r="S1440" t="s">
        <v>72</v>
      </c>
      <c r="T1440" t="s">
        <v>72</v>
      </c>
      <c r="U1440" t="s">
        <v>73</v>
      </c>
      <c r="V1440">
        <v>100</v>
      </c>
      <c r="W1440">
        <v>10</v>
      </c>
      <c r="X1440">
        <v>10</v>
      </c>
      <c r="AC1440" t="b">
        <f t="shared" si="218"/>
        <v>1</v>
      </c>
      <c r="AF1440" t="s">
        <v>91</v>
      </c>
      <c r="AG1440" t="s">
        <v>240</v>
      </c>
      <c r="AH1440" t="s">
        <v>76</v>
      </c>
      <c r="AI1440" t="s">
        <v>304</v>
      </c>
      <c r="AL1440" t="s">
        <v>147</v>
      </c>
      <c r="AM1440" t="s">
        <v>148</v>
      </c>
      <c r="AN1440" t="s">
        <v>96</v>
      </c>
      <c r="AO1440" t="s">
        <v>97</v>
      </c>
      <c r="AP1440" t="s">
        <v>72</v>
      </c>
      <c r="AQ1440">
        <v>488</v>
      </c>
      <c r="AR1440" t="s">
        <v>93</v>
      </c>
      <c r="AS1440" t="s">
        <v>97</v>
      </c>
      <c r="AT1440" t="s">
        <v>138</v>
      </c>
    </row>
    <row r="1441" spans="1:59" x14ac:dyDescent="0.25">
      <c r="A1441">
        <v>68</v>
      </c>
      <c r="B1441" t="s">
        <v>4856</v>
      </c>
      <c r="C1441" t="s">
        <v>4857</v>
      </c>
      <c r="D1441" t="s">
        <v>4858</v>
      </c>
      <c r="E1441" t="s">
        <v>64</v>
      </c>
      <c r="F1441" t="s">
        <v>86</v>
      </c>
      <c r="G1441">
        <v>6.0000000000000001E-3</v>
      </c>
      <c r="H1441">
        <f t="shared" si="217"/>
        <v>1</v>
      </c>
      <c r="I1441" s="1">
        <v>34608</v>
      </c>
      <c r="J1441" t="s">
        <v>4868</v>
      </c>
      <c r="K1441" t="s">
        <v>2975</v>
      </c>
      <c r="L1441" t="s">
        <v>4869</v>
      </c>
      <c r="M1441" t="s">
        <v>144</v>
      </c>
      <c r="N1441">
        <v>0.6</v>
      </c>
      <c r="O1441" t="s">
        <v>85</v>
      </c>
      <c r="P1441" t="s">
        <v>89</v>
      </c>
      <c r="Q1441" t="s">
        <v>4870</v>
      </c>
      <c r="R1441" t="s">
        <v>71</v>
      </c>
      <c r="S1441" t="s">
        <v>72</v>
      </c>
      <c r="T1441" t="s">
        <v>72</v>
      </c>
      <c r="U1441" t="s">
        <v>73</v>
      </c>
      <c r="V1441">
        <v>100</v>
      </c>
      <c r="W1441">
        <v>10</v>
      </c>
      <c r="X1441">
        <v>10</v>
      </c>
      <c r="AC1441" t="b">
        <f t="shared" si="218"/>
        <v>1</v>
      </c>
      <c r="AF1441" t="s">
        <v>91</v>
      </c>
      <c r="AG1441" t="s">
        <v>240</v>
      </c>
      <c r="AH1441" t="s">
        <v>76</v>
      </c>
      <c r="AI1441" t="s">
        <v>304</v>
      </c>
      <c r="AL1441" t="s">
        <v>147</v>
      </c>
      <c r="AM1441" t="s">
        <v>148</v>
      </c>
      <c r="AN1441" t="s">
        <v>539</v>
      </c>
      <c r="AO1441" t="s">
        <v>97</v>
      </c>
      <c r="AP1441" t="s">
        <v>72</v>
      </c>
      <c r="AQ1441">
        <v>490</v>
      </c>
      <c r="AR1441" t="s">
        <v>1166</v>
      </c>
      <c r="AS1441" t="s">
        <v>97</v>
      </c>
      <c r="AT1441" t="s">
        <v>138</v>
      </c>
      <c r="AU1441" t="s">
        <v>4873</v>
      </c>
    </row>
    <row r="1442" spans="1:59" x14ac:dyDescent="0.25">
      <c r="A1442">
        <v>68</v>
      </c>
      <c r="B1442" t="s">
        <v>4856</v>
      </c>
      <c r="C1442" t="s">
        <v>4857</v>
      </c>
      <c r="D1442" t="s">
        <v>4858</v>
      </c>
      <c r="E1442" t="s">
        <v>64</v>
      </c>
      <c r="F1442" t="s">
        <v>86</v>
      </c>
      <c r="G1442">
        <v>6.0000000000000001E-3</v>
      </c>
      <c r="H1442">
        <f t="shared" si="217"/>
        <v>1</v>
      </c>
      <c r="I1442" s="1">
        <v>34608</v>
      </c>
      <c r="J1442" t="s">
        <v>4868</v>
      </c>
      <c r="K1442" t="s">
        <v>2975</v>
      </c>
      <c r="L1442" t="s">
        <v>4869</v>
      </c>
      <c r="M1442" t="s">
        <v>144</v>
      </c>
      <c r="N1442">
        <v>0.6</v>
      </c>
      <c r="O1442" t="s">
        <v>85</v>
      </c>
      <c r="P1442" t="s">
        <v>89</v>
      </c>
      <c r="Q1442" t="s">
        <v>4870</v>
      </c>
      <c r="R1442" t="s">
        <v>71</v>
      </c>
      <c r="S1442" t="s">
        <v>72</v>
      </c>
      <c r="T1442" t="s">
        <v>72</v>
      </c>
      <c r="U1442" t="s">
        <v>73</v>
      </c>
      <c r="V1442">
        <v>100</v>
      </c>
      <c r="W1442">
        <v>10</v>
      </c>
      <c r="X1442">
        <v>10</v>
      </c>
      <c r="AC1442" t="b">
        <f t="shared" si="218"/>
        <v>1</v>
      </c>
      <c r="AF1442" t="s">
        <v>91</v>
      </c>
      <c r="AG1442" t="s">
        <v>240</v>
      </c>
      <c r="AH1442" t="s">
        <v>76</v>
      </c>
      <c r="AI1442" t="s">
        <v>304</v>
      </c>
      <c r="AL1442" t="s">
        <v>147</v>
      </c>
      <c r="AM1442" t="s">
        <v>148</v>
      </c>
      <c r="AN1442" t="s">
        <v>135</v>
      </c>
      <c r="AO1442" t="s">
        <v>136</v>
      </c>
      <c r="AP1442" t="s">
        <v>72</v>
      </c>
      <c r="AQ1442">
        <v>491</v>
      </c>
      <c r="AR1442" t="s">
        <v>137</v>
      </c>
      <c r="AS1442" t="s">
        <v>136</v>
      </c>
      <c r="AT1442" t="s">
        <v>138</v>
      </c>
      <c r="AU1442" t="s">
        <v>4875</v>
      </c>
      <c r="BA1442" t="s">
        <v>4876</v>
      </c>
    </row>
    <row r="1443" spans="1:59" x14ac:dyDescent="0.25">
      <c r="A1443">
        <v>131</v>
      </c>
      <c r="B1443" t="s">
        <v>4877</v>
      </c>
      <c r="C1443" t="s">
        <v>4878</v>
      </c>
      <c r="D1443" t="s">
        <v>4879</v>
      </c>
      <c r="E1443" t="s">
        <v>403</v>
      </c>
      <c r="F1443" t="s">
        <v>404</v>
      </c>
      <c r="G1443">
        <v>7.0000000000000001E-3</v>
      </c>
      <c r="H1443">
        <f t="shared" si="217"/>
        <v>0.95</v>
      </c>
      <c r="J1443" t="s">
        <v>4880</v>
      </c>
      <c r="K1443" t="s">
        <v>4881</v>
      </c>
      <c r="L1443" t="s">
        <v>4882</v>
      </c>
      <c r="M1443" t="s">
        <v>88</v>
      </c>
      <c r="N1443">
        <v>2</v>
      </c>
      <c r="O1443" t="s">
        <v>85</v>
      </c>
      <c r="P1443" t="s">
        <v>89</v>
      </c>
      <c r="Q1443" t="s">
        <v>4883</v>
      </c>
      <c r="S1443" t="s">
        <v>72</v>
      </c>
      <c r="T1443" t="s">
        <v>72</v>
      </c>
      <c r="U1443" t="s">
        <v>71</v>
      </c>
      <c r="V1443">
        <v>300</v>
      </c>
      <c r="W1443">
        <v>10</v>
      </c>
      <c r="X1443">
        <v>10</v>
      </c>
      <c r="Z1443">
        <v>3</v>
      </c>
      <c r="AC1443" t="b">
        <f t="shared" si="218"/>
        <v>1</v>
      </c>
      <c r="AF1443" t="s">
        <v>91</v>
      </c>
      <c r="AH1443" t="s">
        <v>76</v>
      </c>
      <c r="AL1443" t="s">
        <v>147</v>
      </c>
      <c r="AM1443" t="s">
        <v>410</v>
      </c>
      <c r="AN1443" t="s">
        <v>482</v>
      </c>
      <c r="AO1443" t="s">
        <v>136</v>
      </c>
      <c r="AQ1443">
        <v>3763</v>
      </c>
      <c r="AR1443" t="s">
        <v>93</v>
      </c>
      <c r="AS1443" t="s">
        <v>136</v>
      </c>
    </row>
    <row r="1444" spans="1:59" x14ac:dyDescent="0.25">
      <c r="A1444">
        <v>131</v>
      </c>
      <c r="B1444" t="s">
        <v>4877</v>
      </c>
      <c r="C1444" t="s">
        <v>4878</v>
      </c>
      <c r="D1444" t="s">
        <v>4879</v>
      </c>
      <c r="E1444" t="s">
        <v>64</v>
      </c>
      <c r="F1444" t="s">
        <v>86</v>
      </c>
      <c r="G1444">
        <v>0.02</v>
      </c>
      <c r="H1444">
        <f t="shared" si="217"/>
        <v>50</v>
      </c>
      <c r="I1444" s="1">
        <v>33298</v>
      </c>
      <c r="J1444" t="s">
        <v>4884</v>
      </c>
      <c r="K1444" t="s">
        <v>335</v>
      </c>
      <c r="L1444" t="s">
        <v>4885</v>
      </c>
      <c r="M1444" t="s">
        <v>165</v>
      </c>
      <c r="N1444">
        <v>100</v>
      </c>
      <c r="O1444" t="s">
        <v>121</v>
      </c>
      <c r="P1444" t="s">
        <v>89</v>
      </c>
      <c r="Q1444" t="s">
        <v>4886</v>
      </c>
      <c r="R1444" t="s">
        <v>71</v>
      </c>
      <c r="S1444" t="s">
        <v>72</v>
      </c>
      <c r="T1444" t="s">
        <v>72</v>
      </c>
      <c r="U1444" t="s">
        <v>71</v>
      </c>
      <c r="V1444">
        <v>100</v>
      </c>
      <c r="W1444">
        <v>10</v>
      </c>
      <c r="X1444">
        <v>10</v>
      </c>
      <c r="AC1444" t="b">
        <f t="shared" si="218"/>
        <v>1</v>
      </c>
      <c r="AF1444" t="s">
        <v>754</v>
      </c>
      <c r="AH1444" t="s">
        <v>76</v>
      </c>
      <c r="AI1444" t="s">
        <v>304</v>
      </c>
      <c r="AL1444" t="s">
        <v>147</v>
      </c>
      <c r="AM1444" t="s">
        <v>148</v>
      </c>
      <c r="AN1444" t="s">
        <v>693</v>
      </c>
      <c r="AO1444" t="s">
        <v>136</v>
      </c>
      <c r="AP1444" t="s">
        <v>72</v>
      </c>
      <c r="AQ1444">
        <v>1025</v>
      </c>
      <c r="AR1444" t="s">
        <v>197</v>
      </c>
      <c r="AS1444" t="s">
        <v>136</v>
      </c>
    </row>
    <row r="1445" spans="1:59" x14ac:dyDescent="0.25">
      <c r="A1445">
        <v>976</v>
      </c>
      <c r="B1445" t="s">
        <v>4887</v>
      </c>
      <c r="C1445" t="s">
        <v>4888</v>
      </c>
      <c r="E1445" t="s">
        <v>403</v>
      </c>
      <c r="F1445" t="s">
        <v>404</v>
      </c>
      <c r="G1445">
        <v>7.0000000000000001E-3</v>
      </c>
      <c r="H1445">
        <f t="shared" si="217"/>
        <v>0.95</v>
      </c>
      <c r="J1445" t="s">
        <v>4880</v>
      </c>
      <c r="K1445" t="s">
        <v>4881</v>
      </c>
      <c r="L1445" t="s">
        <v>4882</v>
      </c>
      <c r="M1445" t="s">
        <v>88</v>
      </c>
      <c r="N1445">
        <v>2</v>
      </c>
      <c r="O1445" t="s">
        <v>85</v>
      </c>
      <c r="P1445" t="s">
        <v>89</v>
      </c>
      <c r="Q1445" t="s">
        <v>4883</v>
      </c>
      <c r="S1445" t="s">
        <v>72</v>
      </c>
      <c r="T1445" t="s">
        <v>72</v>
      </c>
      <c r="U1445" t="s">
        <v>71</v>
      </c>
      <c r="V1445">
        <v>300</v>
      </c>
      <c r="W1445">
        <v>10</v>
      </c>
      <c r="X1445">
        <v>10</v>
      </c>
      <c r="Z1445">
        <v>3</v>
      </c>
      <c r="AC1445" t="b">
        <f t="shared" si="218"/>
        <v>1</v>
      </c>
      <c r="AF1445" t="s">
        <v>91</v>
      </c>
      <c r="AH1445" t="s">
        <v>76</v>
      </c>
      <c r="AL1445" t="s">
        <v>147</v>
      </c>
      <c r="AM1445" t="s">
        <v>410</v>
      </c>
      <c r="AN1445" t="s">
        <v>482</v>
      </c>
      <c r="AO1445" t="s">
        <v>136</v>
      </c>
      <c r="AP1445" t="s">
        <v>154</v>
      </c>
      <c r="AQ1445">
        <v>3764</v>
      </c>
      <c r="AR1445" t="s">
        <v>93</v>
      </c>
      <c r="AS1445" t="s">
        <v>136</v>
      </c>
    </row>
    <row r="1446" spans="1:59" x14ac:dyDescent="0.25">
      <c r="A1446">
        <v>977</v>
      </c>
      <c r="B1446" t="s">
        <v>4889</v>
      </c>
      <c r="C1446" t="s">
        <v>4890</v>
      </c>
      <c r="E1446" t="s">
        <v>403</v>
      </c>
      <c r="F1446" t="s">
        <v>404</v>
      </c>
      <c r="G1446">
        <v>7.0000000000000001E-3</v>
      </c>
      <c r="H1446">
        <f t="shared" si="217"/>
        <v>0.95</v>
      </c>
      <c r="J1446" t="s">
        <v>4880</v>
      </c>
      <c r="K1446" t="s">
        <v>4881</v>
      </c>
      <c r="L1446" t="s">
        <v>4882</v>
      </c>
      <c r="M1446" t="s">
        <v>88</v>
      </c>
      <c r="N1446">
        <v>2</v>
      </c>
      <c r="O1446" t="s">
        <v>85</v>
      </c>
      <c r="P1446" t="s">
        <v>89</v>
      </c>
      <c r="Q1446" t="s">
        <v>4883</v>
      </c>
      <c r="S1446" t="s">
        <v>72</v>
      </c>
      <c r="T1446" t="s">
        <v>72</v>
      </c>
      <c r="U1446" t="s">
        <v>71</v>
      </c>
      <c r="V1446">
        <v>300</v>
      </c>
      <c r="W1446">
        <v>10</v>
      </c>
      <c r="X1446">
        <v>10</v>
      </c>
      <c r="Z1446">
        <v>3</v>
      </c>
      <c r="AC1446" t="b">
        <f t="shared" si="218"/>
        <v>1</v>
      </c>
      <c r="AF1446" t="s">
        <v>91</v>
      </c>
      <c r="AH1446" t="s">
        <v>76</v>
      </c>
      <c r="AL1446" t="s">
        <v>147</v>
      </c>
      <c r="AM1446" t="s">
        <v>410</v>
      </c>
      <c r="AN1446" t="s">
        <v>482</v>
      </c>
      <c r="AO1446" t="s">
        <v>136</v>
      </c>
      <c r="AP1446" t="s">
        <v>154</v>
      </c>
      <c r="AQ1446">
        <v>3765</v>
      </c>
      <c r="AR1446" t="s">
        <v>93</v>
      </c>
      <c r="AS1446" t="s">
        <v>136</v>
      </c>
    </row>
    <row r="1447" spans="1:59" x14ac:dyDescent="0.25">
      <c r="A1447">
        <v>348</v>
      </c>
      <c r="B1447" t="s">
        <v>4891</v>
      </c>
      <c r="C1447" t="s">
        <v>4892</v>
      </c>
      <c r="D1447" t="s">
        <v>4411</v>
      </c>
      <c r="E1447" t="s">
        <v>279</v>
      </c>
      <c r="F1447" t="s">
        <v>280</v>
      </c>
      <c r="G1447">
        <v>2.9999999999999997E-4</v>
      </c>
      <c r="H1447">
        <f t="shared" si="217"/>
        <v>0.83</v>
      </c>
      <c r="J1447" t="s">
        <v>4893</v>
      </c>
      <c r="K1447" t="s">
        <v>4894</v>
      </c>
      <c r="L1447" t="s">
        <v>4895</v>
      </c>
      <c r="M1447" t="s">
        <v>144</v>
      </c>
      <c r="N1447">
        <v>2.5000000000000001E-2</v>
      </c>
      <c r="O1447" t="s">
        <v>99</v>
      </c>
      <c r="P1447" t="s">
        <v>89</v>
      </c>
      <c r="Q1447" t="s">
        <v>4896</v>
      </c>
      <c r="R1447" t="s">
        <v>89</v>
      </c>
      <c r="S1447" t="s">
        <v>72</v>
      </c>
      <c r="T1447" t="s">
        <v>72</v>
      </c>
      <c r="U1447" t="s">
        <v>71</v>
      </c>
      <c r="V1447">
        <v>100</v>
      </c>
      <c r="W1447">
        <v>10</v>
      </c>
      <c r="X1447">
        <v>10</v>
      </c>
      <c r="AC1447" t="b">
        <f t="shared" si="218"/>
        <v>1</v>
      </c>
      <c r="AF1447" t="s">
        <v>754</v>
      </c>
      <c r="AG1447" t="s">
        <v>755</v>
      </c>
      <c r="AH1447" t="s">
        <v>76</v>
      </c>
      <c r="AI1447" t="s">
        <v>304</v>
      </c>
      <c r="AL1447" t="s">
        <v>147</v>
      </c>
      <c r="AM1447" t="s">
        <v>148</v>
      </c>
      <c r="AN1447" t="s">
        <v>179</v>
      </c>
      <c r="AO1447" t="s">
        <v>81</v>
      </c>
      <c r="AP1447" t="s">
        <v>82</v>
      </c>
      <c r="AQ1447">
        <v>3598</v>
      </c>
      <c r="AR1447" t="s">
        <v>829</v>
      </c>
      <c r="AS1447" t="s">
        <v>81</v>
      </c>
      <c r="AT1447" t="s">
        <v>84</v>
      </c>
      <c r="AU1447" t="s">
        <v>4896</v>
      </c>
    </row>
    <row r="1448" spans="1:59" x14ac:dyDescent="0.25">
      <c r="A1448">
        <v>348</v>
      </c>
      <c r="B1448" t="s">
        <v>4891</v>
      </c>
      <c r="C1448" t="s">
        <v>4892</v>
      </c>
      <c r="D1448" t="s">
        <v>4411</v>
      </c>
      <c r="E1448" t="s">
        <v>64</v>
      </c>
      <c r="F1448" t="s">
        <v>86</v>
      </c>
      <c r="G1448">
        <v>2.9999999999999997E-4</v>
      </c>
      <c r="H1448">
        <f t="shared" si="217"/>
        <v>0.83</v>
      </c>
      <c r="I1448" s="1">
        <v>33329</v>
      </c>
      <c r="J1448" t="s">
        <v>4897</v>
      </c>
      <c r="K1448" t="s">
        <v>2531</v>
      </c>
      <c r="L1448" t="s">
        <v>4898</v>
      </c>
      <c r="M1448" t="s">
        <v>144</v>
      </c>
      <c r="N1448">
        <v>2.5000000000000001E-2</v>
      </c>
      <c r="O1448" t="s">
        <v>85</v>
      </c>
      <c r="P1448" t="s">
        <v>89</v>
      </c>
      <c r="Q1448" t="s">
        <v>4899</v>
      </c>
      <c r="R1448" t="s">
        <v>71</v>
      </c>
      <c r="S1448" t="s">
        <v>72</v>
      </c>
      <c r="T1448" t="s">
        <v>72</v>
      </c>
      <c r="U1448" t="s">
        <v>71</v>
      </c>
      <c r="V1448">
        <v>100</v>
      </c>
      <c r="W1448">
        <v>10</v>
      </c>
      <c r="X1448">
        <v>10</v>
      </c>
      <c r="AC1448" t="b">
        <f t="shared" si="218"/>
        <v>1</v>
      </c>
      <c r="AF1448" t="s">
        <v>754</v>
      </c>
      <c r="AH1448" t="s">
        <v>76</v>
      </c>
      <c r="AI1448" t="s">
        <v>304</v>
      </c>
      <c r="AL1448" t="s">
        <v>147</v>
      </c>
      <c r="AM1448" t="s">
        <v>148</v>
      </c>
      <c r="AN1448" t="s">
        <v>179</v>
      </c>
      <c r="AO1448" t="s">
        <v>136</v>
      </c>
      <c r="AP1448" t="s">
        <v>72</v>
      </c>
      <c r="AQ1448">
        <v>693</v>
      </c>
      <c r="AR1448" t="s">
        <v>829</v>
      </c>
      <c r="AS1448" t="s">
        <v>136</v>
      </c>
      <c r="AT1448" t="s">
        <v>84</v>
      </c>
      <c r="AU1448" t="s">
        <v>4900</v>
      </c>
    </row>
    <row r="1449" spans="1:59" x14ac:dyDescent="0.25">
      <c r="A1449">
        <v>348</v>
      </c>
      <c r="B1449" t="s">
        <v>4891</v>
      </c>
      <c r="C1449" t="s">
        <v>4892</v>
      </c>
      <c r="D1449" t="s">
        <v>4411</v>
      </c>
      <c r="E1449" t="s">
        <v>64</v>
      </c>
      <c r="F1449" t="s">
        <v>86</v>
      </c>
      <c r="G1449">
        <v>2.9999999999999997E-4</v>
      </c>
      <c r="H1449">
        <f t="shared" si="217"/>
        <v>0.83</v>
      </c>
      <c r="I1449" s="1">
        <v>33329</v>
      </c>
      <c r="J1449" t="s">
        <v>4897</v>
      </c>
      <c r="K1449" t="s">
        <v>2531</v>
      </c>
      <c r="L1449" t="s">
        <v>4898</v>
      </c>
      <c r="M1449" t="s">
        <v>144</v>
      </c>
      <c r="N1449">
        <v>2.5000000000000001E-2</v>
      </c>
      <c r="O1449" t="s">
        <v>85</v>
      </c>
      <c r="P1449" t="s">
        <v>89</v>
      </c>
      <c r="Q1449" t="s">
        <v>4899</v>
      </c>
      <c r="R1449" t="s">
        <v>71</v>
      </c>
      <c r="S1449" t="s">
        <v>72</v>
      </c>
      <c r="T1449" t="s">
        <v>72</v>
      </c>
      <c r="U1449" t="s">
        <v>71</v>
      </c>
      <c r="V1449">
        <v>100</v>
      </c>
      <c r="W1449">
        <v>10</v>
      </c>
      <c r="X1449">
        <v>10</v>
      </c>
      <c r="AC1449" t="b">
        <f t="shared" si="218"/>
        <v>1</v>
      </c>
      <c r="AF1449" t="s">
        <v>754</v>
      </c>
      <c r="AH1449" t="s">
        <v>76</v>
      </c>
      <c r="AI1449" t="s">
        <v>304</v>
      </c>
      <c r="AL1449" t="s">
        <v>147</v>
      </c>
      <c r="AM1449" t="s">
        <v>148</v>
      </c>
      <c r="AN1449" t="s">
        <v>80</v>
      </c>
      <c r="AO1449" t="s">
        <v>136</v>
      </c>
      <c r="AP1449" t="s">
        <v>72</v>
      </c>
      <c r="AQ1449">
        <v>694</v>
      </c>
      <c r="AR1449" t="s">
        <v>93</v>
      </c>
      <c r="AS1449" t="s">
        <v>136</v>
      </c>
      <c r="AT1449" t="s">
        <v>84</v>
      </c>
      <c r="AU1449" t="s">
        <v>4901</v>
      </c>
      <c r="BA1449" t="s">
        <v>4902</v>
      </c>
    </row>
    <row r="1450" spans="1:59" x14ac:dyDescent="0.25">
      <c r="A1450">
        <v>181</v>
      </c>
      <c r="B1450" t="s">
        <v>4903</v>
      </c>
      <c r="C1450" t="s">
        <v>4904</v>
      </c>
      <c r="D1450" t="s">
        <v>4905</v>
      </c>
      <c r="E1450" t="s">
        <v>64</v>
      </c>
      <c r="F1450" t="s">
        <v>86</v>
      </c>
      <c r="G1450">
        <v>1.0000000000000001E-5</v>
      </c>
      <c r="H1450">
        <f t="shared" si="217"/>
        <v>1</v>
      </c>
      <c r="I1450" s="1">
        <v>33298</v>
      </c>
      <c r="J1450" t="s">
        <v>4906</v>
      </c>
      <c r="K1450" t="s">
        <v>335</v>
      </c>
      <c r="L1450" t="s">
        <v>4907</v>
      </c>
      <c r="M1450" t="s">
        <v>165</v>
      </c>
      <c r="N1450">
        <v>0.01</v>
      </c>
      <c r="O1450" t="s">
        <v>85</v>
      </c>
      <c r="P1450" t="s">
        <v>89</v>
      </c>
      <c r="Q1450" t="s">
        <v>1233</v>
      </c>
      <c r="R1450" t="s">
        <v>71</v>
      </c>
      <c r="S1450" t="s">
        <v>72</v>
      </c>
      <c r="T1450" t="s">
        <v>72</v>
      </c>
      <c r="U1450" t="s">
        <v>71</v>
      </c>
      <c r="V1450">
        <v>1000</v>
      </c>
      <c r="W1450">
        <v>10</v>
      </c>
      <c r="X1450">
        <v>10</v>
      </c>
      <c r="Y1450">
        <v>10</v>
      </c>
      <c r="AC1450" t="b">
        <f t="shared" si="218"/>
        <v>1</v>
      </c>
      <c r="AF1450" t="s">
        <v>69</v>
      </c>
      <c r="AH1450" t="s">
        <v>81</v>
      </c>
      <c r="AI1450" t="s">
        <v>77</v>
      </c>
      <c r="AL1450" t="s">
        <v>133</v>
      </c>
      <c r="AM1450" t="s">
        <v>134</v>
      </c>
      <c r="AN1450" t="s">
        <v>1407</v>
      </c>
      <c r="AO1450" t="s">
        <v>136</v>
      </c>
      <c r="AP1450" t="s">
        <v>72</v>
      </c>
      <c r="AQ1450">
        <v>1026</v>
      </c>
      <c r="AR1450" t="s">
        <v>93</v>
      </c>
      <c r="AS1450" t="s">
        <v>136</v>
      </c>
      <c r="AT1450" t="s">
        <v>84</v>
      </c>
      <c r="AU1450" t="s">
        <v>1233</v>
      </c>
      <c r="BA1450" t="s">
        <v>4908</v>
      </c>
    </row>
    <row r="1451" spans="1:59" x14ac:dyDescent="0.25">
      <c r="A1451">
        <v>181</v>
      </c>
      <c r="B1451" t="s">
        <v>4903</v>
      </c>
      <c r="C1451" t="s">
        <v>4904</v>
      </c>
      <c r="D1451" t="s">
        <v>4905</v>
      </c>
      <c r="E1451" t="s">
        <v>64</v>
      </c>
      <c r="F1451" t="s">
        <v>86</v>
      </c>
      <c r="G1451">
        <v>1.0000000000000001E-5</v>
      </c>
      <c r="H1451">
        <f t="shared" si="217"/>
        <v>1</v>
      </c>
      <c r="I1451" s="1">
        <v>33298</v>
      </c>
      <c r="J1451" t="s">
        <v>4906</v>
      </c>
      <c r="K1451" t="s">
        <v>335</v>
      </c>
      <c r="L1451" t="s">
        <v>4907</v>
      </c>
      <c r="M1451" t="s">
        <v>165</v>
      </c>
      <c r="N1451">
        <v>0.01</v>
      </c>
      <c r="O1451" t="s">
        <v>85</v>
      </c>
      <c r="P1451" t="s">
        <v>89</v>
      </c>
      <c r="Q1451" t="s">
        <v>1233</v>
      </c>
      <c r="R1451" t="s">
        <v>71</v>
      </c>
      <c r="S1451" t="s">
        <v>72</v>
      </c>
      <c r="T1451" t="s">
        <v>72</v>
      </c>
      <c r="U1451" t="s">
        <v>71</v>
      </c>
      <c r="V1451">
        <v>1000</v>
      </c>
      <c r="W1451">
        <v>10</v>
      </c>
      <c r="X1451">
        <v>10</v>
      </c>
      <c r="Y1451">
        <v>10</v>
      </c>
      <c r="AC1451" t="b">
        <f t="shared" si="218"/>
        <v>1</v>
      </c>
      <c r="AF1451" t="s">
        <v>69</v>
      </c>
      <c r="AH1451" t="s">
        <v>81</v>
      </c>
      <c r="AI1451" t="s">
        <v>77</v>
      </c>
      <c r="AL1451" t="s">
        <v>133</v>
      </c>
      <c r="AM1451" t="s">
        <v>134</v>
      </c>
      <c r="AN1451" t="s">
        <v>1407</v>
      </c>
      <c r="AO1451" t="s">
        <v>136</v>
      </c>
      <c r="AP1451" t="s">
        <v>72</v>
      </c>
      <c r="AQ1451">
        <v>1026</v>
      </c>
      <c r="AR1451" t="s">
        <v>93</v>
      </c>
      <c r="AS1451" t="s">
        <v>136</v>
      </c>
      <c r="AT1451" t="s">
        <v>138</v>
      </c>
    </row>
    <row r="1452" spans="1:59" x14ac:dyDescent="0.25">
      <c r="A1452">
        <v>978</v>
      </c>
      <c r="B1452" t="s">
        <v>4909</v>
      </c>
      <c r="C1452" t="s">
        <v>4910</v>
      </c>
      <c r="E1452" t="s">
        <v>403</v>
      </c>
      <c r="F1452" t="s">
        <v>404</v>
      </c>
      <c r="G1452">
        <v>0.02</v>
      </c>
      <c r="H1452">
        <f t="shared" si="217"/>
        <v>1</v>
      </c>
      <c r="J1452" t="s">
        <v>4911</v>
      </c>
      <c r="K1452" t="s">
        <v>4912</v>
      </c>
      <c r="L1452" t="s">
        <v>4913</v>
      </c>
      <c r="M1452" t="s">
        <v>144</v>
      </c>
      <c r="N1452">
        <v>2</v>
      </c>
      <c r="O1452" t="s">
        <v>85</v>
      </c>
      <c r="P1452" t="s">
        <v>89</v>
      </c>
      <c r="Q1452" t="s">
        <v>4914</v>
      </c>
      <c r="R1452" t="s">
        <v>89</v>
      </c>
      <c r="S1452" t="s">
        <v>72</v>
      </c>
      <c r="T1452" t="s">
        <v>72</v>
      </c>
      <c r="U1452" t="s">
        <v>71</v>
      </c>
      <c r="V1452">
        <v>100</v>
      </c>
      <c r="W1452">
        <v>10</v>
      </c>
      <c r="X1452">
        <v>10</v>
      </c>
      <c r="AC1452" t="b">
        <f t="shared" si="218"/>
        <v>1</v>
      </c>
      <c r="AF1452" t="s">
        <v>91</v>
      </c>
      <c r="AG1452" t="s">
        <v>115</v>
      </c>
      <c r="AH1452" t="s">
        <v>76</v>
      </c>
      <c r="AI1452" t="s">
        <v>304</v>
      </c>
      <c r="AL1452" t="s">
        <v>147</v>
      </c>
      <c r="AM1452" t="s">
        <v>148</v>
      </c>
      <c r="AN1452" t="s">
        <v>375</v>
      </c>
      <c r="AO1452" t="s">
        <v>81</v>
      </c>
      <c r="AP1452" t="s">
        <v>72</v>
      </c>
      <c r="AQ1452">
        <v>3766</v>
      </c>
      <c r="AR1452" t="s">
        <v>93</v>
      </c>
      <c r="AS1452" t="s">
        <v>81</v>
      </c>
    </row>
    <row r="1453" spans="1:59" x14ac:dyDescent="0.25">
      <c r="A1453">
        <v>978</v>
      </c>
      <c r="B1453" t="s">
        <v>4909</v>
      </c>
      <c r="C1453" t="s">
        <v>4910</v>
      </c>
      <c r="E1453" t="s">
        <v>403</v>
      </c>
      <c r="F1453" t="s">
        <v>404</v>
      </c>
      <c r="G1453">
        <v>0.02</v>
      </c>
      <c r="H1453">
        <f t="shared" si="217"/>
        <v>1</v>
      </c>
      <c r="J1453" t="s">
        <v>4911</v>
      </c>
      <c r="K1453" t="s">
        <v>4912</v>
      </c>
      <c r="L1453" t="s">
        <v>4913</v>
      </c>
      <c r="M1453" t="s">
        <v>144</v>
      </c>
      <c r="N1453">
        <v>2</v>
      </c>
      <c r="O1453" t="s">
        <v>85</v>
      </c>
      <c r="P1453" t="s">
        <v>89</v>
      </c>
      <c r="Q1453" t="s">
        <v>4914</v>
      </c>
      <c r="R1453" t="s">
        <v>89</v>
      </c>
      <c r="S1453" t="s">
        <v>72</v>
      </c>
      <c r="T1453" t="s">
        <v>72</v>
      </c>
      <c r="U1453" t="s">
        <v>71</v>
      </c>
      <c r="V1453">
        <v>100</v>
      </c>
      <c r="W1453">
        <v>10</v>
      </c>
      <c r="X1453">
        <v>10</v>
      </c>
      <c r="AC1453" t="b">
        <f t="shared" si="218"/>
        <v>1</v>
      </c>
      <c r="AF1453" t="s">
        <v>91</v>
      </c>
      <c r="AG1453" t="s">
        <v>115</v>
      </c>
      <c r="AH1453" t="s">
        <v>76</v>
      </c>
      <c r="AI1453" t="s">
        <v>304</v>
      </c>
      <c r="AL1453" t="s">
        <v>147</v>
      </c>
      <c r="AM1453" t="s">
        <v>148</v>
      </c>
      <c r="AN1453" t="s">
        <v>442</v>
      </c>
      <c r="AO1453" t="s">
        <v>81</v>
      </c>
      <c r="AP1453" t="s">
        <v>72</v>
      </c>
      <c r="AQ1453">
        <v>3767</v>
      </c>
      <c r="AR1453" t="s">
        <v>93</v>
      </c>
      <c r="AS1453" t="s">
        <v>81</v>
      </c>
    </row>
    <row r="1454" spans="1:59" x14ac:dyDescent="0.25">
      <c r="A1454">
        <v>307</v>
      </c>
      <c r="B1454" t="s">
        <v>4915</v>
      </c>
      <c r="C1454" t="s">
        <v>4916</v>
      </c>
    </row>
    <row r="1455" spans="1:59" x14ac:dyDescent="0.25">
      <c r="A1455">
        <v>405</v>
      </c>
      <c r="B1455" t="s">
        <v>4917</v>
      </c>
      <c r="C1455" t="s">
        <v>4918</v>
      </c>
      <c r="D1455" t="s">
        <v>4919</v>
      </c>
      <c r="E1455" t="s">
        <v>403</v>
      </c>
      <c r="F1455" t="s">
        <v>404</v>
      </c>
      <c r="G1455">
        <v>2.5000000000000001E-2</v>
      </c>
      <c r="H1455">
        <f t="shared" ref="H1455:H1460" si="219">ROUND(N1455/V1455/G1455,2)</f>
        <v>1</v>
      </c>
      <c r="J1455" t="s">
        <v>4920</v>
      </c>
      <c r="K1455" t="s">
        <v>4921</v>
      </c>
      <c r="L1455" t="s">
        <v>4922</v>
      </c>
      <c r="M1455" t="s">
        <v>144</v>
      </c>
      <c r="N1455">
        <v>2.5</v>
      </c>
      <c r="O1455" t="s">
        <v>85</v>
      </c>
      <c r="P1455" t="s">
        <v>89</v>
      </c>
      <c r="Q1455" t="s">
        <v>4923</v>
      </c>
      <c r="R1455" t="s">
        <v>89</v>
      </c>
      <c r="S1455" t="s">
        <v>72</v>
      </c>
      <c r="T1455" t="s">
        <v>72</v>
      </c>
      <c r="U1455" t="s">
        <v>71</v>
      </c>
      <c r="V1455">
        <v>100</v>
      </c>
      <c r="W1455">
        <v>10</v>
      </c>
      <c r="X1455">
        <v>10</v>
      </c>
      <c r="AC1455" t="b">
        <f t="shared" ref="AC1455:AC1460" si="220">IF(PRODUCT(W1455:AB1455)=V1455,TRUE,IF(PRODUCT(W1455:AB1455)/3=V1455/(10/3),TRUE,IF(PRODUCT(W1455:AB1455)/9=V1455/10,TRUE,IF(PRODUCT(W1455:AB1455)/27=V1455/(100/3),TRUE,FALSE))))</f>
        <v>1</v>
      </c>
      <c r="AF1455" t="s">
        <v>91</v>
      </c>
      <c r="AG1455" t="s">
        <v>177</v>
      </c>
      <c r="AH1455" t="s">
        <v>76</v>
      </c>
      <c r="AI1455" t="s">
        <v>304</v>
      </c>
      <c r="AL1455" t="s">
        <v>147</v>
      </c>
      <c r="AM1455" t="s">
        <v>410</v>
      </c>
      <c r="AN1455" t="s">
        <v>1046</v>
      </c>
      <c r="AO1455" t="s">
        <v>136</v>
      </c>
      <c r="AQ1455">
        <v>3769</v>
      </c>
      <c r="AR1455" t="s">
        <v>93</v>
      </c>
      <c r="AS1455" t="s">
        <v>97</v>
      </c>
      <c r="AT1455" t="s">
        <v>84</v>
      </c>
      <c r="AU1455" t="s">
        <v>4924</v>
      </c>
      <c r="AW1455" t="s">
        <v>121</v>
      </c>
      <c r="BA1455" t="s">
        <v>4925</v>
      </c>
      <c r="BC1455">
        <v>0</v>
      </c>
      <c r="BF1455">
        <v>23</v>
      </c>
      <c r="BG1455">
        <v>4</v>
      </c>
    </row>
    <row r="1456" spans="1:59" x14ac:dyDescent="0.25">
      <c r="A1456">
        <v>405</v>
      </c>
      <c r="B1456" t="s">
        <v>4917</v>
      </c>
      <c r="C1456" t="s">
        <v>4918</v>
      </c>
      <c r="D1456" t="s">
        <v>4919</v>
      </c>
      <c r="E1456" t="s">
        <v>403</v>
      </c>
      <c r="F1456" t="s">
        <v>404</v>
      </c>
      <c r="G1456">
        <v>2.5000000000000001E-2</v>
      </c>
      <c r="H1456">
        <f t="shared" si="219"/>
        <v>1</v>
      </c>
      <c r="J1456" t="s">
        <v>4920</v>
      </c>
      <c r="K1456" t="s">
        <v>4921</v>
      </c>
      <c r="L1456" t="s">
        <v>4922</v>
      </c>
      <c r="M1456" t="s">
        <v>144</v>
      </c>
      <c r="N1456">
        <v>2.5</v>
      </c>
      <c r="O1456" t="s">
        <v>85</v>
      </c>
      <c r="P1456" t="s">
        <v>89</v>
      </c>
      <c r="Q1456" t="s">
        <v>4923</v>
      </c>
      <c r="R1456" t="s">
        <v>89</v>
      </c>
      <c r="S1456" t="s">
        <v>72</v>
      </c>
      <c r="T1456" t="s">
        <v>72</v>
      </c>
      <c r="U1456" t="s">
        <v>71</v>
      </c>
      <c r="V1456">
        <v>100</v>
      </c>
      <c r="W1456">
        <v>10</v>
      </c>
      <c r="X1456">
        <v>10</v>
      </c>
      <c r="AC1456" t="b">
        <f t="shared" si="220"/>
        <v>1</v>
      </c>
      <c r="AF1456" t="s">
        <v>91</v>
      </c>
      <c r="AG1456" t="s">
        <v>177</v>
      </c>
      <c r="AH1456" t="s">
        <v>76</v>
      </c>
      <c r="AI1456" t="s">
        <v>304</v>
      </c>
      <c r="AL1456" t="s">
        <v>147</v>
      </c>
      <c r="AM1456" t="s">
        <v>410</v>
      </c>
      <c r="AN1456" t="s">
        <v>1046</v>
      </c>
      <c r="AO1456" t="s">
        <v>136</v>
      </c>
      <c r="AQ1456">
        <v>3770</v>
      </c>
      <c r="AR1456" t="s">
        <v>93</v>
      </c>
      <c r="AS1456" t="s">
        <v>81</v>
      </c>
      <c r="AT1456" t="s">
        <v>84</v>
      </c>
      <c r="AU1456" t="s">
        <v>4926</v>
      </c>
      <c r="AW1456" t="s">
        <v>121</v>
      </c>
      <c r="BA1456" t="s">
        <v>4925</v>
      </c>
      <c r="BC1456">
        <v>0</v>
      </c>
      <c r="BF1456">
        <v>25</v>
      </c>
      <c r="BG1456">
        <v>1</v>
      </c>
    </row>
    <row r="1457" spans="1:61" x14ac:dyDescent="0.25">
      <c r="A1457">
        <v>405</v>
      </c>
      <c r="B1457" t="s">
        <v>4917</v>
      </c>
      <c r="C1457" t="s">
        <v>4918</v>
      </c>
      <c r="D1457" t="s">
        <v>4919</v>
      </c>
      <c r="E1457" t="s">
        <v>403</v>
      </c>
      <c r="F1457" t="s">
        <v>404</v>
      </c>
      <c r="G1457">
        <v>2.5000000000000001E-2</v>
      </c>
      <c r="H1457">
        <f t="shared" si="219"/>
        <v>1</v>
      </c>
      <c r="J1457" t="s">
        <v>4920</v>
      </c>
      <c r="K1457" t="s">
        <v>4921</v>
      </c>
      <c r="L1457" t="s">
        <v>4922</v>
      </c>
      <c r="M1457" t="s">
        <v>144</v>
      </c>
      <c r="N1457">
        <v>2.5</v>
      </c>
      <c r="O1457" t="s">
        <v>85</v>
      </c>
      <c r="P1457" t="s">
        <v>89</v>
      </c>
      <c r="Q1457" t="s">
        <v>4923</v>
      </c>
      <c r="R1457" t="s">
        <v>89</v>
      </c>
      <c r="S1457" t="s">
        <v>72</v>
      </c>
      <c r="T1457" t="s">
        <v>72</v>
      </c>
      <c r="U1457" t="s">
        <v>71</v>
      </c>
      <c r="V1457">
        <v>100</v>
      </c>
      <c r="W1457">
        <v>10</v>
      </c>
      <c r="X1457">
        <v>10</v>
      </c>
      <c r="AC1457" t="b">
        <f t="shared" si="220"/>
        <v>1</v>
      </c>
      <c r="AF1457" t="s">
        <v>91</v>
      </c>
      <c r="AG1457" t="s">
        <v>177</v>
      </c>
      <c r="AH1457" t="s">
        <v>76</v>
      </c>
      <c r="AI1457" t="s">
        <v>304</v>
      </c>
      <c r="AL1457" t="s">
        <v>147</v>
      </c>
      <c r="AM1457" t="s">
        <v>410</v>
      </c>
      <c r="AN1457" t="s">
        <v>135</v>
      </c>
      <c r="AO1457" t="s">
        <v>136</v>
      </c>
      <c r="AQ1457">
        <v>3768</v>
      </c>
      <c r="AR1457" t="s">
        <v>137</v>
      </c>
      <c r="AS1457" t="s">
        <v>136</v>
      </c>
    </row>
    <row r="1458" spans="1:61" x14ac:dyDescent="0.25">
      <c r="A1458">
        <v>405</v>
      </c>
      <c r="B1458" t="s">
        <v>4917</v>
      </c>
      <c r="C1458" t="s">
        <v>4918</v>
      </c>
      <c r="D1458" t="s">
        <v>4919</v>
      </c>
      <c r="E1458" t="s">
        <v>64</v>
      </c>
      <c r="F1458" t="s">
        <v>86</v>
      </c>
      <c r="G1458">
        <v>2.5000000000000001E-2</v>
      </c>
      <c r="H1458">
        <f t="shared" si="219"/>
        <v>1</v>
      </c>
      <c r="I1458" s="1">
        <v>33117</v>
      </c>
      <c r="J1458" t="s">
        <v>4927</v>
      </c>
      <c r="K1458" t="s">
        <v>826</v>
      </c>
      <c r="L1458" t="s">
        <v>4928</v>
      </c>
      <c r="M1458" t="s">
        <v>165</v>
      </c>
      <c r="N1458">
        <v>2.5</v>
      </c>
      <c r="O1458" t="s">
        <v>85</v>
      </c>
      <c r="P1458" t="s">
        <v>89</v>
      </c>
      <c r="Q1458" t="s">
        <v>4929</v>
      </c>
      <c r="R1458" t="s">
        <v>71</v>
      </c>
      <c r="S1458" t="s">
        <v>72</v>
      </c>
      <c r="T1458" t="s">
        <v>72</v>
      </c>
      <c r="U1458" t="s">
        <v>71</v>
      </c>
      <c r="V1458">
        <v>100</v>
      </c>
      <c r="W1458">
        <v>10</v>
      </c>
      <c r="X1458">
        <v>10</v>
      </c>
      <c r="AC1458" t="b">
        <f t="shared" si="220"/>
        <v>1</v>
      </c>
      <c r="AF1458" t="s">
        <v>91</v>
      </c>
      <c r="AG1458" t="s">
        <v>240</v>
      </c>
      <c r="AH1458" t="s">
        <v>76</v>
      </c>
      <c r="AI1458" t="s">
        <v>304</v>
      </c>
      <c r="AL1458" t="s">
        <v>147</v>
      </c>
      <c r="AM1458" t="s">
        <v>410</v>
      </c>
      <c r="AN1458" t="s">
        <v>1046</v>
      </c>
      <c r="AO1458" t="s">
        <v>136</v>
      </c>
      <c r="AP1458" t="s">
        <v>72</v>
      </c>
      <c r="AQ1458">
        <v>1554</v>
      </c>
      <c r="AR1458" t="s">
        <v>93</v>
      </c>
      <c r="AS1458" t="s">
        <v>136</v>
      </c>
      <c r="AT1458" t="s">
        <v>84</v>
      </c>
      <c r="BA1458" t="s">
        <v>4930</v>
      </c>
    </row>
    <row r="1459" spans="1:61" x14ac:dyDescent="0.25">
      <c r="A1459">
        <v>979</v>
      </c>
      <c r="B1459" t="s">
        <v>4931</v>
      </c>
      <c r="C1459" t="s">
        <v>2804</v>
      </c>
      <c r="E1459" t="s">
        <v>403</v>
      </c>
      <c r="F1459" t="s">
        <v>404</v>
      </c>
      <c r="G1459">
        <v>8.0000000000000002E-3</v>
      </c>
      <c r="H1459">
        <f t="shared" si="219"/>
        <v>1</v>
      </c>
      <c r="J1459" t="s">
        <v>4932</v>
      </c>
      <c r="K1459" t="s">
        <v>2806</v>
      </c>
      <c r="L1459" t="s">
        <v>4933</v>
      </c>
      <c r="M1459" t="s">
        <v>129</v>
      </c>
      <c r="N1459">
        <v>8</v>
      </c>
      <c r="O1459" t="s">
        <v>85</v>
      </c>
      <c r="P1459" t="s">
        <v>112</v>
      </c>
      <c r="Q1459" t="s">
        <v>4020</v>
      </c>
      <c r="R1459" t="s">
        <v>71</v>
      </c>
      <c r="S1459" t="s">
        <v>72</v>
      </c>
      <c r="T1459" t="s">
        <v>72</v>
      </c>
      <c r="U1459" t="s">
        <v>71</v>
      </c>
      <c r="V1459">
        <v>1000</v>
      </c>
      <c r="W1459">
        <v>10</v>
      </c>
      <c r="X1459">
        <v>10</v>
      </c>
      <c r="Z1459">
        <v>10</v>
      </c>
      <c r="AC1459" t="b">
        <f t="shared" si="220"/>
        <v>1</v>
      </c>
      <c r="AE1459" t="s">
        <v>2803</v>
      </c>
      <c r="AF1459" t="s">
        <v>754</v>
      </c>
      <c r="AG1459" t="s">
        <v>755</v>
      </c>
      <c r="AH1459" t="s">
        <v>76</v>
      </c>
      <c r="AI1459" t="s">
        <v>304</v>
      </c>
      <c r="AL1459" t="s">
        <v>1461</v>
      </c>
      <c r="AM1459" t="s">
        <v>169</v>
      </c>
      <c r="AN1459" t="s">
        <v>80</v>
      </c>
      <c r="AO1459" t="s">
        <v>136</v>
      </c>
      <c r="AP1459" t="s">
        <v>72</v>
      </c>
      <c r="AQ1459">
        <v>3771</v>
      </c>
      <c r="AR1459" t="s">
        <v>93</v>
      </c>
      <c r="AS1459" t="s">
        <v>136</v>
      </c>
      <c r="AU1459" t="s">
        <v>4934</v>
      </c>
    </row>
    <row r="1460" spans="1:61" x14ac:dyDescent="0.25">
      <c r="A1460">
        <v>980</v>
      </c>
      <c r="B1460" t="s">
        <v>4935</v>
      </c>
      <c r="C1460" t="s">
        <v>4936</v>
      </c>
      <c r="E1460" t="s">
        <v>403</v>
      </c>
      <c r="F1460" t="s">
        <v>404</v>
      </c>
      <c r="G1460">
        <v>1.8E-3</v>
      </c>
      <c r="H1460">
        <f t="shared" si="219"/>
        <v>0.97</v>
      </c>
      <c r="J1460" t="s">
        <v>4937</v>
      </c>
      <c r="K1460" t="s">
        <v>4938</v>
      </c>
      <c r="L1460" t="s">
        <v>4939</v>
      </c>
      <c r="M1460" t="s">
        <v>144</v>
      </c>
      <c r="N1460">
        <v>1.75</v>
      </c>
      <c r="O1460" t="s">
        <v>85</v>
      </c>
      <c r="P1460" t="s">
        <v>89</v>
      </c>
      <c r="Q1460" t="s">
        <v>2798</v>
      </c>
      <c r="R1460" t="s">
        <v>89</v>
      </c>
      <c r="S1460" t="s">
        <v>72</v>
      </c>
      <c r="T1460" t="s">
        <v>72</v>
      </c>
      <c r="U1460" t="s">
        <v>73</v>
      </c>
      <c r="V1460">
        <v>1000</v>
      </c>
      <c r="W1460">
        <v>10</v>
      </c>
      <c r="X1460">
        <v>10</v>
      </c>
      <c r="AA1460">
        <v>10</v>
      </c>
      <c r="AC1460" t="b">
        <f t="shared" si="220"/>
        <v>1</v>
      </c>
      <c r="AD1460" t="s">
        <v>4940</v>
      </c>
      <c r="AF1460" t="s">
        <v>91</v>
      </c>
      <c r="AG1460" t="s">
        <v>167</v>
      </c>
      <c r="AH1460" t="s">
        <v>76</v>
      </c>
      <c r="AI1460" t="s">
        <v>77</v>
      </c>
      <c r="AL1460" t="s">
        <v>454</v>
      </c>
      <c r="AM1460" t="s">
        <v>134</v>
      </c>
      <c r="AN1460" t="s">
        <v>179</v>
      </c>
      <c r="AO1460" t="s">
        <v>136</v>
      </c>
      <c r="AP1460" t="s">
        <v>376</v>
      </c>
      <c r="AQ1460">
        <v>3772</v>
      </c>
      <c r="AR1460" t="s">
        <v>829</v>
      </c>
      <c r="AS1460" t="s">
        <v>81</v>
      </c>
      <c r="AT1460" t="s">
        <v>84</v>
      </c>
      <c r="AU1460" t="s">
        <v>2798</v>
      </c>
      <c r="AW1460" t="s">
        <v>306</v>
      </c>
      <c r="BC1460">
        <v>0</v>
      </c>
      <c r="BF1460">
        <v>10</v>
      </c>
      <c r="BG1460">
        <v>0</v>
      </c>
    </row>
    <row r="1461" spans="1:61" x14ac:dyDescent="0.25">
      <c r="A1461">
        <v>536</v>
      </c>
      <c r="B1461" t="s">
        <v>4941</v>
      </c>
      <c r="C1461" t="s">
        <v>4942</v>
      </c>
      <c r="E1461" t="s">
        <v>184</v>
      </c>
      <c r="F1461" t="s">
        <v>253</v>
      </c>
      <c r="G1461">
        <v>39</v>
      </c>
      <c r="J1461" t="s">
        <v>223</v>
      </c>
      <c r="K1461" t="s">
        <v>625</v>
      </c>
      <c r="L1461" t="s">
        <v>4943</v>
      </c>
      <c r="P1461" t="s">
        <v>112</v>
      </c>
      <c r="Q1461" t="s">
        <v>257</v>
      </c>
      <c r="R1461" t="s">
        <v>89</v>
      </c>
      <c r="S1461" t="s">
        <v>72</v>
      </c>
      <c r="T1461" t="s">
        <v>189</v>
      </c>
      <c r="U1461" t="s">
        <v>71</v>
      </c>
      <c r="AF1461" t="s">
        <v>74</v>
      </c>
      <c r="AG1461" t="s">
        <v>2064</v>
      </c>
      <c r="AH1461" t="s">
        <v>81</v>
      </c>
      <c r="AI1461" t="s">
        <v>304</v>
      </c>
      <c r="AL1461" t="s">
        <v>1083</v>
      </c>
      <c r="AM1461" t="s">
        <v>79</v>
      </c>
      <c r="AN1461" t="s">
        <v>259</v>
      </c>
      <c r="AO1461" t="s">
        <v>136</v>
      </c>
      <c r="AP1461" t="s">
        <v>72</v>
      </c>
      <c r="AQ1461">
        <v>2875</v>
      </c>
      <c r="AR1461" t="s">
        <v>83</v>
      </c>
      <c r="AS1461" t="s">
        <v>136</v>
      </c>
      <c r="AT1461" t="s">
        <v>84</v>
      </c>
      <c r="AU1461" t="s">
        <v>257</v>
      </c>
      <c r="AW1461" t="s">
        <v>4522</v>
      </c>
      <c r="BA1461" t="s">
        <v>4944</v>
      </c>
      <c r="BC1461">
        <v>0</v>
      </c>
      <c r="BF1461">
        <v>227</v>
      </c>
      <c r="BG1461">
        <v>51</v>
      </c>
    </row>
    <row r="1462" spans="1:61" x14ac:dyDescent="0.25">
      <c r="A1462">
        <v>981</v>
      </c>
      <c r="B1462" t="s">
        <v>4945</v>
      </c>
      <c r="C1462" t="s">
        <v>4946</v>
      </c>
      <c r="E1462" t="s">
        <v>403</v>
      </c>
      <c r="F1462" t="s">
        <v>404</v>
      </c>
      <c r="G1462">
        <v>5.5E-2</v>
      </c>
      <c r="H1462">
        <f t="shared" ref="H1462:H1466" si="221">ROUND(N1462/V1462/G1462,2)</f>
        <v>1</v>
      </c>
      <c r="J1462" t="s">
        <v>4947</v>
      </c>
      <c r="K1462" t="s">
        <v>4948</v>
      </c>
      <c r="L1462" t="s">
        <v>4949</v>
      </c>
      <c r="M1462" t="s">
        <v>144</v>
      </c>
      <c r="N1462">
        <v>5.5</v>
      </c>
      <c r="O1462" t="s">
        <v>85</v>
      </c>
      <c r="P1462" t="s">
        <v>89</v>
      </c>
      <c r="Q1462" t="s">
        <v>4950</v>
      </c>
      <c r="R1462" t="s">
        <v>89</v>
      </c>
      <c r="S1462" t="s">
        <v>72</v>
      </c>
      <c r="T1462" t="s">
        <v>72</v>
      </c>
      <c r="U1462" t="s">
        <v>71</v>
      </c>
      <c r="V1462">
        <v>100</v>
      </c>
      <c r="W1462">
        <v>10</v>
      </c>
      <c r="X1462">
        <v>10</v>
      </c>
      <c r="AC1462" t="b">
        <f t="shared" ref="AC1462:AC1466" si="222">IF(PRODUCT(W1462:AB1462)=V1462,TRUE,IF(PRODUCT(W1462:AB1462)/3=V1462/(10/3),TRUE,IF(PRODUCT(W1462:AB1462)/9=V1462/10,TRUE,IF(PRODUCT(W1462:AB1462)/27=V1462/(100/3),TRUE,FALSE))))</f>
        <v>1</v>
      </c>
      <c r="AF1462" t="s">
        <v>91</v>
      </c>
      <c r="AG1462" t="s">
        <v>296</v>
      </c>
      <c r="AH1462" t="s">
        <v>76</v>
      </c>
      <c r="AI1462" t="s">
        <v>304</v>
      </c>
      <c r="AL1462" t="s">
        <v>117</v>
      </c>
      <c r="AM1462" t="s">
        <v>79</v>
      </c>
      <c r="AN1462" t="s">
        <v>118</v>
      </c>
      <c r="AO1462" t="s">
        <v>136</v>
      </c>
      <c r="AP1462" t="s">
        <v>72</v>
      </c>
      <c r="AQ1462">
        <v>3773</v>
      </c>
      <c r="AR1462" t="s">
        <v>93</v>
      </c>
      <c r="AS1462" t="s">
        <v>136</v>
      </c>
      <c r="AU1462" t="s">
        <v>4951</v>
      </c>
      <c r="BA1462" t="s">
        <v>4952</v>
      </c>
    </row>
    <row r="1463" spans="1:61" x14ac:dyDescent="0.25">
      <c r="A1463">
        <v>981</v>
      </c>
      <c r="B1463" t="s">
        <v>4945</v>
      </c>
      <c r="C1463" t="s">
        <v>4946</v>
      </c>
      <c r="E1463" t="s">
        <v>403</v>
      </c>
      <c r="F1463" t="s">
        <v>404</v>
      </c>
      <c r="G1463">
        <v>5.5E-2</v>
      </c>
      <c r="H1463">
        <f t="shared" si="221"/>
        <v>1</v>
      </c>
      <c r="J1463" t="s">
        <v>4947</v>
      </c>
      <c r="K1463" t="s">
        <v>4948</v>
      </c>
      <c r="L1463" t="s">
        <v>4949</v>
      </c>
      <c r="M1463" t="s">
        <v>144</v>
      </c>
      <c r="N1463">
        <v>5.5</v>
      </c>
      <c r="O1463" t="s">
        <v>85</v>
      </c>
      <c r="P1463" t="s">
        <v>89</v>
      </c>
      <c r="Q1463" t="s">
        <v>4950</v>
      </c>
      <c r="R1463" t="s">
        <v>89</v>
      </c>
      <c r="S1463" t="s">
        <v>72</v>
      </c>
      <c r="T1463" t="s">
        <v>72</v>
      </c>
      <c r="U1463" t="s">
        <v>71</v>
      </c>
      <c r="V1463">
        <v>100</v>
      </c>
      <c r="W1463">
        <v>10</v>
      </c>
      <c r="X1463">
        <v>10</v>
      </c>
      <c r="AC1463" t="b">
        <f t="shared" si="222"/>
        <v>1</v>
      </c>
      <c r="AF1463" t="s">
        <v>91</v>
      </c>
      <c r="AG1463" t="s">
        <v>296</v>
      </c>
      <c r="AH1463" t="s">
        <v>76</v>
      </c>
      <c r="AI1463" t="s">
        <v>304</v>
      </c>
      <c r="AL1463" t="s">
        <v>117</v>
      </c>
      <c r="AM1463" t="s">
        <v>79</v>
      </c>
      <c r="AN1463" t="s">
        <v>118</v>
      </c>
      <c r="AO1463" t="s">
        <v>136</v>
      </c>
      <c r="AP1463" t="s">
        <v>72</v>
      </c>
      <c r="AQ1463">
        <v>3774</v>
      </c>
      <c r="AR1463" t="s">
        <v>489</v>
      </c>
      <c r="AS1463" t="s">
        <v>136</v>
      </c>
      <c r="AU1463" t="s">
        <v>4951</v>
      </c>
      <c r="BA1463" t="s">
        <v>4953</v>
      </c>
    </row>
    <row r="1464" spans="1:61" x14ac:dyDescent="0.25">
      <c r="A1464">
        <v>982</v>
      </c>
      <c r="B1464" t="s">
        <v>4954</v>
      </c>
      <c r="C1464" t="s">
        <v>4955</v>
      </c>
      <c r="E1464" t="s">
        <v>403</v>
      </c>
      <c r="F1464" t="s">
        <v>404</v>
      </c>
      <c r="G1464">
        <v>0.04</v>
      </c>
      <c r="H1464">
        <f t="shared" si="221"/>
        <v>1</v>
      </c>
      <c r="J1464" t="s">
        <v>4956</v>
      </c>
      <c r="K1464" t="s">
        <v>4957</v>
      </c>
      <c r="L1464" t="s">
        <v>4958</v>
      </c>
      <c r="M1464" t="s">
        <v>165</v>
      </c>
      <c r="N1464">
        <v>4</v>
      </c>
      <c r="O1464" t="s">
        <v>85</v>
      </c>
      <c r="P1464" t="s">
        <v>89</v>
      </c>
      <c r="Q1464" t="s">
        <v>4959</v>
      </c>
      <c r="R1464" t="s">
        <v>89</v>
      </c>
      <c r="S1464" t="s">
        <v>72</v>
      </c>
      <c r="T1464" t="s">
        <v>72</v>
      </c>
      <c r="U1464" t="s">
        <v>71</v>
      </c>
      <c r="V1464">
        <v>100</v>
      </c>
      <c r="W1464">
        <v>10</v>
      </c>
      <c r="X1464">
        <v>10</v>
      </c>
      <c r="AC1464" t="b">
        <f t="shared" si="222"/>
        <v>1</v>
      </c>
      <c r="AF1464" t="s">
        <v>754</v>
      </c>
      <c r="AG1464" t="s">
        <v>755</v>
      </c>
      <c r="AH1464" t="s">
        <v>177</v>
      </c>
      <c r="AI1464" t="s">
        <v>132</v>
      </c>
      <c r="AK1464">
        <v>7</v>
      </c>
      <c r="AL1464" t="s">
        <v>454</v>
      </c>
      <c r="AM1464" t="s">
        <v>148</v>
      </c>
      <c r="AN1464" t="s">
        <v>2590</v>
      </c>
      <c r="AO1464" t="s">
        <v>136</v>
      </c>
      <c r="AP1464" t="s">
        <v>72</v>
      </c>
      <c r="AQ1464">
        <v>3777</v>
      </c>
      <c r="AR1464" t="s">
        <v>648</v>
      </c>
      <c r="AS1464" t="s">
        <v>136</v>
      </c>
    </row>
    <row r="1465" spans="1:61" x14ac:dyDescent="0.25">
      <c r="A1465">
        <v>982</v>
      </c>
      <c r="B1465" t="s">
        <v>4954</v>
      </c>
      <c r="C1465" t="s">
        <v>4955</v>
      </c>
      <c r="E1465" t="s">
        <v>403</v>
      </c>
      <c r="F1465" t="s">
        <v>404</v>
      </c>
      <c r="G1465">
        <v>0.04</v>
      </c>
      <c r="H1465">
        <f t="shared" si="221"/>
        <v>1</v>
      </c>
      <c r="J1465" t="s">
        <v>4956</v>
      </c>
      <c r="K1465" t="s">
        <v>4957</v>
      </c>
      <c r="L1465" t="s">
        <v>4958</v>
      </c>
      <c r="M1465" t="s">
        <v>165</v>
      </c>
      <c r="N1465">
        <v>4</v>
      </c>
      <c r="O1465" t="s">
        <v>85</v>
      </c>
      <c r="P1465" t="s">
        <v>89</v>
      </c>
      <c r="Q1465" t="s">
        <v>4959</v>
      </c>
      <c r="R1465" t="s">
        <v>89</v>
      </c>
      <c r="S1465" t="s">
        <v>72</v>
      </c>
      <c r="T1465" t="s">
        <v>72</v>
      </c>
      <c r="U1465" t="s">
        <v>71</v>
      </c>
      <c r="V1465">
        <v>100</v>
      </c>
      <c r="W1465">
        <v>10</v>
      </c>
      <c r="X1465">
        <v>10</v>
      </c>
      <c r="AC1465" t="b">
        <f t="shared" si="222"/>
        <v>1</v>
      </c>
      <c r="AF1465" t="s">
        <v>754</v>
      </c>
      <c r="AG1465" t="s">
        <v>755</v>
      </c>
      <c r="AH1465" t="s">
        <v>177</v>
      </c>
      <c r="AI1465" t="s">
        <v>132</v>
      </c>
      <c r="AK1465">
        <v>7</v>
      </c>
      <c r="AL1465" t="s">
        <v>454</v>
      </c>
      <c r="AM1465" t="s">
        <v>148</v>
      </c>
      <c r="AN1465" t="s">
        <v>647</v>
      </c>
      <c r="AO1465" t="s">
        <v>136</v>
      </c>
      <c r="AP1465" t="s">
        <v>72</v>
      </c>
      <c r="AQ1465">
        <v>3776</v>
      </c>
      <c r="AR1465" t="s">
        <v>648</v>
      </c>
      <c r="AS1465" t="s">
        <v>136</v>
      </c>
    </row>
    <row r="1466" spans="1:61" x14ac:dyDescent="0.25">
      <c r="A1466">
        <v>982</v>
      </c>
      <c r="B1466" t="s">
        <v>4954</v>
      </c>
      <c r="C1466" t="s">
        <v>4955</v>
      </c>
      <c r="E1466" t="s">
        <v>403</v>
      </c>
      <c r="F1466" t="s">
        <v>404</v>
      </c>
      <c r="G1466">
        <v>0.04</v>
      </c>
      <c r="H1466">
        <f t="shared" si="221"/>
        <v>1</v>
      </c>
      <c r="J1466" t="s">
        <v>4956</v>
      </c>
      <c r="K1466" t="s">
        <v>4957</v>
      </c>
      <c r="L1466" t="s">
        <v>4958</v>
      </c>
      <c r="M1466" t="s">
        <v>165</v>
      </c>
      <c r="N1466">
        <v>4</v>
      </c>
      <c r="O1466" t="s">
        <v>85</v>
      </c>
      <c r="P1466" t="s">
        <v>89</v>
      </c>
      <c r="Q1466" t="s">
        <v>4959</v>
      </c>
      <c r="R1466" t="s">
        <v>89</v>
      </c>
      <c r="S1466" t="s">
        <v>72</v>
      </c>
      <c r="T1466" t="s">
        <v>72</v>
      </c>
      <c r="U1466" t="s">
        <v>71</v>
      </c>
      <c r="V1466">
        <v>100</v>
      </c>
      <c r="W1466">
        <v>10</v>
      </c>
      <c r="X1466">
        <v>10</v>
      </c>
      <c r="AC1466" t="b">
        <f t="shared" si="222"/>
        <v>1</v>
      </c>
      <c r="AF1466" t="s">
        <v>754</v>
      </c>
      <c r="AG1466" t="s">
        <v>755</v>
      </c>
      <c r="AH1466" t="s">
        <v>177</v>
      </c>
      <c r="AI1466" t="s">
        <v>132</v>
      </c>
      <c r="AK1466">
        <v>7</v>
      </c>
      <c r="AL1466" t="s">
        <v>454</v>
      </c>
      <c r="AM1466" t="s">
        <v>148</v>
      </c>
      <c r="AN1466" t="s">
        <v>80</v>
      </c>
      <c r="AO1466" t="s">
        <v>136</v>
      </c>
      <c r="AP1466" t="s">
        <v>72</v>
      </c>
      <c r="AQ1466">
        <v>3775</v>
      </c>
      <c r="AR1466" t="s">
        <v>216</v>
      </c>
      <c r="AS1466" t="s">
        <v>136</v>
      </c>
      <c r="BA1466" t="s">
        <v>4960</v>
      </c>
    </row>
    <row r="1467" spans="1:61" x14ac:dyDescent="0.25">
      <c r="A1467">
        <v>983</v>
      </c>
      <c r="B1467" t="s">
        <v>4961</v>
      </c>
      <c r="C1467" t="s">
        <v>4962</v>
      </c>
      <c r="E1467" t="s">
        <v>403</v>
      </c>
      <c r="F1467" t="s">
        <v>404</v>
      </c>
      <c r="G1467">
        <v>4.49</v>
      </c>
      <c r="J1467" t="s">
        <v>4963</v>
      </c>
    </row>
    <row r="1468" spans="1:61" x14ac:dyDescent="0.25">
      <c r="A1468">
        <v>151</v>
      </c>
      <c r="B1468" t="s">
        <v>4964</v>
      </c>
      <c r="C1468" t="s">
        <v>4965</v>
      </c>
      <c r="D1468" t="s">
        <v>4966</v>
      </c>
      <c r="E1468" t="s">
        <v>403</v>
      </c>
      <c r="F1468" t="s">
        <v>404</v>
      </c>
      <c r="G1468">
        <v>0.06</v>
      </c>
      <c r="H1468">
        <f t="shared" ref="H1468:H1469" si="223">ROUND(N1468/V1468/G1468,2)</f>
        <v>1</v>
      </c>
      <c r="J1468" t="s">
        <v>4967</v>
      </c>
      <c r="K1468" t="s">
        <v>4968</v>
      </c>
      <c r="L1468" t="s">
        <v>4969</v>
      </c>
      <c r="M1468" t="s">
        <v>88</v>
      </c>
      <c r="N1468">
        <v>1.8</v>
      </c>
      <c r="O1468" s="2" t="s">
        <v>99</v>
      </c>
      <c r="P1468" t="s">
        <v>89</v>
      </c>
      <c r="Q1468" t="s">
        <v>4970</v>
      </c>
      <c r="R1468" t="s">
        <v>89</v>
      </c>
      <c r="S1468" t="s">
        <v>72</v>
      </c>
      <c r="T1468" t="s">
        <v>72</v>
      </c>
      <c r="U1468" t="s">
        <v>71</v>
      </c>
      <c r="V1468">
        <v>30</v>
      </c>
      <c r="X1468">
        <v>10</v>
      </c>
      <c r="Z1468">
        <v>3</v>
      </c>
      <c r="AC1468" t="b">
        <f t="shared" ref="AC1468:AC1480" si="224">IF(PRODUCT(W1468:AB1468)=V1468,TRUE,IF(PRODUCT(W1468:AB1468)/3=V1468/(10/3),TRUE,IF(PRODUCT(W1468:AB1468)/9=V1468/10,TRUE,IF(PRODUCT(W1468:AB1468)/27=V1468/(100/3),TRUE,FALSE))))</f>
        <v>1</v>
      </c>
      <c r="AD1468" t="s">
        <v>4971</v>
      </c>
      <c r="AF1468" t="s">
        <v>176</v>
      </c>
      <c r="AH1468" t="s">
        <v>177</v>
      </c>
      <c r="AI1468" t="s">
        <v>132</v>
      </c>
      <c r="AK1468">
        <v>7</v>
      </c>
      <c r="AL1468" t="s">
        <v>4507</v>
      </c>
      <c r="AM1468" t="s">
        <v>134</v>
      </c>
      <c r="AN1468" t="s">
        <v>179</v>
      </c>
      <c r="AO1468" t="s">
        <v>136</v>
      </c>
      <c r="AQ1468">
        <v>3778</v>
      </c>
      <c r="AR1468" t="s">
        <v>829</v>
      </c>
      <c r="AS1468" t="s">
        <v>136</v>
      </c>
      <c r="BA1468" t="s">
        <v>4972</v>
      </c>
    </row>
    <row r="1469" spans="1:61" x14ac:dyDescent="0.25">
      <c r="A1469">
        <v>151</v>
      </c>
      <c r="B1469" t="s">
        <v>4964</v>
      </c>
      <c r="C1469" t="s">
        <v>4965</v>
      </c>
      <c r="D1469" t="s">
        <v>4966</v>
      </c>
      <c r="E1469" t="s">
        <v>64</v>
      </c>
      <c r="F1469" t="s">
        <v>86</v>
      </c>
      <c r="G1469">
        <v>5.0000000000000001E-3</v>
      </c>
      <c r="H1469">
        <f t="shared" si="223"/>
        <v>1</v>
      </c>
      <c r="I1469" s="1">
        <v>33298</v>
      </c>
      <c r="J1469" t="s">
        <v>4973</v>
      </c>
      <c r="K1469" t="s">
        <v>335</v>
      </c>
      <c r="L1469" t="s">
        <v>4974</v>
      </c>
      <c r="M1469" t="s">
        <v>1554</v>
      </c>
      <c r="N1469">
        <v>0.5</v>
      </c>
      <c r="O1469" t="s">
        <v>85</v>
      </c>
      <c r="P1469" t="s">
        <v>89</v>
      </c>
      <c r="Q1469" t="s">
        <v>4975</v>
      </c>
      <c r="R1469" t="s">
        <v>71</v>
      </c>
      <c r="S1469" t="s">
        <v>72</v>
      </c>
      <c r="T1469" t="s">
        <v>89</v>
      </c>
      <c r="U1469" t="s">
        <v>71</v>
      </c>
      <c r="V1469">
        <v>100</v>
      </c>
      <c r="X1469">
        <v>10</v>
      </c>
      <c r="Z1469">
        <v>10</v>
      </c>
      <c r="AC1469" t="b">
        <f t="shared" si="224"/>
        <v>1</v>
      </c>
      <c r="AF1469" t="s">
        <v>176</v>
      </c>
      <c r="AH1469" t="s">
        <v>76</v>
      </c>
      <c r="AI1469" t="s">
        <v>69</v>
      </c>
      <c r="AL1469" t="s">
        <v>634</v>
      </c>
      <c r="AM1469" t="s">
        <v>134</v>
      </c>
      <c r="AN1469" t="s">
        <v>647</v>
      </c>
      <c r="AO1469" t="s">
        <v>136</v>
      </c>
      <c r="AP1469" t="s">
        <v>72</v>
      </c>
      <c r="AQ1469">
        <v>1029</v>
      </c>
      <c r="AR1469" t="s">
        <v>1794</v>
      </c>
      <c r="AS1469" t="s">
        <v>136</v>
      </c>
      <c r="AT1469" t="s">
        <v>138</v>
      </c>
      <c r="BA1469" t="s">
        <v>4976</v>
      </c>
    </row>
    <row r="1470" spans="1:61" s="3" customFormat="1" x14ac:dyDescent="0.25">
      <c r="A1470">
        <v>274</v>
      </c>
      <c r="B1470" s="3" t="s">
        <v>4977</v>
      </c>
      <c r="C1470" s="3" t="s">
        <v>4978</v>
      </c>
      <c r="D1470" s="3" t="s">
        <v>4979</v>
      </c>
      <c r="E1470" s="3" t="s">
        <v>279</v>
      </c>
      <c r="F1470" s="3" t="s">
        <v>280</v>
      </c>
      <c r="G1470" s="3">
        <v>4.0000000000000002E-4</v>
      </c>
      <c r="J1470" s="3" t="s">
        <v>4980</v>
      </c>
      <c r="K1470" s="3" t="s">
        <v>4378</v>
      </c>
      <c r="L1470" s="3" t="s">
        <v>4981</v>
      </c>
      <c r="M1470" s="3" t="s">
        <v>144</v>
      </c>
      <c r="N1470" s="3">
        <v>0.06</v>
      </c>
      <c r="O1470" s="3" t="s">
        <v>99</v>
      </c>
      <c r="P1470" s="3" t="s">
        <v>89</v>
      </c>
      <c r="Q1470" s="3" t="s">
        <v>4982</v>
      </c>
      <c r="R1470" s="3" t="s">
        <v>89</v>
      </c>
      <c r="S1470" s="3" t="s">
        <v>72</v>
      </c>
      <c r="T1470" s="3" t="s">
        <v>72</v>
      </c>
      <c r="U1470" s="3" t="s">
        <v>71</v>
      </c>
      <c r="V1470" s="3">
        <v>30</v>
      </c>
      <c r="W1470" s="3">
        <v>3</v>
      </c>
      <c r="X1470" s="3">
        <v>10</v>
      </c>
      <c r="AB1470" s="3">
        <v>5</v>
      </c>
      <c r="AC1470" t="b">
        <f t="shared" si="224"/>
        <v>0</v>
      </c>
      <c r="AD1470" s="3" t="s">
        <v>4983</v>
      </c>
      <c r="AF1470" s="3" t="s">
        <v>754</v>
      </c>
      <c r="AG1470" s="3" t="s">
        <v>755</v>
      </c>
      <c r="AH1470" s="3" t="s">
        <v>76</v>
      </c>
      <c r="AI1470" s="3" t="s">
        <v>304</v>
      </c>
      <c r="AL1470" s="3" t="s">
        <v>133</v>
      </c>
      <c r="AM1470" s="3" t="s">
        <v>134</v>
      </c>
      <c r="AN1470" s="3" t="s">
        <v>412</v>
      </c>
      <c r="AO1470" s="3" t="s">
        <v>136</v>
      </c>
      <c r="AP1470" s="3" t="s">
        <v>376</v>
      </c>
      <c r="AQ1470" s="3">
        <v>3599</v>
      </c>
      <c r="AR1470" s="3" t="s">
        <v>424</v>
      </c>
      <c r="AS1470" s="3" t="s">
        <v>136</v>
      </c>
      <c r="AT1470" s="3" t="s">
        <v>138</v>
      </c>
      <c r="AU1470" s="3" t="s">
        <v>4982</v>
      </c>
      <c r="AV1470"/>
      <c r="AW1470"/>
      <c r="AX1470"/>
      <c r="AY1470"/>
      <c r="AZ1470"/>
      <c r="BA1470" t="s">
        <v>4984</v>
      </c>
      <c r="BB1470"/>
      <c r="BC1470"/>
      <c r="BD1470"/>
      <c r="BE1470"/>
      <c r="BF1470"/>
      <c r="BG1470"/>
      <c r="BH1470"/>
      <c r="BI1470"/>
    </row>
    <row r="1471" spans="1:61" x14ac:dyDescent="0.25">
      <c r="A1471">
        <v>274</v>
      </c>
      <c r="B1471" t="s">
        <v>4977</v>
      </c>
      <c r="C1471" t="s">
        <v>4978</v>
      </c>
      <c r="D1471" t="s">
        <v>4979</v>
      </c>
      <c r="E1471" t="s">
        <v>403</v>
      </c>
      <c r="F1471" t="s">
        <v>404</v>
      </c>
      <c r="G1471">
        <v>5.0000000000000001E-4</v>
      </c>
      <c r="H1471">
        <f t="shared" ref="H1471:H1472" si="225">ROUND(N1471/V1471/G1471,2)</f>
        <v>1</v>
      </c>
      <c r="J1471" t="s">
        <v>4985</v>
      </c>
      <c r="K1471" t="s">
        <v>4986</v>
      </c>
      <c r="L1471" t="s">
        <v>4987</v>
      </c>
      <c r="M1471" t="s">
        <v>144</v>
      </c>
      <c r="N1471">
        <v>0.05</v>
      </c>
      <c r="O1471" t="s">
        <v>85</v>
      </c>
      <c r="P1471" t="s">
        <v>89</v>
      </c>
      <c r="Q1471" t="s">
        <v>4988</v>
      </c>
      <c r="R1471" t="s">
        <v>89</v>
      </c>
      <c r="S1471" t="s">
        <v>72</v>
      </c>
      <c r="T1471" t="s">
        <v>72</v>
      </c>
      <c r="U1471" t="s">
        <v>71</v>
      </c>
      <c r="V1471">
        <v>100</v>
      </c>
      <c r="W1471">
        <v>10</v>
      </c>
      <c r="X1471">
        <v>10</v>
      </c>
      <c r="AC1471" t="b">
        <f t="shared" si="224"/>
        <v>1</v>
      </c>
      <c r="AF1471" t="s">
        <v>754</v>
      </c>
      <c r="AG1471" t="s">
        <v>755</v>
      </c>
      <c r="AH1471" t="s">
        <v>76</v>
      </c>
      <c r="AI1471" t="s">
        <v>304</v>
      </c>
      <c r="AL1471" t="s">
        <v>454</v>
      </c>
      <c r="AM1471" t="s">
        <v>148</v>
      </c>
      <c r="AN1471" t="s">
        <v>179</v>
      </c>
      <c r="AO1471" t="s">
        <v>136</v>
      </c>
      <c r="AQ1471">
        <v>3779</v>
      </c>
      <c r="AR1471" t="s">
        <v>424</v>
      </c>
      <c r="AS1471" t="s">
        <v>136</v>
      </c>
    </row>
    <row r="1472" spans="1:61" x14ac:dyDescent="0.25">
      <c r="A1472">
        <v>274</v>
      </c>
      <c r="B1472" t="s">
        <v>4977</v>
      </c>
      <c r="C1472" t="s">
        <v>4978</v>
      </c>
      <c r="D1472" t="s">
        <v>4979</v>
      </c>
      <c r="E1472" t="s">
        <v>64</v>
      </c>
      <c r="F1472" t="s">
        <v>86</v>
      </c>
      <c r="G1472">
        <v>5.0000000000000001E-4</v>
      </c>
      <c r="H1472">
        <f t="shared" si="225"/>
        <v>1.2</v>
      </c>
      <c r="I1472" s="1">
        <v>32752</v>
      </c>
      <c r="J1472" t="s">
        <v>4989</v>
      </c>
      <c r="K1472" t="s">
        <v>4990</v>
      </c>
      <c r="L1472" t="s">
        <v>4991</v>
      </c>
      <c r="M1472" t="s">
        <v>165</v>
      </c>
      <c r="N1472">
        <v>0.06</v>
      </c>
      <c r="O1472" s="2" t="s">
        <v>99</v>
      </c>
      <c r="P1472" t="s">
        <v>89</v>
      </c>
      <c r="Q1472" t="s">
        <v>4992</v>
      </c>
      <c r="R1472" t="s">
        <v>71</v>
      </c>
      <c r="S1472" t="s">
        <v>72</v>
      </c>
      <c r="T1472" t="s">
        <v>72</v>
      </c>
      <c r="U1472" t="s">
        <v>71</v>
      </c>
      <c r="V1472">
        <v>100</v>
      </c>
      <c r="W1472">
        <v>10</v>
      </c>
      <c r="X1472">
        <v>10</v>
      </c>
      <c r="AC1472" t="b">
        <f t="shared" si="224"/>
        <v>1</v>
      </c>
      <c r="AF1472" t="s">
        <v>754</v>
      </c>
      <c r="AG1472" t="s">
        <v>755</v>
      </c>
      <c r="AH1472" t="s">
        <v>76</v>
      </c>
      <c r="AI1472" t="s">
        <v>304</v>
      </c>
      <c r="AL1472" t="s">
        <v>133</v>
      </c>
      <c r="AM1472" t="s">
        <v>134</v>
      </c>
      <c r="AN1472" t="s">
        <v>412</v>
      </c>
      <c r="AO1472" t="s">
        <v>136</v>
      </c>
      <c r="AQ1472">
        <v>699</v>
      </c>
      <c r="AR1472" t="s">
        <v>1794</v>
      </c>
      <c r="AS1472" t="s">
        <v>136</v>
      </c>
    </row>
    <row r="1473" spans="1:61" x14ac:dyDescent="0.25">
      <c r="A1473">
        <v>274</v>
      </c>
      <c r="B1473" t="s">
        <v>4977</v>
      </c>
      <c r="C1473" t="s">
        <v>4978</v>
      </c>
      <c r="D1473" t="s">
        <v>4979</v>
      </c>
      <c r="E1473" t="s">
        <v>64</v>
      </c>
      <c r="F1473" t="s">
        <v>86</v>
      </c>
      <c r="G1473">
        <v>5.0000000000000001E-4</v>
      </c>
      <c r="I1473" s="1">
        <v>32752</v>
      </c>
      <c r="J1473" t="s">
        <v>4989</v>
      </c>
      <c r="K1473" t="s">
        <v>4990</v>
      </c>
      <c r="L1473" t="s">
        <v>4993</v>
      </c>
      <c r="M1473" t="s">
        <v>165</v>
      </c>
      <c r="N1473">
        <v>0.05</v>
      </c>
      <c r="O1473" t="s">
        <v>85</v>
      </c>
      <c r="P1473" t="s">
        <v>89</v>
      </c>
      <c r="Q1473" t="s">
        <v>4994</v>
      </c>
      <c r="R1473" t="s">
        <v>71</v>
      </c>
      <c r="S1473" t="s">
        <v>72</v>
      </c>
      <c r="T1473" t="s">
        <v>72</v>
      </c>
      <c r="U1473" t="s">
        <v>71</v>
      </c>
      <c r="V1473">
        <v>100</v>
      </c>
      <c r="X1473">
        <v>10</v>
      </c>
      <c r="AB1473">
        <v>10</v>
      </c>
      <c r="AC1473" t="b">
        <f t="shared" si="224"/>
        <v>1</v>
      </c>
      <c r="AD1473" t="s">
        <v>4995</v>
      </c>
      <c r="AF1473" t="s">
        <v>176</v>
      </c>
      <c r="AH1473" t="s">
        <v>177</v>
      </c>
      <c r="AI1473" t="s">
        <v>69</v>
      </c>
      <c r="AL1473" t="s">
        <v>4996</v>
      </c>
      <c r="AM1473" t="s">
        <v>134</v>
      </c>
      <c r="AN1473" t="s">
        <v>179</v>
      </c>
      <c r="AO1473" t="s">
        <v>136</v>
      </c>
      <c r="AP1473" t="s">
        <v>72</v>
      </c>
      <c r="AQ1473">
        <v>695</v>
      </c>
      <c r="AR1473" t="s">
        <v>1794</v>
      </c>
      <c r="AS1473" t="s">
        <v>136</v>
      </c>
      <c r="AT1473" t="s">
        <v>138</v>
      </c>
      <c r="AU1473" t="s">
        <v>4994</v>
      </c>
      <c r="BA1473" t="s">
        <v>4997</v>
      </c>
    </row>
    <row r="1474" spans="1:61" x14ac:dyDescent="0.25">
      <c r="A1474">
        <v>984</v>
      </c>
      <c r="B1474" t="s">
        <v>4998</v>
      </c>
      <c r="C1474" t="s">
        <v>4999</v>
      </c>
      <c r="E1474" t="s">
        <v>403</v>
      </c>
      <c r="F1474" t="s">
        <v>404</v>
      </c>
      <c r="G1474">
        <v>1.3</v>
      </c>
      <c r="H1474">
        <f t="shared" ref="H1474:H1480" si="226">ROUND(N1474/V1474/G1474,2)</f>
        <v>0.98</v>
      </c>
      <c r="J1474" t="s">
        <v>5000</v>
      </c>
      <c r="L1474" t="s">
        <v>5001</v>
      </c>
      <c r="M1474" t="s">
        <v>144</v>
      </c>
      <c r="N1474">
        <v>127</v>
      </c>
      <c r="O1474" t="s">
        <v>99</v>
      </c>
      <c r="P1474" t="s">
        <v>89</v>
      </c>
      <c r="Q1474" t="s">
        <v>5002</v>
      </c>
      <c r="R1474" t="s">
        <v>71</v>
      </c>
      <c r="S1474" t="s">
        <v>72</v>
      </c>
      <c r="T1474" t="s">
        <v>72</v>
      </c>
      <c r="U1474" t="s">
        <v>71</v>
      </c>
      <c r="V1474">
        <v>100</v>
      </c>
      <c r="W1474">
        <v>10</v>
      </c>
      <c r="X1474">
        <v>10</v>
      </c>
      <c r="AC1474" t="b">
        <f t="shared" si="224"/>
        <v>1</v>
      </c>
      <c r="AF1474" t="s">
        <v>91</v>
      </c>
      <c r="AG1474" t="s">
        <v>240</v>
      </c>
      <c r="AH1474" t="s">
        <v>76</v>
      </c>
      <c r="AI1474" t="s">
        <v>304</v>
      </c>
      <c r="AL1474" t="s">
        <v>117</v>
      </c>
      <c r="AM1474" t="s">
        <v>79</v>
      </c>
      <c r="AN1474" t="s">
        <v>135</v>
      </c>
      <c r="AO1474" t="s">
        <v>81</v>
      </c>
      <c r="AP1474" t="s">
        <v>72</v>
      </c>
      <c r="AQ1474">
        <v>4122</v>
      </c>
      <c r="AR1474" t="s">
        <v>137</v>
      </c>
      <c r="AS1474" t="s">
        <v>81</v>
      </c>
    </row>
    <row r="1475" spans="1:61" x14ac:dyDescent="0.25">
      <c r="A1475">
        <v>985</v>
      </c>
      <c r="B1475" t="s">
        <v>5003</v>
      </c>
      <c r="C1475" t="s">
        <v>5004</v>
      </c>
      <c r="E1475" t="s">
        <v>403</v>
      </c>
      <c r="F1475" t="s">
        <v>404</v>
      </c>
      <c r="G1475">
        <v>1E-4</v>
      </c>
      <c r="H1475">
        <f t="shared" si="226"/>
        <v>1</v>
      </c>
      <c r="J1475" t="s">
        <v>5005</v>
      </c>
      <c r="L1475" t="s">
        <v>5006</v>
      </c>
      <c r="M1475" t="s">
        <v>144</v>
      </c>
      <c r="N1475">
        <v>0.01</v>
      </c>
      <c r="O1475" t="s">
        <v>99</v>
      </c>
      <c r="P1475" t="s">
        <v>89</v>
      </c>
      <c r="Q1475" t="s">
        <v>5007</v>
      </c>
      <c r="R1475" t="s">
        <v>71</v>
      </c>
      <c r="S1475" t="s">
        <v>72</v>
      </c>
      <c r="T1475" t="s">
        <v>72</v>
      </c>
      <c r="U1475" t="s">
        <v>71</v>
      </c>
      <c r="V1475">
        <v>100</v>
      </c>
      <c r="W1475">
        <v>10</v>
      </c>
      <c r="X1475">
        <v>10</v>
      </c>
      <c r="AC1475" t="b">
        <f t="shared" si="224"/>
        <v>1</v>
      </c>
      <c r="AF1475" t="s">
        <v>754</v>
      </c>
      <c r="AG1475" t="s">
        <v>755</v>
      </c>
      <c r="AH1475" t="s">
        <v>81</v>
      </c>
      <c r="AI1475" t="s">
        <v>77</v>
      </c>
      <c r="AL1475" t="s">
        <v>454</v>
      </c>
      <c r="AM1475" t="s">
        <v>148</v>
      </c>
      <c r="AN1475" t="s">
        <v>1407</v>
      </c>
      <c r="AO1475" t="s">
        <v>136</v>
      </c>
      <c r="AP1475" t="s">
        <v>154</v>
      </c>
      <c r="AQ1475">
        <v>4124</v>
      </c>
      <c r="AR1475" t="s">
        <v>1794</v>
      </c>
      <c r="AS1475" t="s">
        <v>136</v>
      </c>
    </row>
    <row r="1476" spans="1:61" x14ac:dyDescent="0.25">
      <c r="A1476">
        <v>985</v>
      </c>
      <c r="B1476" t="s">
        <v>5003</v>
      </c>
      <c r="C1476" t="s">
        <v>5004</v>
      </c>
      <c r="E1476" t="s">
        <v>403</v>
      </c>
      <c r="F1476" t="s">
        <v>404</v>
      </c>
      <c r="G1476">
        <v>1E-4</v>
      </c>
      <c r="H1476">
        <f t="shared" si="226"/>
        <v>1</v>
      </c>
      <c r="J1476" t="s">
        <v>5005</v>
      </c>
      <c r="L1476" t="s">
        <v>5006</v>
      </c>
      <c r="M1476" t="s">
        <v>144</v>
      </c>
      <c r="N1476">
        <v>0.01</v>
      </c>
      <c r="O1476" t="s">
        <v>99</v>
      </c>
      <c r="P1476" t="s">
        <v>89</v>
      </c>
      <c r="Q1476" t="s">
        <v>5007</v>
      </c>
      <c r="R1476" t="s">
        <v>71</v>
      </c>
      <c r="S1476" t="s">
        <v>72</v>
      </c>
      <c r="T1476" t="s">
        <v>72</v>
      </c>
      <c r="U1476" t="s">
        <v>71</v>
      </c>
      <c r="V1476">
        <v>100</v>
      </c>
      <c r="W1476">
        <v>10</v>
      </c>
      <c r="X1476">
        <v>10</v>
      </c>
      <c r="AC1476" t="b">
        <f t="shared" si="224"/>
        <v>1</v>
      </c>
      <c r="AF1476" t="s">
        <v>754</v>
      </c>
      <c r="AG1476" t="s">
        <v>755</v>
      </c>
      <c r="AH1476" t="s">
        <v>81</v>
      </c>
      <c r="AI1476" t="s">
        <v>77</v>
      </c>
      <c r="AL1476" t="s">
        <v>1121</v>
      </c>
      <c r="AM1476" t="s">
        <v>169</v>
      </c>
      <c r="AN1476" t="s">
        <v>1407</v>
      </c>
      <c r="AO1476" t="s">
        <v>136</v>
      </c>
      <c r="AP1476" t="s">
        <v>154</v>
      </c>
      <c r="AQ1476">
        <v>4123</v>
      </c>
      <c r="AR1476" t="s">
        <v>1794</v>
      </c>
      <c r="AS1476" t="s">
        <v>136</v>
      </c>
    </row>
    <row r="1477" spans="1:61" x14ac:dyDescent="0.25">
      <c r="A1477">
        <v>986</v>
      </c>
      <c r="B1477" t="s">
        <v>5008</v>
      </c>
      <c r="C1477" t="s">
        <v>5009</v>
      </c>
      <c r="E1477" t="s">
        <v>403</v>
      </c>
      <c r="F1477" t="s">
        <v>404</v>
      </c>
      <c r="G1477">
        <v>0.02</v>
      </c>
      <c r="H1477">
        <f t="shared" si="226"/>
        <v>1</v>
      </c>
      <c r="J1477" t="s">
        <v>5010</v>
      </c>
      <c r="K1477" t="s">
        <v>5011</v>
      </c>
      <c r="L1477" t="s">
        <v>5012</v>
      </c>
      <c r="M1477" t="s">
        <v>144</v>
      </c>
      <c r="N1477">
        <v>2</v>
      </c>
      <c r="O1477" t="s">
        <v>99</v>
      </c>
      <c r="P1477" t="s">
        <v>89</v>
      </c>
      <c r="Q1477" t="s">
        <v>5013</v>
      </c>
      <c r="R1477" t="s">
        <v>71</v>
      </c>
      <c r="S1477" t="s">
        <v>72</v>
      </c>
      <c r="T1477" t="s">
        <v>72</v>
      </c>
      <c r="U1477" t="s">
        <v>71</v>
      </c>
      <c r="V1477">
        <v>100</v>
      </c>
      <c r="W1477">
        <v>10</v>
      </c>
      <c r="X1477">
        <v>10</v>
      </c>
      <c r="AC1477" t="b">
        <f t="shared" si="224"/>
        <v>1</v>
      </c>
      <c r="AF1477" t="s">
        <v>754</v>
      </c>
      <c r="AG1477" t="s">
        <v>755</v>
      </c>
      <c r="AH1477" t="s">
        <v>76</v>
      </c>
      <c r="AI1477" t="s">
        <v>132</v>
      </c>
      <c r="AL1477" t="s">
        <v>133</v>
      </c>
      <c r="AM1477" t="s">
        <v>134</v>
      </c>
      <c r="AN1477" t="s">
        <v>80</v>
      </c>
      <c r="AO1477" t="s">
        <v>136</v>
      </c>
      <c r="AP1477" t="s">
        <v>154</v>
      </c>
      <c r="AQ1477">
        <v>4125</v>
      </c>
      <c r="AR1477" t="s">
        <v>424</v>
      </c>
      <c r="AS1477" t="s">
        <v>136</v>
      </c>
    </row>
    <row r="1478" spans="1:61" x14ac:dyDescent="0.25">
      <c r="A1478">
        <v>986</v>
      </c>
      <c r="B1478" t="s">
        <v>5008</v>
      </c>
      <c r="C1478" t="s">
        <v>5009</v>
      </c>
      <c r="E1478" t="s">
        <v>403</v>
      </c>
      <c r="F1478" t="s">
        <v>404</v>
      </c>
      <c r="G1478">
        <v>0.02</v>
      </c>
      <c r="H1478">
        <f t="shared" si="226"/>
        <v>1</v>
      </c>
      <c r="J1478" t="s">
        <v>5010</v>
      </c>
      <c r="K1478" t="s">
        <v>5011</v>
      </c>
      <c r="L1478" t="s">
        <v>5012</v>
      </c>
      <c r="M1478" t="s">
        <v>144</v>
      </c>
      <c r="N1478">
        <v>2</v>
      </c>
      <c r="O1478" t="s">
        <v>99</v>
      </c>
      <c r="P1478" t="s">
        <v>89</v>
      </c>
      <c r="Q1478" t="s">
        <v>5013</v>
      </c>
      <c r="R1478" t="s">
        <v>71</v>
      </c>
      <c r="S1478" t="s">
        <v>72</v>
      </c>
      <c r="T1478" t="s">
        <v>72</v>
      </c>
      <c r="U1478" t="s">
        <v>71</v>
      </c>
      <c r="V1478">
        <v>100</v>
      </c>
      <c r="W1478">
        <v>10</v>
      </c>
      <c r="X1478">
        <v>10</v>
      </c>
      <c r="AC1478" t="b">
        <f t="shared" si="224"/>
        <v>1</v>
      </c>
      <c r="AF1478" t="s">
        <v>754</v>
      </c>
      <c r="AG1478" t="s">
        <v>755</v>
      </c>
      <c r="AH1478" t="s">
        <v>76</v>
      </c>
      <c r="AI1478" t="s">
        <v>132</v>
      </c>
      <c r="AL1478" t="s">
        <v>133</v>
      </c>
      <c r="AM1478" t="s">
        <v>134</v>
      </c>
      <c r="AN1478" t="s">
        <v>80</v>
      </c>
      <c r="AO1478" t="s">
        <v>136</v>
      </c>
      <c r="AP1478" t="s">
        <v>154</v>
      </c>
      <c r="AQ1478">
        <v>4126</v>
      </c>
      <c r="AR1478" t="s">
        <v>93</v>
      </c>
      <c r="AS1478" t="s">
        <v>136</v>
      </c>
    </row>
    <row r="1479" spans="1:61" x14ac:dyDescent="0.25">
      <c r="A1479">
        <v>125</v>
      </c>
      <c r="B1479" t="s">
        <v>5014</v>
      </c>
      <c r="C1479" t="s">
        <v>5015</v>
      </c>
      <c r="D1479" t="s">
        <v>770</v>
      </c>
      <c r="E1479" t="s">
        <v>64</v>
      </c>
      <c r="F1479" t="s">
        <v>86</v>
      </c>
      <c r="G1479">
        <v>0.9</v>
      </c>
      <c r="H1479">
        <f t="shared" si="226"/>
        <v>1</v>
      </c>
      <c r="I1479" s="1">
        <v>32203</v>
      </c>
      <c r="J1479" t="s">
        <v>5016</v>
      </c>
      <c r="K1479" t="s">
        <v>736</v>
      </c>
      <c r="L1479" t="s">
        <v>5017</v>
      </c>
      <c r="M1479" t="s">
        <v>165</v>
      </c>
      <c r="N1479">
        <v>900</v>
      </c>
      <c r="O1479" t="s">
        <v>85</v>
      </c>
      <c r="P1479" t="s">
        <v>89</v>
      </c>
      <c r="Q1479" t="s">
        <v>5018</v>
      </c>
      <c r="R1479" t="s">
        <v>71</v>
      </c>
      <c r="S1479" t="s">
        <v>72</v>
      </c>
      <c r="T1479" t="s">
        <v>72</v>
      </c>
      <c r="U1479" t="s">
        <v>71</v>
      </c>
      <c r="V1479">
        <v>1000</v>
      </c>
      <c r="W1479">
        <v>10</v>
      </c>
      <c r="X1479">
        <v>10</v>
      </c>
      <c r="Y1479">
        <v>10</v>
      </c>
      <c r="AC1479" t="b">
        <f t="shared" si="224"/>
        <v>1</v>
      </c>
      <c r="AF1479" t="s">
        <v>91</v>
      </c>
      <c r="AG1479" t="s">
        <v>177</v>
      </c>
      <c r="AH1479" t="s">
        <v>76</v>
      </c>
      <c r="AI1479" t="s">
        <v>77</v>
      </c>
      <c r="AK1479">
        <v>7</v>
      </c>
      <c r="AL1479" t="s">
        <v>133</v>
      </c>
      <c r="AM1479" t="s">
        <v>134</v>
      </c>
      <c r="AN1479" t="s">
        <v>135</v>
      </c>
      <c r="AO1479" t="s">
        <v>136</v>
      </c>
      <c r="AP1479" t="s">
        <v>72</v>
      </c>
      <c r="AQ1479">
        <v>1033</v>
      </c>
      <c r="AR1479" t="s">
        <v>137</v>
      </c>
      <c r="AS1479" t="s">
        <v>136</v>
      </c>
    </row>
    <row r="1480" spans="1:61" x14ac:dyDescent="0.25">
      <c r="A1480">
        <v>125</v>
      </c>
      <c r="B1480" t="s">
        <v>5014</v>
      </c>
      <c r="C1480" t="s">
        <v>5015</v>
      </c>
      <c r="D1480" t="s">
        <v>770</v>
      </c>
      <c r="E1480" t="s">
        <v>64</v>
      </c>
      <c r="F1480" t="s">
        <v>86</v>
      </c>
      <c r="G1480">
        <v>0.9</v>
      </c>
      <c r="H1480">
        <f t="shared" si="226"/>
        <v>1</v>
      </c>
      <c r="I1480" s="1">
        <v>32203</v>
      </c>
      <c r="J1480" t="s">
        <v>5016</v>
      </c>
      <c r="K1480" t="s">
        <v>736</v>
      </c>
      <c r="L1480" t="s">
        <v>5017</v>
      </c>
      <c r="M1480" t="s">
        <v>165</v>
      </c>
      <c r="N1480">
        <v>900</v>
      </c>
      <c r="O1480" t="s">
        <v>85</v>
      </c>
      <c r="P1480" t="s">
        <v>89</v>
      </c>
      <c r="Q1480" t="s">
        <v>5018</v>
      </c>
      <c r="R1480" t="s">
        <v>71</v>
      </c>
      <c r="S1480" t="s">
        <v>72</v>
      </c>
      <c r="T1480" t="s">
        <v>72</v>
      </c>
      <c r="U1480" t="s">
        <v>71</v>
      </c>
      <c r="V1480">
        <v>1000</v>
      </c>
      <c r="W1480">
        <v>10</v>
      </c>
      <c r="X1480">
        <v>10</v>
      </c>
      <c r="Y1480">
        <v>10</v>
      </c>
      <c r="AC1480" t="b">
        <f t="shared" si="224"/>
        <v>1</v>
      </c>
      <c r="AF1480" t="s">
        <v>91</v>
      </c>
      <c r="AG1480" t="s">
        <v>177</v>
      </c>
      <c r="AH1480" t="s">
        <v>76</v>
      </c>
      <c r="AI1480" t="s">
        <v>77</v>
      </c>
      <c r="AK1480">
        <v>7</v>
      </c>
      <c r="AL1480" t="s">
        <v>133</v>
      </c>
      <c r="AM1480" t="s">
        <v>134</v>
      </c>
      <c r="AN1480" t="s">
        <v>135</v>
      </c>
      <c r="AO1480" t="s">
        <v>136</v>
      </c>
      <c r="AP1480" t="s">
        <v>72</v>
      </c>
      <c r="AQ1480">
        <v>1034</v>
      </c>
      <c r="AR1480" t="s">
        <v>873</v>
      </c>
      <c r="AS1480" t="s">
        <v>136</v>
      </c>
    </row>
    <row r="1481" spans="1:61" x14ac:dyDescent="0.25">
      <c r="A1481">
        <v>867</v>
      </c>
      <c r="B1481" t="s">
        <v>5019</v>
      </c>
      <c r="C1481" t="s">
        <v>5020</v>
      </c>
      <c r="E1481" t="s">
        <v>161</v>
      </c>
      <c r="F1481" t="s">
        <v>65</v>
      </c>
      <c r="G1481">
        <v>4.8000000000000001E-2</v>
      </c>
      <c r="J1481" t="s">
        <v>5021</v>
      </c>
      <c r="L1481" t="s">
        <v>5022</v>
      </c>
      <c r="P1481" t="s">
        <v>69</v>
      </c>
      <c r="Q1481" t="s">
        <v>541</v>
      </c>
      <c r="R1481" t="s">
        <v>73</v>
      </c>
      <c r="S1481" t="s">
        <v>72</v>
      </c>
      <c r="T1481" t="s">
        <v>189</v>
      </c>
      <c r="U1481" t="s">
        <v>73</v>
      </c>
      <c r="AF1481" t="s">
        <v>91</v>
      </c>
      <c r="AG1481" t="s">
        <v>92</v>
      </c>
      <c r="AH1481" t="s">
        <v>76</v>
      </c>
      <c r="AI1481" t="s">
        <v>77</v>
      </c>
      <c r="AK1481">
        <v>5</v>
      </c>
      <c r="AL1481" t="s">
        <v>117</v>
      </c>
      <c r="AM1481" t="s">
        <v>79</v>
      </c>
      <c r="AN1481" t="s">
        <v>482</v>
      </c>
      <c r="AO1481" t="s">
        <v>136</v>
      </c>
      <c r="AP1481" t="s">
        <v>82</v>
      </c>
      <c r="AQ1481">
        <v>3447</v>
      </c>
      <c r="AR1481" t="s">
        <v>83</v>
      </c>
      <c r="AS1481" t="s">
        <v>97</v>
      </c>
      <c r="AT1481" t="s">
        <v>84</v>
      </c>
      <c r="AU1481" t="s">
        <v>5023</v>
      </c>
      <c r="AW1481" t="s">
        <v>1115</v>
      </c>
      <c r="AY1481" t="s">
        <v>85</v>
      </c>
      <c r="BA1481" t="s">
        <v>5024</v>
      </c>
      <c r="BC1481">
        <v>0</v>
      </c>
      <c r="BD1481">
        <v>0</v>
      </c>
      <c r="BF1481">
        <v>50</v>
      </c>
      <c r="BG1481">
        <v>1</v>
      </c>
    </row>
    <row r="1482" spans="1:61" x14ac:dyDescent="0.25">
      <c r="A1482">
        <v>469</v>
      </c>
      <c r="B1482" t="s">
        <v>5025</v>
      </c>
      <c r="C1482" t="s">
        <v>5026</v>
      </c>
      <c r="D1482" t="s">
        <v>5027</v>
      </c>
      <c r="E1482" t="s">
        <v>64</v>
      </c>
      <c r="F1482" t="s">
        <v>86</v>
      </c>
      <c r="G1482">
        <v>3</v>
      </c>
      <c r="H1482">
        <f t="shared" ref="H1482:H1484" si="227">ROUND(N1482/V1482/G1482,2)</f>
        <v>0.83</v>
      </c>
      <c r="I1482" s="1">
        <v>34731</v>
      </c>
      <c r="J1482" t="s">
        <v>5028</v>
      </c>
      <c r="K1482" t="s">
        <v>212</v>
      </c>
      <c r="L1482" t="s">
        <v>5029</v>
      </c>
      <c r="M1482" t="s">
        <v>165</v>
      </c>
      <c r="N1482">
        <v>250</v>
      </c>
      <c r="O1482" t="s">
        <v>85</v>
      </c>
      <c r="P1482" t="s">
        <v>89</v>
      </c>
      <c r="Q1482" t="s">
        <v>5030</v>
      </c>
      <c r="R1482" t="s">
        <v>71</v>
      </c>
      <c r="S1482" t="s">
        <v>72</v>
      </c>
      <c r="T1482" t="s">
        <v>72</v>
      </c>
      <c r="U1482" t="s">
        <v>73</v>
      </c>
      <c r="V1482">
        <v>100</v>
      </c>
      <c r="W1482">
        <v>10</v>
      </c>
      <c r="X1482">
        <v>10</v>
      </c>
      <c r="AC1482" t="b">
        <f t="shared" ref="AC1482:AC1484" si="228">IF(PRODUCT(W1482:AB1482)=V1482,TRUE,IF(PRODUCT(W1482:AB1482)/3=V1482/(10/3),TRUE,IF(PRODUCT(W1482:AB1482)/9=V1482/10,TRUE,IF(PRODUCT(W1482:AB1482)/27=V1482/(100/3),TRUE,FALSE))))</f>
        <v>1</v>
      </c>
      <c r="AF1482" t="s">
        <v>91</v>
      </c>
      <c r="AG1482" t="s">
        <v>896</v>
      </c>
      <c r="AH1482" t="s">
        <v>76</v>
      </c>
      <c r="AI1482" t="s">
        <v>304</v>
      </c>
      <c r="AL1482" t="s">
        <v>147</v>
      </c>
      <c r="AM1482" t="s">
        <v>148</v>
      </c>
      <c r="AN1482" t="s">
        <v>135</v>
      </c>
      <c r="AO1482" t="s">
        <v>136</v>
      </c>
      <c r="AP1482" t="s">
        <v>72</v>
      </c>
      <c r="AQ1482">
        <v>2180</v>
      </c>
      <c r="AR1482" t="s">
        <v>873</v>
      </c>
      <c r="AS1482" t="s">
        <v>81</v>
      </c>
      <c r="AT1482" t="s">
        <v>84</v>
      </c>
      <c r="AU1482" t="s">
        <v>5031</v>
      </c>
      <c r="AW1482" t="s">
        <v>651</v>
      </c>
      <c r="BA1482" t="s">
        <v>5032</v>
      </c>
      <c r="BC1482">
        <v>0</v>
      </c>
      <c r="BF1482">
        <v>50</v>
      </c>
      <c r="BG1482">
        <v>35</v>
      </c>
    </row>
    <row r="1483" spans="1:61" x14ac:dyDescent="0.25">
      <c r="A1483">
        <v>469</v>
      </c>
      <c r="B1483" t="s">
        <v>5025</v>
      </c>
      <c r="C1483" t="s">
        <v>5026</v>
      </c>
      <c r="D1483" t="s">
        <v>5027</v>
      </c>
      <c r="E1483" t="s">
        <v>64</v>
      </c>
      <c r="F1483" t="s">
        <v>86</v>
      </c>
      <c r="G1483">
        <v>3</v>
      </c>
      <c r="H1483">
        <f t="shared" si="227"/>
        <v>0.83</v>
      </c>
      <c r="I1483" s="1">
        <v>34731</v>
      </c>
      <c r="J1483" t="s">
        <v>5028</v>
      </c>
      <c r="K1483" t="s">
        <v>212</v>
      </c>
      <c r="L1483" t="s">
        <v>5029</v>
      </c>
      <c r="M1483" t="s">
        <v>165</v>
      </c>
      <c r="N1483">
        <v>250</v>
      </c>
      <c r="O1483" t="s">
        <v>85</v>
      </c>
      <c r="P1483" t="s">
        <v>89</v>
      </c>
      <c r="Q1483" t="s">
        <v>5030</v>
      </c>
      <c r="R1483" t="s">
        <v>71</v>
      </c>
      <c r="S1483" t="s">
        <v>72</v>
      </c>
      <c r="T1483" t="s">
        <v>72</v>
      </c>
      <c r="U1483" t="s">
        <v>73</v>
      </c>
      <c r="V1483">
        <v>100</v>
      </c>
      <c r="W1483">
        <v>10</v>
      </c>
      <c r="X1483">
        <v>10</v>
      </c>
      <c r="AC1483" t="b">
        <f t="shared" si="228"/>
        <v>1</v>
      </c>
      <c r="AF1483" t="s">
        <v>91</v>
      </c>
      <c r="AG1483" t="s">
        <v>896</v>
      </c>
      <c r="AH1483" t="s">
        <v>76</v>
      </c>
      <c r="AI1483" t="s">
        <v>304</v>
      </c>
      <c r="AL1483" t="s">
        <v>147</v>
      </c>
      <c r="AM1483" t="s">
        <v>148</v>
      </c>
      <c r="AN1483" t="s">
        <v>135</v>
      </c>
      <c r="AO1483" t="s">
        <v>136</v>
      </c>
      <c r="AP1483" t="s">
        <v>72</v>
      </c>
      <c r="AQ1483">
        <v>1558</v>
      </c>
      <c r="AR1483" t="s">
        <v>873</v>
      </c>
      <c r="AS1483" t="s">
        <v>97</v>
      </c>
      <c r="AT1483" t="s">
        <v>84</v>
      </c>
      <c r="AU1483" t="s">
        <v>5031</v>
      </c>
      <c r="AW1483" t="s">
        <v>651</v>
      </c>
      <c r="BA1483" t="s">
        <v>5032</v>
      </c>
      <c r="BC1483">
        <v>0</v>
      </c>
      <c r="BF1483">
        <v>50</v>
      </c>
      <c r="BG1483">
        <v>41</v>
      </c>
    </row>
    <row r="1484" spans="1:61" x14ac:dyDescent="0.25">
      <c r="A1484">
        <v>469</v>
      </c>
      <c r="B1484" t="s">
        <v>5025</v>
      </c>
      <c r="C1484" t="s">
        <v>5026</v>
      </c>
      <c r="D1484" t="s">
        <v>5027</v>
      </c>
      <c r="E1484" t="s">
        <v>64</v>
      </c>
      <c r="F1484" t="s">
        <v>86</v>
      </c>
      <c r="G1484">
        <v>3</v>
      </c>
      <c r="H1484">
        <f t="shared" si="227"/>
        <v>0.83</v>
      </c>
      <c r="I1484" s="1">
        <v>34731</v>
      </c>
      <c r="J1484" t="s">
        <v>5028</v>
      </c>
      <c r="K1484" t="s">
        <v>212</v>
      </c>
      <c r="L1484" t="s">
        <v>5029</v>
      </c>
      <c r="M1484" t="s">
        <v>165</v>
      </c>
      <c r="N1484">
        <v>250</v>
      </c>
      <c r="O1484" t="s">
        <v>85</v>
      </c>
      <c r="P1484" t="s">
        <v>89</v>
      </c>
      <c r="Q1484" t="s">
        <v>5030</v>
      </c>
      <c r="R1484" t="s">
        <v>71</v>
      </c>
      <c r="S1484" t="s">
        <v>72</v>
      </c>
      <c r="T1484" t="s">
        <v>72</v>
      </c>
      <c r="U1484" t="s">
        <v>73</v>
      </c>
      <c r="V1484">
        <v>100</v>
      </c>
      <c r="W1484">
        <v>10</v>
      </c>
      <c r="X1484">
        <v>10</v>
      </c>
      <c r="AC1484" t="b">
        <f t="shared" si="228"/>
        <v>1</v>
      </c>
      <c r="AF1484" t="s">
        <v>91</v>
      </c>
      <c r="AG1484" t="s">
        <v>896</v>
      </c>
      <c r="AH1484" t="s">
        <v>76</v>
      </c>
      <c r="AI1484" t="s">
        <v>304</v>
      </c>
      <c r="AL1484" t="s">
        <v>147</v>
      </c>
      <c r="AM1484" t="s">
        <v>148</v>
      </c>
      <c r="AN1484" t="s">
        <v>96</v>
      </c>
      <c r="AO1484" t="s">
        <v>136</v>
      </c>
      <c r="AP1484" t="s">
        <v>72</v>
      </c>
      <c r="AQ1484">
        <v>1557</v>
      </c>
      <c r="AR1484" t="s">
        <v>93</v>
      </c>
      <c r="AS1484" t="s">
        <v>136</v>
      </c>
      <c r="AT1484" t="s">
        <v>84</v>
      </c>
      <c r="AU1484" t="s">
        <v>5033</v>
      </c>
      <c r="BA1484" t="s">
        <v>5034</v>
      </c>
    </row>
    <row r="1485" spans="1:61" x14ac:dyDescent="0.25">
      <c r="A1485">
        <v>822</v>
      </c>
      <c r="B1485" t="s">
        <v>5035</v>
      </c>
      <c r="C1485" t="s">
        <v>5036</v>
      </c>
      <c r="E1485" t="s">
        <v>261</v>
      </c>
      <c r="F1485" t="s">
        <v>106</v>
      </c>
      <c r="G1485">
        <v>0.3</v>
      </c>
      <c r="J1485" t="s">
        <v>5037</v>
      </c>
      <c r="K1485" t="s">
        <v>3092</v>
      </c>
      <c r="L1485" t="s">
        <v>5038</v>
      </c>
      <c r="M1485" t="s">
        <v>110</v>
      </c>
      <c r="N1485">
        <v>854</v>
      </c>
      <c r="O1485" t="s">
        <v>111</v>
      </c>
      <c r="Q1485" t="s">
        <v>5039</v>
      </c>
      <c r="R1485" t="s">
        <v>73</v>
      </c>
      <c r="S1485" t="s">
        <v>72</v>
      </c>
      <c r="T1485" t="s">
        <v>114</v>
      </c>
      <c r="U1485" t="s">
        <v>73</v>
      </c>
      <c r="V1485">
        <v>3000</v>
      </c>
      <c r="W1485">
        <v>3</v>
      </c>
      <c r="X1485">
        <v>10</v>
      </c>
      <c r="Y1485">
        <v>10</v>
      </c>
      <c r="AA1485">
        <v>10</v>
      </c>
      <c r="AF1485" t="s">
        <v>91</v>
      </c>
      <c r="AG1485" t="s">
        <v>240</v>
      </c>
      <c r="AH1485" t="s">
        <v>81</v>
      </c>
      <c r="AI1485" t="s">
        <v>116</v>
      </c>
      <c r="AL1485" t="s">
        <v>5040</v>
      </c>
      <c r="AM1485" t="s">
        <v>1027</v>
      </c>
      <c r="AN1485" t="s">
        <v>135</v>
      </c>
      <c r="AO1485" t="s">
        <v>136</v>
      </c>
      <c r="AP1485" t="s">
        <v>82</v>
      </c>
      <c r="AQ1485">
        <v>3316</v>
      </c>
      <c r="AR1485" t="s">
        <v>137</v>
      </c>
      <c r="AS1485" t="s">
        <v>136</v>
      </c>
      <c r="AT1485" t="s">
        <v>138</v>
      </c>
      <c r="AU1485" t="s">
        <v>5039</v>
      </c>
      <c r="AV1485" t="s">
        <v>140</v>
      </c>
      <c r="AW1485" t="s">
        <v>111</v>
      </c>
      <c r="AX1485" t="s">
        <v>638</v>
      </c>
      <c r="AZ1485" t="s">
        <v>111</v>
      </c>
      <c r="BA1485" t="s">
        <v>5041</v>
      </c>
      <c r="BC1485">
        <v>0</v>
      </c>
      <c r="BE1485">
        <v>0</v>
      </c>
      <c r="BH1485">
        <v>28</v>
      </c>
      <c r="BI1485">
        <v>14</v>
      </c>
    </row>
    <row r="1486" spans="1:61" x14ac:dyDescent="0.25">
      <c r="A1486">
        <v>822</v>
      </c>
      <c r="B1486" t="s">
        <v>5035</v>
      </c>
      <c r="C1486" t="s">
        <v>5036</v>
      </c>
      <c r="E1486" t="s">
        <v>161</v>
      </c>
      <c r="F1486" t="s">
        <v>86</v>
      </c>
      <c r="G1486">
        <v>0.09</v>
      </c>
      <c r="H1486">
        <f>ROUND(N1486/V1486/G1486,2)</f>
        <v>0.83</v>
      </c>
      <c r="J1486" t="s">
        <v>5042</v>
      </c>
      <c r="K1486" t="s">
        <v>972</v>
      </c>
      <c r="L1486" t="s">
        <v>5043</v>
      </c>
      <c r="M1486" t="s">
        <v>165</v>
      </c>
      <c r="N1486">
        <v>7.5</v>
      </c>
      <c r="O1486" t="s">
        <v>85</v>
      </c>
      <c r="P1486" t="s">
        <v>89</v>
      </c>
      <c r="Q1486" t="s">
        <v>5044</v>
      </c>
      <c r="R1486" t="s">
        <v>89</v>
      </c>
      <c r="S1486" t="s">
        <v>72</v>
      </c>
      <c r="T1486" t="s">
        <v>72</v>
      </c>
      <c r="U1486" t="s">
        <v>71</v>
      </c>
      <c r="V1486">
        <v>100</v>
      </c>
      <c r="W1486">
        <v>10</v>
      </c>
      <c r="X1486">
        <v>10</v>
      </c>
      <c r="AC1486" t="b">
        <f>IF(PRODUCT(W1486:AB1486)=V1486,TRUE,IF(PRODUCT(W1486:AB1486)/3=V1486/(10/3),TRUE,IF(PRODUCT(W1486:AB1486)/9=V1486/10,TRUE,IF(PRODUCT(W1486:AB1486)/27=V1486/(100/3),TRUE,FALSE))))</f>
        <v>1</v>
      </c>
      <c r="AE1486" t="s">
        <v>5045</v>
      </c>
      <c r="AF1486" t="s">
        <v>91</v>
      </c>
      <c r="AG1486" t="s">
        <v>115</v>
      </c>
      <c r="AH1486" t="s">
        <v>76</v>
      </c>
      <c r="AI1486" t="s">
        <v>215</v>
      </c>
      <c r="AL1486" t="s">
        <v>147</v>
      </c>
      <c r="AM1486" t="s">
        <v>148</v>
      </c>
      <c r="AN1486" t="s">
        <v>96</v>
      </c>
      <c r="AO1486" t="s">
        <v>81</v>
      </c>
      <c r="AQ1486">
        <v>3448</v>
      </c>
      <c r="AR1486" t="s">
        <v>197</v>
      </c>
      <c r="AS1486" t="s">
        <v>81</v>
      </c>
      <c r="AU1486" t="s">
        <v>5044</v>
      </c>
      <c r="BA1486" t="s">
        <v>5046</v>
      </c>
    </row>
    <row r="1487" spans="1:61" x14ac:dyDescent="0.25">
      <c r="A1487">
        <v>1</v>
      </c>
      <c r="B1487" t="s">
        <v>5047</v>
      </c>
      <c r="C1487" t="s">
        <v>5048</v>
      </c>
      <c r="D1487" t="s">
        <v>5049</v>
      </c>
      <c r="E1487" t="s">
        <v>184</v>
      </c>
      <c r="F1487" t="s">
        <v>101</v>
      </c>
      <c r="G1487">
        <v>2.5000000000000002E-6</v>
      </c>
      <c r="J1487" t="s">
        <v>5050</v>
      </c>
      <c r="K1487" t="s">
        <v>5051</v>
      </c>
      <c r="L1487" t="s">
        <v>5052</v>
      </c>
      <c r="P1487" t="s">
        <v>89</v>
      </c>
      <c r="Q1487" t="s">
        <v>5053</v>
      </c>
      <c r="R1487" t="s">
        <v>73</v>
      </c>
      <c r="S1487" t="s">
        <v>72</v>
      </c>
      <c r="T1487" t="s">
        <v>204</v>
      </c>
      <c r="U1487" t="s">
        <v>73</v>
      </c>
      <c r="AF1487" t="s">
        <v>91</v>
      </c>
      <c r="AG1487" t="s">
        <v>92</v>
      </c>
      <c r="AH1487" t="s">
        <v>76</v>
      </c>
      <c r="AI1487" t="s">
        <v>116</v>
      </c>
      <c r="AJ1487">
        <v>6</v>
      </c>
      <c r="AK1487">
        <v>5</v>
      </c>
      <c r="AL1487" t="s">
        <v>117</v>
      </c>
      <c r="AM1487" t="s">
        <v>205</v>
      </c>
      <c r="AN1487" t="s">
        <v>96</v>
      </c>
      <c r="AO1487" t="s">
        <v>136</v>
      </c>
      <c r="AP1487" t="s">
        <v>82</v>
      </c>
      <c r="AQ1487">
        <v>2878</v>
      </c>
      <c r="AR1487" t="s">
        <v>83</v>
      </c>
      <c r="AS1487" t="s">
        <v>97</v>
      </c>
      <c r="AT1487" t="s">
        <v>84</v>
      </c>
      <c r="AU1487" t="s">
        <v>5053</v>
      </c>
      <c r="AW1487" t="s">
        <v>121</v>
      </c>
      <c r="AY1487" t="s">
        <v>119</v>
      </c>
      <c r="BA1487" t="s">
        <v>5054</v>
      </c>
      <c r="BC1487">
        <v>0</v>
      </c>
      <c r="BD1487">
        <v>0</v>
      </c>
      <c r="BF1487">
        <v>42</v>
      </c>
      <c r="BG1487">
        <v>3</v>
      </c>
    </row>
    <row r="1488" spans="1:61" x14ac:dyDescent="0.25">
      <c r="A1488">
        <v>1</v>
      </c>
      <c r="B1488" t="s">
        <v>5047</v>
      </c>
      <c r="C1488" t="s">
        <v>5048</v>
      </c>
      <c r="D1488" t="s">
        <v>5049</v>
      </c>
      <c r="E1488" t="s">
        <v>64</v>
      </c>
      <c r="F1488" t="s">
        <v>106</v>
      </c>
      <c r="G1488">
        <v>1</v>
      </c>
      <c r="I1488" s="1">
        <v>33298</v>
      </c>
      <c r="J1488" t="s">
        <v>5055</v>
      </c>
      <c r="K1488" t="s">
        <v>335</v>
      </c>
      <c r="L1488" t="s">
        <v>5056</v>
      </c>
      <c r="M1488" t="s">
        <v>144</v>
      </c>
      <c r="N1488">
        <v>434</v>
      </c>
      <c r="O1488" t="s">
        <v>111</v>
      </c>
      <c r="P1488" t="s">
        <v>89</v>
      </c>
      <c r="Q1488" t="s">
        <v>5057</v>
      </c>
      <c r="R1488" t="s">
        <v>71</v>
      </c>
      <c r="S1488" t="s">
        <v>72</v>
      </c>
      <c r="T1488" t="s">
        <v>114</v>
      </c>
      <c r="U1488" t="s">
        <v>71</v>
      </c>
      <c r="V1488">
        <v>300</v>
      </c>
      <c r="W1488">
        <v>3</v>
      </c>
      <c r="X1488">
        <v>10</v>
      </c>
      <c r="AA1488">
        <v>10</v>
      </c>
      <c r="AF1488" t="s">
        <v>91</v>
      </c>
      <c r="AG1488" t="s">
        <v>115</v>
      </c>
      <c r="AH1488" t="s">
        <v>81</v>
      </c>
      <c r="AI1488" t="s">
        <v>116</v>
      </c>
      <c r="AJ1488">
        <v>6</v>
      </c>
      <c r="AK1488">
        <v>7</v>
      </c>
      <c r="AL1488" t="s">
        <v>3054</v>
      </c>
      <c r="AM1488" t="s">
        <v>1027</v>
      </c>
      <c r="AN1488" t="s">
        <v>1305</v>
      </c>
      <c r="AO1488" t="s">
        <v>136</v>
      </c>
      <c r="AP1488" t="s">
        <v>72</v>
      </c>
      <c r="AQ1488">
        <v>10</v>
      </c>
      <c r="AR1488" t="s">
        <v>1306</v>
      </c>
      <c r="AS1488" t="s">
        <v>136</v>
      </c>
      <c r="AT1488" t="s">
        <v>84</v>
      </c>
      <c r="AU1488" t="s">
        <v>5058</v>
      </c>
      <c r="BA1488" t="s">
        <v>5059</v>
      </c>
    </row>
    <row r="1489" spans="1:53" x14ac:dyDescent="0.25">
      <c r="A1489">
        <v>1</v>
      </c>
      <c r="B1489" t="s">
        <v>5047</v>
      </c>
      <c r="C1489" t="s">
        <v>5048</v>
      </c>
      <c r="D1489" t="s">
        <v>5049</v>
      </c>
      <c r="E1489" t="s">
        <v>64</v>
      </c>
      <c r="F1489" t="s">
        <v>106</v>
      </c>
      <c r="G1489">
        <v>1</v>
      </c>
      <c r="I1489" s="1">
        <v>33298</v>
      </c>
      <c r="J1489" t="s">
        <v>5055</v>
      </c>
      <c r="K1489" t="s">
        <v>335</v>
      </c>
      <c r="L1489" t="s">
        <v>5056</v>
      </c>
      <c r="M1489" t="s">
        <v>144</v>
      </c>
      <c r="N1489">
        <v>434</v>
      </c>
      <c r="O1489" t="s">
        <v>111</v>
      </c>
      <c r="P1489" t="s">
        <v>89</v>
      </c>
      <c r="Q1489" t="s">
        <v>5057</v>
      </c>
      <c r="R1489" t="s">
        <v>71</v>
      </c>
      <c r="S1489" t="s">
        <v>72</v>
      </c>
      <c r="T1489" t="s">
        <v>114</v>
      </c>
      <c r="U1489" t="s">
        <v>71</v>
      </c>
      <c r="V1489">
        <v>300</v>
      </c>
      <c r="W1489">
        <v>3</v>
      </c>
      <c r="X1489">
        <v>10</v>
      </c>
      <c r="AA1489">
        <v>10</v>
      </c>
      <c r="AF1489" t="s">
        <v>486</v>
      </c>
      <c r="AG1489" t="s">
        <v>496</v>
      </c>
      <c r="AH1489" t="s">
        <v>81</v>
      </c>
      <c r="AI1489" t="s">
        <v>116</v>
      </c>
      <c r="AJ1489">
        <v>7</v>
      </c>
      <c r="AK1489">
        <v>7</v>
      </c>
      <c r="AL1489" t="s">
        <v>5060</v>
      </c>
      <c r="AM1489" t="s">
        <v>1027</v>
      </c>
      <c r="AN1489" t="s">
        <v>149</v>
      </c>
      <c r="AO1489" t="s">
        <v>136</v>
      </c>
      <c r="AP1489" t="s">
        <v>72</v>
      </c>
      <c r="AQ1489">
        <v>2975</v>
      </c>
      <c r="AR1489" t="s">
        <v>149</v>
      </c>
      <c r="AS1489" t="s">
        <v>136</v>
      </c>
      <c r="AU1489" t="s">
        <v>5061</v>
      </c>
    </row>
    <row r="1490" spans="1:53" x14ac:dyDescent="0.25">
      <c r="A1490">
        <v>1</v>
      </c>
      <c r="B1490" t="s">
        <v>5047</v>
      </c>
      <c r="C1490" t="s">
        <v>5048</v>
      </c>
      <c r="D1490" t="s">
        <v>5049</v>
      </c>
      <c r="E1490" t="s">
        <v>279</v>
      </c>
      <c r="F1490" t="s">
        <v>582</v>
      </c>
      <c r="G1490">
        <v>0.06</v>
      </c>
      <c r="J1490" t="s">
        <v>5062</v>
      </c>
      <c r="K1490" t="s">
        <v>3092</v>
      </c>
      <c r="L1490" t="s">
        <v>5063</v>
      </c>
      <c r="M1490" t="s">
        <v>88</v>
      </c>
      <c r="N1490">
        <v>17.45</v>
      </c>
      <c r="O1490" t="s">
        <v>121</v>
      </c>
      <c r="P1490" t="s">
        <v>89</v>
      </c>
      <c r="Q1490" t="s">
        <v>5064</v>
      </c>
      <c r="R1490" t="s">
        <v>73</v>
      </c>
      <c r="S1490" t="s">
        <v>72</v>
      </c>
      <c r="T1490" t="s">
        <v>146</v>
      </c>
      <c r="U1490" t="s">
        <v>73</v>
      </c>
      <c r="V1490">
        <v>300</v>
      </c>
      <c r="W1490">
        <v>3</v>
      </c>
      <c r="X1490">
        <v>10</v>
      </c>
      <c r="Z1490">
        <v>10</v>
      </c>
      <c r="AF1490" t="s">
        <v>91</v>
      </c>
      <c r="AG1490" t="s">
        <v>92</v>
      </c>
      <c r="AH1490" t="s">
        <v>76</v>
      </c>
      <c r="AI1490" t="s">
        <v>116</v>
      </c>
      <c r="AJ1490">
        <v>6</v>
      </c>
      <c r="AK1490">
        <v>5</v>
      </c>
      <c r="AL1490" t="s">
        <v>117</v>
      </c>
      <c r="AM1490" t="s">
        <v>79</v>
      </c>
      <c r="AN1490" t="s">
        <v>96</v>
      </c>
      <c r="AO1490" t="s">
        <v>81</v>
      </c>
      <c r="AQ1490">
        <v>3600</v>
      </c>
      <c r="AR1490" t="s">
        <v>93</v>
      </c>
      <c r="AS1490" t="s">
        <v>81</v>
      </c>
      <c r="AT1490" t="s">
        <v>84</v>
      </c>
      <c r="AU1490" t="s">
        <v>5064</v>
      </c>
      <c r="BA1490" t="s">
        <v>5065</v>
      </c>
    </row>
    <row r="1491" spans="1:53" x14ac:dyDescent="0.25">
      <c r="A1491">
        <v>1</v>
      </c>
      <c r="B1491" t="s">
        <v>5047</v>
      </c>
      <c r="C1491" t="s">
        <v>5048</v>
      </c>
      <c r="D1491" t="s">
        <v>5049</v>
      </c>
      <c r="E1491" t="s">
        <v>184</v>
      </c>
      <c r="F1491" t="s">
        <v>253</v>
      </c>
      <c r="G1491">
        <v>1.0999999999999999E-2</v>
      </c>
      <c r="J1491" t="s">
        <v>5050</v>
      </c>
      <c r="K1491" t="s">
        <v>5051</v>
      </c>
      <c r="L1491" t="s">
        <v>5066</v>
      </c>
      <c r="P1491" t="s">
        <v>89</v>
      </c>
      <c r="Q1491" t="s">
        <v>5053</v>
      </c>
      <c r="R1491" t="s">
        <v>73</v>
      </c>
      <c r="S1491" t="s">
        <v>175</v>
      </c>
      <c r="T1491" t="s">
        <v>204</v>
      </c>
      <c r="U1491" t="s">
        <v>73</v>
      </c>
      <c r="AF1491" t="s">
        <v>91</v>
      </c>
      <c r="AG1491" t="s">
        <v>92</v>
      </c>
      <c r="AH1491" t="s">
        <v>76</v>
      </c>
      <c r="AI1491" t="s">
        <v>116</v>
      </c>
      <c r="AJ1491">
        <v>6</v>
      </c>
      <c r="AK1491">
        <v>5</v>
      </c>
      <c r="AL1491" t="s">
        <v>117</v>
      </c>
      <c r="AM1491" t="s">
        <v>79</v>
      </c>
      <c r="AN1491" t="s">
        <v>96</v>
      </c>
      <c r="AO1491" t="s">
        <v>136</v>
      </c>
      <c r="AP1491" t="s">
        <v>82</v>
      </c>
      <c r="AQ1491">
        <v>2877</v>
      </c>
      <c r="AR1491" t="s">
        <v>83</v>
      </c>
      <c r="AS1491" t="s">
        <v>97</v>
      </c>
      <c r="AT1491" t="s">
        <v>84</v>
      </c>
      <c r="AU1491" t="s">
        <v>5053</v>
      </c>
      <c r="BA1491" t="s">
        <v>5067</v>
      </c>
    </row>
    <row r="1492" spans="1:53" x14ac:dyDescent="0.25">
      <c r="A1492">
        <v>1</v>
      </c>
      <c r="B1492" t="s">
        <v>5047</v>
      </c>
      <c r="C1492" t="s">
        <v>5048</v>
      </c>
      <c r="D1492" t="s">
        <v>5049</v>
      </c>
      <c r="E1492" t="s">
        <v>64</v>
      </c>
      <c r="F1492" t="s">
        <v>86</v>
      </c>
      <c r="G1492">
        <v>0.1</v>
      </c>
      <c r="H1492">
        <f t="shared" ref="H1492:H1493" si="229">ROUND(N1492/V1492/G1492,2)</f>
        <v>0.97</v>
      </c>
      <c r="I1492" s="1">
        <v>33390</v>
      </c>
      <c r="J1492" t="s">
        <v>5055</v>
      </c>
      <c r="K1492" t="s">
        <v>2329</v>
      </c>
      <c r="L1492" t="s">
        <v>5068</v>
      </c>
      <c r="M1492" t="s">
        <v>165</v>
      </c>
      <c r="N1492">
        <v>97.1</v>
      </c>
      <c r="O1492" t="s">
        <v>85</v>
      </c>
      <c r="P1492" t="s">
        <v>89</v>
      </c>
      <c r="Q1492" t="s">
        <v>792</v>
      </c>
      <c r="R1492" t="s">
        <v>73</v>
      </c>
      <c r="S1492" t="s">
        <v>72</v>
      </c>
      <c r="T1492" t="s">
        <v>72</v>
      </c>
      <c r="U1492" t="s">
        <v>71</v>
      </c>
      <c r="V1492">
        <v>1000</v>
      </c>
      <c r="W1492">
        <v>10</v>
      </c>
      <c r="X1492">
        <v>10</v>
      </c>
      <c r="Y1492">
        <v>10</v>
      </c>
      <c r="AC1492" t="b">
        <f t="shared" ref="AC1492:AC1503" si="230">IF(PRODUCT(W1492:AB1492)=V1492,TRUE,IF(PRODUCT(W1492:AB1492)/3=V1492/(10/3),TRUE,IF(PRODUCT(W1492:AB1492)/9=V1492/10,TRUE,IF(PRODUCT(W1492:AB1492)/27=V1492/(100/3),TRUE,FALSE))))</f>
        <v>1</v>
      </c>
      <c r="AF1492" t="s">
        <v>91</v>
      </c>
      <c r="AG1492" t="s">
        <v>896</v>
      </c>
      <c r="AH1492" t="s">
        <v>81</v>
      </c>
      <c r="AI1492" t="s">
        <v>77</v>
      </c>
      <c r="AK1492">
        <v>5</v>
      </c>
      <c r="AL1492" t="s">
        <v>5069</v>
      </c>
      <c r="AM1492" t="s">
        <v>134</v>
      </c>
      <c r="AN1492" t="s">
        <v>96</v>
      </c>
      <c r="AP1492" t="s">
        <v>72</v>
      </c>
      <c r="AQ1492">
        <v>9</v>
      </c>
      <c r="AR1492" t="s">
        <v>93</v>
      </c>
      <c r="AT1492" t="s">
        <v>84</v>
      </c>
      <c r="AU1492" t="s">
        <v>5070</v>
      </c>
      <c r="BA1492" t="s">
        <v>5071</v>
      </c>
    </row>
    <row r="1493" spans="1:53" x14ac:dyDescent="0.25">
      <c r="A1493">
        <v>1</v>
      </c>
      <c r="B1493" t="s">
        <v>5047</v>
      </c>
      <c r="C1493" t="s">
        <v>5048</v>
      </c>
      <c r="D1493" t="s">
        <v>5049</v>
      </c>
      <c r="E1493" t="s">
        <v>64</v>
      </c>
      <c r="F1493" t="s">
        <v>86</v>
      </c>
      <c r="G1493">
        <v>0.1</v>
      </c>
      <c r="H1493">
        <f t="shared" si="229"/>
        <v>0.97</v>
      </c>
      <c r="I1493" s="1">
        <v>33390</v>
      </c>
      <c r="J1493" t="s">
        <v>5055</v>
      </c>
      <c r="K1493" t="s">
        <v>2329</v>
      </c>
      <c r="L1493" t="s">
        <v>5068</v>
      </c>
      <c r="M1493" t="s">
        <v>165</v>
      </c>
      <c r="N1493">
        <v>97.1</v>
      </c>
      <c r="O1493" t="s">
        <v>85</v>
      </c>
      <c r="P1493" t="s">
        <v>89</v>
      </c>
      <c r="Q1493" t="s">
        <v>792</v>
      </c>
      <c r="R1493" t="s">
        <v>73</v>
      </c>
      <c r="S1493" t="s">
        <v>72</v>
      </c>
      <c r="T1493" t="s">
        <v>72</v>
      </c>
      <c r="U1493" t="s">
        <v>71</v>
      </c>
      <c r="V1493">
        <v>1000</v>
      </c>
      <c r="W1493">
        <v>10</v>
      </c>
      <c r="X1493">
        <v>10</v>
      </c>
      <c r="Y1493">
        <v>10</v>
      </c>
      <c r="AC1493" t="b">
        <f t="shared" si="230"/>
        <v>1</v>
      </c>
      <c r="AF1493" t="s">
        <v>91</v>
      </c>
      <c r="AG1493" t="s">
        <v>896</v>
      </c>
      <c r="AH1493" t="s">
        <v>81</v>
      </c>
      <c r="AI1493" t="s">
        <v>77</v>
      </c>
      <c r="AK1493">
        <v>5</v>
      </c>
      <c r="AL1493" t="s">
        <v>5069</v>
      </c>
      <c r="AM1493" t="s">
        <v>134</v>
      </c>
      <c r="AN1493" t="s">
        <v>80</v>
      </c>
      <c r="AP1493" t="s">
        <v>72</v>
      </c>
      <c r="AQ1493">
        <v>8</v>
      </c>
      <c r="AR1493" t="s">
        <v>93</v>
      </c>
      <c r="AT1493" t="s">
        <v>84</v>
      </c>
      <c r="AU1493" t="s">
        <v>5072</v>
      </c>
      <c r="BA1493" t="s">
        <v>5071</v>
      </c>
    </row>
    <row r="1494" spans="1:53" x14ac:dyDescent="0.25">
      <c r="A1494">
        <v>987</v>
      </c>
      <c r="B1494" t="s">
        <v>5073</v>
      </c>
      <c r="C1494" t="s">
        <v>5074</v>
      </c>
      <c r="E1494" t="s">
        <v>403</v>
      </c>
      <c r="F1494" t="s">
        <v>404</v>
      </c>
      <c r="G1494">
        <v>4.4999999999999998E-2</v>
      </c>
      <c r="J1494" t="s">
        <v>5075</v>
      </c>
      <c r="L1494" t="s">
        <v>5076</v>
      </c>
      <c r="M1494" t="s">
        <v>144</v>
      </c>
      <c r="N1494">
        <v>45</v>
      </c>
      <c r="O1494" t="s">
        <v>85</v>
      </c>
      <c r="P1494" t="s">
        <v>89</v>
      </c>
      <c r="Q1494" t="s">
        <v>5077</v>
      </c>
      <c r="R1494" t="s">
        <v>71</v>
      </c>
      <c r="S1494" t="s">
        <v>72</v>
      </c>
      <c r="T1494" t="s">
        <v>72</v>
      </c>
      <c r="U1494" t="s">
        <v>71</v>
      </c>
      <c r="V1494">
        <v>1000</v>
      </c>
      <c r="W1494">
        <v>10</v>
      </c>
      <c r="X1494">
        <v>10</v>
      </c>
      <c r="AB1494">
        <v>10</v>
      </c>
      <c r="AC1494" t="b">
        <f t="shared" si="230"/>
        <v>1</v>
      </c>
      <c r="AF1494" t="s">
        <v>91</v>
      </c>
      <c r="AG1494" t="s">
        <v>896</v>
      </c>
      <c r="AH1494" t="s">
        <v>76</v>
      </c>
      <c r="AI1494" t="s">
        <v>77</v>
      </c>
      <c r="AL1494" t="s">
        <v>3005</v>
      </c>
      <c r="AM1494" t="s">
        <v>79</v>
      </c>
      <c r="AN1494" t="s">
        <v>80</v>
      </c>
      <c r="AO1494" t="s">
        <v>136</v>
      </c>
      <c r="AP1494" t="s">
        <v>72</v>
      </c>
      <c r="AQ1494">
        <v>4134</v>
      </c>
      <c r="AR1494" t="s">
        <v>93</v>
      </c>
      <c r="AS1494" t="s">
        <v>136</v>
      </c>
    </row>
    <row r="1495" spans="1:53" x14ac:dyDescent="0.25">
      <c r="A1495">
        <v>987</v>
      </c>
      <c r="B1495" t="s">
        <v>5073</v>
      </c>
      <c r="C1495" t="s">
        <v>5074</v>
      </c>
      <c r="E1495" t="s">
        <v>403</v>
      </c>
      <c r="F1495" t="s">
        <v>404</v>
      </c>
      <c r="G1495">
        <v>4.4999999999999998E-2</v>
      </c>
      <c r="J1495" t="s">
        <v>5075</v>
      </c>
      <c r="L1495" t="s">
        <v>5076</v>
      </c>
      <c r="M1495" t="s">
        <v>144</v>
      </c>
      <c r="N1495">
        <v>45</v>
      </c>
      <c r="O1495" t="s">
        <v>85</v>
      </c>
      <c r="P1495" t="s">
        <v>89</v>
      </c>
      <c r="Q1495" t="s">
        <v>5077</v>
      </c>
      <c r="R1495" t="s">
        <v>71</v>
      </c>
      <c r="S1495" t="s">
        <v>72</v>
      </c>
      <c r="T1495" t="s">
        <v>72</v>
      </c>
      <c r="U1495" t="s">
        <v>71</v>
      </c>
      <c r="V1495">
        <v>1000</v>
      </c>
      <c r="W1495">
        <v>10</v>
      </c>
      <c r="X1495">
        <v>10</v>
      </c>
      <c r="AB1495">
        <v>10</v>
      </c>
      <c r="AC1495" t="b">
        <f t="shared" si="230"/>
        <v>1</v>
      </c>
      <c r="AF1495" t="s">
        <v>91</v>
      </c>
      <c r="AG1495" t="s">
        <v>896</v>
      </c>
      <c r="AH1495" t="s">
        <v>76</v>
      </c>
      <c r="AI1495" t="s">
        <v>77</v>
      </c>
      <c r="AL1495" t="s">
        <v>3005</v>
      </c>
      <c r="AM1495" t="s">
        <v>79</v>
      </c>
      <c r="AN1495" t="s">
        <v>80</v>
      </c>
      <c r="AO1495" t="s">
        <v>136</v>
      </c>
      <c r="AP1495" t="s">
        <v>72</v>
      </c>
      <c r="AQ1495">
        <v>4132</v>
      </c>
      <c r="AR1495" t="s">
        <v>529</v>
      </c>
      <c r="AS1495" t="s">
        <v>136</v>
      </c>
    </row>
    <row r="1496" spans="1:53" x14ac:dyDescent="0.25">
      <c r="A1496">
        <v>987</v>
      </c>
      <c r="B1496" t="s">
        <v>5073</v>
      </c>
      <c r="C1496" t="s">
        <v>5074</v>
      </c>
      <c r="E1496" t="s">
        <v>403</v>
      </c>
      <c r="F1496" t="s">
        <v>404</v>
      </c>
      <c r="G1496">
        <v>4.4999999999999998E-2</v>
      </c>
      <c r="J1496" t="s">
        <v>5075</v>
      </c>
      <c r="L1496" t="s">
        <v>5076</v>
      </c>
      <c r="M1496" t="s">
        <v>144</v>
      </c>
      <c r="N1496">
        <v>45</v>
      </c>
      <c r="O1496" t="s">
        <v>85</v>
      </c>
      <c r="P1496" t="s">
        <v>89</v>
      </c>
      <c r="Q1496" t="s">
        <v>5077</v>
      </c>
      <c r="R1496" t="s">
        <v>71</v>
      </c>
      <c r="S1496" t="s">
        <v>72</v>
      </c>
      <c r="T1496" t="s">
        <v>72</v>
      </c>
      <c r="U1496" t="s">
        <v>71</v>
      </c>
      <c r="V1496">
        <v>1000</v>
      </c>
      <c r="W1496">
        <v>10</v>
      </c>
      <c r="X1496">
        <v>10</v>
      </c>
      <c r="AB1496">
        <v>10</v>
      </c>
      <c r="AC1496" t="b">
        <f t="shared" si="230"/>
        <v>1</v>
      </c>
      <c r="AF1496" t="s">
        <v>91</v>
      </c>
      <c r="AG1496" t="s">
        <v>896</v>
      </c>
      <c r="AH1496" t="s">
        <v>76</v>
      </c>
      <c r="AI1496" t="s">
        <v>77</v>
      </c>
      <c r="AL1496" t="s">
        <v>3005</v>
      </c>
      <c r="AM1496" t="s">
        <v>79</v>
      </c>
      <c r="AN1496" t="s">
        <v>442</v>
      </c>
      <c r="AO1496" t="s">
        <v>136</v>
      </c>
      <c r="AP1496" t="s">
        <v>72</v>
      </c>
      <c r="AQ1496">
        <v>4131</v>
      </c>
      <c r="AR1496" t="s">
        <v>93</v>
      </c>
      <c r="AS1496" t="s">
        <v>136</v>
      </c>
    </row>
    <row r="1497" spans="1:53" x14ac:dyDescent="0.25">
      <c r="A1497">
        <v>987</v>
      </c>
      <c r="B1497" t="s">
        <v>5073</v>
      </c>
      <c r="C1497" t="s">
        <v>5074</v>
      </c>
      <c r="E1497" t="s">
        <v>403</v>
      </c>
      <c r="F1497" t="s">
        <v>404</v>
      </c>
      <c r="G1497">
        <v>4.4999999999999998E-2</v>
      </c>
      <c r="J1497" t="s">
        <v>5075</v>
      </c>
      <c r="L1497" t="s">
        <v>5076</v>
      </c>
      <c r="M1497" t="s">
        <v>144</v>
      </c>
      <c r="N1497">
        <v>45</v>
      </c>
      <c r="O1497" t="s">
        <v>85</v>
      </c>
      <c r="P1497" t="s">
        <v>89</v>
      </c>
      <c r="Q1497" t="s">
        <v>5077</v>
      </c>
      <c r="R1497" t="s">
        <v>71</v>
      </c>
      <c r="S1497" t="s">
        <v>72</v>
      </c>
      <c r="T1497" t="s">
        <v>72</v>
      </c>
      <c r="U1497" t="s">
        <v>71</v>
      </c>
      <c r="V1497">
        <v>1000</v>
      </c>
      <c r="W1497">
        <v>10</v>
      </c>
      <c r="X1497">
        <v>10</v>
      </c>
      <c r="AB1497">
        <v>10</v>
      </c>
      <c r="AC1497" t="b">
        <f t="shared" si="230"/>
        <v>1</v>
      </c>
      <c r="AF1497" t="s">
        <v>91</v>
      </c>
      <c r="AG1497" t="s">
        <v>896</v>
      </c>
      <c r="AH1497" t="s">
        <v>76</v>
      </c>
      <c r="AI1497" t="s">
        <v>77</v>
      </c>
      <c r="AL1497" t="s">
        <v>3005</v>
      </c>
      <c r="AM1497" t="s">
        <v>79</v>
      </c>
      <c r="AN1497" t="s">
        <v>1001</v>
      </c>
      <c r="AO1497" t="s">
        <v>136</v>
      </c>
      <c r="AP1497" t="s">
        <v>72</v>
      </c>
      <c r="AQ1497">
        <v>4129</v>
      </c>
      <c r="AR1497" t="s">
        <v>829</v>
      </c>
      <c r="AS1497" t="s">
        <v>136</v>
      </c>
    </row>
    <row r="1498" spans="1:53" x14ac:dyDescent="0.25">
      <c r="A1498">
        <v>987</v>
      </c>
      <c r="B1498" t="s">
        <v>5073</v>
      </c>
      <c r="C1498" t="s">
        <v>5074</v>
      </c>
      <c r="E1498" t="s">
        <v>403</v>
      </c>
      <c r="F1498" t="s">
        <v>404</v>
      </c>
      <c r="G1498">
        <v>4.4999999999999998E-2</v>
      </c>
      <c r="J1498" t="s">
        <v>5075</v>
      </c>
      <c r="L1498" t="s">
        <v>5076</v>
      </c>
      <c r="M1498" t="s">
        <v>144</v>
      </c>
      <c r="N1498">
        <v>45</v>
      </c>
      <c r="O1498" t="s">
        <v>85</v>
      </c>
      <c r="P1498" t="s">
        <v>89</v>
      </c>
      <c r="Q1498" t="s">
        <v>5077</v>
      </c>
      <c r="R1498" t="s">
        <v>71</v>
      </c>
      <c r="S1498" t="s">
        <v>72</v>
      </c>
      <c r="T1498" t="s">
        <v>72</v>
      </c>
      <c r="U1498" t="s">
        <v>71</v>
      </c>
      <c r="V1498">
        <v>1000</v>
      </c>
      <c r="W1498">
        <v>10</v>
      </c>
      <c r="X1498">
        <v>10</v>
      </c>
      <c r="AB1498">
        <v>10</v>
      </c>
      <c r="AC1498" t="b">
        <f t="shared" si="230"/>
        <v>1</v>
      </c>
      <c r="AF1498" t="s">
        <v>91</v>
      </c>
      <c r="AG1498" t="s">
        <v>896</v>
      </c>
      <c r="AH1498" t="s">
        <v>76</v>
      </c>
      <c r="AI1498" t="s">
        <v>77</v>
      </c>
      <c r="AL1498" t="s">
        <v>3005</v>
      </c>
      <c r="AM1498" t="s">
        <v>79</v>
      </c>
      <c r="AN1498" t="s">
        <v>1001</v>
      </c>
      <c r="AO1498" t="s">
        <v>136</v>
      </c>
      <c r="AP1498" t="s">
        <v>72</v>
      </c>
      <c r="AQ1498">
        <v>4130</v>
      </c>
      <c r="AR1498" t="s">
        <v>529</v>
      </c>
      <c r="AS1498" t="s">
        <v>136</v>
      </c>
    </row>
    <row r="1499" spans="1:53" x14ac:dyDescent="0.25">
      <c r="A1499">
        <v>987</v>
      </c>
      <c r="B1499" t="s">
        <v>5073</v>
      </c>
      <c r="C1499" t="s">
        <v>5074</v>
      </c>
      <c r="E1499" t="s">
        <v>403</v>
      </c>
      <c r="F1499" t="s">
        <v>404</v>
      </c>
      <c r="G1499">
        <v>4.4999999999999998E-2</v>
      </c>
      <c r="J1499" t="s">
        <v>5075</v>
      </c>
      <c r="L1499" t="s">
        <v>5076</v>
      </c>
      <c r="M1499" t="s">
        <v>144</v>
      </c>
      <c r="N1499">
        <v>45</v>
      </c>
      <c r="O1499" t="s">
        <v>85</v>
      </c>
      <c r="P1499" t="s">
        <v>89</v>
      </c>
      <c r="Q1499" t="s">
        <v>5077</v>
      </c>
      <c r="R1499" t="s">
        <v>71</v>
      </c>
      <c r="S1499" t="s">
        <v>72</v>
      </c>
      <c r="T1499" t="s">
        <v>72</v>
      </c>
      <c r="U1499" t="s">
        <v>71</v>
      </c>
      <c r="V1499">
        <v>1000</v>
      </c>
      <c r="W1499">
        <v>10</v>
      </c>
      <c r="X1499">
        <v>10</v>
      </c>
      <c r="AB1499">
        <v>10</v>
      </c>
      <c r="AC1499" t="b">
        <f t="shared" si="230"/>
        <v>1</v>
      </c>
      <c r="AF1499" t="s">
        <v>91</v>
      </c>
      <c r="AG1499" t="s">
        <v>896</v>
      </c>
      <c r="AH1499" t="s">
        <v>76</v>
      </c>
      <c r="AI1499" t="s">
        <v>77</v>
      </c>
      <c r="AL1499" t="s">
        <v>3005</v>
      </c>
      <c r="AM1499" t="s">
        <v>79</v>
      </c>
      <c r="AN1499" t="s">
        <v>135</v>
      </c>
      <c r="AO1499" t="s">
        <v>136</v>
      </c>
      <c r="AP1499" t="s">
        <v>72</v>
      </c>
      <c r="AQ1499">
        <v>4127</v>
      </c>
      <c r="AR1499" t="s">
        <v>873</v>
      </c>
      <c r="AS1499" t="s">
        <v>136</v>
      </c>
      <c r="AU1499" t="s">
        <v>5078</v>
      </c>
    </row>
    <row r="1500" spans="1:53" x14ac:dyDescent="0.25">
      <c r="A1500">
        <v>987</v>
      </c>
      <c r="B1500" t="s">
        <v>5073</v>
      </c>
      <c r="C1500" t="s">
        <v>5074</v>
      </c>
      <c r="E1500" t="s">
        <v>403</v>
      </c>
      <c r="F1500" t="s">
        <v>404</v>
      </c>
      <c r="G1500">
        <v>4.4999999999999998E-2</v>
      </c>
      <c r="J1500" t="s">
        <v>5075</v>
      </c>
      <c r="L1500" t="s">
        <v>5076</v>
      </c>
      <c r="M1500" t="s">
        <v>144</v>
      </c>
      <c r="N1500">
        <v>45</v>
      </c>
      <c r="O1500" t="s">
        <v>85</v>
      </c>
      <c r="P1500" t="s">
        <v>89</v>
      </c>
      <c r="Q1500" t="s">
        <v>5077</v>
      </c>
      <c r="R1500" t="s">
        <v>71</v>
      </c>
      <c r="S1500" t="s">
        <v>72</v>
      </c>
      <c r="T1500" t="s">
        <v>72</v>
      </c>
      <c r="U1500" t="s">
        <v>71</v>
      </c>
      <c r="V1500">
        <v>1000</v>
      </c>
      <c r="W1500">
        <v>10</v>
      </c>
      <c r="X1500">
        <v>10</v>
      </c>
      <c r="AB1500">
        <v>10</v>
      </c>
      <c r="AC1500" t="b">
        <f t="shared" si="230"/>
        <v>1</v>
      </c>
      <c r="AF1500" t="s">
        <v>91</v>
      </c>
      <c r="AG1500" t="s">
        <v>896</v>
      </c>
      <c r="AH1500" t="s">
        <v>76</v>
      </c>
      <c r="AI1500" t="s">
        <v>77</v>
      </c>
      <c r="AL1500" t="s">
        <v>3005</v>
      </c>
      <c r="AM1500" t="s">
        <v>79</v>
      </c>
      <c r="AN1500" t="s">
        <v>135</v>
      </c>
      <c r="AO1500" t="s">
        <v>136</v>
      </c>
      <c r="AP1500" t="s">
        <v>72</v>
      </c>
      <c r="AQ1500">
        <v>4128</v>
      </c>
      <c r="AR1500" t="s">
        <v>137</v>
      </c>
      <c r="AS1500" t="s">
        <v>97</v>
      </c>
      <c r="AU1500" t="s">
        <v>5079</v>
      </c>
    </row>
    <row r="1501" spans="1:53" x14ac:dyDescent="0.25">
      <c r="A1501">
        <v>987</v>
      </c>
      <c r="B1501" t="s">
        <v>5073</v>
      </c>
      <c r="C1501" t="s">
        <v>5074</v>
      </c>
      <c r="E1501" t="s">
        <v>403</v>
      </c>
      <c r="F1501" t="s">
        <v>404</v>
      </c>
      <c r="G1501">
        <v>4.4999999999999998E-2</v>
      </c>
      <c r="J1501" t="s">
        <v>5075</v>
      </c>
      <c r="L1501" t="s">
        <v>5076</v>
      </c>
      <c r="M1501" t="s">
        <v>144</v>
      </c>
      <c r="N1501">
        <v>45</v>
      </c>
      <c r="O1501" t="s">
        <v>85</v>
      </c>
      <c r="P1501" t="s">
        <v>89</v>
      </c>
      <c r="Q1501" t="s">
        <v>5077</v>
      </c>
      <c r="R1501" t="s">
        <v>71</v>
      </c>
      <c r="S1501" t="s">
        <v>72</v>
      </c>
      <c r="T1501" t="s">
        <v>72</v>
      </c>
      <c r="U1501" t="s">
        <v>71</v>
      </c>
      <c r="V1501">
        <v>1000</v>
      </c>
      <c r="W1501">
        <v>10</v>
      </c>
      <c r="X1501">
        <v>10</v>
      </c>
      <c r="AB1501">
        <v>10</v>
      </c>
      <c r="AC1501" t="b">
        <f t="shared" si="230"/>
        <v>1</v>
      </c>
      <c r="AF1501" t="s">
        <v>91</v>
      </c>
      <c r="AG1501" t="s">
        <v>896</v>
      </c>
      <c r="AH1501" t="s">
        <v>76</v>
      </c>
      <c r="AI1501" t="s">
        <v>77</v>
      </c>
      <c r="AL1501" t="s">
        <v>3005</v>
      </c>
      <c r="AM1501" t="s">
        <v>79</v>
      </c>
      <c r="AN1501" t="s">
        <v>245</v>
      </c>
      <c r="AO1501" t="s">
        <v>136</v>
      </c>
      <c r="AP1501" t="s">
        <v>72</v>
      </c>
      <c r="AQ1501">
        <v>4133</v>
      </c>
      <c r="AR1501" t="s">
        <v>93</v>
      </c>
      <c r="AS1501" t="s">
        <v>136</v>
      </c>
    </row>
    <row r="1502" spans="1:53" x14ac:dyDescent="0.25">
      <c r="A1502">
        <v>823</v>
      </c>
      <c r="B1502" t="s">
        <v>5080</v>
      </c>
      <c r="C1502" t="s">
        <v>5081</v>
      </c>
      <c r="E1502" t="s">
        <v>261</v>
      </c>
      <c r="F1502" t="s">
        <v>86</v>
      </c>
      <c r="G1502">
        <v>0.03</v>
      </c>
      <c r="H1502">
        <f t="shared" ref="H1502:H1503" si="231">ROUND(N1502/V1502/G1502,2)</f>
        <v>1</v>
      </c>
      <c r="J1502" t="s">
        <v>5082</v>
      </c>
      <c r="K1502" t="s">
        <v>868</v>
      </c>
      <c r="L1502" t="s">
        <v>5083</v>
      </c>
      <c r="M1502" t="s">
        <v>144</v>
      </c>
      <c r="N1502">
        <v>30</v>
      </c>
      <c r="O1502" t="s">
        <v>99</v>
      </c>
      <c r="P1502" t="s">
        <v>89</v>
      </c>
      <c r="Q1502" t="s">
        <v>5084</v>
      </c>
      <c r="R1502" t="s">
        <v>71</v>
      </c>
      <c r="S1502" t="s">
        <v>72</v>
      </c>
      <c r="T1502" t="s">
        <v>72</v>
      </c>
      <c r="U1502" t="s">
        <v>71</v>
      </c>
      <c r="V1502">
        <v>1000</v>
      </c>
      <c r="W1502">
        <v>10</v>
      </c>
      <c r="X1502">
        <v>10</v>
      </c>
      <c r="Y1502">
        <v>3</v>
      </c>
      <c r="AA1502">
        <v>3</v>
      </c>
      <c r="AC1502" t="b">
        <f t="shared" si="230"/>
        <v>1</v>
      </c>
      <c r="AF1502" t="s">
        <v>91</v>
      </c>
      <c r="AG1502" t="s">
        <v>240</v>
      </c>
      <c r="AH1502" t="s">
        <v>76</v>
      </c>
      <c r="AI1502" t="s">
        <v>215</v>
      </c>
      <c r="AL1502" t="s">
        <v>133</v>
      </c>
      <c r="AM1502" t="s">
        <v>134</v>
      </c>
      <c r="AN1502" t="s">
        <v>412</v>
      </c>
      <c r="AO1502" t="s">
        <v>81</v>
      </c>
      <c r="AP1502" t="s">
        <v>154</v>
      </c>
      <c r="AQ1502">
        <v>3318</v>
      </c>
      <c r="AR1502" t="s">
        <v>197</v>
      </c>
      <c r="AS1502" t="s">
        <v>81</v>
      </c>
      <c r="AT1502" t="s">
        <v>138</v>
      </c>
      <c r="AU1502" t="s">
        <v>5085</v>
      </c>
      <c r="BA1502" t="s">
        <v>5086</v>
      </c>
    </row>
    <row r="1503" spans="1:53" x14ac:dyDescent="0.25">
      <c r="A1503">
        <v>823</v>
      </c>
      <c r="B1503" t="s">
        <v>5080</v>
      </c>
      <c r="C1503" t="s">
        <v>5081</v>
      </c>
      <c r="E1503" t="s">
        <v>261</v>
      </c>
      <c r="F1503" t="s">
        <v>86</v>
      </c>
      <c r="G1503">
        <v>0.03</v>
      </c>
      <c r="H1503">
        <f t="shared" si="231"/>
        <v>1</v>
      </c>
      <c r="J1503" t="s">
        <v>5082</v>
      </c>
      <c r="K1503" t="s">
        <v>868</v>
      </c>
      <c r="L1503" t="s">
        <v>5083</v>
      </c>
      <c r="M1503" t="s">
        <v>144</v>
      </c>
      <c r="N1503">
        <v>30</v>
      </c>
      <c r="O1503" t="s">
        <v>99</v>
      </c>
      <c r="P1503" t="s">
        <v>89</v>
      </c>
      <c r="Q1503" t="s">
        <v>5084</v>
      </c>
      <c r="R1503" t="s">
        <v>71</v>
      </c>
      <c r="S1503" t="s">
        <v>72</v>
      </c>
      <c r="T1503" t="s">
        <v>72</v>
      </c>
      <c r="U1503" t="s">
        <v>71</v>
      </c>
      <c r="V1503">
        <v>1000</v>
      </c>
      <c r="W1503">
        <v>10</v>
      </c>
      <c r="X1503">
        <v>10</v>
      </c>
      <c r="Y1503">
        <v>3</v>
      </c>
      <c r="AA1503">
        <v>3</v>
      </c>
      <c r="AC1503" t="b">
        <f t="shared" si="230"/>
        <v>1</v>
      </c>
      <c r="AF1503" t="s">
        <v>91</v>
      </c>
      <c r="AG1503" t="s">
        <v>240</v>
      </c>
      <c r="AH1503" t="s">
        <v>76</v>
      </c>
      <c r="AI1503" t="s">
        <v>215</v>
      </c>
      <c r="AL1503" t="s">
        <v>133</v>
      </c>
      <c r="AM1503" t="s">
        <v>134</v>
      </c>
      <c r="AN1503" t="s">
        <v>1046</v>
      </c>
      <c r="AO1503" t="s">
        <v>81</v>
      </c>
      <c r="AP1503" t="s">
        <v>154</v>
      </c>
      <c r="AQ1503">
        <v>3715</v>
      </c>
      <c r="AR1503" t="s">
        <v>197</v>
      </c>
      <c r="AS1503" t="s">
        <v>81</v>
      </c>
      <c r="AT1503" t="s">
        <v>138</v>
      </c>
      <c r="AU1503" t="s">
        <v>5087</v>
      </c>
      <c r="BA1503" t="s">
        <v>5088</v>
      </c>
    </row>
    <row r="1504" spans="1:53" x14ac:dyDescent="0.25">
      <c r="A1504">
        <v>38</v>
      </c>
      <c r="B1504" t="s">
        <v>5089</v>
      </c>
      <c r="C1504" t="s">
        <v>5090</v>
      </c>
      <c r="D1504" t="s">
        <v>5091</v>
      </c>
      <c r="E1504" t="s">
        <v>403</v>
      </c>
      <c r="F1504" t="s">
        <v>404</v>
      </c>
      <c r="G1504">
        <v>0.4</v>
      </c>
      <c r="J1504" t="s">
        <v>5092</v>
      </c>
      <c r="L1504" t="s">
        <v>5093</v>
      </c>
      <c r="U1504" t="s">
        <v>208</v>
      </c>
    </row>
    <row r="1505" spans="1:61" x14ac:dyDescent="0.25">
      <c r="A1505">
        <v>38</v>
      </c>
      <c r="B1505" t="s">
        <v>5089</v>
      </c>
      <c r="C1505" t="s">
        <v>5090</v>
      </c>
      <c r="D1505" t="s">
        <v>5091</v>
      </c>
      <c r="E1505" t="s">
        <v>64</v>
      </c>
      <c r="F1505" t="s">
        <v>86</v>
      </c>
      <c r="G1505">
        <v>2</v>
      </c>
      <c r="H1505">
        <f t="shared" ref="H1505:H1509" si="232">ROUND(N1505/V1505/G1505,2)</f>
        <v>1</v>
      </c>
      <c r="I1505" s="1">
        <v>32752</v>
      </c>
      <c r="J1505" t="s">
        <v>5094</v>
      </c>
      <c r="K1505" t="s">
        <v>4990</v>
      </c>
      <c r="L1505" t="s">
        <v>5095</v>
      </c>
      <c r="M1505" t="s">
        <v>165</v>
      </c>
      <c r="N1505">
        <v>200</v>
      </c>
      <c r="O1505" t="s">
        <v>85</v>
      </c>
      <c r="P1505" t="s">
        <v>89</v>
      </c>
      <c r="Q1505" t="s">
        <v>5096</v>
      </c>
      <c r="R1505" t="s">
        <v>71</v>
      </c>
      <c r="S1505" t="s">
        <v>72</v>
      </c>
      <c r="T1505" t="s">
        <v>72</v>
      </c>
      <c r="U1505" t="s">
        <v>71</v>
      </c>
      <c r="V1505">
        <v>100</v>
      </c>
      <c r="W1505">
        <v>10</v>
      </c>
      <c r="X1505">
        <v>10</v>
      </c>
      <c r="AC1505" t="b">
        <f t="shared" ref="AC1505:AC1509" si="233">IF(PRODUCT(W1505:AB1505)=V1505,TRUE,IF(PRODUCT(W1505:AB1505)/3=V1505/(10/3),TRUE,IF(PRODUCT(W1505:AB1505)/9=V1505/10,TRUE,IF(PRODUCT(W1505:AB1505)/27=V1505/(100/3),TRUE,FALSE))))</f>
        <v>1</v>
      </c>
      <c r="AF1505" t="s">
        <v>91</v>
      </c>
      <c r="AG1505" t="s">
        <v>92</v>
      </c>
      <c r="AH1505" t="s">
        <v>76</v>
      </c>
      <c r="AI1505" t="s">
        <v>304</v>
      </c>
      <c r="AL1505" t="s">
        <v>147</v>
      </c>
      <c r="AM1505" t="s">
        <v>148</v>
      </c>
      <c r="AN1505" t="s">
        <v>96</v>
      </c>
      <c r="AO1505" t="s">
        <v>97</v>
      </c>
      <c r="AP1505" t="s">
        <v>72</v>
      </c>
      <c r="AQ1505">
        <v>496</v>
      </c>
      <c r="AR1505" t="s">
        <v>93</v>
      </c>
      <c r="AS1505" t="s">
        <v>97</v>
      </c>
      <c r="AT1505" t="s">
        <v>84</v>
      </c>
      <c r="AU1505" t="s">
        <v>5097</v>
      </c>
      <c r="AW1505" t="s">
        <v>85</v>
      </c>
      <c r="BA1505" t="s">
        <v>5098</v>
      </c>
      <c r="BC1505">
        <v>0</v>
      </c>
      <c r="BF1505">
        <v>256</v>
      </c>
      <c r="BG1505">
        <v>0</v>
      </c>
    </row>
    <row r="1506" spans="1:61" x14ac:dyDescent="0.25">
      <c r="A1506">
        <v>38</v>
      </c>
      <c r="B1506" t="s">
        <v>5089</v>
      </c>
      <c r="C1506" t="s">
        <v>5090</v>
      </c>
      <c r="D1506" t="s">
        <v>5091</v>
      </c>
      <c r="E1506" t="s">
        <v>64</v>
      </c>
      <c r="F1506" t="s">
        <v>86</v>
      </c>
      <c r="G1506">
        <v>2</v>
      </c>
      <c r="H1506">
        <f t="shared" si="232"/>
        <v>1</v>
      </c>
      <c r="I1506" s="1">
        <v>32752</v>
      </c>
      <c r="J1506" t="s">
        <v>5094</v>
      </c>
      <c r="K1506" t="s">
        <v>4990</v>
      </c>
      <c r="L1506" t="s">
        <v>5095</v>
      </c>
      <c r="M1506" t="s">
        <v>165</v>
      </c>
      <c r="N1506">
        <v>200</v>
      </c>
      <c r="O1506" t="s">
        <v>85</v>
      </c>
      <c r="P1506" t="s">
        <v>89</v>
      </c>
      <c r="Q1506" t="s">
        <v>5096</v>
      </c>
      <c r="R1506" t="s">
        <v>71</v>
      </c>
      <c r="S1506" t="s">
        <v>72</v>
      </c>
      <c r="T1506" t="s">
        <v>72</v>
      </c>
      <c r="U1506" t="s">
        <v>71</v>
      </c>
      <c r="V1506">
        <v>100</v>
      </c>
      <c r="W1506">
        <v>10</v>
      </c>
      <c r="X1506">
        <v>10</v>
      </c>
      <c r="AC1506" t="b">
        <f t="shared" si="233"/>
        <v>1</v>
      </c>
      <c r="AF1506" t="s">
        <v>91</v>
      </c>
      <c r="AG1506" t="s">
        <v>92</v>
      </c>
      <c r="AH1506" t="s">
        <v>76</v>
      </c>
      <c r="AI1506" t="s">
        <v>304</v>
      </c>
      <c r="AL1506" t="s">
        <v>147</v>
      </c>
      <c r="AM1506" t="s">
        <v>148</v>
      </c>
      <c r="AN1506" t="s">
        <v>96</v>
      </c>
      <c r="AO1506" t="s">
        <v>97</v>
      </c>
      <c r="AP1506" t="s">
        <v>72</v>
      </c>
      <c r="AQ1506">
        <v>2978</v>
      </c>
      <c r="AR1506" t="s">
        <v>93</v>
      </c>
      <c r="AS1506" t="s">
        <v>97</v>
      </c>
      <c r="AT1506" t="s">
        <v>84</v>
      </c>
      <c r="AU1506" t="s">
        <v>5099</v>
      </c>
      <c r="AW1506" t="s">
        <v>85</v>
      </c>
      <c r="BA1506" t="s">
        <v>5100</v>
      </c>
      <c r="BC1506">
        <v>0</v>
      </c>
      <c r="BF1506">
        <v>256</v>
      </c>
      <c r="BG1506">
        <v>0</v>
      </c>
    </row>
    <row r="1507" spans="1:61" x14ac:dyDescent="0.25">
      <c r="A1507">
        <v>38</v>
      </c>
      <c r="B1507" t="s">
        <v>5089</v>
      </c>
      <c r="C1507" t="s">
        <v>5090</v>
      </c>
      <c r="D1507" t="s">
        <v>5091</v>
      </c>
      <c r="E1507" t="s">
        <v>64</v>
      </c>
      <c r="F1507" t="s">
        <v>86</v>
      </c>
      <c r="G1507">
        <v>2</v>
      </c>
      <c r="H1507">
        <f t="shared" si="232"/>
        <v>1</v>
      </c>
      <c r="I1507" s="1">
        <v>32752</v>
      </c>
      <c r="J1507" t="s">
        <v>5094</v>
      </c>
      <c r="K1507" t="s">
        <v>4990</v>
      </c>
      <c r="L1507" t="s">
        <v>5095</v>
      </c>
      <c r="M1507" t="s">
        <v>165</v>
      </c>
      <c r="N1507">
        <v>200</v>
      </c>
      <c r="O1507" t="s">
        <v>85</v>
      </c>
      <c r="P1507" t="s">
        <v>89</v>
      </c>
      <c r="Q1507" t="s">
        <v>5096</v>
      </c>
      <c r="R1507" t="s">
        <v>71</v>
      </c>
      <c r="S1507" t="s">
        <v>72</v>
      </c>
      <c r="T1507" t="s">
        <v>72</v>
      </c>
      <c r="U1507" t="s">
        <v>71</v>
      </c>
      <c r="V1507">
        <v>100</v>
      </c>
      <c r="W1507">
        <v>10</v>
      </c>
      <c r="X1507">
        <v>10</v>
      </c>
      <c r="AC1507" t="b">
        <f t="shared" si="233"/>
        <v>1</v>
      </c>
      <c r="AF1507" t="s">
        <v>91</v>
      </c>
      <c r="AG1507" t="s">
        <v>92</v>
      </c>
      <c r="AH1507" t="s">
        <v>76</v>
      </c>
      <c r="AI1507" t="s">
        <v>304</v>
      </c>
      <c r="AL1507" t="s">
        <v>147</v>
      </c>
      <c r="AM1507" t="s">
        <v>148</v>
      </c>
      <c r="AN1507" t="s">
        <v>96</v>
      </c>
      <c r="AO1507" t="s">
        <v>97</v>
      </c>
      <c r="AP1507" t="s">
        <v>72</v>
      </c>
      <c r="AQ1507">
        <v>2980</v>
      </c>
      <c r="AR1507" t="s">
        <v>93</v>
      </c>
      <c r="AS1507" t="s">
        <v>97</v>
      </c>
      <c r="AT1507" t="s">
        <v>84</v>
      </c>
      <c r="AU1507" t="s">
        <v>5101</v>
      </c>
      <c r="AW1507" t="s">
        <v>85</v>
      </c>
      <c r="BA1507" t="s">
        <v>5100</v>
      </c>
      <c r="BC1507">
        <v>0</v>
      </c>
      <c r="BF1507">
        <v>256</v>
      </c>
      <c r="BG1507">
        <v>0</v>
      </c>
    </row>
    <row r="1508" spans="1:61" x14ac:dyDescent="0.25">
      <c r="A1508">
        <v>38</v>
      </c>
      <c r="B1508" t="s">
        <v>5089</v>
      </c>
      <c r="C1508" t="s">
        <v>5090</v>
      </c>
      <c r="D1508" t="s">
        <v>5091</v>
      </c>
      <c r="E1508" t="s">
        <v>64</v>
      </c>
      <c r="F1508" t="s">
        <v>86</v>
      </c>
      <c r="G1508">
        <v>2</v>
      </c>
      <c r="H1508">
        <f t="shared" si="232"/>
        <v>1</v>
      </c>
      <c r="I1508" s="1">
        <v>32752</v>
      </c>
      <c r="J1508" t="s">
        <v>5094</v>
      </c>
      <c r="K1508" t="s">
        <v>4990</v>
      </c>
      <c r="L1508" t="s">
        <v>5095</v>
      </c>
      <c r="M1508" t="s">
        <v>165</v>
      </c>
      <c r="N1508">
        <v>200</v>
      </c>
      <c r="O1508" t="s">
        <v>85</v>
      </c>
      <c r="P1508" t="s">
        <v>89</v>
      </c>
      <c r="Q1508" t="s">
        <v>5096</v>
      </c>
      <c r="R1508" t="s">
        <v>71</v>
      </c>
      <c r="S1508" t="s">
        <v>72</v>
      </c>
      <c r="T1508" t="s">
        <v>72</v>
      </c>
      <c r="U1508" t="s">
        <v>71</v>
      </c>
      <c r="V1508">
        <v>100</v>
      </c>
      <c r="W1508">
        <v>10</v>
      </c>
      <c r="X1508">
        <v>10</v>
      </c>
      <c r="AC1508" t="b">
        <f t="shared" si="233"/>
        <v>1</v>
      </c>
      <c r="AF1508" t="s">
        <v>91</v>
      </c>
      <c r="AG1508" t="s">
        <v>92</v>
      </c>
      <c r="AH1508" t="s">
        <v>76</v>
      </c>
      <c r="AI1508" t="s">
        <v>304</v>
      </c>
      <c r="AL1508" t="s">
        <v>147</v>
      </c>
      <c r="AM1508" t="s">
        <v>148</v>
      </c>
      <c r="AN1508" t="s">
        <v>96</v>
      </c>
      <c r="AO1508" t="s">
        <v>97</v>
      </c>
      <c r="AP1508" t="s">
        <v>72</v>
      </c>
      <c r="AQ1508">
        <v>2979</v>
      </c>
      <c r="AR1508" t="s">
        <v>93</v>
      </c>
      <c r="AS1508" t="s">
        <v>97</v>
      </c>
      <c r="AT1508" t="s">
        <v>84</v>
      </c>
      <c r="AU1508" t="s">
        <v>5102</v>
      </c>
      <c r="AW1508" t="s">
        <v>85</v>
      </c>
      <c r="BA1508" t="s">
        <v>5100</v>
      </c>
      <c r="BC1508">
        <v>0</v>
      </c>
      <c r="BF1508">
        <v>256</v>
      </c>
      <c r="BG1508">
        <v>5</v>
      </c>
    </row>
    <row r="1509" spans="1:61" x14ac:dyDescent="0.25">
      <c r="A1509">
        <v>38</v>
      </c>
      <c r="B1509" t="s">
        <v>5089</v>
      </c>
      <c r="C1509" t="s">
        <v>5090</v>
      </c>
      <c r="D1509" t="s">
        <v>5091</v>
      </c>
      <c r="E1509" t="s">
        <v>64</v>
      </c>
      <c r="F1509" t="s">
        <v>86</v>
      </c>
      <c r="G1509">
        <v>2</v>
      </c>
      <c r="H1509">
        <f t="shared" si="232"/>
        <v>1</v>
      </c>
      <c r="I1509" s="1">
        <v>32752</v>
      </c>
      <c r="J1509" t="s">
        <v>5094</v>
      </c>
      <c r="K1509" t="s">
        <v>4990</v>
      </c>
      <c r="L1509" t="s">
        <v>5095</v>
      </c>
      <c r="M1509" t="s">
        <v>165</v>
      </c>
      <c r="N1509">
        <v>200</v>
      </c>
      <c r="O1509" t="s">
        <v>85</v>
      </c>
      <c r="P1509" t="s">
        <v>89</v>
      </c>
      <c r="Q1509" t="s">
        <v>5096</v>
      </c>
      <c r="R1509" t="s">
        <v>71</v>
      </c>
      <c r="S1509" t="s">
        <v>72</v>
      </c>
      <c r="T1509" t="s">
        <v>72</v>
      </c>
      <c r="U1509" t="s">
        <v>71</v>
      </c>
      <c r="V1509">
        <v>100</v>
      </c>
      <c r="W1509">
        <v>10</v>
      </c>
      <c r="X1509">
        <v>10</v>
      </c>
      <c r="AC1509" t="b">
        <f t="shared" si="233"/>
        <v>1</v>
      </c>
      <c r="AF1509" t="s">
        <v>91</v>
      </c>
      <c r="AG1509" t="s">
        <v>92</v>
      </c>
      <c r="AH1509" t="s">
        <v>76</v>
      </c>
      <c r="AI1509" t="s">
        <v>304</v>
      </c>
      <c r="AL1509" t="s">
        <v>147</v>
      </c>
      <c r="AM1509" t="s">
        <v>148</v>
      </c>
      <c r="AN1509" t="s">
        <v>96</v>
      </c>
      <c r="AO1509" t="s">
        <v>97</v>
      </c>
      <c r="AP1509" t="s">
        <v>72</v>
      </c>
      <c r="AQ1509">
        <v>2022</v>
      </c>
      <c r="AR1509" t="s">
        <v>648</v>
      </c>
      <c r="AS1509" t="s">
        <v>97</v>
      </c>
      <c r="AT1509" t="s">
        <v>138</v>
      </c>
      <c r="AU1509" t="s">
        <v>5103</v>
      </c>
      <c r="BA1509" t="s">
        <v>5104</v>
      </c>
    </row>
    <row r="1510" spans="1:61" x14ac:dyDescent="0.25">
      <c r="A1510">
        <v>38</v>
      </c>
      <c r="B1510" t="s">
        <v>5089</v>
      </c>
      <c r="C1510" t="s">
        <v>5090</v>
      </c>
      <c r="D1510" t="s">
        <v>5091</v>
      </c>
      <c r="E1510" t="s">
        <v>184</v>
      </c>
      <c r="F1510" t="s">
        <v>983</v>
      </c>
      <c r="G1510">
        <v>400</v>
      </c>
      <c r="J1510" t="s">
        <v>5105</v>
      </c>
      <c r="K1510" t="s">
        <v>5106</v>
      </c>
      <c r="L1510" t="s">
        <v>5107</v>
      </c>
      <c r="M1510" t="s">
        <v>144</v>
      </c>
      <c r="N1510">
        <v>16.7</v>
      </c>
      <c r="O1510" t="s">
        <v>121</v>
      </c>
      <c r="P1510" t="s">
        <v>89</v>
      </c>
      <c r="Q1510" t="s">
        <v>4506</v>
      </c>
      <c r="R1510" t="s">
        <v>73</v>
      </c>
      <c r="S1510" t="s">
        <v>72</v>
      </c>
      <c r="T1510" t="s">
        <v>89</v>
      </c>
      <c r="U1510" t="s">
        <v>71</v>
      </c>
      <c r="V1510">
        <v>100</v>
      </c>
      <c r="X1510">
        <v>10</v>
      </c>
      <c r="Y1510">
        <v>10</v>
      </c>
      <c r="AF1510" t="s">
        <v>176</v>
      </c>
      <c r="AH1510" t="s">
        <v>97</v>
      </c>
      <c r="AI1510" t="s">
        <v>116</v>
      </c>
      <c r="AJ1510">
        <v>20</v>
      </c>
      <c r="AL1510" t="s">
        <v>3323</v>
      </c>
      <c r="AM1510" t="s">
        <v>134</v>
      </c>
      <c r="AN1510" t="s">
        <v>1725</v>
      </c>
      <c r="AO1510" t="s">
        <v>136</v>
      </c>
      <c r="AP1510" t="s">
        <v>72</v>
      </c>
      <c r="AQ1510">
        <v>2883</v>
      </c>
      <c r="AR1510" t="s">
        <v>829</v>
      </c>
      <c r="AS1510" t="s">
        <v>136</v>
      </c>
      <c r="BA1510" t="s">
        <v>5108</v>
      </c>
    </row>
    <row r="1511" spans="1:61" x14ac:dyDescent="0.25">
      <c r="A1511">
        <v>597</v>
      </c>
      <c r="B1511" t="s">
        <v>5109</v>
      </c>
      <c r="C1511" t="s">
        <v>5110</v>
      </c>
      <c r="E1511" t="s">
        <v>261</v>
      </c>
      <c r="F1511" t="s">
        <v>106</v>
      </c>
      <c r="G1511">
        <v>0.06</v>
      </c>
      <c r="J1511" t="s">
        <v>5111</v>
      </c>
      <c r="K1511" t="s">
        <v>3092</v>
      </c>
      <c r="L1511" t="s">
        <v>5112</v>
      </c>
      <c r="M1511" t="s">
        <v>110</v>
      </c>
      <c r="N1511">
        <v>6.5</v>
      </c>
      <c r="O1511" t="s">
        <v>111</v>
      </c>
      <c r="P1511" t="s">
        <v>112</v>
      </c>
      <c r="Q1511" t="s">
        <v>5113</v>
      </c>
      <c r="R1511" t="s">
        <v>73</v>
      </c>
      <c r="S1511" t="s">
        <v>72</v>
      </c>
      <c r="T1511" t="s">
        <v>114</v>
      </c>
      <c r="U1511" t="s">
        <v>73</v>
      </c>
      <c r="V1511">
        <v>100</v>
      </c>
      <c r="W1511">
        <v>3</v>
      </c>
      <c r="X1511">
        <v>10</v>
      </c>
      <c r="AA1511">
        <v>3</v>
      </c>
      <c r="AF1511" t="s">
        <v>91</v>
      </c>
      <c r="AG1511" t="s">
        <v>92</v>
      </c>
      <c r="AH1511" t="s">
        <v>81</v>
      </c>
      <c r="AI1511" t="s">
        <v>116</v>
      </c>
      <c r="AJ1511">
        <v>6</v>
      </c>
      <c r="AL1511" t="s">
        <v>1313</v>
      </c>
      <c r="AM1511" t="s">
        <v>1027</v>
      </c>
      <c r="AN1511" t="s">
        <v>1305</v>
      </c>
      <c r="AO1511" t="s">
        <v>136</v>
      </c>
      <c r="AP1511" t="s">
        <v>72</v>
      </c>
      <c r="AQ1511">
        <v>3328</v>
      </c>
      <c r="AR1511" t="s">
        <v>1306</v>
      </c>
      <c r="AS1511" t="s">
        <v>136</v>
      </c>
      <c r="AT1511" t="s">
        <v>84</v>
      </c>
      <c r="AU1511" t="s">
        <v>5114</v>
      </c>
      <c r="AW1511" t="s">
        <v>111</v>
      </c>
      <c r="AY1511" t="s">
        <v>119</v>
      </c>
      <c r="AZ1511" t="s">
        <v>111</v>
      </c>
      <c r="BA1511" t="s">
        <v>5115</v>
      </c>
      <c r="BC1511">
        <v>0</v>
      </c>
      <c r="BD1511">
        <v>0</v>
      </c>
      <c r="BE1511">
        <v>0</v>
      </c>
      <c r="BF1511">
        <v>27</v>
      </c>
      <c r="BG1511">
        <v>9</v>
      </c>
    </row>
    <row r="1512" spans="1:61" x14ac:dyDescent="0.25">
      <c r="A1512">
        <v>597</v>
      </c>
      <c r="B1512" t="s">
        <v>5109</v>
      </c>
      <c r="C1512" t="s">
        <v>5110</v>
      </c>
      <c r="E1512" t="s">
        <v>261</v>
      </c>
      <c r="F1512" t="s">
        <v>86</v>
      </c>
      <c r="G1512">
        <v>0.1</v>
      </c>
      <c r="H1512">
        <f>ROUND(N1512/V1512/G1512,2)</f>
        <v>1.19</v>
      </c>
      <c r="J1512" t="s">
        <v>5111</v>
      </c>
      <c r="K1512" t="s">
        <v>3092</v>
      </c>
      <c r="L1512" t="s">
        <v>5116</v>
      </c>
      <c r="M1512" t="s">
        <v>129</v>
      </c>
      <c r="N1512">
        <v>356</v>
      </c>
      <c r="O1512" t="s">
        <v>99</v>
      </c>
      <c r="P1512" t="s">
        <v>195</v>
      </c>
      <c r="Q1512" t="s">
        <v>5117</v>
      </c>
      <c r="R1512" t="s">
        <v>73</v>
      </c>
      <c r="S1512" t="s">
        <v>72</v>
      </c>
      <c r="T1512" t="s">
        <v>72</v>
      </c>
      <c r="U1512" t="s">
        <v>73</v>
      </c>
      <c r="V1512">
        <v>3000</v>
      </c>
      <c r="W1512">
        <v>10</v>
      </c>
      <c r="X1512">
        <v>10</v>
      </c>
      <c r="Y1512">
        <v>10</v>
      </c>
      <c r="AA1512">
        <v>3</v>
      </c>
      <c r="AC1512" t="b">
        <f t="shared" ref="AC1512:AC1515" si="234">IF(PRODUCT(W1512:AB1512)=V1512,TRUE,IF(PRODUCT(W1512:AB1512)/3=V1512/(10/3),TRUE,IF(PRODUCT(W1512:AB1512)/9=V1512/10,TRUE,IF(PRODUCT(W1512:AB1512)/27=V1512/(100/3),TRUE,FALSE))))</f>
        <v>1</v>
      </c>
      <c r="AF1512" t="s">
        <v>74</v>
      </c>
      <c r="AG1512" t="s">
        <v>5118</v>
      </c>
      <c r="AH1512" t="s">
        <v>97</v>
      </c>
      <c r="AI1512" t="s">
        <v>77</v>
      </c>
      <c r="AK1512">
        <v>5</v>
      </c>
      <c r="AL1512" t="s">
        <v>1121</v>
      </c>
      <c r="AM1512" t="s">
        <v>79</v>
      </c>
      <c r="AN1512" t="s">
        <v>118</v>
      </c>
      <c r="AO1512" t="s">
        <v>136</v>
      </c>
      <c r="AP1512" t="s">
        <v>82</v>
      </c>
      <c r="AQ1512">
        <v>3716</v>
      </c>
      <c r="AR1512" t="s">
        <v>197</v>
      </c>
      <c r="AS1512" t="s">
        <v>136</v>
      </c>
      <c r="AT1512" t="s">
        <v>138</v>
      </c>
      <c r="AU1512" t="s">
        <v>5117</v>
      </c>
      <c r="AV1512" t="s">
        <v>140</v>
      </c>
      <c r="AW1512" t="s">
        <v>99</v>
      </c>
      <c r="AX1512" t="s">
        <v>5119</v>
      </c>
      <c r="AY1512" t="s">
        <v>100</v>
      </c>
      <c r="BC1512">
        <v>0</v>
      </c>
      <c r="BD1512">
        <v>0</v>
      </c>
      <c r="BF1512">
        <v>20</v>
      </c>
      <c r="BH1512">
        <v>0.76</v>
      </c>
      <c r="BI1512">
        <v>0.08</v>
      </c>
    </row>
    <row r="1513" spans="1:61" x14ac:dyDescent="0.25">
      <c r="A1513">
        <v>597</v>
      </c>
      <c r="B1513" t="s">
        <v>5109</v>
      </c>
      <c r="C1513" t="s">
        <v>5110</v>
      </c>
      <c r="E1513" t="s">
        <v>161</v>
      </c>
      <c r="F1513" t="s">
        <v>86</v>
      </c>
      <c r="G1513">
        <v>0.3</v>
      </c>
      <c r="J1513" t="s">
        <v>5120</v>
      </c>
      <c r="K1513" t="s">
        <v>574</v>
      </c>
      <c r="L1513" t="s">
        <v>5121</v>
      </c>
      <c r="M1513" t="s">
        <v>165</v>
      </c>
      <c r="N1513">
        <v>30.1</v>
      </c>
      <c r="O1513" t="s">
        <v>85</v>
      </c>
      <c r="Q1513" t="s">
        <v>5122</v>
      </c>
      <c r="R1513" t="s">
        <v>73</v>
      </c>
      <c r="S1513" t="s">
        <v>69</v>
      </c>
      <c r="T1513" t="s">
        <v>72</v>
      </c>
      <c r="U1513" t="s">
        <v>71</v>
      </c>
      <c r="V1513">
        <v>100</v>
      </c>
      <c r="W1513">
        <v>10</v>
      </c>
      <c r="X1513">
        <v>10</v>
      </c>
      <c r="AC1513" t="b">
        <f t="shared" si="234"/>
        <v>1</v>
      </c>
      <c r="AF1513" t="s">
        <v>91</v>
      </c>
      <c r="AG1513" t="s">
        <v>92</v>
      </c>
      <c r="AH1513" t="s">
        <v>81</v>
      </c>
      <c r="AI1513" t="s">
        <v>116</v>
      </c>
      <c r="AJ1513">
        <v>6</v>
      </c>
      <c r="AL1513" t="s">
        <v>4263</v>
      </c>
      <c r="AM1513" t="s">
        <v>1027</v>
      </c>
      <c r="AN1513" t="s">
        <v>1305</v>
      </c>
      <c r="AO1513" t="s">
        <v>136</v>
      </c>
      <c r="AQ1513">
        <v>3450</v>
      </c>
      <c r="AR1513" t="s">
        <v>1306</v>
      </c>
      <c r="AS1513" t="s">
        <v>136</v>
      </c>
      <c r="BA1513" t="s">
        <v>5123</v>
      </c>
    </row>
    <row r="1514" spans="1:61" x14ac:dyDescent="0.25">
      <c r="A1514">
        <v>596</v>
      </c>
      <c r="B1514" t="s">
        <v>5124</v>
      </c>
      <c r="C1514" t="s">
        <v>5125</v>
      </c>
      <c r="E1514" t="s">
        <v>261</v>
      </c>
      <c r="F1514" t="s">
        <v>86</v>
      </c>
      <c r="G1514" s="2">
        <v>5.0000000000000001E-3</v>
      </c>
      <c r="H1514">
        <f t="shared" ref="H1514:H1515" si="235">ROUND(N1514/V1514/G1514,2)</f>
        <v>1.0900000000000001</v>
      </c>
      <c r="J1514" t="s">
        <v>5126</v>
      </c>
      <c r="K1514" t="s">
        <v>4578</v>
      </c>
      <c r="L1514" t="s">
        <v>1424</v>
      </c>
      <c r="M1514" t="s">
        <v>129</v>
      </c>
      <c r="N1514">
        <v>1.64</v>
      </c>
      <c r="O1514" t="s">
        <v>99</v>
      </c>
      <c r="P1514" t="s">
        <v>1404</v>
      </c>
      <c r="Q1514" t="s">
        <v>5127</v>
      </c>
      <c r="R1514" t="s">
        <v>89</v>
      </c>
      <c r="S1514" t="s">
        <v>72</v>
      </c>
      <c r="T1514" t="s">
        <v>72</v>
      </c>
      <c r="U1514" t="s">
        <v>73</v>
      </c>
      <c r="V1514">
        <v>300</v>
      </c>
      <c r="W1514">
        <v>10</v>
      </c>
      <c r="X1514">
        <v>10</v>
      </c>
      <c r="Y1514">
        <v>3</v>
      </c>
      <c r="AC1514" t="b">
        <f t="shared" si="234"/>
        <v>1</v>
      </c>
      <c r="AE1514" t="s">
        <v>5128</v>
      </c>
      <c r="AF1514" t="s">
        <v>69</v>
      </c>
      <c r="AH1514" t="s">
        <v>81</v>
      </c>
      <c r="AI1514" t="s">
        <v>77</v>
      </c>
      <c r="AK1514">
        <v>7</v>
      </c>
      <c r="AL1514" t="s">
        <v>2248</v>
      </c>
      <c r="AM1514" t="s">
        <v>134</v>
      </c>
      <c r="AN1514" t="s">
        <v>1305</v>
      </c>
      <c r="AO1514" t="s">
        <v>136</v>
      </c>
      <c r="AP1514" t="s">
        <v>82</v>
      </c>
      <c r="AQ1514">
        <v>3329</v>
      </c>
      <c r="AR1514" t="s">
        <v>1166</v>
      </c>
      <c r="AS1514" t="s">
        <v>136</v>
      </c>
      <c r="AT1514" t="s">
        <v>84</v>
      </c>
      <c r="AU1514" t="s">
        <v>5129</v>
      </c>
      <c r="AW1514" t="s">
        <v>99</v>
      </c>
      <c r="BA1514" t="s">
        <v>5130</v>
      </c>
      <c r="BC1514">
        <v>0</v>
      </c>
      <c r="BF1514">
        <v>6</v>
      </c>
      <c r="BG1514">
        <v>0</v>
      </c>
    </row>
    <row r="1515" spans="1:61" x14ac:dyDescent="0.25">
      <c r="A1515">
        <v>596</v>
      </c>
      <c r="B1515" t="s">
        <v>5124</v>
      </c>
      <c r="C1515" t="s">
        <v>5125</v>
      </c>
      <c r="E1515" t="s">
        <v>161</v>
      </c>
      <c r="F1515" t="s">
        <v>86</v>
      </c>
      <c r="G1515">
        <v>2E-3</v>
      </c>
      <c r="H1515">
        <f t="shared" si="235"/>
        <v>5</v>
      </c>
      <c r="J1515" t="s">
        <v>5131</v>
      </c>
      <c r="K1515" t="s">
        <v>388</v>
      </c>
      <c r="L1515" t="s">
        <v>5132</v>
      </c>
      <c r="M1515" t="s">
        <v>144</v>
      </c>
      <c r="N1515">
        <v>10</v>
      </c>
      <c r="O1515" t="s">
        <v>121</v>
      </c>
      <c r="P1515" t="s">
        <v>89</v>
      </c>
      <c r="Q1515" t="s">
        <v>5133</v>
      </c>
      <c r="T1515" t="s">
        <v>72</v>
      </c>
      <c r="U1515" t="s">
        <v>71</v>
      </c>
      <c r="V1515">
        <v>1000</v>
      </c>
      <c r="W1515">
        <v>10</v>
      </c>
      <c r="X1515">
        <v>10</v>
      </c>
      <c r="Y1515">
        <v>10</v>
      </c>
      <c r="AC1515" t="b">
        <f t="shared" si="234"/>
        <v>1</v>
      </c>
      <c r="AE1515" t="s">
        <v>5134</v>
      </c>
      <c r="AF1515" t="s">
        <v>486</v>
      </c>
      <c r="AG1515" t="s">
        <v>496</v>
      </c>
      <c r="AH1515" t="s">
        <v>76</v>
      </c>
      <c r="AI1515" t="s">
        <v>116</v>
      </c>
      <c r="AJ1515">
        <v>6</v>
      </c>
      <c r="AK1515">
        <v>5</v>
      </c>
      <c r="AL1515" t="s">
        <v>266</v>
      </c>
      <c r="AM1515" t="s">
        <v>79</v>
      </c>
      <c r="AN1515" t="s">
        <v>118</v>
      </c>
      <c r="AO1515" t="s">
        <v>97</v>
      </c>
      <c r="AQ1515">
        <v>3449</v>
      </c>
      <c r="AR1515" t="s">
        <v>197</v>
      </c>
      <c r="AS1515" t="s">
        <v>97</v>
      </c>
      <c r="AT1515" t="s">
        <v>138</v>
      </c>
      <c r="AU1515" t="s">
        <v>5135</v>
      </c>
      <c r="AV1515" t="s">
        <v>140</v>
      </c>
      <c r="AW1515" t="s">
        <v>121</v>
      </c>
      <c r="AX1515" t="s">
        <v>638</v>
      </c>
      <c r="BA1515" t="s">
        <v>5136</v>
      </c>
      <c r="BC1515">
        <v>0</v>
      </c>
      <c r="BF1515">
        <v>5</v>
      </c>
      <c r="BH1515">
        <v>5.49</v>
      </c>
      <c r="BI1515">
        <v>0.54</v>
      </c>
    </row>
    <row r="1516" spans="1:61" x14ac:dyDescent="0.25">
      <c r="A1516">
        <v>596</v>
      </c>
      <c r="B1516" t="s">
        <v>5124</v>
      </c>
      <c r="C1516" t="s">
        <v>5125</v>
      </c>
      <c r="E1516" t="s">
        <v>261</v>
      </c>
      <c r="F1516" t="s">
        <v>106</v>
      </c>
      <c r="G1516">
        <v>1E-3</v>
      </c>
      <c r="J1516" t="s">
        <v>5126</v>
      </c>
      <c r="K1516" t="s">
        <v>4578</v>
      </c>
      <c r="L1516" t="s">
        <v>5137</v>
      </c>
      <c r="M1516" t="s">
        <v>129</v>
      </c>
      <c r="N1516">
        <v>1.1299999999999999</v>
      </c>
      <c r="O1516" t="s">
        <v>111</v>
      </c>
      <c r="P1516" t="s">
        <v>112</v>
      </c>
      <c r="Q1516" t="s">
        <v>5138</v>
      </c>
      <c r="R1516" t="s">
        <v>73</v>
      </c>
      <c r="S1516" t="s">
        <v>72</v>
      </c>
      <c r="T1516" t="s">
        <v>114</v>
      </c>
      <c r="U1516" t="s">
        <v>73</v>
      </c>
      <c r="V1516">
        <v>1000</v>
      </c>
      <c r="W1516">
        <v>3</v>
      </c>
      <c r="X1516">
        <v>10</v>
      </c>
      <c r="Y1516">
        <v>10</v>
      </c>
      <c r="AA1516">
        <v>3</v>
      </c>
      <c r="AE1516" t="s">
        <v>5128</v>
      </c>
      <c r="AF1516" t="s">
        <v>486</v>
      </c>
      <c r="AG1516" t="s">
        <v>496</v>
      </c>
      <c r="AH1516" t="s">
        <v>76</v>
      </c>
      <c r="AI1516" t="s">
        <v>116</v>
      </c>
      <c r="AJ1516">
        <v>6</v>
      </c>
      <c r="AK1516">
        <v>5</v>
      </c>
      <c r="AL1516" t="s">
        <v>266</v>
      </c>
      <c r="AM1516" t="s">
        <v>79</v>
      </c>
      <c r="AN1516" t="s">
        <v>118</v>
      </c>
      <c r="AO1516" t="s">
        <v>97</v>
      </c>
      <c r="AP1516" t="s">
        <v>82</v>
      </c>
      <c r="AQ1516">
        <v>3330</v>
      </c>
      <c r="AR1516" t="s">
        <v>500</v>
      </c>
      <c r="AS1516" t="s">
        <v>97</v>
      </c>
      <c r="AT1516" t="s">
        <v>84</v>
      </c>
      <c r="AU1516" t="s">
        <v>5138</v>
      </c>
      <c r="AW1516" t="s">
        <v>5139</v>
      </c>
      <c r="AZ1516" t="s">
        <v>5139</v>
      </c>
      <c r="BA1516" t="s">
        <v>5140</v>
      </c>
      <c r="BC1516">
        <v>0</v>
      </c>
      <c r="BE1516">
        <v>0</v>
      </c>
      <c r="BF1516">
        <v>5</v>
      </c>
      <c r="BG1516">
        <v>0</v>
      </c>
    </row>
    <row r="1517" spans="1:61" x14ac:dyDescent="0.25">
      <c r="A1517">
        <v>564</v>
      </c>
      <c r="B1517" t="s">
        <v>5141</v>
      </c>
      <c r="C1517" t="s">
        <v>5142</v>
      </c>
      <c r="E1517" t="s">
        <v>161</v>
      </c>
      <c r="F1517" t="s">
        <v>101</v>
      </c>
      <c r="G1517">
        <v>1E-4</v>
      </c>
      <c r="J1517" t="s">
        <v>5143</v>
      </c>
      <c r="K1517" t="s">
        <v>893</v>
      </c>
      <c r="L1517" t="s">
        <v>5144</v>
      </c>
      <c r="Q1517" t="s">
        <v>5145</v>
      </c>
      <c r="S1517" t="s">
        <v>72</v>
      </c>
      <c r="U1517" t="s">
        <v>73</v>
      </c>
      <c r="AF1517" t="s">
        <v>91</v>
      </c>
      <c r="AG1517" t="s">
        <v>92</v>
      </c>
      <c r="AH1517" t="s">
        <v>76</v>
      </c>
      <c r="AI1517" t="s">
        <v>116</v>
      </c>
      <c r="AJ1517">
        <v>6</v>
      </c>
      <c r="AK1517">
        <v>5</v>
      </c>
      <c r="AL1517" t="s">
        <v>147</v>
      </c>
      <c r="AM1517" t="s">
        <v>148</v>
      </c>
      <c r="AN1517" t="s">
        <v>635</v>
      </c>
      <c r="AO1517" t="s">
        <v>81</v>
      </c>
      <c r="AQ1517">
        <v>3452</v>
      </c>
      <c r="AR1517" t="s">
        <v>83</v>
      </c>
      <c r="AS1517" t="s">
        <v>81</v>
      </c>
      <c r="AT1517" t="s">
        <v>84</v>
      </c>
      <c r="AU1517" t="s">
        <v>679</v>
      </c>
      <c r="AW1517" t="s">
        <v>676</v>
      </c>
      <c r="BA1517" t="s">
        <v>5146</v>
      </c>
      <c r="BC1517">
        <v>0</v>
      </c>
      <c r="BF1517">
        <v>189</v>
      </c>
      <c r="BG1517">
        <v>22</v>
      </c>
    </row>
    <row r="1518" spans="1:61" x14ac:dyDescent="0.25">
      <c r="A1518">
        <v>564</v>
      </c>
      <c r="B1518" t="s">
        <v>5141</v>
      </c>
      <c r="C1518" t="s">
        <v>5142</v>
      </c>
      <c r="E1518" t="s">
        <v>184</v>
      </c>
      <c r="F1518" t="s">
        <v>101</v>
      </c>
      <c r="G1518">
        <v>8.7999999999999998E-5</v>
      </c>
      <c r="J1518" t="s">
        <v>185</v>
      </c>
      <c r="K1518" t="s">
        <v>388</v>
      </c>
      <c r="L1518" t="s">
        <v>5147</v>
      </c>
      <c r="P1518" t="s">
        <v>112</v>
      </c>
      <c r="Q1518" t="s">
        <v>4618</v>
      </c>
      <c r="R1518" t="s">
        <v>73</v>
      </c>
      <c r="S1518" t="s">
        <v>72</v>
      </c>
      <c r="T1518" t="s">
        <v>189</v>
      </c>
      <c r="U1518" t="s">
        <v>73</v>
      </c>
      <c r="AF1518" t="s">
        <v>91</v>
      </c>
      <c r="AG1518" t="s">
        <v>92</v>
      </c>
      <c r="AH1518" t="s">
        <v>76</v>
      </c>
      <c r="AI1518" t="s">
        <v>116</v>
      </c>
      <c r="AJ1518">
        <v>6</v>
      </c>
      <c r="AK1518">
        <v>5</v>
      </c>
      <c r="AL1518" t="s">
        <v>147</v>
      </c>
      <c r="AM1518" t="s">
        <v>148</v>
      </c>
      <c r="AN1518" t="s">
        <v>2590</v>
      </c>
      <c r="AO1518" t="s">
        <v>136</v>
      </c>
      <c r="AP1518" t="s">
        <v>72</v>
      </c>
      <c r="AQ1518">
        <v>2884</v>
      </c>
      <c r="AR1518" t="s">
        <v>83</v>
      </c>
      <c r="AS1518" t="s">
        <v>81</v>
      </c>
      <c r="AT1518" t="s">
        <v>84</v>
      </c>
      <c r="AU1518" t="s">
        <v>4618</v>
      </c>
      <c r="AW1518" t="s">
        <v>676</v>
      </c>
      <c r="AZ1518" t="s">
        <v>5148</v>
      </c>
      <c r="BA1518" t="s">
        <v>5149</v>
      </c>
      <c r="BC1518">
        <v>0</v>
      </c>
      <c r="BE1518">
        <v>0</v>
      </c>
      <c r="BF1518">
        <v>186</v>
      </c>
      <c r="BG1518">
        <v>22</v>
      </c>
    </row>
    <row r="1519" spans="1:61" x14ac:dyDescent="0.25">
      <c r="A1519">
        <v>564</v>
      </c>
      <c r="B1519" t="s">
        <v>5141</v>
      </c>
      <c r="C1519" t="s">
        <v>5142</v>
      </c>
      <c r="E1519" t="s">
        <v>161</v>
      </c>
      <c r="F1519" t="s">
        <v>65</v>
      </c>
      <c r="G1519">
        <v>1.02</v>
      </c>
      <c r="J1519" t="s">
        <v>5143</v>
      </c>
      <c r="K1519" t="s">
        <v>893</v>
      </c>
      <c r="L1519" t="s">
        <v>5150</v>
      </c>
      <c r="Q1519" t="s">
        <v>5151</v>
      </c>
      <c r="R1519" t="s">
        <v>73</v>
      </c>
      <c r="S1519" t="s">
        <v>72</v>
      </c>
      <c r="U1519" t="s">
        <v>73</v>
      </c>
      <c r="AF1519" t="s">
        <v>91</v>
      </c>
      <c r="AG1519" t="s">
        <v>240</v>
      </c>
      <c r="AH1519" t="s">
        <v>81</v>
      </c>
      <c r="AI1519" t="s">
        <v>77</v>
      </c>
      <c r="AK1519">
        <v>2</v>
      </c>
      <c r="AL1519" t="s">
        <v>552</v>
      </c>
      <c r="AM1519" t="s">
        <v>205</v>
      </c>
      <c r="AN1519" t="s">
        <v>482</v>
      </c>
      <c r="AO1519" t="s">
        <v>136</v>
      </c>
      <c r="AQ1519">
        <v>3451</v>
      </c>
      <c r="AR1519" t="s">
        <v>83</v>
      </c>
      <c r="AS1519" t="s">
        <v>136</v>
      </c>
      <c r="AT1519" t="s">
        <v>84</v>
      </c>
      <c r="AU1519" t="s">
        <v>5152</v>
      </c>
      <c r="AW1519" t="s">
        <v>99</v>
      </c>
      <c r="AY1519" t="s">
        <v>100</v>
      </c>
      <c r="BA1519" t="s">
        <v>5153</v>
      </c>
      <c r="BC1519">
        <v>0</v>
      </c>
      <c r="BD1519">
        <v>0</v>
      </c>
      <c r="BF1519">
        <v>50</v>
      </c>
      <c r="BG1519">
        <v>0</v>
      </c>
    </row>
    <row r="1520" spans="1:61" x14ac:dyDescent="0.25">
      <c r="A1520">
        <v>564</v>
      </c>
      <c r="B1520" t="s">
        <v>5141</v>
      </c>
      <c r="C1520" t="s">
        <v>5142</v>
      </c>
      <c r="E1520" t="s">
        <v>184</v>
      </c>
      <c r="F1520" t="s">
        <v>253</v>
      </c>
      <c r="G1520">
        <v>0.31</v>
      </c>
      <c r="J1520" t="s">
        <v>185</v>
      </c>
      <c r="K1520" t="s">
        <v>388</v>
      </c>
      <c r="L1520" t="s">
        <v>5147</v>
      </c>
      <c r="P1520" t="s">
        <v>112</v>
      </c>
      <c r="Q1520" t="s">
        <v>4618</v>
      </c>
      <c r="R1520" t="s">
        <v>73</v>
      </c>
      <c r="S1520" t="s">
        <v>69</v>
      </c>
      <c r="T1520" t="s">
        <v>189</v>
      </c>
      <c r="U1520" t="s">
        <v>73</v>
      </c>
      <c r="AF1520" t="s">
        <v>91</v>
      </c>
      <c r="AG1520" t="s">
        <v>92</v>
      </c>
      <c r="AH1520" t="s">
        <v>76</v>
      </c>
      <c r="AI1520" t="s">
        <v>116</v>
      </c>
      <c r="AJ1520">
        <v>6</v>
      </c>
      <c r="AK1520">
        <v>5</v>
      </c>
      <c r="AL1520" t="s">
        <v>147</v>
      </c>
      <c r="AM1520" t="s">
        <v>148</v>
      </c>
      <c r="AN1520" t="s">
        <v>2590</v>
      </c>
      <c r="AO1520" t="s">
        <v>136</v>
      </c>
      <c r="AP1520" t="s">
        <v>72</v>
      </c>
      <c r="AQ1520">
        <v>2885</v>
      </c>
      <c r="AR1520" t="s">
        <v>83</v>
      </c>
      <c r="AS1520" t="s">
        <v>81</v>
      </c>
      <c r="BA1520" t="s">
        <v>5154</v>
      </c>
    </row>
    <row r="1521" spans="1:59" x14ac:dyDescent="0.25">
      <c r="A1521">
        <v>34</v>
      </c>
      <c r="B1521" t="s">
        <v>5155</v>
      </c>
      <c r="C1521" t="s">
        <v>5156</v>
      </c>
      <c r="D1521" t="s">
        <v>5157</v>
      </c>
      <c r="E1521" t="s">
        <v>261</v>
      </c>
      <c r="F1521" t="s">
        <v>86</v>
      </c>
      <c r="G1521">
        <v>0.09</v>
      </c>
      <c r="H1521">
        <f t="shared" ref="H1521:H1522" si="236">ROUND(N1521/V1521/G1521,2)</f>
        <v>1</v>
      </c>
      <c r="J1521" t="s">
        <v>5158</v>
      </c>
      <c r="K1521" t="s">
        <v>5159</v>
      </c>
      <c r="L1521" t="s">
        <v>5160</v>
      </c>
      <c r="M1521" t="s">
        <v>144</v>
      </c>
      <c r="N1521">
        <v>9</v>
      </c>
      <c r="O1521" t="s">
        <v>99</v>
      </c>
      <c r="P1521" t="s">
        <v>89</v>
      </c>
      <c r="Q1521" t="s">
        <v>5161</v>
      </c>
      <c r="R1521" t="s">
        <v>89</v>
      </c>
      <c r="S1521" t="s">
        <v>72</v>
      </c>
      <c r="T1521" t="s">
        <v>72</v>
      </c>
      <c r="U1521" t="s">
        <v>73</v>
      </c>
      <c r="V1521">
        <v>100</v>
      </c>
      <c r="W1521">
        <v>10</v>
      </c>
      <c r="X1521">
        <v>10</v>
      </c>
      <c r="AC1521" t="b">
        <f t="shared" ref="AC1521:AC1522" si="237">IF(PRODUCT(W1521:AB1521)=V1521,TRUE,IF(PRODUCT(W1521:AB1521)/3=V1521/(10/3),TRUE,IF(PRODUCT(W1521:AB1521)/9=V1521/10,TRUE,IF(PRODUCT(W1521:AB1521)/27=V1521/(100/3),TRUE,FALSE))))</f>
        <v>1</v>
      </c>
      <c r="AF1521" t="s">
        <v>91</v>
      </c>
      <c r="AG1521" t="s">
        <v>92</v>
      </c>
      <c r="AH1521" t="s">
        <v>76</v>
      </c>
      <c r="AI1521" t="s">
        <v>304</v>
      </c>
      <c r="AL1521" t="s">
        <v>147</v>
      </c>
      <c r="AM1521" t="s">
        <v>148</v>
      </c>
      <c r="AN1521" t="s">
        <v>96</v>
      </c>
      <c r="AO1521" t="s">
        <v>136</v>
      </c>
      <c r="AP1521" t="s">
        <v>72</v>
      </c>
      <c r="AQ1521">
        <v>3320</v>
      </c>
      <c r="AR1521" t="s">
        <v>197</v>
      </c>
      <c r="AS1521" t="s">
        <v>136</v>
      </c>
      <c r="AT1521" t="s">
        <v>84</v>
      </c>
      <c r="AU1521" t="s">
        <v>5162</v>
      </c>
      <c r="BA1521" t="s">
        <v>5163</v>
      </c>
    </row>
    <row r="1522" spans="1:59" x14ac:dyDescent="0.25">
      <c r="A1522">
        <v>34</v>
      </c>
      <c r="B1522" t="s">
        <v>5155</v>
      </c>
      <c r="C1522" t="s">
        <v>5156</v>
      </c>
      <c r="D1522" t="s">
        <v>5157</v>
      </c>
      <c r="E1522" t="s">
        <v>261</v>
      </c>
      <c r="F1522" t="s">
        <v>86</v>
      </c>
      <c r="G1522">
        <v>0.09</v>
      </c>
      <c r="H1522">
        <f t="shared" si="236"/>
        <v>1</v>
      </c>
      <c r="J1522" t="s">
        <v>5158</v>
      </c>
      <c r="K1522" t="s">
        <v>5159</v>
      </c>
      <c r="L1522" t="s">
        <v>5160</v>
      </c>
      <c r="M1522" t="s">
        <v>144</v>
      </c>
      <c r="N1522">
        <v>9</v>
      </c>
      <c r="O1522" t="s">
        <v>99</v>
      </c>
      <c r="P1522" t="s">
        <v>89</v>
      </c>
      <c r="Q1522" t="s">
        <v>5161</v>
      </c>
      <c r="R1522" t="s">
        <v>89</v>
      </c>
      <c r="S1522" t="s">
        <v>72</v>
      </c>
      <c r="T1522" t="s">
        <v>72</v>
      </c>
      <c r="U1522" t="s">
        <v>73</v>
      </c>
      <c r="V1522">
        <v>100</v>
      </c>
      <c r="W1522">
        <v>10</v>
      </c>
      <c r="X1522">
        <v>10</v>
      </c>
      <c r="AC1522" t="b">
        <f t="shared" si="237"/>
        <v>1</v>
      </c>
      <c r="AF1522" t="s">
        <v>91</v>
      </c>
      <c r="AG1522" t="s">
        <v>92</v>
      </c>
      <c r="AH1522" t="s">
        <v>76</v>
      </c>
      <c r="AI1522" t="s">
        <v>304</v>
      </c>
      <c r="AL1522" t="s">
        <v>147</v>
      </c>
      <c r="AM1522" t="s">
        <v>148</v>
      </c>
      <c r="AN1522" t="s">
        <v>80</v>
      </c>
      <c r="AO1522" t="s">
        <v>136</v>
      </c>
      <c r="AP1522" t="s">
        <v>72</v>
      </c>
      <c r="AQ1522">
        <v>4417</v>
      </c>
      <c r="AR1522" t="s">
        <v>197</v>
      </c>
      <c r="AS1522" t="s">
        <v>136</v>
      </c>
      <c r="AT1522" t="s">
        <v>138</v>
      </c>
      <c r="AU1522" t="s">
        <v>5164</v>
      </c>
      <c r="BA1522" t="s">
        <v>5163</v>
      </c>
    </row>
    <row r="1523" spans="1:59" x14ac:dyDescent="0.25">
      <c r="A1523">
        <v>623</v>
      </c>
      <c r="B1523" t="s">
        <v>5165</v>
      </c>
      <c r="C1523" t="s">
        <v>5166</v>
      </c>
      <c r="E1523" t="s">
        <v>184</v>
      </c>
      <c r="F1523" t="s">
        <v>101</v>
      </c>
      <c r="G1523">
        <v>1.9E-2</v>
      </c>
      <c r="J1523" t="s">
        <v>5167</v>
      </c>
      <c r="K1523" t="s">
        <v>625</v>
      </c>
      <c r="L1523" t="s">
        <v>5168</v>
      </c>
      <c r="P1523" t="s">
        <v>112</v>
      </c>
      <c r="Q1523" t="s">
        <v>5169</v>
      </c>
      <c r="R1523" t="s">
        <v>73</v>
      </c>
      <c r="S1523" t="s">
        <v>175</v>
      </c>
      <c r="T1523" t="s">
        <v>189</v>
      </c>
      <c r="U1523" t="s">
        <v>73</v>
      </c>
      <c r="AF1523" t="s">
        <v>74</v>
      </c>
      <c r="AG1523" t="s">
        <v>3442</v>
      </c>
      <c r="AH1523" t="s">
        <v>76</v>
      </c>
      <c r="AI1523" t="s">
        <v>304</v>
      </c>
      <c r="AL1523" t="s">
        <v>277</v>
      </c>
      <c r="AM1523" t="s">
        <v>169</v>
      </c>
      <c r="AN1523" t="s">
        <v>372</v>
      </c>
      <c r="AO1523" t="s">
        <v>136</v>
      </c>
      <c r="AP1523" t="s">
        <v>72</v>
      </c>
      <c r="AQ1523">
        <v>2888</v>
      </c>
      <c r="AR1523" t="s">
        <v>83</v>
      </c>
      <c r="AS1523" t="s">
        <v>136</v>
      </c>
      <c r="BA1523" t="s">
        <v>613</v>
      </c>
    </row>
    <row r="1524" spans="1:59" x14ac:dyDescent="0.25">
      <c r="A1524">
        <v>623</v>
      </c>
      <c r="B1524" t="s">
        <v>5165</v>
      </c>
      <c r="C1524" t="s">
        <v>5166</v>
      </c>
      <c r="E1524" t="s">
        <v>184</v>
      </c>
      <c r="F1524" t="s">
        <v>101</v>
      </c>
      <c r="G1524">
        <v>1.9E-2</v>
      </c>
      <c r="J1524" t="s">
        <v>5167</v>
      </c>
      <c r="K1524" t="s">
        <v>625</v>
      </c>
      <c r="L1524" t="s">
        <v>5168</v>
      </c>
      <c r="P1524" t="s">
        <v>112</v>
      </c>
      <c r="Q1524" t="s">
        <v>5169</v>
      </c>
      <c r="R1524" t="s">
        <v>73</v>
      </c>
      <c r="S1524" t="s">
        <v>175</v>
      </c>
      <c r="T1524" t="s">
        <v>189</v>
      </c>
      <c r="U1524" t="s">
        <v>73</v>
      </c>
      <c r="AF1524" t="s">
        <v>74</v>
      </c>
      <c r="AG1524" t="s">
        <v>75</v>
      </c>
      <c r="AH1524" t="s">
        <v>76</v>
      </c>
      <c r="AL1524" t="s">
        <v>117</v>
      </c>
      <c r="AM1524" t="s">
        <v>205</v>
      </c>
      <c r="AN1524" t="s">
        <v>80</v>
      </c>
      <c r="AO1524" t="s">
        <v>97</v>
      </c>
      <c r="AQ1524">
        <v>2889</v>
      </c>
      <c r="AR1524" t="s">
        <v>83</v>
      </c>
      <c r="AS1524" t="s">
        <v>97</v>
      </c>
    </row>
    <row r="1525" spans="1:59" x14ac:dyDescent="0.25">
      <c r="A1525">
        <v>519</v>
      </c>
      <c r="B1525" t="s">
        <v>5170</v>
      </c>
      <c r="C1525" t="s">
        <v>5171</v>
      </c>
      <c r="D1525" t="s">
        <v>5172</v>
      </c>
      <c r="E1525" t="s">
        <v>64</v>
      </c>
      <c r="F1525" t="s">
        <v>86</v>
      </c>
      <c r="G1525">
        <v>8.0000000000000007E-5</v>
      </c>
      <c r="H1525">
        <f>ROUND(N1525/V1525/G1525,2)</f>
        <v>1.04</v>
      </c>
      <c r="I1525" s="1">
        <v>35370</v>
      </c>
      <c r="J1525" t="s">
        <v>5173</v>
      </c>
      <c r="K1525" t="s">
        <v>439</v>
      </c>
      <c r="L1525" t="s">
        <v>5174</v>
      </c>
      <c r="M1525" t="s">
        <v>88</v>
      </c>
      <c r="N1525">
        <v>0.25</v>
      </c>
      <c r="O1525" t="s">
        <v>85</v>
      </c>
      <c r="P1525" t="s">
        <v>89</v>
      </c>
      <c r="Q1525" t="s">
        <v>5175</v>
      </c>
      <c r="R1525" t="s">
        <v>71</v>
      </c>
      <c r="S1525" t="s">
        <v>72</v>
      </c>
      <c r="T1525" t="s">
        <v>72</v>
      </c>
      <c r="U1525" t="s">
        <v>73</v>
      </c>
      <c r="V1525">
        <v>3000</v>
      </c>
      <c r="W1525">
        <v>10</v>
      </c>
      <c r="X1525">
        <v>10</v>
      </c>
      <c r="Z1525">
        <v>10</v>
      </c>
      <c r="AA1525">
        <v>3</v>
      </c>
      <c r="AC1525" t="b">
        <f>IF(PRODUCT(W1525:AB1525)=V1525,TRUE,IF(PRODUCT(W1525:AB1525)/3=V1525/(10/3),TRUE,IF(PRODUCT(W1525:AB1525)/9=V1525/10,TRUE,IF(PRODUCT(W1525:AB1525)/27=V1525/(100/3),TRUE,FALSE))))</f>
        <v>1</v>
      </c>
      <c r="AF1525" t="s">
        <v>91</v>
      </c>
      <c r="AG1525" t="s">
        <v>296</v>
      </c>
      <c r="AH1525" t="s">
        <v>76</v>
      </c>
      <c r="AI1525" t="s">
        <v>304</v>
      </c>
      <c r="AL1525" t="s">
        <v>168</v>
      </c>
      <c r="AM1525" t="s">
        <v>169</v>
      </c>
      <c r="AN1525" t="s">
        <v>245</v>
      </c>
      <c r="AO1525" t="s">
        <v>136</v>
      </c>
      <c r="AP1525" t="s">
        <v>72</v>
      </c>
      <c r="AQ1525">
        <v>1563</v>
      </c>
      <c r="AR1525" t="s">
        <v>93</v>
      </c>
      <c r="AS1525" t="s">
        <v>136</v>
      </c>
      <c r="AT1525" t="s">
        <v>84</v>
      </c>
      <c r="AU1525" t="s">
        <v>5175</v>
      </c>
      <c r="AW1525" t="s">
        <v>121</v>
      </c>
      <c r="AY1525" t="s">
        <v>85</v>
      </c>
      <c r="BA1525" t="s">
        <v>5176</v>
      </c>
      <c r="BC1525">
        <v>0</v>
      </c>
      <c r="BD1525">
        <v>0</v>
      </c>
      <c r="BF1525">
        <v>72</v>
      </c>
      <c r="BG1525">
        <v>4</v>
      </c>
    </row>
    <row r="1526" spans="1:59" x14ac:dyDescent="0.25">
      <c r="A1526">
        <v>519</v>
      </c>
      <c r="B1526" t="s">
        <v>5170</v>
      </c>
      <c r="C1526" t="s">
        <v>5171</v>
      </c>
      <c r="D1526" t="s">
        <v>5172</v>
      </c>
      <c r="E1526" t="s">
        <v>184</v>
      </c>
      <c r="F1526" t="s">
        <v>253</v>
      </c>
      <c r="G1526">
        <v>4.4999999999999998E-2</v>
      </c>
      <c r="J1526" t="s">
        <v>185</v>
      </c>
      <c r="K1526" t="s">
        <v>625</v>
      </c>
      <c r="L1526" t="s">
        <v>5177</v>
      </c>
      <c r="P1526" t="s">
        <v>112</v>
      </c>
      <c r="Q1526" t="s">
        <v>5178</v>
      </c>
      <c r="R1526" t="s">
        <v>89</v>
      </c>
      <c r="S1526" t="s">
        <v>72</v>
      </c>
      <c r="T1526" t="s">
        <v>189</v>
      </c>
      <c r="U1526" t="s">
        <v>73</v>
      </c>
      <c r="AF1526" t="s">
        <v>91</v>
      </c>
      <c r="AG1526" t="s">
        <v>296</v>
      </c>
      <c r="AH1526" t="s">
        <v>76</v>
      </c>
      <c r="AI1526" t="s">
        <v>304</v>
      </c>
      <c r="AL1526" t="s">
        <v>168</v>
      </c>
      <c r="AM1526" t="s">
        <v>169</v>
      </c>
      <c r="AN1526" t="s">
        <v>245</v>
      </c>
      <c r="AO1526" t="s">
        <v>136</v>
      </c>
      <c r="AP1526" t="s">
        <v>72</v>
      </c>
      <c r="AQ1526">
        <v>2890</v>
      </c>
      <c r="AR1526" t="s">
        <v>83</v>
      </c>
      <c r="AS1526" t="s">
        <v>136</v>
      </c>
      <c r="AT1526" t="s">
        <v>84</v>
      </c>
      <c r="AU1526" t="s">
        <v>5178</v>
      </c>
      <c r="AW1526" t="s">
        <v>650</v>
      </c>
      <c r="AY1526" t="s">
        <v>85</v>
      </c>
      <c r="BC1526">
        <v>0</v>
      </c>
      <c r="BD1526">
        <v>0</v>
      </c>
      <c r="BF1526">
        <v>72</v>
      </c>
      <c r="BG1526">
        <v>2</v>
      </c>
    </row>
    <row r="1527" spans="1:59" x14ac:dyDescent="0.25">
      <c r="A1527">
        <v>519</v>
      </c>
      <c r="B1527" t="s">
        <v>5170</v>
      </c>
      <c r="C1527" t="s">
        <v>5171</v>
      </c>
      <c r="D1527" t="s">
        <v>5172</v>
      </c>
      <c r="E1527" t="s">
        <v>184</v>
      </c>
      <c r="F1527" t="s">
        <v>101</v>
      </c>
      <c r="G1527">
        <v>1.2999999999999999E-5</v>
      </c>
      <c r="J1527" t="s">
        <v>185</v>
      </c>
      <c r="K1527" t="s">
        <v>625</v>
      </c>
      <c r="L1527" t="s">
        <v>5177</v>
      </c>
      <c r="P1527" t="s">
        <v>112</v>
      </c>
      <c r="Q1527" t="s">
        <v>1952</v>
      </c>
      <c r="R1527" t="s">
        <v>89</v>
      </c>
      <c r="S1527" t="s">
        <v>175</v>
      </c>
      <c r="T1527" t="s">
        <v>189</v>
      </c>
      <c r="U1527" t="s">
        <v>73</v>
      </c>
      <c r="AF1527" t="s">
        <v>91</v>
      </c>
      <c r="AG1527" t="s">
        <v>296</v>
      </c>
      <c r="AH1527" t="s">
        <v>76</v>
      </c>
      <c r="AI1527" t="s">
        <v>304</v>
      </c>
      <c r="AL1527" t="s">
        <v>168</v>
      </c>
      <c r="AM1527" t="s">
        <v>169</v>
      </c>
      <c r="AN1527" t="s">
        <v>245</v>
      </c>
      <c r="AO1527" t="s">
        <v>136</v>
      </c>
      <c r="AP1527" t="s">
        <v>72</v>
      </c>
      <c r="AQ1527">
        <v>2891</v>
      </c>
      <c r="AR1527" t="s">
        <v>83</v>
      </c>
      <c r="AS1527" t="s">
        <v>136</v>
      </c>
      <c r="BA1527" t="s">
        <v>613</v>
      </c>
    </row>
    <row r="1528" spans="1:59" x14ac:dyDescent="0.25">
      <c r="A1528">
        <v>519</v>
      </c>
      <c r="B1528" t="s">
        <v>5170</v>
      </c>
      <c r="C1528" t="s">
        <v>5171</v>
      </c>
      <c r="D1528" t="s">
        <v>5172</v>
      </c>
      <c r="E1528" t="s">
        <v>161</v>
      </c>
      <c r="F1528" t="s">
        <v>65</v>
      </c>
      <c r="G1528">
        <v>0.11</v>
      </c>
      <c r="J1528" t="s">
        <v>5179</v>
      </c>
      <c r="Q1528" t="s">
        <v>5180</v>
      </c>
      <c r="U1528" t="s">
        <v>71</v>
      </c>
      <c r="AF1528" t="s">
        <v>74</v>
      </c>
      <c r="AG1528" t="s">
        <v>177</v>
      </c>
      <c r="AH1528" t="s">
        <v>177</v>
      </c>
      <c r="AI1528" t="s">
        <v>77</v>
      </c>
      <c r="AL1528" t="s">
        <v>147</v>
      </c>
      <c r="AM1528" t="s">
        <v>148</v>
      </c>
      <c r="AN1528" t="s">
        <v>80</v>
      </c>
      <c r="AO1528" t="s">
        <v>136</v>
      </c>
      <c r="AQ1528">
        <v>3454</v>
      </c>
      <c r="AR1528" t="s">
        <v>83</v>
      </c>
      <c r="AS1528" t="s">
        <v>136</v>
      </c>
    </row>
    <row r="1529" spans="1:59" x14ac:dyDescent="0.25">
      <c r="A1529">
        <v>988</v>
      </c>
      <c r="B1529" t="s">
        <v>5181</v>
      </c>
      <c r="C1529" t="s">
        <v>5182</v>
      </c>
      <c r="E1529" t="s">
        <v>403</v>
      </c>
      <c r="F1529" t="s">
        <v>404</v>
      </c>
      <c r="G1529">
        <v>3.6999999999999998E-2</v>
      </c>
      <c r="H1529">
        <f t="shared" ref="H1529:H1537" si="238">ROUND(N1529/V1529/G1529,2)</f>
        <v>1</v>
      </c>
      <c r="J1529" t="s">
        <v>5183</v>
      </c>
      <c r="K1529" t="s">
        <v>5184</v>
      </c>
      <c r="L1529" t="s">
        <v>5185</v>
      </c>
      <c r="M1529" t="s">
        <v>144</v>
      </c>
      <c r="N1529">
        <v>3.7</v>
      </c>
      <c r="O1529" t="s">
        <v>99</v>
      </c>
      <c r="P1529" t="s">
        <v>89</v>
      </c>
      <c r="Q1529" t="s">
        <v>5186</v>
      </c>
      <c r="R1529" t="s">
        <v>71</v>
      </c>
      <c r="S1529" t="s">
        <v>72</v>
      </c>
      <c r="T1529" t="s">
        <v>72</v>
      </c>
      <c r="U1529" t="s">
        <v>71</v>
      </c>
      <c r="V1529">
        <v>100</v>
      </c>
      <c r="W1529">
        <v>10</v>
      </c>
      <c r="X1529">
        <v>10</v>
      </c>
      <c r="AC1529" t="b">
        <f t="shared" ref="AC1529:AC1537" si="239">IF(PRODUCT(W1529:AB1529)=V1529,TRUE,IF(PRODUCT(W1529:AB1529)/3=V1529/(10/3),TRUE,IF(PRODUCT(W1529:AB1529)/9=V1529/10,TRUE,IF(PRODUCT(W1529:AB1529)/27=V1529/(100/3),TRUE,FALSE))))</f>
        <v>1</v>
      </c>
      <c r="AF1529" t="s">
        <v>91</v>
      </c>
      <c r="AG1529" t="s">
        <v>240</v>
      </c>
      <c r="AH1529" t="s">
        <v>76</v>
      </c>
      <c r="AI1529" t="s">
        <v>304</v>
      </c>
      <c r="AL1529" t="s">
        <v>147</v>
      </c>
      <c r="AM1529" t="s">
        <v>148</v>
      </c>
      <c r="AN1529" t="s">
        <v>245</v>
      </c>
      <c r="AO1529" t="s">
        <v>136</v>
      </c>
      <c r="AP1529" t="s">
        <v>154</v>
      </c>
      <c r="AQ1529">
        <v>4146</v>
      </c>
      <c r="AR1529" t="s">
        <v>197</v>
      </c>
      <c r="AS1529" t="s">
        <v>136</v>
      </c>
    </row>
    <row r="1530" spans="1:59" x14ac:dyDescent="0.25">
      <c r="A1530">
        <v>989</v>
      </c>
      <c r="B1530" t="s">
        <v>5187</v>
      </c>
      <c r="C1530" t="s">
        <v>5188</v>
      </c>
      <c r="E1530" t="s">
        <v>403</v>
      </c>
      <c r="F1530" t="s">
        <v>404</v>
      </c>
      <c r="G1530">
        <v>4.5999999999999999E-2</v>
      </c>
      <c r="H1530">
        <f t="shared" si="238"/>
        <v>1</v>
      </c>
      <c r="J1530" t="s">
        <v>5189</v>
      </c>
      <c r="K1530" t="s">
        <v>5190</v>
      </c>
      <c r="L1530" t="s">
        <v>5191</v>
      </c>
      <c r="M1530" t="s">
        <v>144</v>
      </c>
      <c r="N1530">
        <v>4.62</v>
      </c>
      <c r="O1530" t="s">
        <v>99</v>
      </c>
      <c r="P1530" t="s">
        <v>89</v>
      </c>
      <c r="Q1530" t="s">
        <v>5192</v>
      </c>
      <c r="R1530" t="s">
        <v>71</v>
      </c>
      <c r="S1530" t="s">
        <v>72</v>
      </c>
      <c r="T1530" t="s">
        <v>72</v>
      </c>
      <c r="U1530" t="s">
        <v>71</v>
      </c>
      <c r="V1530">
        <v>100</v>
      </c>
      <c r="W1530">
        <v>10</v>
      </c>
      <c r="X1530">
        <v>10</v>
      </c>
      <c r="AC1530" t="b">
        <f t="shared" si="239"/>
        <v>1</v>
      </c>
      <c r="AF1530" t="s">
        <v>754</v>
      </c>
      <c r="AH1530" t="s">
        <v>76</v>
      </c>
      <c r="AI1530" t="s">
        <v>304</v>
      </c>
      <c r="AL1530" t="s">
        <v>454</v>
      </c>
      <c r="AM1530" t="s">
        <v>148</v>
      </c>
      <c r="AN1530" t="s">
        <v>80</v>
      </c>
      <c r="AO1530" t="s">
        <v>136</v>
      </c>
      <c r="AP1530" t="s">
        <v>72</v>
      </c>
      <c r="AQ1530">
        <v>4147</v>
      </c>
      <c r="AR1530" t="s">
        <v>216</v>
      </c>
      <c r="AS1530" t="s">
        <v>136</v>
      </c>
    </row>
    <row r="1531" spans="1:59" x14ac:dyDescent="0.25">
      <c r="A1531">
        <v>989</v>
      </c>
      <c r="B1531" t="s">
        <v>5187</v>
      </c>
      <c r="C1531" t="s">
        <v>5188</v>
      </c>
      <c r="E1531" t="s">
        <v>403</v>
      </c>
      <c r="F1531" t="s">
        <v>404</v>
      </c>
      <c r="G1531">
        <v>4.5999999999999999E-2</v>
      </c>
      <c r="H1531">
        <f t="shared" si="238"/>
        <v>1</v>
      </c>
      <c r="J1531" t="s">
        <v>5189</v>
      </c>
      <c r="K1531" t="s">
        <v>5190</v>
      </c>
      <c r="L1531" t="s">
        <v>5191</v>
      </c>
      <c r="M1531" t="s">
        <v>144</v>
      </c>
      <c r="N1531">
        <v>4.62</v>
      </c>
      <c r="O1531" t="s">
        <v>99</v>
      </c>
      <c r="P1531" t="s">
        <v>89</v>
      </c>
      <c r="Q1531" t="s">
        <v>5192</v>
      </c>
      <c r="R1531" t="s">
        <v>71</v>
      </c>
      <c r="S1531" t="s">
        <v>72</v>
      </c>
      <c r="T1531" t="s">
        <v>72</v>
      </c>
      <c r="U1531" t="s">
        <v>71</v>
      </c>
      <c r="V1531">
        <v>100</v>
      </c>
      <c r="W1531">
        <v>10</v>
      </c>
      <c r="X1531">
        <v>10</v>
      </c>
      <c r="AC1531" t="b">
        <f t="shared" si="239"/>
        <v>1</v>
      </c>
      <c r="AF1531" t="s">
        <v>754</v>
      </c>
      <c r="AH1531" t="s">
        <v>76</v>
      </c>
      <c r="AI1531" t="s">
        <v>304</v>
      </c>
      <c r="AL1531" t="s">
        <v>454</v>
      </c>
      <c r="AM1531" t="s">
        <v>148</v>
      </c>
      <c r="AN1531" t="s">
        <v>80</v>
      </c>
      <c r="AO1531" t="s">
        <v>136</v>
      </c>
      <c r="AP1531" t="s">
        <v>72</v>
      </c>
      <c r="AQ1531">
        <v>4149</v>
      </c>
      <c r="AR1531" t="s">
        <v>93</v>
      </c>
      <c r="AS1531" t="s">
        <v>136</v>
      </c>
    </row>
    <row r="1532" spans="1:59" x14ac:dyDescent="0.25">
      <c r="A1532">
        <v>989</v>
      </c>
      <c r="B1532" t="s">
        <v>5187</v>
      </c>
      <c r="C1532" t="s">
        <v>5188</v>
      </c>
      <c r="E1532" t="s">
        <v>403</v>
      </c>
      <c r="F1532" t="s">
        <v>404</v>
      </c>
      <c r="G1532">
        <v>4.5999999999999999E-2</v>
      </c>
      <c r="H1532">
        <f t="shared" si="238"/>
        <v>1</v>
      </c>
      <c r="J1532" t="s">
        <v>5189</v>
      </c>
      <c r="K1532" t="s">
        <v>5190</v>
      </c>
      <c r="L1532" t="s">
        <v>5191</v>
      </c>
      <c r="M1532" t="s">
        <v>144</v>
      </c>
      <c r="N1532">
        <v>4.62</v>
      </c>
      <c r="O1532" t="s">
        <v>99</v>
      </c>
      <c r="P1532" t="s">
        <v>89</v>
      </c>
      <c r="Q1532" t="s">
        <v>5192</v>
      </c>
      <c r="R1532" t="s">
        <v>71</v>
      </c>
      <c r="S1532" t="s">
        <v>72</v>
      </c>
      <c r="T1532" t="s">
        <v>72</v>
      </c>
      <c r="U1532" t="s">
        <v>71</v>
      </c>
      <c r="V1532">
        <v>100</v>
      </c>
      <c r="W1532">
        <v>10</v>
      </c>
      <c r="X1532">
        <v>10</v>
      </c>
      <c r="AC1532" t="b">
        <f t="shared" si="239"/>
        <v>1</v>
      </c>
      <c r="AF1532" t="s">
        <v>754</v>
      </c>
      <c r="AH1532" t="s">
        <v>76</v>
      </c>
      <c r="AI1532" t="s">
        <v>304</v>
      </c>
      <c r="AL1532" t="s">
        <v>454</v>
      </c>
      <c r="AM1532" t="s">
        <v>148</v>
      </c>
      <c r="AN1532" t="s">
        <v>80</v>
      </c>
      <c r="AO1532" t="s">
        <v>136</v>
      </c>
      <c r="AP1532" t="s">
        <v>72</v>
      </c>
      <c r="AQ1532">
        <v>4148</v>
      </c>
      <c r="AR1532" t="s">
        <v>197</v>
      </c>
      <c r="AS1532" t="s">
        <v>136</v>
      </c>
    </row>
    <row r="1533" spans="1:59" x14ac:dyDescent="0.25">
      <c r="A1533">
        <v>990</v>
      </c>
      <c r="B1533" t="s">
        <v>5193</v>
      </c>
      <c r="C1533" t="s">
        <v>5194</v>
      </c>
      <c r="E1533" t="s">
        <v>403</v>
      </c>
      <c r="F1533" t="s">
        <v>404</v>
      </c>
      <c r="G1533">
        <v>1.4E-3</v>
      </c>
      <c r="H1533">
        <f t="shared" si="238"/>
        <v>1</v>
      </c>
      <c r="J1533" t="s">
        <v>5195</v>
      </c>
      <c r="K1533" t="s">
        <v>2925</v>
      </c>
      <c r="L1533" t="s">
        <v>5196</v>
      </c>
      <c r="M1533" t="s">
        <v>88</v>
      </c>
      <c r="N1533">
        <v>1.4</v>
      </c>
      <c r="O1533" t="s">
        <v>85</v>
      </c>
      <c r="P1533" t="s">
        <v>89</v>
      </c>
      <c r="Q1533" t="s">
        <v>5197</v>
      </c>
      <c r="R1533" t="s">
        <v>71</v>
      </c>
      <c r="S1533" t="s">
        <v>72</v>
      </c>
      <c r="T1533" t="s">
        <v>72</v>
      </c>
      <c r="U1533" t="s">
        <v>73</v>
      </c>
      <c r="V1533">
        <v>1000</v>
      </c>
      <c r="W1533">
        <v>10</v>
      </c>
      <c r="X1533">
        <v>10</v>
      </c>
      <c r="Z1533">
        <v>10</v>
      </c>
      <c r="AC1533" t="b">
        <f t="shared" si="239"/>
        <v>1</v>
      </c>
      <c r="AF1533" t="s">
        <v>754</v>
      </c>
      <c r="AG1533" t="s">
        <v>755</v>
      </c>
      <c r="AH1533" t="s">
        <v>76</v>
      </c>
      <c r="AI1533" t="s">
        <v>304</v>
      </c>
      <c r="AL1533" t="s">
        <v>266</v>
      </c>
      <c r="AM1533" t="s">
        <v>79</v>
      </c>
      <c r="AN1533" t="s">
        <v>381</v>
      </c>
      <c r="AO1533" t="s">
        <v>81</v>
      </c>
      <c r="AQ1533">
        <v>4328</v>
      </c>
      <c r="AR1533" t="s">
        <v>93</v>
      </c>
      <c r="AS1533" t="s">
        <v>81</v>
      </c>
      <c r="AT1533" t="s">
        <v>84</v>
      </c>
      <c r="AU1533" t="s">
        <v>5198</v>
      </c>
      <c r="AW1533" t="s">
        <v>121</v>
      </c>
      <c r="AY1533" t="s">
        <v>85</v>
      </c>
      <c r="BA1533" t="s">
        <v>5199</v>
      </c>
      <c r="BC1533">
        <v>0</v>
      </c>
      <c r="BD1533">
        <v>0</v>
      </c>
      <c r="BF1533">
        <v>4</v>
      </c>
      <c r="BG1533">
        <v>0</v>
      </c>
    </row>
    <row r="1534" spans="1:59" x14ac:dyDescent="0.25">
      <c r="A1534">
        <v>991</v>
      </c>
      <c r="B1534" t="s">
        <v>5200</v>
      </c>
      <c r="C1534" t="s">
        <v>5201</v>
      </c>
      <c r="E1534" t="s">
        <v>403</v>
      </c>
      <c r="F1534" t="s">
        <v>404</v>
      </c>
      <c r="G1534">
        <v>2.8299999999999999E-2</v>
      </c>
      <c r="H1534">
        <f t="shared" si="238"/>
        <v>1</v>
      </c>
      <c r="J1534" t="s">
        <v>5202</v>
      </c>
      <c r="K1534" t="s">
        <v>5203</v>
      </c>
      <c r="L1534" t="s">
        <v>5204</v>
      </c>
      <c r="M1534" t="s">
        <v>144</v>
      </c>
      <c r="N1534">
        <v>2.83</v>
      </c>
      <c r="O1534" t="s">
        <v>85</v>
      </c>
      <c r="P1534" t="s">
        <v>89</v>
      </c>
      <c r="Q1534" t="s">
        <v>5205</v>
      </c>
      <c r="R1534" t="s">
        <v>71</v>
      </c>
      <c r="S1534" t="s">
        <v>72</v>
      </c>
      <c r="T1534" t="s">
        <v>72</v>
      </c>
      <c r="U1534" t="s">
        <v>71</v>
      </c>
      <c r="V1534">
        <v>100</v>
      </c>
      <c r="W1534">
        <v>10</v>
      </c>
      <c r="X1534">
        <v>10</v>
      </c>
      <c r="AC1534" t="b">
        <f t="shared" si="239"/>
        <v>1</v>
      </c>
      <c r="AF1534" t="s">
        <v>91</v>
      </c>
      <c r="AH1534" t="s">
        <v>76</v>
      </c>
      <c r="AI1534" t="s">
        <v>304</v>
      </c>
      <c r="AL1534" t="s">
        <v>147</v>
      </c>
      <c r="AM1534" t="s">
        <v>148</v>
      </c>
      <c r="AN1534" t="s">
        <v>245</v>
      </c>
      <c r="AO1534" t="s">
        <v>136</v>
      </c>
      <c r="AP1534" t="s">
        <v>72</v>
      </c>
      <c r="AQ1534">
        <v>4329</v>
      </c>
      <c r="AR1534" t="s">
        <v>93</v>
      </c>
      <c r="AS1534" t="s">
        <v>136</v>
      </c>
    </row>
    <row r="1535" spans="1:59" x14ac:dyDescent="0.25">
      <c r="A1535">
        <v>186</v>
      </c>
      <c r="B1535" t="s">
        <v>5206</v>
      </c>
      <c r="C1535" t="s">
        <v>5207</v>
      </c>
      <c r="D1535" t="s">
        <v>5208</v>
      </c>
      <c r="E1535" t="s">
        <v>403</v>
      </c>
      <c r="F1535" t="s">
        <v>404</v>
      </c>
      <c r="G1535">
        <v>1E-4</v>
      </c>
      <c r="H1535">
        <f t="shared" si="238"/>
        <v>1</v>
      </c>
      <c r="J1535" t="s">
        <v>5209</v>
      </c>
      <c r="K1535" t="s">
        <v>3067</v>
      </c>
      <c r="M1535" t="s">
        <v>144</v>
      </c>
      <c r="N1535">
        <v>0.01</v>
      </c>
      <c r="O1535" t="s">
        <v>85</v>
      </c>
      <c r="P1535" t="s">
        <v>89</v>
      </c>
      <c r="Q1535" t="s">
        <v>5210</v>
      </c>
      <c r="U1535" t="s">
        <v>71</v>
      </c>
      <c r="V1535">
        <v>100</v>
      </c>
      <c r="W1535">
        <v>10</v>
      </c>
      <c r="X1535">
        <v>10</v>
      </c>
      <c r="AC1535" t="b">
        <f t="shared" si="239"/>
        <v>1</v>
      </c>
      <c r="AF1535" t="s">
        <v>754</v>
      </c>
      <c r="AM1535" t="s">
        <v>205</v>
      </c>
    </row>
    <row r="1536" spans="1:59" x14ac:dyDescent="0.25">
      <c r="A1536">
        <v>186</v>
      </c>
      <c r="B1536" t="s">
        <v>5206</v>
      </c>
      <c r="C1536" t="s">
        <v>5207</v>
      </c>
      <c r="D1536" t="s">
        <v>5208</v>
      </c>
      <c r="E1536" t="s">
        <v>64</v>
      </c>
      <c r="F1536" t="s">
        <v>86</v>
      </c>
      <c r="G1536">
        <v>2.5000000000000001E-4</v>
      </c>
      <c r="H1536">
        <f t="shared" si="238"/>
        <v>1</v>
      </c>
      <c r="I1536" s="1">
        <v>33117</v>
      </c>
      <c r="J1536" t="s">
        <v>5211</v>
      </c>
      <c r="K1536" t="s">
        <v>826</v>
      </c>
      <c r="L1536" t="s">
        <v>5212</v>
      </c>
      <c r="M1536" t="s">
        <v>165</v>
      </c>
      <c r="N1536">
        <v>2.5000000000000001E-2</v>
      </c>
      <c r="O1536" t="s">
        <v>85</v>
      </c>
      <c r="P1536" t="s">
        <v>89</v>
      </c>
      <c r="Q1536" t="s">
        <v>4126</v>
      </c>
      <c r="R1536" t="s">
        <v>71</v>
      </c>
      <c r="S1536" t="s">
        <v>72</v>
      </c>
      <c r="T1536" t="s">
        <v>72</v>
      </c>
      <c r="U1536" t="s">
        <v>71</v>
      </c>
      <c r="V1536">
        <v>100</v>
      </c>
      <c r="W1536">
        <v>10</v>
      </c>
      <c r="X1536">
        <v>10</v>
      </c>
      <c r="AC1536" t="b">
        <f t="shared" si="239"/>
        <v>1</v>
      </c>
      <c r="AF1536" t="s">
        <v>754</v>
      </c>
      <c r="AH1536" t="s">
        <v>76</v>
      </c>
      <c r="AI1536" t="s">
        <v>304</v>
      </c>
      <c r="AL1536" t="s">
        <v>147</v>
      </c>
      <c r="AM1536" t="s">
        <v>148</v>
      </c>
      <c r="AN1536" t="s">
        <v>179</v>
      </c>
      <c r="AO1536" t="s">
        <v>136</v>
      </c>
      <c r="AP1536" t="s">
        <v>72</v>
      </c>
      <c r="AQ1536">
        <v>1037</v>
      </c>
      <c r="AR1536" t="s">
        <v>1794</v>
      </c>
      <c r="AS1536" t="s">
        <v>136</v>
      </c>
      <c r="AT1536" t="s">
        <v>138</v>
      </c>
      <c r="AU1536" t="s">
        <v>4126</v>
      </c>
    </row>
    <row r="1537" spans="1:53" x14ac:dyDescent="0.25">
      <c r="A1537">
        <v>992</v>
      </c>
      <c r="B1537" t="s">
        <v>5213</v>
      </c>
      <c r="C1537" t="s">
        <v>5214</v>
      </c>
      <c r="E1537" t="s">
        <v>403</v>
      </c>
      <c r="F1537" t="s">
        <v>404</v>
      </c>
      <c r="G1537">
        <v>6.0000000000000001E-3</v>
      </c>
      <c r="H1537">
        <f t="shared" si="238"/>
        <v>1</v>
      </c>
      <c r="J1537" t="s">
        <v>5215</v>
      </c>
      <c r="K1537" t="s">
        <v>3464</v>
      </c>
      <c r="L1537" t="s">
        <v>5216</v>
      </c>
      <c r="M1537" t="s">
        <v>144</v>
      </c>
      <c r="N1537">
        <v>0.6</v>
      </c>
      <c r="O1537" t="s">
        <v>85</v>
      </c>
      <c r="P1537" t="s">
        <v>89</v>
      </c>
      <c r="Q1537" t="s">
        <v>5217</v>
      </c>
      <c r="R1537" t="s">
        <v>71</v>
      </c>
      <c r="S1537" t="s">
        <v>72</v>
      </c>
      <c r="T1537" t="s">
        <v>72</v>
      </c>
      <c r="U1537" t="s">
        <v>71</v>
      </c>
      <c r="V1537">
        <v>100</v>
      </c>
      <c r="W1537">
        <v>10</v>
      </c>
      <c r="X1537">
        <v>10</v>
      </c>
      <c r="AC1537" t="b">
        <f t="shared" si="239"/>
        <v>1</v>
      </c>
      <c r="AF1537" t="s">
        <v>91</v>
      </c>
      <c r="AG1537" t="s">
        <v>115</v>
      </c>
      <c r="AH1537" t="s">
        <v>76</v>
      </c>
      <c r="AI1537" t="s">
        <v>304</v>
      </c>
      <c r="AL1537" t="s">
        <v>147</v>
      </c>
      <c r="AM1537" t="s">
        <v>410</v>
      </c>
      <c r="AN1537" t="s">
        <v>135</v>
      </c>
      <c r="AO1537" t="s">
        <v>136</v>
      </c>
      <c r="AP1537" t="s">
        <v>154</v>
      </c>
      <c r="AQ1537">
        <v>4330</v>
      </c>
      <c r="AR1537" t="s">
        <v>1306</v>
      </c>
      <c r="AS1537" t="s">
        <v>136</v>
      </c>
    </row>
    <row r="1538" spans="1:53" x14ac:dyDescent="0.25">
      <c r="A1538">
        <v>992</v>
      </c>
      <c r="B1538" t="s">
        <v>5213</v>
      </c>
      <c r="C1538" t="s">
        <v>5214</v>
      </c>
      <c r="E1538" t="s">
        <v>403</v>
      </c>
      <c r="F1538" t="s">
        <v>404</v>
      </c>
      <c r="G1538">
        <v>6.0000000000000001E-3</v>
      </c>
      <c r="J1538" t="s">
        <v>5215</v>
      </c>
      <c r="K1538" t="s">
        <v>3464</v>
      </c>
      <c r="L1538" t="s">
        <v>5218</v>
      </c>
      <c r="M1538" t="s">
        <v>144</v>
      </c>
      <c r="N1538">
        <v>2.5</v>
      </c>
      <c r="O1538" t="s">
        <v>85</v>
      </c>
      <c r="Q1538" t="s">
        <v>5219</v>
      </c>
      <c r="AF1538" t="s">
        <v>91</v>
      </c>
      <c r="AG1538" t="s">
        <v>115</v>
      </c>
      <c r="AH1538" t="s">
        <v>76</v>
      </c>
      <c r="AI1538" t="s">
        <v>304</v>
      </c>
      <c r="AL1538" t="s">
        <v>147</v>
      </c>
      <c r="AM1538" t="s">
        <v>410</v>
      </c>
      <c r="AN1538" t="s">
        <v>135</v>
      </c>
      <c r="AO1538" t="s">
        <v>136</v>
      </c>
      <c r="AP1538" t="s">
        <v>154</v>
      </c>
      <c r="AQ1538">
        <v>4331</v>
      </c>
      <c r="AR1538" t="s">
        <v>1306</v>
      </c>
      <c r="AS1538" t="s">
        <v>136</v>
      </c>
    </row>
    <row r="1539" spans="1:53" x14ac:dyDescent="0.25">
      <c r="A1539">
        <v>993</v>
      </c>
      <c r="B1539" t="s">
        <v>5220</v>
      </c>
      <c r="C1539" t="s">
        <v>5221</v>
      </c>
      <c r="E1539" t="s">
        <v>403</v>
      </c>
      <c r="F1539" t="s">
        <v>404</v>
      </c>
      <c r="G1539">
        <v>0.03</v>
      </c>
      <c r="H1539">
        <f t="shared" ref="H1539:H1547" si="240">ROUND(N1539/V1539/G1539,2)</f>
        <v>1</v>
      </c>
      <c r="J1539" t="s">
        <v>5222</v>
      </c>
      <c r="K1539" t="s">
        <v>5223</v>
      </c>
      <c r="L1539" t="s">
        <v>5224</v>
      </c>
      <c r="M1539" t="s">
        <v>144</v>
      </c>
      <c r="N1539">
        <v>3</v>
      </c>
      <c r="O1539" t="s">
        <v>85</v>
      </c>
      <c r="P1539" t="s">
        <v>89</v>
      </c>
      <c r="Q1539" t="s">
        <v>5225</v>
      </c>
      <c r="R1539" t="s">
        <v>71</v>
      </c>
      <c r="S1539" t="s">
        <v>72</v>
      </c>
      <c r="T1539" t="s">
        <v>72</v>
      </c>
      <c r="U1539" t="s">
        <v>71</v>
      </c>
      <c r="V1539">
        <v>100</v>
      </c>
      <c r="W1539">
        <v>10</v>
      </c>
      <c r="X1539">
        <v>10</v>
      </c>
      <c r="AC1539" t="b">
        <f t="shared" ref="AC1539:AC1547" si="241">IF(PRODUCT(W1539:AB1539)=V1539,TRUE,IF(PRODUCT(W1539:AB1539)/3=V1539/(10/3),TRUE,IF(PRODUCT(W1539:AB1539)/9=V1539/10,TRUE,IF(PRODUCT(W1539:AB1539)/27=V1539/(100/3),TRUE,FALSE))))</f>
        <v>1</v>
      </c>
      <c r="AF1539" t="s">
        <v>91</v>
      </c>
      <c r="AH1539" t="s">
        <v>76</v>
      </c>
      <c r="AM1539" t="s">
        <v>205</v>
      </c>
      <c r="AN1539" t="s">
        <v>80</v>
      </c>
      <c r="AO1539" t="s">
        <v>81</v>
      </c>
      <c r="AP1539" t="s">
        <v>72</v>
      </c>
      <c r="AQ1539">
        <v>4333</v>
      </c>
      <c r="AR1539" t="s">
        <v>93</v>
      </c>
      <c r="AS1539" t="s">
        <v>81</v>
      </c>
    </row>
    <row r="1540" spans="1:53" x14ac:dyDescent="0.25">
      <c r="A1540">
        <v>993</v>
      </c>
      <c r="B1540" t="s">
        <v>5220</v>
      </c>
      <c r="C1540" t="s">
        <v>5221</v>
      </c>
      <c r="E1540" t="s">
        <v>403</v>
      </c>
      <c r="F1540" t="s">
        <v>404</v>
      </c>
      <c r="G1540">
        <v>0.03</v>
      </c>
      <c r="H1540">
        <f t="shared" si="240"/>
        <v>1</v>
      </c>
      <c r="J1540" t="s">
        <v>5222</v>
      </c>
      <c r="K1540" t="s">
        <v>5223</v>
      </c>
      <c r="L1540" t="s">
        <v>5224</v>
      </c>
      <c r="M1540" t="s">
        <v>144</v>
      </c>
      <c r="N1540">
        <v>3</v>
      </c>
      <c r="O1540" t="s">
        <v>85</v>
      </c>
      <c r="P1540" t="s">
        <v>89</v>
      </c>
      <c r="Q1540" t="s">
        <v>5225</v>
      </c>
      <c r="R1540" t="s">
        <v>71</v>
      </c>
      <c r="S1540" t="s">
        <v>72</v>
      </c>
      <c r="T1540" t="s">
        <v>72</v>
      </c>
      <c r="U1540" t="s">
        <v>71</v>
      </c>
      <c r="V1540">
        <v>100</v>
      </c>
      <c r="W1540">
        <v>10</v>
      </c>
      <c r="X1540">
        <v>10</v>
      </c>
      <c r="AC1540" t="b">
        <f t="shared" si="241"/>
        <v>1</v>
      </c>
      <c r="AF1540" t="s">
        <v>91</v>
      </c>
      <c r="AH1540" t="s">
        <v>76</v>
      </c>
      <c r="AM1540" t="s">
        <v>205</v>
      </c>
      <c r="AN1540" t="s">
        <v>245</v>
      </c>
      <c r="AO1540" t="s">
        <v>136</v>
      </c>
      <c r="AP1540" t="s">
        <v>72</v>
      </c>
      <c r="AQ1540">
        <v>4334</v>
      </c>
      <c r="AR1540" t="s">
        <v>197</v>
      </c>
      <c r="AS1540" t="s">
        <v>136</v>
      </c>
    </row>
    <row r="1541" spans="1:53" x14ac:dyDescent="0.25">
      <c r="A1541">
        <v>993</v>
      </c>
      <c r="B1541" t="s">
        <v>5220</v>
      </c>
      <c r="C1541" t="s">
        <v>5221</v>
      </c>
      <c r="E1541" t="s">
        <v>403</v>
      </c>
      <c r="F1541" t="s">
        <v>404</v>
      </c>
      <c r="G1541">
        <v>0.03</v>
      </c>
      <c r="H1541">
        <f t="shared" si="240"/>
        <v>1</v>
      </c>
      <c r="J1541" t="s">
        <v>5222</v>
      </c>
      <c r="K1541" t="s">
        <v>5223</v>
      </c>
      <c r="L1541" t="s">
        <v>5224</v>
      </c>
      <c r="M1541" t="s">
        <v>144</v>
      </c>
      <c r="N1541">
        <v>3</v>
      </c>
      <c r="O1541" t="s">
        <v>85</v>
      </c>
      <c r="P1541" t="s">
        <v>89</v>
      </c>
      <c r="Q1541" t="s">
        <v>5225</v>
      </c>
      <c r="R1541" t="s">
        <v>71</v>
      </c>
      <c r="S1541" t="s">
        <v>72</v>
      </c>
      <c r="T1541" t="s">
        <v>72</v>
      </c>
      <c r="U1541" t="s">
        <v>71</v>
      </c>
      <c r="V1541">
        <v>100</v>
      </c>
      <c r="W1541">
        <v>10</v>
      </c>
      <c r="X1541">
        <v>10</v>
      </c>
      <c r="AC1541" t="b">
        <f t="shared" si="241"/>
        <v>1</v>
      </c>
      <c r="AF1541" t="s">
        <v>91</v>
      </c>
      <c r="AH1541" t="s">
        <v>76</v>
      </c>
      <c r="AM1541" t="s">
        <v>205</v>
      </c>
      <c r="AN1541" t="s">
        <v>245</v>
      </c>
      <c r="AO1541" t="s">
        <v>136</v>
      </c>
      <c r="AP1541" t="s">
        <v>72</v>
      </c>
      <c r="AQ1541">
        <v>4335</v>
      </c>
      <c r="AR1541" t="s">
        <v>93</v>
      </c>
      <c r="AS1541" t="s">
        <v>97</v>
      </c>
    </row>
    <row r="1542" spans="1:53" x14ac:dyDescent="0.25">
      <c r="A1542">
        <v>993</v>
      </c>
      <c r="B1542" t="s">
        <v>5220</v>
      </c>
      <c r="C1542" t="s">
        <v>5221</v>
      </c>
      <c r="E1542" t="s">
        <v>403</v>
      </c>
      <c r="F1542" t="s">
        <v>404</v>
      </c>
      <c r="G1542">
        <v>0.03</v>
      </c>
      <c r="H1542">
        <f t="shared" si="240"/>
        <v>1</v>
      </c>
      <c r="J1542" t="s">
        <v>5222</v>
      </c>
      <c r="K1542" t="s">
        <v>5223</v>
      </c>
      <c r="L1542" t="s">
        <v>5224</v>
      </c>
      <c r="M1542" t="s">
        <v>144</v>
      </c>
      <c r="N1542">
        <v>3</v>
      </c>
      <c r="O1542" t="s">
        <v>85</v>
      </c>
      <c r="P1542" t="s">
        <v>89</v>
      </c>
      <c r="Q1542" t="s">
        <v>5225</v>
      </c>
      <c r="R1542" t="s">
        <v>71</v>
      </c>
      <c r="S1542" t="s">
        <v>72</v>
      </c>
      <c r="T1542" t="s">
        <v>72</v>
      </c>
      <c r="U1542" t="s">
        <v>71</v>
      </c>
      <c r="V1542">
        <v>100</v>
      </c>
      <c r="W1542">
        <v>10</v>
      </c>
      <c r="X1542">
        <v>10</v>
      </c>
      <c r="AC1542" t="b">
        <f t="shared" si="241"/>
        <v>1</v>
      </c>
      <c r="AF1542" t="s">
        <v>91</v>
      </c>
      <c r="AH1542" t="s">
        <v>76</v>
      </c>
      <c r="AM1542" t="s">
        <v>205</v>
      </c>
      <c r="AN1542" t="s">
        <v>135</v>
      </c>
      <c r="AO1542" t="s">
        <v>81</v>
      </c>
      <c r="AP1542" t="s">
        <v>72</v>
      </c>
      <c r="AQ1542">
        <v>4332</v>
      </c>
      <c r="AR1542" t="s">
        <v>137</v>
      </c>
      <c r="AS1542" t="s">
        <v>81</v>
      </c>
    </row>
    <row r="1543" spans="1:53" x14ac:dyDescent="0.25">
      <c r="A1543">
        <v>994</v>
      </c>
      <c r="B1543" t="s">
        <v>5226</v>
      </c>
      <c r="C1543" t="s">
        <v>5227</v>
      </c>
      <c r="E1543" t="s">
        <v>403</v>
      </c>
      <c r="F1543" t="s">
        <v>404</v>
      </c>
      <c r="G1543">
        <v>0.17</v>
      </c>
      <c r="H1543">
        <f t="shared" si="240"/>
        <v>1</v>
      </c>
      <c r="J1543" t="s">
        <v>5228</v>
      </c>
      <c r="K1543" t="s">
        <v>2797</v>
      </c>
      <c r="L1543" t="s">
        <v>5229</v>
      </c>
      <c r="M1543" t="s">
        <v>144</v>
      </c>
      <c r="N1543">
        <v>17</v>
      </c>
      <c r="O1543" t="s">
        <v>85</v>
      </c>
      <c r="P1543" t="s">
        <v>89</v>
      </c>
      <c r="Q1543" t="s">
        <v>5230</v>
      </c>
      <c r="R1543" t="s">
        <v>71</v>
      </c>
      <c r="S1543" t="s">
        <v>72</v>
      </c>
      <c r="T1543" t="s">
        <v>72</v>
      </c>
      <c r="U1543" t="s">
        <v>71</v>
      </c>
      <c r="V1543">
        <v>100</v>
      </c>
      <c r="W1543">
        <v>10</v>
      </c>
      <c r="X1543">
        <v>10</v>
      </c>
      <c r="AC1543" t="b">
        <f t="shared" si="241"/>
        <v>1</v>
      </c>
      <c r="AF1543" t="s">
        <v>754</v>
      </c>
      <c r="AG1543" t="s">
        <v>755</v>
      </c>
      <c r="AH1543" t="s">
        <v>76</v>
      </c>
      <c r="AI1543" t="s">
        <v>304</v>
      </c>
      <c r="AL1543" t="s">
        <v>454</v>
      </c>
      <c r="AM1543" t="s">
        <v>148</v>
      </c>
      <c r="AN1543" t="s">
        <v>442</v>
      </c>
      <c r="AO1543" t="s">
        <v>81</v>
      </c>
      <c r="AP1543" t="s">
        <v>72</v>
      </c>
      <c r="AQ1543">
        <v>4337</v>
      </c>
      <c r="AR1543" t="s">
        <v>197</v>
      </c>
      <c r="AS1543" t="s">
        <v>81</v>
      </c>
      <c r="AU1543" t="s">
        <v>5231</v>
      </c>
    </row>
    <row r="1544" spans="1:53" x14ac:dyDescent="0.25">
      <c r="A1544">
        <v>994</v>
      </c>
      <c r="B1544" t="s">
        <v>5226</v>
      </c>
      <c r="C1544" t="s">
        <v>5227</v>
      </c>
      <c r="E1544" t="s">
        <v>403</v>
      </c>
      <c r="F1544" t="s">
        <v>404</v>
      </c>
      <c r="G1544">
        <v>0.17</v>
      </c>
      <c r="H1544">
        <f t="shared" si="240"/>
        <v>1</v>
      </c>
      <c r="J1544" t="s">
        <v>5228</v>
      </c>
      <c r="K1544" t="s">
        <v>2797</v>
      </c>
      <c r="L1544" t="s">
        <v>5229</v>
      </c>
      <c r="M1544" t="s">
        <v>144</v>
      </c>
      <c r="N1544">
        <v>17</v>
      </c>
      <c r="O1544" t="s">
        <v>85</v>
      </c>
      <c r="P1544" t="s">
        <v>89</v>
      </c>
      <c r="Q1544" t="s">
        <v>5230</v>
      </c>
      <c r="R1544" t="s">
        <v>71</v>
      </c>
      <c r="S1544" t="s">
        <v>72</v>
      </c>
      <c r="T1544" t="s">
        <v>72</v>
      </c>
      <c r="U1544" t="s">
        <v>71</v>
      </c>
      <c r="V1544">
        <v>100</v>
      </c>
      <c r="W1544">
        <v>10</v>
      </c>
      <c r="X1544">
        <v>10</v>
      </c>
      <c r="AC1544" t="b">
        <f t="shared" si="241"/>
        <v>1</v>
      </c>
      <c r="AF1544" t="s">
        <v>754</v>
      </c>
      <c r="AG1544" t="s">
        <v>755</v>
      </c>
      <c r="AH1544" t="s">
        <v>76</v>
      </c>
      <c r="AI1544" t="s">
        <v>304</v>
      </c>
      <c r="AL1544" t="s">
        <v>454</v>
      </c>
      <c r="AM1544" t="s">
        <v>148</v>
      </c>
      <c r="AN1544" t="s">
        <v>442</v>
      </c>
      <c r="AO1544" t="s">
        <v>81</v>
      </c>
      <c r="AP1544" t="s">
        <v>72</v>
      </c>
      <c r="AQ1544">
        <v>4338</v>
      </c>
      <c r="AR1544" t="s">
        <v>93</v>
      </c>
      <c r="AS1544" t="s">
        <v>81</v>
      </c>
      <c r="AU1544" t="s">
        <v>5232</v>
      </c>
    </row>
    <row r="1545" spans="1:53" x14ac:dyDescent="0.25">
      <c r="A1545">
        <v>994</v>
      </c>
      <c r="B1545" t="s">
        <v>5226</v>
      </c>
      <c r="C1545" t="s">
        <v>5227</v>
      </c>
      <c r="E1545" t="s">
        <v>403</v>
      </c>
      <c r="F1545" t="s">
        <v>404</v>
      </c>
      <c r="G1545">
        <v>0.17</v>
      </c>
      <c r="H1545">
        <f t="shared" si="240"/>
        <v>1</v>
      </c>
      <c r="J1545" t="s">
        <v>5228</v>
      </c>
      <c r="K1545" t="s">
        <v>2797</v>
      </c>
      <c r="L1545" t="s">
        <v>5229</v>
      </c>
      <c r="M1545" t="s">
        <v>144</v>
      </c>
      <c r="N1545">
        <v>17</v>
      </c>
      <c r="O1545" t="s">
        <v>85</v>
      </c>
      <c r="P1545" t="s">
        <v>89</v>
      </c>
      <c r="Q1545" t="s">
        <v>5230</v>
      </c>
      <c r="R1545" t="s">
        <v>71</v>
      </c>
      <c r="S1545" t="s">
        <v>72</v>
      </c>
      <c r="T1545" t="s">
        <v>72</v>
      </c>
      <c r="U1545" t="s">
        <v>71</v>
      </c>
      <c r="V1545">
        <v>100</v>
      </c>
      <c r="W1545">
        <v>10</v>
      </c>
      <c r="X1545">
        <v>10</v>
      </c>
      <c r="AC1545" t="b">
        <f t="shared" si="241"/>
        <v>1</v>
      </c>
      <c r="AF1545" t="s">
        <v>754</v>
      </c>
      <c r="AG1545" t="s">
        <v>755</v>
      </c>
      <c r="AH1545" t="s">
        <v>76</v>
      </c>
      <c r="AI1545" t="s">
        <v>304</v>
      </c>
      <c r="AL1545" t="s">
        <v>454</v>
      </c>
      <c r="AM1545" t="s">
        <v>148</v>
      </c>
      <c r="AN1545" t="s">
        <v>647</v>
      </c>
      <c r="AO1545" t="s">
        <v>136</v>
      </c>
      <c r="AP1545" t="s">
        <v>72</v>
      </c>
      <c r="AQ1545">
        <v>4336</v>
      </c>
      <c r="AR1545" t="s">
        <v>648</v>
      </c>
      <c r="AS1545" t="s">
        <v>136</v>
      </c>
      <c r="AU1545" t="s">
        <v>5233</v>
      </c>
    </row>
    <row r="1546" spans="1:53" x14ac:dyDescent="0.25">
      <c r="A1546">
        <v>995</v>
      </c>
      <c r="B1546" t="s">
        <v>5234</v>
      </c>
      <c r="C1546" t="s">
        <v>5235</v>
      </c>
      <c r="E1546" t="s">
        <v>403</v>
      </c>
      <c r="F1546" t="s">
        <v>404</v>
      </c>
      <c r="G1546">
        <v>1.2999999999999999E-3</v>
      </c>
      <c r="H1546">
        <f t="shared" si="240"/>
        <v>0.96</v>
      </c>
      <c r="J1546" t="s">
        <v>5236</v>
      </c>
      <c r="K1546" t="s">
        <v>263</v>
      </c>
      <c r="M1546" t="s">
        <v>144</v>
      </c>
      <c r="N1546">
        <v>0.125</v>
      </c>
      <c r="O1546" t="s">
        <v>85</v>
      </c>
      <c r="P1546" t="s">
        <v>89</v>
      </c>
      <c r="Q1546" t="s">
        <v>5237</v>
      </c>
      <c r="R1546" t="s">
        <v>71</v>
      </c>
      <c r="S1546" t="s">
        <v>72</v>
      </c>
      <c r="T1546" t="s">
        <v>72</v>
      </c>
      <c r="U1546" t="s">
        <v>71</v>
      </c>
      <c r="V1546">
        <v>100</v>
      </c>
      <c r="W1546">
        <v>10</v>
      </c>
      <c r="X1546">
        <v>10</v>
      </c>
      <c r="AC1546" t="b">
        <f t="shared" si="241"/>
        <v>1</v>
      </c>
      <c r="AF1546" t="s">
        <v>754</v>
      </c>
      <c r="AL1546" t="s">
        <v>454</v>
      </c>
      <c r="AM1546" t="s">
        <v>148</v>
      </c>
      <c r="AN1546" t="s">
        <v>1013</v>
      </c>
      <c r="AO1546" t="s">
        <v>136</v>
      </c>
      <c r="AP1546" t="s">
        <v>72</v>
      </c>
      <c r="AQ1546">
        <v>4340</v>
      </c>
      <c r="AR1546" t="s">
        <v>93</v>
      </c>
      <c r="AS1546" t="s">
        <v>136</v>
      </c>
    </row>
    <row r="1547" spans="1:53" x14ac:dyDescent="0.25">
      <c r="A1547">
        <v>995</v>
      </c>
      <c r="B1547" t="s">
        <v>5234</v>
      </c>
      <c r="C1547" t="s">
        <v>5235</v>
      </c>
      <c r="E1547" t="s">
        <v>403</v>
      </c>
      <c r="F1547" t="s">
        <v>404</v>
      </c>
      <c r="G1547">
        <v>1.2999999999999999E-3</v>
      </c>
      <c r="H1547">
        <f t="shared" si="240"/>
        <v>0.96</v>
      </c>
      <c r="J1547" t="s">
        <v>5236</v>
      </c>
      <c r="K1547" t="s">
        <v>263</v>
      </c>
      <c r="M1547" t="s">
        <v>144</v>
      </c>
      <c r="N1547">
        <v>0.125</v>
      </c>
      <c r="O1547" t="s">
        <v>85</v>
      </c>
      <c r="P1547" t="s">
        <v>89</v>
      </c>
      <c r="Q1547" t="s">
        <v>5237</v>
      </c>
      <c r="R1547" t="s">
        <v>71</v>
      </c>
      <c r="S1547" t="s">
        <v>72</v>
      </c>
      <c r="T1547" t="s">
        <v>72</v>
      </c>
      <c r="U1547" t="s">
        <v>71</v>
      </c>
      <c r="V1547">
        <v>100</v>
      </c>
      <c r="W1547">
        <v>10</v>
      </c>
      <c r="X1547">
        <v>10</v>
      </c>
      <c r="AC1547" t="b">
        <f t="shared" si="241"/>
        <v>1</v>
      </c>
      <c r="AF1547" t="s">
        <v>754</v>
      </c>
      <c r="AL1547" t="s">
        <v>454</v>
      </c>
      <c r="AM1547" t="s">
        <v>148</v>
      </c>
      <c r="AN1547" t="s">
        <v>647</v>
      </c>
      <c r="AO1547" t="s">
        <v>136</v>
      </c>
      <c r="AP1547" t="s">
        <v>154</v>
      </c>
      <c r="AQ1547">
        <v>4339</v>
      </c>
      <c r="AR1547" t="s">
        <v>1794</v>
      </c>
      <c r="AS1547" t="s">
        <v>136</v>
      </c>
    </row>
    <row r="1548" spans="1:53" x14ac:dyDescent="0.25">
      <c r="A1548">
        <v>996</v>
      </c>
      <c r="B1548" t="s">
        <v>5238</v>
      </c>
      <c r="C1548" t="s">
        <v>5239</v>
      </c>
      <c r="E1548" t="s">
        <v>403</v>
      </c>
      <c r="F1548" t="s">
        <v>404</v>
      </c>
      <c r="G1548">
        <v>2.5000000000000001E-3</v>
      </c>
      <c r="J1548" t="s">
        <v>5240</v>
      </c>
    </row>
    <row r="1549" spans="1:53" x14ac:dyDescent="0.25">
      <c r="A1549">
        <v>231</v>
      </c>
      <c r="B1549" t="s">
        <v>5241</v>
      </c>
      <c r="C1549" t="s">
        <v>5242</v>
      </c>
      <c r="D1549" t="s">
        <v>5243</v>
      </c>
      <c r="E1549" t="s">
        <v>64</v>
      </c>
      <c r="F1549" t="s">
        <v>65</v>
      </c>
      <c r="G1549">
        <v>2.5000000000000001E-2</v>
      </c>
      <c r="I1549" s="1">
        <v>34608</v>
      </c>
      <c r="J1549" t="s">
        <v>5244</v>
      </c>
      <c r="K1549" t="s">
        <v>2975</v>
      </c>
      <c r="L1549" t="s">
        <v>5245</v>
      </c>
      <c r="M1549" t="s">
        <v>144</v>
      </c>
      <c r="N1549">
        <v>2.5</v>
      </c>
      <c r="O1549" t="s">
        <v>85</v>
      </c>
      <c r="P1549" t="s">
        <v>89</v>
      </c>
      <c r="Q1549" t="s">
        <v>2801</v>
      </c>
      <c r="R1549" t="s">
        <v>71</v>
      </c>
      <c r="S1549" t="s">
        <v>72</v>
      </c>
      <c r="T1549" t="s">
        <v>72</v>
      </c>
      <c r="U1549" t="s">
        <v>71</v>
      </c>
      <c r="V1549">
        <v>100</v>
      </c>
      <c r="W1549">
        <v>10</v>
      </c>
      <c r="X1549">
        <v>10</v>
      </c>
      <c r="AF1549" t="s">
        <v>754</v>
      </c>
      <c r="AG1549" t="s">
        <v>755</v>
      </c>
      <c r="AH1549" t="s">
        <v>76</v>
      </c>
      <c r="AI1549" t="s">
        <v>304</v>
      </c>
      <c r="AL1549" t="s">
        <v>454</v>
      </c>
      <c r="AM1549" t="s">
        <v>148</v>
      </c>
      <c r="AN1549" t="s">
        <v>179</v>
      </c>
      <c r="AO1549" t="s">
        <v>136</v>
      </c>
      <c r="AP1549" t="s">
        <v>72</v>
      </c>
      <c r="AQ1549">
        <v>960</v>
      </c>
      <c r="AR1549" t="s">
        <v>829</v>
      </c>
      <c r="AS1549" t="s">
        <v>136</v>
      </c>
      <c r="AT1549" t="s">
        <v>84</v>
      </c>
      <c r="AU1549" t="s">
        <v>2798</v>
      </c>
      <c r="BA1549" t="s">
        <v>5246</v>
      </c>
    </row>
    <row r="1550" spans="1:53" x14ac:dyDescent="0.25">
      <c r="A1550">
        <v>231</v>
      </c>
      <c r="B1550" t="s">
        <v>5241</v>
      </c>
      <c r="C1550" t="s">
        <v>5242</v>
      </c>
      <c r="D1550" t="s">
        <v>5243</v>
      </c>
      <c r="E1550" t="s">
        <v>403</v>
      </c>
      <c r="F1550" t="s">
        <v>404</v>
      </c>
      <c r="G1550">
        <v>2.5000000000000001E-2</v>
      </c>
      <c r="H1550">
        <f t="shared" ref="H1550:H1551" si="242">ROUND(N1550/V1550/G1550,2)</f>
        <v>1</v>
      </c>
      <c r="J1550" t="s">
        <v>5247</v>
      </c>
      <c r="L1550" t="s">
        <v>5248</v>
      </c>
      <c r="M1550" t="s">
        <v>144</v>
      </c>
      <c r="N1550">
        <v>2.5</v>
      </c>
      <c r="O1550" t="s">
        <v>85</v>
      </c>
      <c r="P1550" t="s">
        <v>89</v>
      </c>
      <c r="Q1550" t="s">
        <v>5249</v>
      </c>
      <c r="U1550" t="s">
        <v>71</v>
      </c>
      <c r="V1550">
        <v>100</v>
      </c>
      <c r="W1550">
        <v>10</v>
      </c>
      <c r="X1550">
        <v>10</v>
      </c>
      <c r="AC1550" t="b">
        <f t="shared" ref="AC1550:AC1551" si="243">IF(PRODUCT(W1550:AB1550)=V1550,TRUE,IF(PRODUCT(W1550:AB1550)/3=V1550/(10/3),TRUE,IF(PRODUCT(W1550:AB1550)/9=V1550/10,TRUE,IF(PRODUCT(W1550:AB1550)/27=V1550/(100/3),TRUE,FALSE))))</f>
        <v>1</v>
      </c>
      <c r="AF1550" t="s">
        <v>754</v>
      </c>
      <c r="AG1550" t="s">
        <v>755</v>
      </c>
      <c r="AH1550" t="s">
        <v>76</v>
      </c>
      <c r="AI1550" t="s">
        <v>304</v>
      </c>
      <c r="AM1550" t="s">
        <v>205</v>
      </c>
    </row>
    <row r="1551" spans="1:53" x14ac:dyDescent="0.25">
      <c r="A1551">
        <v>997</v>
      </c>
      <c r="B1551" t="s">
        <v>5250</v>
      </c>
      <c r="C1551" t="s">
        <v>5251</v>
      </c>
      <c r="E1551" t="s">
        <v>403</v>
      </c>
      <c r="F1551" t="s">
        <v>404</v>
      </c>
      <c r="G1551">
        <v>3.2000000000000001E-2</v>
      </c>
      <c r="H1551">
        <f t="shared" si="242"/>
        <v>1</v>
      </c>
      <c r="J1551" t="s">
        <v>5252</v>
      </c>
      <c r="K1551" t="s">
        <v>5253</v>
      </c>
      <c r="L1551" t="s">
        <v>5254</v>
      </c>
      <c r="M1551" t="s">
        <v>144</v>
      </c>
      <c r="N1551">
        <v>3.2</v>
      </c>
      <c r="O1551" t="s">
        <v>85</v>
      </c>
      <c r="P1551" t="s">
        <v>89</v>
      </c>
      <c r="Q1551" t="s">
        <v>5255</v>
      </c>
      <c r="R1551" t="s">
        <v>71</v>
      </c>
      <c r="S1551" t="s">
        <v>72</v>
      </c>
      <c r="T1551" t="s">
        <v>72</v>
      </c>
      <c r="U1551" t="s">
        <v>71</v>
      </c>
      <c r="V1551">
        <v>100</v>
      </c>
      <c r="W1551">
        <v>10</v>
      </c>
      <c r="X1551">
        <v>10</v>
      </c>
      <c r="AC1551" t="b">
        <f t="shared" si="243"/>
        <v>1</v>
      </c>
      <c r="AF1551" t="s">
        <v>754</v>
      </c>
      <c r="AG1551" t="s">
        <v>755</v>
      </c>
      <c r="AH1551" t="s">
        <v>76</v>
      </c>
      <c r="AI1551" t="s">
        <v>304</v>
      </c>
      <c r="AL1551" t="s">
        <v>3005</v>
      </c>
      <c r="AM1551" t="s">
        <v>169</v>
      </c>
      <c r="AN1551" t="s">
        <v>80</v>
      </c>
      <c r="AO1551" t="s">
        <v>136</v>
      </c>
      <c r="AP1551" t="s">
        <v>72</v>
      </c>
      <c r="AQ1551">
        <v>4341</v>
      </c>
      <c r="AR1551" t="s">
        <v>216</v>
      </c>
      <c r="AS1551" t="s">
        <v>136</v>
      </c>
    </row>
    <row r="1552" spans="1:53" x14ac:dyDescent="0.25">
      <c r="A1552">
        <v>997</v>
      </c>
      <c r="B1552" t="s">
        <v>5250</v>
      </c>
      <c r="C1552" t="s">
        <v>5251</v>
      </c>
      <c r="E1552" t="s">
        <v>403</v>
      </c>
      <c r="F1552" t="s">
        <v>404</v>
      </c>
      <c r="G1552">
        <v>3.2000000000000001E-2</v>
      </c>
      <c r="J1552" t="s">
        <v>5252</v>
      </c>
      <c r="K1552" t="s">
        <v>5253</v>
      </c>
      <c r="L1552" t="s">
        <v>5256</v>
      </c>
      <c r="M1552" t="s">
        <v>144</v>
      </c>
      <c r="N1552">
        <v>1.7</v>
      </c>
      <c r="O1552" t="s">
        <v>85</v>
      </c>
      <c r="Q1552" t="s">
        <v>5257</v>
      </c>
      <c r="U1552" t="s">
        <v>71</v>
      </c>
      <c r="AF1552" t="s">
        <v>91</v>
      </c>
      <c r="AG1552" t="s">
        <v>240</v>
      </c>
      <c r="AH1552" t="s">
        <v>76</v>
      </c>
      <c r="AI1552" t="s">
        <v>304</v>
      </c>
      <c r="AL1552" t="s">
        <v>5258</v>
      </c>
      <c r="AM1552" t="s">
        <v>79</v>
      </c>
      <c r="AN1552" t="s">
        <v>80</v>
      </c>
      <c r="AO1552" t="s">
        <v>136</v>
      </c>
      <c r="AP1552" t="s">
        <v>72</v>
      </c>
      <c r="AQ1552">
        <v>4342</v>
      </c>
      <c r="AR1552" t="s">
        <v>93</v>
      </c>
      <c r="AS1552" t="s">
        <v>136</v>
      </c>
      <c r="AU1552" t="s">
        <v>5259</v>
      </c>
    </row>
    <row r="1553" spans="1:59" x14ac:dyDescent="0.25">
      <c r="A1553">
        <v>998</v>
      </c>
      <c r="B1553" t="s">
        <v>5260</v>
      </c>
      <c r="C1553" t="s">
        <v>5261</v>
      </c>
      <c r="E1553" t="s">
        <v>403</v>
      </c>
      <c r="F1553" t="s">
        <v>404</v>
      </c>
      <c r="G1553">
        <v>0.01</v>
      </c>
      <c r="H1553">
        <f t="shared" ref="H1553:H1605" si="244">ROUND(N1553/V1553/G1553,2)</f>
        <v>0.97</v>
      </c>
      <c r="J1553" t="s">
        <v>5262</v>
      </c>
      <c r="K1553" t="s">
        <v>5263</v>
      </c>
      <c r="L1553" t="s">
        <v>5264</v>
      </c>
      <c r="M1553" t="s">
        <v>144</v>
      </c>
      <c r="N1553">
        <v>0.97</v>
      </c>
      <c r="O1553" t="s">
        <v>85</v>
      </c>
      <c r="P1553" t="s">
        <v>89</v>
      </c>
      <c r="Q1553" t="s">
        <v>5265</v>
      </c>
      <c r="R1553" t="s">
        <v>71</v>
      </c>
      <c r="S1553" t="s">
        <v>72</v>
      </c>
      <c r="T1553" t="s">
        <v>72</v>
      </c>
      <c r="U1553" t="s">
        <v>71</v>
      </c>
      <c r="V1553">
        <v>100</v>
      </c>
      <c r="W1553">
        <v>10</v>
      </c>
      <c r="X1553">
        <v>10</v>
      </c>
      <c r="AC1553" t="b">
        <f t="shared" ref="AC1553:AC1605" si="245">IF(PRODUCT(W1553:AB1553)=V1553,TRUE,IF(PRODUCT(W1553:AB1553)/3=V1553/(10/3),TRUE,IF(PRODUCT(W1553:AB1553)/9=V1553/10,TRUE,IF(PRODUCT(W1553:AB1553)/27=V1553/(100/3),TRUE,FALSE))))</f>
        <v>1</v>
      </c>
      <c r="AF1553" t="s">
        <v>91</v>
      </c>
      <c r="AG1553" t="s">
        <v>240</v>
      </c>
      <c r="AH1553" t="s">
        <v>76</v>
      </c>
      <c r="AI1553" t="s">
        <v>77</v>
      </c>
      <c r="AL1553" t="s">
        <v>147</v>
      </c>
      <c r="AM1553" t="s">
        <v>148</v>
      </c>
      <c r="AN1553" t="s">
        <v>135</v>
      </c>
      <c r="AO1553" t="s">
        <v>136</v>
      </c>
      <c r="AP1553" t="s">
        <v>72</v>
      </c>
      <c r="AQ1553">
        <v>4343</v>
      </c>
      <c r="AR1553" t="s">
        <v>137</v>
      </c>
      <c r="AS1553" t="s">
        <v>136</v>
      </c>
    </row>
    <row r="1554" spans="1:59" x14ac:dyDescent="0.25">
      <c r="A1554">
        <v>998</v>
      </c>
      <c r="B1554" t="s">
        <v>5260</v>
      </c>
      <c r="C1554" t="s">
        <v>5261</v>
      </c>
      <c r="E1554" t="s">
        <v>403</v>
      </c>
      <c r="F1554" t="s">
        <v>404</v>
      </c>
      <c r="G1554">
        <v>0.01</v>
      </c>
      <c r="H1554">
        <f t="shared" si="244"/>
        <v>0.97</v>
      </c>
      <c r="J1554" t="s">
        <v>5262</v>
      </c>
      <c r="K1554" t="s">
        <v>5263</v>
      </c>
      <c r="L1554" t="s">
        <v>5264</v>
      </c>
      <c r="M1554" t="s">
        <v>144</v>
      </c>
      <c r="N1554">
        <v>0.97</v>
      </c>
      <c r="O1554" t="s">
        <v>85</v>
      </c>
      <c r="P1554" t="s">
        <v>89</v>
      </c>
      <c r="Q1554" t="s">
        <v>5265</v>
      </c>
      <c r="R1554" t="s">
        <v>71</v>
      </c>
      <c r="S1554" t="s">
        <v>72</v>
      </c>
      <c r="T1554" t="s">
        <v>72</v>
      </c>
      <c r="U1554" t="s">
        <v>71</v>
      </c>
      <c r="V1554">
        <v>100</v>
      </c>
      <c r="W1554">
        <v>10</v>
      </c>
      <c r="X1554">
        <v>10</v>
      </c>
      <c r="AC1554" t="b">
        <f t="shared" si="245"/>
        <v>1</v>
      </c>
      <c r="AF1554" t="s">
        <v>91</v>
      </c>
      <c r="AG1554" t="s">
        <v>240</v>
      </c>
      <c r="AH1554" t="s">
        <v>76</v>
      </c>
      <c r="AI1554" t="s">
        <v>77</v>
      </c>
      <c r="AL1554" t="s">
        <v>147</v>
      </c>
      <c r="AM1554" t="s">
        <v>148</v>
      </c>
      <c r="AN1554" t="s">
        <v>135</v>
      </c>
      <c r="AO1554" t="s">
        <v>136</v>
      </c>
      <c r="AP1554" t="s">
        <v>72</v>
      </c>
      <c r="AQ1554">
        <v>4344</v>
      </c>
      <c r="AR1554" t="s">
        <v>1130</v>
      </c>
      <c r="AS1554" t="s">
        <v>136</v>
      </c>
    </row>
    <row r="1555" spans="1:59" x14ac:dyDescent="0.25">
      <c r="A1555">
        <v>999</v>
      </c>
      <c r="B1555" t="s">
        <v>5266</v>
      </c>
      <c r="C1555" t="s">
        <v>5267</v>
      </c>
      <c r="E1555" t="s">
        <v>403</v>
      </c>
      <c r="F1555" t="s">
        <v>404</v>
      </c>
      <c r="G1555">
        <v>6.9999999999999994E-5</v>
      </c>
      <c r="H1555">
        <f t="shared" si="244"/>
        <v>0.95</v>
      </c>
      <c r="J1555" t="s">
        <v>5268</v>
      </c>
      <c r="K1555" t="s">
        <v>5269</v>
      </c>
      <c r="L1555" t="s">
        <v>5270</v>
      </c>
      <c r="M1555" t="s">
        <v>88</v>
      </c>
      <c r="N1555">
        <v>0.02</v>
      </c>
      <c r="O1555" t="s">
        <v>85</v>
      </c>
      <c r="P1555" t="s">
        <v>89</v>
      </c>
      <c r="Q1555" t="s">
        <v>4975</v>
      </c>
      <c r="U1555" t="s">
        <v>71</v>
      </c>
      <c r="V1555">
        <v>300</v>
      </c>
      <c r="W1555">
        <v>10</v>
      </c>
      <c r="X1555">
        <v>10</v>
      </c>
      <c r="Z1555">
        <v>3</v>
      </c>
      <c r="AC1555" t="b">
        <f t="shared" si="245"/>
        <v>1</v>
      </c>
      <c r="AF1555" t="s">
        <v>1020</v>
      </c>
      <c r="AG1555" t="s">
        <v>1021</v>
      </c>
      <c r="AI1555" t="s">
        <v>304</v>
      </c>
      <c r="AL1555" t="s">
        <v>147</v>
      </c>
      <c r="AM1555" t="s">
        <v>148</v>
      </c>
      <c r="AN1555" t="s">
        <v>647</v>
      </c>
      <c r="AO1555" t="s">
        <v>136</v>
      </c>
      <c r="AP1555" t="s">
        <v>154</v>
      </c>
      <c r="AQ1555">
        <v>4345</v>
      </c>
      <c r="AR1555" t="s">
        <v>1794</v>
      </c>
      <c r="AS1555" t="s">
        <v>136</v>
      </c>
    </row>
    <row r="1556" spans="1:59" x14ac:dyDescent="0.25">
      <c r="A1556">
        <v>255</v>
      </c>
      <c r="B1556" t="s">
        <v>5271</v>
      </c>
      <c r="C1556" t="s">
        <v>5272</v>
      </c>
      <c r="D1556" t="s">
        <v>5273</v>
      </c>
      <c r="E1556" t="s">
        <v>403</v>
      </c>
      <c r="F1556" t="s">
        <v>404</v>
      </c>
      <c r="G1556">
        <v>1.8E-3</v>
      </c>
      <c r="H1556">
        <f t="shared" si="244"/>
        <v>0.97</v>
      </c>
      <c r="J1556" t="s">
        <v>5274</v>
      </c>
      <c r="K1556" t="s">
        <v>5275</v>
      </c>
      <c r="L1556" t="s">
        <v>5276</v>
      </c>
      <c r="M1556" t="s">
        <v>144</v>
      </c>
      <c r="N1556">
        <v>1.75</v>
      </c>
      <c r="O1556" t="s">
        <v>85</v>
      </c>
      <c r="P1556" t="s">
        <v>89</v>
      </c>
      <c r="Q1556" t="s">
        <v>2798</v>
      </c>
      <c r="R1556" t="s">
        <v>89</v>
      </c>
      <c r="S1556" t="s">
        <v>72</v>
      </c>
      <c r="T1556" t="s">
        <v>72</v>
      </c>
      <c r="U1556" t="s">
        <v>73</v>
      </c>
      <c r="V1556">
        <v>1000</v>
      </c>
      <c r="W1556">
        <v>10</v>
      </c>
      <c r="X1556">
        <v>10</v>
      </c>
      <c r="AA1556">
        <v>10</v>
      </c>
      <c r="AC1556" t="b">
        <f t="shared" si="245"/>
        <v>1</v>
      </c>
      <c r="AD1556" t="s">
        <v>4940</v>
      </c>
      <c r="AE1556" t="s">
        <v>5277</v>
      </c>
      <c r="AF1556" t="s">
        <v>91</v>
      </c>
      <c r="AG1556" t="s">
        <v>167</v>
      </c>
      <c r="AH1556" t="s">
        <v>76</v>
      </c>
      <c r="AI1556" t="s">
        <v>77</v>
      </c>
      <c r="AL1556" t="s">
        <v>454</v>
      </c>
      <c r="AM1556" t="s">
        <v>134</v>
      </c>
      <c r="AN1556" t="s">
        <v>179</v>
      </c>
      <c r="AO1556" t="s">
        <v>136</v>
      </c>
      <c r="AQ1556">
        <v>4005</v>
      </c>
      <c r="AR1556" t="s">
        <v>829</v>
      </c>
      <c r="AS1556" t="s">
        <v>81</v>
      </c>
      <c r="AT1556" t="s">
        <v>84</v>
      </c>
      <c r="AU1556" t="s">
        <v>2798</v>
      </c>
      <c r="AW1556" t="s">
        <v>85</v>
      </c>
      <c r="BA1556" t="s">
        <v>5278</v>
      </c>
      <c r="BC1556">
        <v>0</v>
      </c>
      <c r="BF1556">
        <v>10</v>
      </c>
      <c r="BG1556">
        <v>0</v>
      </c>
    </row>
    <row r="1557" spans="1:59" x14ac:dyDescent="0.25">
      <c r="A1557">
        <v>255</v>
      </c>
      <c r="B1557" t="s">
        <v>5271</v>
      </c>
      <c r="C1557" t="s">
        <v>5272</v>
      </c>
      <c r="D1557" t="s">
        <v>5273</v>
      </c>
      <c r="E1557" t="s">
        <v>64</v>
      </c>
      <c r="F1557" t="s">
        <v>86</v>
      </c>
      <c r="G1557">
        <v>2.5000000000000001E-2</v>
      </c>
      <c r="H1557">
        <f t="shared" si="244"/>
        <v>1</v>
      </c>
      <c r="I1557" s="1">
        <v>33604</v>
      </c>
      <c r="J1557" t="s">
        <v>5279</v>
      </c>
      <c r="K1557" t="s">
        <v>963</v>
      </c>
      <c r="L1557" t="s">
        <v>5280</v>
      </c>
      <c r="M1557" t="s">
        <v>165</v>
      </c>
      <c r="N1557">
        <v>2.5</v>
      </c>
      <c r="O1557" t="s">
        <v>85</v>
      </c>
      <c r="P1557" t="s">
        <v>89</v>
      </c>
      <c r="Q1557" t="s">
        <v>5281</v>
      </c>
      <c r="R1557" t="s">
        <v>71</v>
      </c>
      <c r="S1557" t="s">
        <v>72</v>
      </c>
      <c r="T1557" t="s">
        <v>72</v>
      </c>
      <c r="U1557" t="s">
        <v>73</v>
      </c>
      <c r="V1557">
        <v>100</v>
      </c>
      <c r="W1557">
        <v>10</v>
      </c>
      <c r="X1557">
        <v>10</v>
      </c>
      <c r="AC1557" t="b">
        <f t="shared" si="245"/>
        <v>1</v>
      </c>
      <c r="AF1557" t="s">
        <v>91</v>
      </c>
      <c r="AG1557" t="s">
        <v>240</v>
      </c>
      <c r="AH1557" t="s">
        <v>76</v>
      </c>
      <c r="AI1557" t="s">
        <v>304</v>
      </c>
      <c r="AL1557" t="s">
        <v>266</v>
      </c>
      <c r="AM1557" t="s">
        <v>79</v>
      </c>
      <c r="AN1557" t="s">
        <v>179</v>
      </c>
      <c r="AO1557" t="s">
        <v>136</v>
      </c>
      <c r="AP1557" t="s">
        <v>72</v>
      </c>
      <c r="AQ1557">
        <v>704</v>
      </c>
      <c r="AR1557" t="s">
        <v>829</v>
      </c>
      <c r="AS1557" t="s">
        <v>136</v>
      </c>
      <c r="AT1557" t="s">
        <v>84</v>
      </c>
      <c r="AU1557" t="s">
        <v>5281</v>
      </c>
      <c r="BA1557" t="s">
        <v>5282</v>
      </c>
    </row>
    <row r="1558" spans="1:59" x14ac:dyDescent="0.25">
      <c r="A1558">
        <v>1000</v>
      </c>
      <c r="B1558" t="s">
        <v>5283</v>
      </c>
      <c r="C1558" t="s">
        <v>5284</v>
      </c>
      <c r="E1558" t="s">
        <v>403</v>
      </c>
      <c r="F1558" t="s">
        <v>404</v>
      </c>
      <c r="G1558">
        <v>1.4999999999999999E-2</v>
      </c>
      <c r="H1558">
        <f t="shared" si="244"/>
        <v>1</v>
      </c>
      <c r="J1558" t="s">
        <v>5285</v>
      </c>
      <c r="K1558" t="s">
        <v>3526</v>
      </c>
      <c r="M1558" t="s">
        <v>144</v>
      </c>
      <c r="N1558">
        <v>1.5</v>
      </c>
      <c r="O1558" t="s">
        <v>99</v>
      </c>
      <c r="P1558" t="s">
        <v>89</v>
      </c>
      <c r="Q1558" t="s">
        <v>5286</v>
      </c>
      <c r="R1558" t="s">
        <v>71</v>
      </c>
      <c r="S1558" t="s">
        <v>72</v>
      </c>
      <c r="T1558" t="s">
        <v>72</v>
      </c>
      <c r="U1558" t="s">
        <v>71</v>
      </c>
      <c r="V1558">
        <v>100</v>
      </c>
      <c r="W1558">
        <v>10</v>
      </c>
      <c r="X1558">
        <v>10</v>
      </c>
      <c r="AC1558" t="b">
        <f t="shared" si="245"/>
        <v>1</v>
      </c>
      <c r="AF1558" t="s">
        <v>91</v>
      </c>
      <c r="AL1558" t="s">
        <v>1836</v>
      </c>
      <c r="AN1558" t="s">
        <v>80</v>
      </c>
      <c r="AO1558" t="s">
        <v>136</v>
      </c>
      <c r="AP1558" t="s">
        <v>72</v>
      </c>
      <c r="AQ1558">
        <v>4152</v>
      </c>
      <c r="AR1558" t="s">
        <v>93</v>
      </c>
      <c r="AS1558" t="s">
        <v>136</v>
      </c>
    </row>
    <row r="1559" spans="1:59" x14ac:dyDescent="0.25">
      <c r="A1559">
        <v>1000</v>
      </c>
      <c r="B1559" t="s">
        <v>5283</v>
      </c>
      <c r="C1559" t="s">
        <v>5284</v>
      </c>
      <c r="E1559" t="s">
        <v>403</v>
      </c>
      <c r="F1559" t="s">
        <v>404</v>
      </c>
      <c r="G1559">
        <v>1.4999999999999999E-2</v>
      </c>
      <c r="H1559">
        <f t="shared" si="244"/>
        <v>1</v>
      </c>
      <c r="J1559" t="s">
        <v>5285</v>
      </c>
      <c r="K1559" t="s">
        <v>3526</v>
      </c>
      <c r="M1559" t="s">
        <v>144</v>
      </c>
      <c r="N1559">
        <v>1.5</v>
      </c>
      <c r="O1559" t="s">
        <v>99</v>
      </c>
      <c r="P1559" t="s">
        <v>89</v>
      </c>
      <c r="Q1559" t="s">
        <v>5286</v>
      </c>
      <c r="R1559" t="s">
        <v>71</v>
      </c>
      <c r="S1559" t="s">
        <v>72</v>
      </c>
      <c r="T1559" t="s">
        <v>72</v>
      </c>
      <c r="U1559" t="s">
        <v>71</v>
      </c>
      <c r="V1559">
        <v>100</v>
      </c>
      <c r="W1559">
        <v>10</v>
      </c>
      <c r="X1559">
        <v>10</v>
      </c>
      <c r="AC1559" t="b">
        <f t="shared" si="245"/>
        <v>1</v>
      </c>
      <c r="AF1559" t="s">
        <v>91</v>
      </c>
      <c r="AL1559" t="s">
        <v>1836</v>
      </c>
      <c r="AN1559" t="s">
        <v>135</v>
      </c>
      <c r="AO1559" t="s">
        <v>136</v>
      </c>
      <c r="AP1559" t="s">
        <v>72</v>
      </c>
      <c r="AQ1559">
        <v>4153</v>
      </c>
      <c r="AR1559" t="s">
        <v>137</v>
      </c>
      <c r="AS1559" t="s">
        <v>136</v>
      </c>
    </row>
    <row r="1560" spans="1:59" x14ac:dyDescent="0.25">
      <c r="A1560">
        <v>1000</v>
      </c>
      <c r="B1560" t="s">
        <v>5283</v>
      </c>
      <c r="C1560" t="s">
        <v>5284</v>
      </c>
      <c r="E1560" t="s">
        <v>403</v>
      </c>
      <c r="F1560" t="s">
        <v>404</v>
      </c>
      <c r="G1560">
        <v>1.4999999999999999E-2</v>
      </c>
      <c r="H1560">
        <f t="shared" si="244"/>
        <v>1</v>
      </c>
      <c r="J1560" t="s">
        <v>5285</v>
      </c>
      <c r="K1560" t="s">
        <v>3526</v>
      </c>
      <c r="M1560" t="s">
        <v>144</v>
      </c>
      <c r="N1560">
        <v>1.5</v>
      </c>
      <c r="O1560" t="s">
        <v>99</v>
      </c>
      <c r="P1560" t="s">
        <v>89</v>
      </c>
      <c r="Q1560" t="s">
        <v>5286</v>
      </c>
      <c r="R1560" t="s">
        <v>71</v>
      </c>
      <c r="S1560" t="s">
        <v>72</v>
      </c>
      <c r="T1560" t="s">
        <v>72</v>
      </c>
      <c r="U1560" t="s">
        <v>71</v>
      </c>
      <c r="V1560">
        <v>100</v>
      </c>
      <c r="W1560">
        <v>10</v>
      </c>
      <c r="X1560">
        <v>10</v>
      </c>
      <c r="AC1560" t="b">
        <f t="shared" si="245"/>
        <v>1</v>
      </c>
      <c r="AF1560" t="s">
        <v>91</v>
      </c>
      <c r="AL1560" t="s">
        <v>1836</v>
      </c>
      <c r="AN1560" t="s">
        <v>647</v>
      </c>
      <c r="AO1560" t="s">
        <v>136</v>
      </c>
      <c r="AP1560" t="s">
        <v>72</v>
      </c>
      <c r="AQ1560">
        <v>4151</v>
      </c>
      <c r="AR1560" t="s">
        <v>216</v>
      </c>
      <c r="AS1560" t="s">
        <v>136</v>
      </c>
    </row>
    <row r="1561" spans="1:59" x14ac:dyDescent="0.25">
      <c r="A1561">
        <v>1000</v>
      </c>
      <c r="B1561" t="s">
        <v>5283</v>
      </c>
      <c r="C1561" t="s">
        <v>5284</v>
      </c>
      <c r="E1561" t="s">
        <v>403</v>
      </c>
      <c r="F1561" t="s">
        <v>404</v>
      </c>
      <c r="G1561">
        <v>1.4999999999999999E-2</v>
      </c>
      <c r="H1561">
        <f t="shared" si="244"/>
        <v>1</v>
      </c>
      <c r="J1561" t="s">
        <v>5285</v>
      </c>
      <c r="K1561" t="s">
        <v>3526</v>
      </c>
      <c r="M1561" t="s">
        <v>144</v>
      </c>
      <c r="N1561">
        <v>1.5</v>
      </c>
      <c r="O1561" t="s">
        <v>99</v>
      </c>
      <c r="P1561" t="s">
        <v>89</v>
      </c>
      <c r="Q1561" t="s">
        <v>5286</v>
      </c>
      <c r="R1561" t="s">
        <v>71</v>
      </c>
      <c r="S1561" t="s">
        <v>72</v>
      </c>
      <c r="T1561" t="s">
        <v>72</v>
      </c>
      <c r="U1561" t="s">
        <v>71</v>
      </c>
      <c r="V1561">
        <v>100</v>
      </c>
      <c r="W1561">
        <v>10</v>
      </c>
      <c r="X1561">
        <v>10</v>
      </c>
      <c r="AC1561" t="b">
        <f t="shared" si="245"/>
        <v>1</v>
      </c>
      <c r="AF1561" t="s">
        <v>91</v>
      </c>
      <c r="AL1561" t="s">
        <v>1836</v>
      </c>
      <c r="AN1561" t="s">
        <v>647</v>
      </c>
      <c r="AO1561" t="s">
        <v>136</v>
      </c>
      <c r="AP1561" t="s">
        <v>72</v>
      </c>
      <c r="AQ1561">
        <v>4150</v>
      </c>
      <c r="AR1561" t="s">
        <v>648</v>
      </c>
      <c r="AS1561" t="s">
        <v>136</v>
      </c>
    </row>
    <row r="1562" spans="1:59" x14ac:dyDescent="0.25">
      <c r="A1562">
        <v>1001</v>
      </c>
      <c r="B1562" t="s">
        <v>5287</v>
      </c>
      <c r="C1562" t="s">
        <v>5288</v>
      </c>
      <c r="E1562" t="s">
        <v>403</v>
      </c>
      <c r="F1562" t="s">
        <v>404</v>
      </c>
      <c r="G1562">
        <v>2.0000000000000001E-4</v>
      </c>
      <c r="H1562">
        <f t="shared" si="244"/>
        <v>0.95</v>
      </c>
      <c r="J1562" t="s">
        <v>5289</v>
      </c>
      <c r="K1562" t="s">
        <v>5290</v>
      </c>
      <c r="L1562" t="s">
        <v>5291</v>
      </c>
      <c r="M1562" t="s">
        <v>144</v>
      </c>
      <c r="N1562">
        <v>1.9E-2</v>
      </c>
      <c r="O1562" t="s">
        <v>99</v>
      </c>
      <c r="P1562" t="s">
        <v>89</v>
      </c>
      <c r="Q1562" t="s">
        <v>5292</v>
      </c>
      <c r="R1562" t="s">
        <v>71</v>
      </c>
      <c r="S1562" t="s">
        <v>72</v>
      </c>
      <c r="T1562" t="s">
        <v>72</v>
      </c>
      <c r="U1562" t="s">
        <v>71</v>
      </c>
      <c r="V1562">
        <v>100</v>
      </c>
      <c r="W1562">
        <v>10</v>
      </c>
      <c r="X1562">
        <v>10</v>
      </c>
      <c r="AC1562" t="b">
        <f t="shared" si="245"/>
        <v>1</v>
      </c>
      <c r="AF1562" t="s">
        <v>91</v>
      </c>
      <c r="AG1562" t="s">
        <v>296</v>
      </c>
      <c r="AH1562" t="s">
        <v>76</v>
      </c>
      <c r="AI1562" t="s">
        <v>304</v>
      </c>
      <c r="AL1562" t="s">
        <v>1841</v>
      </c>
      <c r="AM1562" t="s">
        <v>79</v>
      </c>
      <c r="AN1562" t="s">
        <v>179</v>
      </c>
      <c r="AO1562" t="s">
        <v>136</v>
      </c>
      <c r="AQ1562">
        <v>4158</v>
      </c>
      <c r="AR1562" t="s">
        <v>829</v>
      </c>
      <c r="AS1562" t="s">
        <v>136</v>
      </c>
    </row>
    <row r="1563" spans="1:59" x14ac:dyDescent="0.25">
      <c r="A1563">
        <v>1001</v>
      </c>
      <c r="B1563" t="s">
        <v>5287</v>
      </c>
      <c r="C1563" t="s">
        <v>5288</v>
      </c>
      <c r="E1563" t="s">
        <v>403</v>
      </c>
      <c r="F1563" t="s">
        <v>404</v>
      </c>
      <c r="G1563">
        <v>2.0000000000000001E-4</v>
      </c>
      <c r="H1563">
        <f t="shared" si="244"/>
        <v>0.95</v>
      </c>
      <c r="J1563" t="s">
        <v>5289</v>
      </c>
      <c r="K1563" t="s">
        <v>5290</v>
      </c>
      <c r="L1563" t="s">
        <v>5291</v>
      </c>
      <c r="M1563" t="s">
        <v>144</v>
      </c>
      <c r="N1563">
        <v>1.9E-2</v>
      </c>
      <c r="O1563" t="s">
        <v>99</v>
      </c>
      <c r="P1563" t="s">
        <v>89</v>
      </c>
      <c r="Q1563" t="s">
        <v>5292</v>
      </c>
      <c r="R1563" t="s">
        <v>71</v>
      </c>
      <c r="S1563" t="s">
        <v>72</v>
      </c>
      <c r="T1563" t="s">
        <v>72</v>
      </c>
      <c r="U1563" t="s">
        <v>71</v>
      </c>
      <c r="V1563">
        <v>100</v>
      </c>
      <c r="W1563">
        <v>10</v>
      </c>
      <c r="X1563">
        <v>10</v>
      </c>
      <c r="AC1563" t="b">
        <f t="shared" si="245"/>
        <v>1</v>
      </c>
      <c r="AF1563" t="s">
        <v>91</v>
      </c>
      <c r="AG1563" t="s">
        <v>296</v>
      </c>
      <c r="AH1563" t="s">
        <v>76</v>
      </c>
      <c r="AI1563" t="s">
        <v>304</v>
      </c>
      <c r="AL1563" t="s">
        <v>1841</v>
      </c>
      <c r="AM1563" t="s">
        <v>79</v>
      </c>
      <c r="AN1563" t="s">
        <v>647</v>
      </c>
      <c r="AO1563" t="s">
        <v>136</v>
      </c>
      <c r="AQ1563">
        <v>4156</v>
      </c>
      <c r="AR1563" t="s">
        <v>216</v>
      </c>
      <c r="AS1563" t="s">
        <v>97</v>
      </c>
    </row>
    <row r="1564" spans="1:59" x14ac:dyDescent="0.25">
      <c r="A1564">
        <v>1001</v>
      </c>
      <c r="B1564" t="s">
        <v>5287</v>
      </c>
      <c r="C1564" t="s">
        <v>5288</v>
      </c>
      <c r="E1564" t="s">
        <v>403</v>
      </c>
      <c r="F1564" t="s">
        <v>404</v>
      </c>
      <c r="G1564">
        <v>2.0000000000000001E-4</v>
      </c>
      <c r="H1564">
        <f t="shared" si="244"/>
        <v>0.95</v>
      </c>
      <c r="J1564" t="s">
        <v>5289</v>
      </c>
      <c r="K1564" t="s">
        <v>5290</v>
      </c>
      <c r="L1564" t="s">
        <v>5291</v>
      </c>
      <c r="M1564" t="s">
        <v>144</v>
      </c>
      <c r="N1564">
        <v>1.9E-2</v>
      </c>
      <c r="O1564" t="s">
        <v>99</v>
      </c>
      <c r="P1564" t="s">
        <v>89</v>
      </c>
      <c r="Q1564" t="s">
        <v>5292</v>
      </c>
      <c r="R1564" t="s">
        <v>71</v>
      </c>
      <c r="S1564" t="s">
        <v>72</v>
      </c>
      <c r="T1564" t="s">
        <v>72</v>
      </c>
      <c r="U1564" t="s">
        <v>71</v>
      </c>
      <c r="V1564">
        <v>100</v>
      </c>
      <c r="W1564">
        <v>10</v>
      </c>
      <c r="X1564">
        <v>10</v>
      </c>
      <c r="AC1564" t="b">
        <f t="shared" si="245"/>
        <v>1</v>
      </c>
      <c r="AF1564" t="s">
        <v>91</v>
      </c>
      <c r="AG1564" t="s">
        <v>296</v>
      </c>
      <c r="AH1564" t="s">
        <v>76</v>
      </c>
      <c r="AI1564" t="s">
        <v>304</v>
      </c>
      <c r="AL1564" t="s">
        <v>1841</v>
      </c>
      <c r="AM1564" t="s">
        <v>79</v>
      </c>
      <c r="AN1564" t="s">
        <v>135</v>
      </c>
      <c r="AO1564" t="s">
        <v>136</v>
      </c>
      <c r="AP1564" t="s">
        <v>154</v>
      </c>
      <c r="AQ1564">
        <v>4155</v>
      </c>
      <c r="AR1564" t="s">
        <v>873</v>
      </c>
      <c r="AS1564" t="s">
        <v>136</v>
      </c>
    </row>
    <row r="1565" spans="1:59" x14ac:dyDescent="0.25">
      <c r="A1565">
        <v>1001</v>
      </c>
      <c r="B1565" t="s">
        <v>5287</v>
      </c>
      <c r="C1565" t="s">
        <v>5288</v>
      </c>
      <c r="E1565" t="s">
        <v>403</v>
      </c>
      <c r="F1565" t="s">
        <v>404</v>
      </c>
      <c r="G1565">
        <v>2.0000000000000001E-4</v>
      </c>
      <c r="H1565">
        <f t="shared" si="244"/>
        <v>0.95</v>
      </c>
      <c r="J1565" t="s">
        <v>5289</v>
      </c>
      <c r="K1565" t="s">
        <v>5290</v>
      </c>
      <c r="L1565" t="s">
        <v>5291</v>
      </c>
      <c r="M1565" t="s">
        <v>144</v>
      </c>
      <c r="N1565">
        <v>1.9E-2</v>
      </c>
      <c r="O1565" t="s">
        <v>99</v>
      </c>
      <c r="P1565" t="s">
        <v>89</v>
      </c>
      <c r="Q1565" t="s">
        <v>5292</v>
      </c>
      <c r="R1565" t="s">
        <v>71</v>
      </c>
      <c r="S1565" t="s">
        <v>72</v>
      </c>
      <c r="T1565" t="s">
        <v>72</v>
      </c>
      <c r="U1565" t="s">
        <v>71</v>
      </c>
      <c r="V1565">
        <v>100</v>
      </c>
      <c r="W1565">
        <v>10</v>
      </c>
      <c r="X1565">
        <v>10</v>
      </c>
      <c r="AC1565" t="b">
        <f t="shared" si="245"/>
        <v>1</v>
      </c>
      <c r="AF1565" t="s">
        <v>91</v>
      </c>
      <c r="AG1565" t="s">
        <v>296</v>
      </c>
      <c r="AH1565" t="s">
        <v>76</v>
      </c>
      <c r="AI1565" t="s">
        <v>304</v>
      </c>
      <c r="AL1565" t="s">
        <v>1841</v>
      </c>
      <c r="AM1565" t="s">
        <v>79</v>
      </c>
      <c r="AN1565" t="s">
        <v>245</v>
      </c>
      <c r="AO1565" t="s">
        <v>136</v>
      </c>
      <c r="AQ1565">
        <v>4157</v>
      </c>
      <c r="AR1565" t="s">
        <v>216</v>
      </c>
      <c r="AS1565" t="s">
        <v>136</v>
      </c>
    </row>
    <row r="1566" spans="1:59" x14ac:dyDescent="0.25">
      <c r="A1566">
        <v>1002</v>
      </c>
      <c r="B1566" t="s">
        <v>5293</v>
      </c>
      <c r="C1566" t="s">
        <v>5294</v>
      </c>
      <c r="E1566" t="s">
        <v>403</v>
      </c>
      <c r="F1566" t="s">
        <v>404</v>
      </c>
      <c r="G1566">
        <v>1.2999999999999999E-2</v>
      </c>
      <c r="H1566">
        <f t="shared" si="244"/>
        <v>1</v>
      </c>
      <c r="J1566" t="s">
        <v>5295</v>
      </c>
      <c r="K1566" t="s">
        <v>5296</v>
      </c>
      <c r="L1566" t="s">
        <v>5297</v>
      </c>
      <c r="M1566" t="s">
        <v>144</v>
      </c>
      <c r="N1566">
        <v>1.3</v>
      </c>
      <c r="O1566" t="s">
        <v>99</v>
      </c>
      <c r="P1566" t="s">
        <v>89</v>
      </c>
      <c r="Q1566" t="s">
        <v>5298</v>
      </c>
      <c r="R1566" t="s">
        <v>71</v>
      </c>
      <c r="S1566" t="s">
        <v>72</v>
      </c>
      <c r="T1566" t="s">
        <v>72</v>
      </c>
      <c r="U1566" t="s">
        <v>71</v>
      </c>
      <c r="V1566">
        <v>100</v>
      </c>
      <c r="W1566">
        <v>10</v>
      </c>
      <c r="X1566">
        <v>10</v>
      </c>
      <c r="AC1566" t="b">
        <f t="shared" si="245"/>
        <v>1</v>
      </c>
      <c r="AF1566" t="s">
        <v>91</v>
      </c>
      <c r="AG1566" t="s">
        <v>92</v>
      </c>
      <c r="AH1566" t="s">
        <v>76</v>
      </c>
      <c r="AI1566" t="s">
        <v>304</v>
      </c>
      <c r="AL1566" t="s">
        <v>147</v>
      </c>
      <c r="AM1566" t="s">
        <v>148</v>
      </c>
      <c r="AN1566" t="s">
        <v>96</v>
      </c>
      <c r="AO1566" t="s">
        <v>136</v>
      </c>
      <c r="AP1566" t="s">
        <v>72</v>
      </c>
      <c r="AQ1566">
        <v>4159</v>
      </c>
      <c r="AR1566" t="s">
        <v>93</v>
      </c>
      <c r="AS1566" t="s">
        <v>136</v>
      </c>
    </row>
    <row r="1567" spans="1:59" x14ac:dyDescent="0.25">
      <c r="A1567">
        <v>1003</v>
      </c>
      <c r="B1567" t="s">
        <v>5299</v>
      </c>
      <c r="C1567" t="s">
        <v>5300</v>
      </c>
      <c r="E1567" t="s">
        <v>403</v>
      </c>
      <c r="F1567" t="s">
        <v>404</v>
      </c>
      <c r="G1567">
        <v>0.04</v>
      </c>
      <c r="H1567">
        <f t="shared" si="244"/>
        <v>0.93</v>
      </c>
      <c r="J1567" t="s">
        <v>5301</v>
      </c>
      <c r="K1567" t="s">
        <v>5302</v>
      </c>
      <c r="L1567" t="s">
        <v>5303</v>
      </c>
      <c r="M1567" t="s">
        <v>144</v>
      </c>
      <c r="N1567">
        <v>3.7</v>
      </c>
      <c r="O1567" t="s">
        <v>99</v>
      </c>
      <c r="P1567" t="s">
        <v>89</v>
      </c>
      <c r="Q1567" t="s">
        <v>5304</v>
      </c>
      <c r="R1567" t="s">
        <v>71</v>
      </c>
      <c r="S1567" t="s">
        <v>72</v>
      </c>
      <c r="T1567" t="s">
        <v>72</v>
      </c>
      <c r="U1567" t="s">
        <v>71</v>
      </c>
      <c r="V1567">
        <v>100</v>
      </c>
      <c r="W1567">
        <v>10</v>
      </c>
      <c r="X1567" s="2">
        <v>10</v>
      </c>
      <c r="AC1567" t="b">
        <f t="shared" si="245"/>
        <v>1</v>
      </c>
      <c r="AF1567" t="s">
        <v>91</v>
      </c>
      <c r="AG1567" t="s">
        <v>115</v>
      </c>
      <c r="AH1567" t="s">
        <v>76</v>
      </c>
      <c r="AI1567" t="s">
        <v>304</v>
      </c>
      <c r="AL1567" t="s">
        <v>147</v>
      </c>
      <c r="AM1567" t="s">
        <v>410</v>
      </c>
      <c r="AN1567" t="s">
        <v>96</v>
      </c>
      <c r="AO1567" t="s">
        <v>97</v>
      </c>
      <c r="AP1567" t="s">
        <v>154</v>
      </c>
      <c r="AQ1567">
        <v>4161</v>
      </c>
      <c r="AR1567" t="s">
        <v>93</v>
      </c>
      <c r="AS1567" t="s">
        <v>97</v>
      </c>
    </row>
    <row r="1568" spans="1:59" x14ac:dyDescent="0.25">
      <c r="A1568">
        <v>1003</v>
      </c>
      <c r="B1568" t="s">
        <v>5299</v>
      </c>
      <c r="C1568" t="s">
        <v>5300</v>
      </c>
      <c r="E1568" t="s">
        <v>403</v>
      </c>
      <c r="F1568" t="s">
        <v>404</v>
      </c>
      <c r="G1568">
        <v>0.04</v>
      </c>
      <c r="H1568">
        <f t="shared" si="244"/>
        <v>0.93</v>
      </c>
      <c r="J1568" t="s">
        <v>5301</v>
      </c>
      <c r="K1568" t="s">
        <v>5302</v>
      </c>
      <c r="L1568" t="s">
        <v>5303</v>
      </c>
      <c r="M1568" t="s">
        <v>144</v>
      </c>
      <c r="N1568">
        <v>3.7</v>
      </c>
      <c r="O1568" t="s">
        <v>99</v>
      </c>
      <c r="P1568" t="s">
        <v>89</v>
      </c>
      <c r="Q1568" t="s">
        <v>5304</v>
      </c>
      <c r="R1568" t="s">
        <v>71</v>
      </c>
      <c r="S1568" t="s">
        <v>72</v>
      </c>
      <c r="T1568" t="s">
        <v>72</v>
      </c>
      <c r="U1568" t="s">
        <v>71</v>
      </c>
      <c r="V1568">
        <v>100</v>
      </c>
      <c r="W1568">
        <v>10</v>
      </c>
      <c r="X1568" s="2">
        <v>10</v>
      </c>
      <c r="AC1568" t="b">
        <f t="shared" si="245"/>
        <v>1</v>
      </c>
      <c r="AF1568" t="s">
        <v>91</v>
      </c>
      <c r="AG1568" t="s">
        <v>115</v>
      </c>
      <c r="AH1568" t="s">
        <v>76</v>
      </c>
      <c r="AI1568" t="s">
        <v>304</v>
      </c>
      <c r="AL1568" t="s">
        <v>147</v>
      </c>
      <c r="AM1568" t="s">
        <v>410</v>
      </c>
      <c r="AN1568" t="s">
        <v>96</v>
      </c>
      <c r="AO1568" t="s">
        <v>97</v>
      </c>
      <c r="AP1568" t="s">
        <v>154</v>
      </c>
      <c r="AQ1568">
        <v>4160</v>
      </c>
      <c r="AR1568" t="s">
        <v>197</v>
      </c>
      <c r="AS1568" t="s">
        <v>97</v>
      </c>
    </row>
    <row r="1569" spans="1:61" x14ac:dyDescent="0.25">
      <c r="A1569">
        <v>1003</v>
      </c>
      <c r="B1569" t="s">
        <v>5299</v>
      </c>
      <c r="C1569" t="s">
        <v>5300</v>
      </c>
      <c r="E1569" t="s">
        <v>403</v>
      </c>
      <c r="F1569" t="s">
        <v>404</v>
      </c>
      <c r="G1569">
        <v>0.04</v>
      </c>
      <c r="H1569">
        <f t="shared" si="244"/>
        <v>0.93</v>
      </c>
      <c r="J1569" t="s">
        <v>5301</v>
      </c>
      <c r="K1569" t="s">
        <v>5302</v>
      </c>
      <c r="L1569" t="s">
        <v>5303</v>
      </c>
      <c r="M1569" t="s">
        <v>144</v>
      </c>
      <c r="N1569">
        <v>3.7</v>
      </c>
      <c r="O1569" t="s">
        <v>99</v>
      </c>
      <c r="P1569" t="s">
        <v>89</v>
      </c>
      <c r="Q1569" t="s">
        <v>5304</v>
      </c>
      <c r="R1569" t="s">
        <v>71</v>
      </c>
      <c r="S1569" t="s">
        <v>72</v>
      </c>
      <c r="T1569" t="s">
        <v>72</v>
      </c>
      <c r="U1569" t="s">
        <v>71</v>
      </c>
      <c r="V1569">
        <v>100</v>
      </c>
      <c r="W1569">
        <v>10</v>
      </c>
      <c r="X1569" s="2">
        <v>10</v>
      </c>
      <c r="AC1569" t="b">
        <f t="shared" si="245"/>
        <v>1</v>
      </c>
      <c r="AF1569" t="s">
        <v>91</v>
      </c>
      <c r="AG1569" t="s">
        <v>115</v>
      </c>
      <c r="AH1569" t="s">
        <v>76</v>
      </c>
      <c r="AI1569" t="s">
        <v>304</v>
      </c>
      <c r="AL1569" t="s">
        <v>147</v>
      </c>
      <c r="AM1569" t="s">
        <v>410</v>
      </c>
      <c r="AN1569" t="s">
        <v>647</v>
      </c>
      <c r="AO1569" t="s">
        <v>81</v>
      </c>
      <c r="AP1569" t="s">
        <v>72</v>
      </c>
      <c r="AQ1569">
        <v>4162</v>
      </c>
      <c r="AR1569" t="s">
        <v>216</v>
      </c>
      <c r="AS1569" t="s">
        <v>81</v>
      </c>
    </row>
    <row r="1570" spans="1:61" x14ac:dyDescent="0.25">
      <c r="A1570">
        <v>1004</v>
      </c>
      <c r="B1570" t="s">
        <v>5305</v>
      </c>
      <c r="C1570" t="s">
        <v>5306</v>
      </c>
      <c r="E1570" t="s">
        <v>403</v>
      </c>
      <c r="F1570" t="s">
        <v>404</v>
      </c>
      <c r="G1570">
        <v>0.05</v>
      </c>
      <c r="H1570">
        <f t="shared" si="244"/>
        <v>1</v>
      </c>
      <c r="J1570" t="s">
        <v>5307</v>
      </c>
      <c r="K1570" t="s">
        <v>5308</v>
      </c>
      <c r="L1570" t="s">
        <v>5309</v>
      </c>
      <c r="M1570" t="s">
        <v>144</v>
      </c>
      <c r="N1570">
        <v>5</v>
      </c>
      <c r="O1570" t="s">
        <v>99</v>
      </c>
      <c r="P1570" t="s">
        <v>89</v>
      </c>
      <c r="Q1570" t="s">
        <v>5310</v>
      </c>
      <c r="R1570" t="s">
        <v>71</v>
      </c>
      <c r="S1570" t="s">
        <v>72</v>
      </c>
      <c r="T1570" t="s">
        <v>72</v>
      </c>
      <c r="U1570" t="s">
        <v>73</v>
      </c>
      <c r="V1570">
        <v>100</v>
      </c>
      <c r="W1570">
        <v>10</v>
      </c>
      <c r="X1570">
        <v>10</v>
      </c>
      <c r="AC1570" t="b">
        <f t="shared" si="245"/>
        <v>1</v>
      </c>
      <c r="AF1570" t="s">
        <v>754</v>
      </c>
      <c r="AG1570" t="s">
        <v>755</v>
      </c>
      <c r="AH1570" t="s">
        <v>76</v>
      </c>
      <c r="AI1570" t="s">
        <v>304</v>
      </c>
      <c r="AL1570" t="s">
        <v>1841</v>
      </c>
      <c r="AM1570" t="s">
        <v>79</v>
      </c>
      <c r="AN1570" t="s">
        <v>135</v>
      </c>
      <c r="AO1570" t="s">
        <v>81</v>
      </c>
      <c r="AP1570" t="s">
        <v>72</v>
      </c>
      <c r="AQ1570">
        <v>4163</v>
      </c>
      <c r="AR1570" t="s">
        <v>137</v>
      </c>
      <c r="AS1570" t="s">
        <v>81</v>
      </c>
      <c r="AT1570" t="s">
        <v>138</v>
      </c>
      <c r="AU1570" t="s">
        <v>5311</v>
      </c>
      <c r="AW1570" t="s">
        <v>85</v>
      </c>
      <c r="AX1570" t="s">
        <v>5312</v>
      </c>
      <c r="BC1570">
        <v>0</v>
      </c>
      <c r="BF1570">
        <v>4</v>
      </c>
      <c r="BH1570">
        <v>3.31</v>
      </c>
      <c r="BI1570">
        <v>0.96</v>
      </c>
    </row>
    <row r="1571" spans="1:61" x14ac:dyDescent="0.25">
      <c r="A1571">
        <v>1004</v>
      </c>
      <c r="B1571" t="s">
        <v>5305</v>
      </c>
      <c r="C1571" t="s">
        <v>5306</v>
      </c>
      <c r="E1571" t="s">
        <v>403</v>
      </c>
      <c r="F1571" t="s">
        <v>404</v>
      </c>
      <c r="G1571">
        <v>0.05</v>
      </c>
      <c r="H1571">
        <f t="shared" si="244"/>
        <v>1</v>
      </c>
      <c r="J1571" t="s">
        <v>5307</v>
      </c>
      <c r="K1571" t="s">
        <v>5308</v>
      </c>
      <c r="L1571" t="s">
        <v>5309</v>
      </c>
      <c r="M1571" t="s">
        <v>144</v>
      </c>
      <c r="N1571">
        <v>5</v>
      </c>
      <c r="O1571" t="s">
        <v>99</v>
      </c>
      <c r="P1571" t="s">
        <v>89</v>
      </c>
      <c r="Q1571" t="s">
        <v>5310</v>
      </c>
      <c r="R1571" t="s">
        <v>71</v>
      </c>
      <c r="S1571" t="s">
        <v>72</v>
      </c>
      <c r="T1571" t="s">
        <v>72</v>
      </c>
      <c r="U1571" t="s">
        <v>73</v>
      </c>
      <c r="V1571">
        <v>100</v>
      </c>
      <c r="W1571">
        <v>10</v>
      </c>
      <c r="X1571">
        <v>10</v>
      </c>
      <c r="AC1571" t="b">
        <f t="shared" si="245"/>
        <v>1</v>
      </c>
      <c r="AF1571" t="s">
        <v>754</v>
      </c>
      <c r="AG1571" t="s">
        <v>755</v>
      </c>
      <c r="AH1571" t="s">
        <v>76</v>
      </c>
      <c r="AI1571" t="s">
        <v>304</v>
      </c>
      <c r="AL1571" t="s">
        <v>1841</v>
      </c>
      <c r="AM1571" t="s">
        <v>79</v>
      </c>
      <c r="AN1571" t="s">
        <v>135</v>
      </c>
      <c r="AO1571" t="s">
        <v>81</v>
      </c>
      <c r="AP1571" t="s">
        <v>72</v>
      </c>
      <c r="AQ1571">
        <v>3799</v>
      </c>
      <c r="AR1571" t="s">
        <v>137</v>
      </c>
      <c r="AS1571" t="s">
        <v>81</v>
      </c>
      <c r="AT1571" t="s">
        <v>138</v>
      </c>
      <c r="AU1571" t="s">
        <v>5313</v>
      </c>
      <c r="AV1571" t="s">
        <v>140</v>
      </c>
      <c r="AW1571" t="s">
        <v>99</v>
      </c>
      <c r="AX1571" t="s">
        <v>141</v>
      </c>
      <c r="BA1571" t="s">
        <v>5314</v>
      </c>
      <c r="BC1571">
        <v>0</v>
      </c>
      <c r="BF1571">
        <v>4</v>
      </c>
      <c r="BH1571">
        <v>14.1</v>
      </c>
      <c r="BI1571">
        <v>0.8</v>
      </c>
    </row>
    <row r="1572" spans="1:61" x14ac:dyDescent="0.25">
      <c r="A1572">
        <v>1004</v>
      </c>
      <c r="B1572" t="s">
        <v>5305</v>
      </c>
      <c r="C1572" t="s">
        <v>5306</v>
      </c>
      <c r="E1572" t="s">
        <v>403</v>
      </c>
      <c r="F1572" t="s">
        <v>404</v>
      </c>
      <c r="G1572">
        <v>0.05</v>
      </c>
      <c r="H1572">
        <f t="shared" si="244"/>
        <v>1</v>
      </c>
      <c r="J1572" t="s">
        <v>5307</v>
      </c>
      <c r="K1572" t="s">
        <v>5308</v>
      </c>
      <c r="L1572" t="s">
        <v>5309</v>
      </c>
      <c r="M1572" t="s">
        <v>144</v>
      </c>
      <c r="N1572">
        <v>5</v>
      </c>
      <c r="O1572" t="s">
        <v>99</v>
      </c>
      <c r="P1572" t="s">
        <v>89</v>
      </c>
      <c r="Q1572" t="s">
        <v>5310</v>
      </c>
      <c r="R1572" t="s">
        <v>71</v>
      </c>
      <c r="S1572" t="s">
        <v>72</v>
      </c>
      <c r="T1572" t="s">
        <v>72</v>
      </c>
      <c r="U1572" t="s">
        <v>73</v>
      </c>
      <c r="V1572">
        <v>100</v>
      </c>
      <c r="W1572">
        <v>10</v>
      </c>
      <c r="X1572">
        <v>10</v>
      </c>
      <c r="AC1572" t="b">
        <f t="shared" si="245"/>
        <v>1</v>
      </c>
      <c r="AF1572" t="s">
        <v>754</v>
      </c>
      <c r="AG1572" t="s">
        <v>755</v>
      </c>
      <c r="AH1572" t="s">
        <v>76</v>
      </c>
      <c r="AI1572" t="s">
        <v>304</v>
      </c>
      <c r="AL1572" t="s">
        <v>1841</v>
      </c>
      <c r="AM1572" t="s">
        <v>79</v>
      </c>
      <c r="AN1572" t="s">
        <v>135</v>
      </c>
      <c r="AO1572" t="s">
        <v>81</v>
      </c>
      <c r="AP1572" t="s">
        <v>72</v>
      </c>
      <c r="AQ1572">
        <v>3800</v>
      </c>
      <c r="AR1572" t="s">
        <v>1130</v>
      </c>
      <c r="AS1572" t="s">
        <v>81</v>
      </c>
      <c r="AT1572" t="s">
        <v>138</v>
      </c>
      <c r="AU1572" t="s">
        <v>5315</v>
      </c>
      <c r="AV1572" t="s">
        <v>140</v>
      </c>
      <c r="AW1572" t="s">
        <v>99</v>
      </c>
      <c r="AX1572" t="s">
        <v>5316</v>
      </c>
      <c r="BA1572" t="s">
        <v>5317</v>
      </c>
      <c r="BC1572">
        <v>0</v>
      </c>
      <c r="BF1572">
        <v>4</v>
      </c>
      <c r="BH1572">
        <v>0.29899999999999999</v>
      </c>
      <c r="BI1572">
        <v>9.8000000000000004E-2</v>
      </c>
    </row>
    <row r="1573" spans="1:61" x14ac:dyDescent="0.25">
      <c r="A1573">
        <v>1004</v>
      </c>
      <c r="B1573" t="s">
        <v>5305</v>
      </c>
      <c r="C1573" t="s">
        <v>5306</v>
      </c>
      <c r="E1573" t="s">
        <v>403</v>
      </c>
      <c r="F1573" t="s">
        <v>404</v>
      </c>
      <c r="G1573">
        <v>0.05</v>
      </c>
      <c r="H1573">
        <f t="shared" si="244"/>
        <v>1</v>
      </c>
      <c r="J1573" t="s">
        <v>5307</v>
      </c>
      <c r="K1573" t="s">
        <v>5308</v>
      </c>
      <c r="L1573" t="s">
        <v>5309</v>
      </c>
      <c r="M1573" t="s">
        <v>144</v>
      </c>
      <c r="N1573">
        <v>5</v>
      </c>
      <c r="O1573" t="s">
        <v>99</v>
      </c>
      <c r="P1573" t="s">
        <v>89</v>
      </c>
      <c r="Q1573" t="s">
        <v>5310</v>
      </c>
      <c r="R1573" t="s">
        <v>71</v>
      </c>
      <c r="S1573" t="s">
        <v>72</v>
      </c>
      <c r="T1573" t="s">
        <v>72</v>
      </c>
      <c r="U1573" t="s">
        <v>73</v>
      </c>
      <c r="V1573">
        <v>100</v>
      </c>
      <c r="W1573">
        <v>10</v>
      </c>
      <c r="X1573">
        <v>10</v>
      </c>
      <c r="AC1573" t="b">
        <f t="shared" si="245"/>
        <v>1</v>
      </c>
      <c r="AF1573" t="s">
        <v>754</v>
      </c>
      <c r="AG1573" t="s">
        <v>755</v>
      </c>
      <c r="AH1573" t="s">
        <v>76</v>
      </c>
      <c r="AI1573" t="s">
        <v>304</v>
      </c>
      <c r="AL1573" t="s">
        <v>1841</v>
      </c>
      <c r="AM1573" t="s">
        <v>79</v>
      </c>
      <c r="AN1573" t="s">
        <v>80</v>
      </c>
      <c r="AO1573" t="s">
        <v>136</v>
      </c>
      <c r="AP1573" t="s">
        <v>82</v>
      </c>
      <c r="AQ1573">
        <v>3802</v>
      </c>
      <c r="AR1573" t="s">
        <v>216</v>
      </c>
      <c r="AS1573" t="s">
        <v>81</v>
      </c>
      <c r="AT1573" t="s">
        <v>138</v>
      </c>
      <c r="AU1573" t="s">
        <v>5318</v>
      </c>
      <c r="AV1573" t="s">
        <v>140</v>
      </c>
      <c r="AW1573" t="s">
        <v>99</v>
      </c>
      <c r="AX1573" t="s">
        <v>5319</v>
      </c>
      <c r="BA1573" t="s">
        <v>5320</v>
      </c>
      <c r="BC1573">
        <v>0</v>
      </c>
      <c r="BF1573">
        <v>4</v>
      </c>
      <c r="BH1573">
        <v>44</v>
      </c>
      <c r="BI1573">
        <v>13</v>
      </c>
    </row>
    <row r="1574" spans="1:61" x14ac:dyDescent="0.25">
      <c r="A1574">
        <v>1004</v>
      </c>
      <c r="B1574" t="s">
        <v>5305</v>
      </c>
      <c r="C1574" t="s">
        <v>5306</v>
      </c>
      <c r="E1574" t="s">
        <v>403</v>
      </c>
      <c r="F1574" t="s">
        <v>404</v>
      </c>
      <c r="G1574">
        <v>0.05</v>
      </c>
      <c r="H1574">
        <f t="shared" si="244"/>
        <v>1</v>
      </c>
      <c r="J1574" t="s">
        <v>5307</v>
      </c>
      <c r="K1574" t="s">
        <v>5308</v>
      </c>
      <c r="L1574" t="s">
        <v>5309</v>
      </c>
      <c r="M1574" t="s">
        <v>144</v>
      </c>
      <c r="N1574">
        <v>5</v>
      </c>
      <c r="O1574" t="s">
        <v>99</v>
      </c>
      <c r="P1574" t="s">
        <v>89</v>
      </c>
      <c r="Q1574" t="s">
        <v>5310</v>
      </c>
      <c r="R1574" t="s">
        <v>71</v>
      </c>
      <c r="S1574" t="s">
        <v>72</v>
      </c>
      <c r="T1574" t="s">
        <v>72</v>
      </c>
      <c r="U1574" t="s">
        <v>73</v>
      </c>
      <c r="V1574">
        <v>100</v>
      </c>
      <c r="W1574">
        <v>10</v>
      </c>
      <c r="X1574">
        <v>10</v>
      </c>
      <c r="AC1574" t="b">
        <f t="shared" si="245"/>
        <v>1</v>
      </c>
      <c r="AF1574" t="s">
        <v>754</v>
      </c>
      <c r="AG1574" t="s">
        <v>755</v>
      </c>
      <c r="AH1574" t="s">
        <v>76</v>
      </c>
      <c r="AI1574" t="s">
        <v>304</v>
      </c>
      <c r="AL1574" t="s">
        <v>1841</v>
      </c>
      <c r="AM1574" t="s">
        <v>79</v>
      </c>
      <c r="AN1574" t="s">
        <v>80</v>
      </c>
      <c r="AO1574" t="s">
        <v>136</v>
      </c>
      <c r="AP1574" t="s">
        <v>82</v>
      </c>
      <c r="AQ1574">
        <v>3803</v>
      </c>
      <c r="AR1574" t="s">
        <v>216</v>
      </c>
      <c r="AS1574" t="s">
        <v>97</v>
      </c>
      <c r="AT1574" t="s">
        <v>138</v>
      </c>
      <c r="AU1574" t="s">
        <v>5321</v>
      </c>
      <c r="AV1574" t="s">
        <v>140</v>
      </c>
      <c r="AW1574" t="s">
        <v>99</v>
      </c>
      <c r="AX1574" t="s">
        <v>5319</v>
      </c>
      <c r="BA1574" t="s">
        <v>5320</v>
      </c>
      <c r="BC1574">
        <v>0</v>
      </c>
      <c r="BF1574">
        <v>4</v>
      </c>
      <c r="BH1574">
        <v>72</v>
      </c>
      <c r="BI1574">
        <v>55</v>
      </c>
    </row>
    <row r="1575" spans="1:61" x14ac:dyDescent="0.25">
      <c r="A1575">
        <v>1004</v>
      </c>
      <c r="B1575" t="s">
        <v>5305</v>
      </c>
      <c r="C1575" t="s">
        <v>5306</v>
      </c>
      <c r="E1575" t="s">
        <v>403</v>
      </c>
      <c r="F1575" t="s">
        <v>404</v>
      </c>
      <c r="G1575">
        <v>0.05</v>
      </c>
      <c r="H1575">
        <f t="shared" si="244"/>
        <v>1</v>
      </c>
      <c r="J1575" t="s">
        <v>5307</v>
      </c>
      <c r="K1575" t="s">
        <v>5308</v>
      </c>
      <c r="L1575" t="s">
        <v>5309</v>
      </c>
      <c r="M1575" t="s">
        <v>144</v>
      </c>
      <c r="N1575">
        <v>5</v>
      </c>
      <c r="O1575" t="s">
        <v>99</v>
      </c>
      <c r="P1575" t="s">
        <v>89</v>
      </c>
      <c r="Q1575" t="s">
        <v>5310</v>
      </c>
      <c r="R1575" t="s">
        <v>71</v>
      </c>
      <c r="S1575" t="s">
        <v>72</v>
      </c>
      <c r="T1575" t="s">
        <v>72</v>
      </c>
      <c r="U1575" t="s">
        <v>73</v>
      </c>
      <c r="V1575">
        <v>100</v>
      </c>
      <c r="W1575">
        <v>10</v>
      </c>
      <c r="X1575">
        <v>10</v>
      </c>
      <c r="AC1575" t="b">
        <f t="shared" si="245"/>
        <v>1</v>
      </c>
      <c r="AF1575" t="s">
        <v>754</v>
      </c>
      <c r="AG1575" t="s">
        <v>755</v>
      </c>
      <c r="AH1575" t="s">
        <v>76</v>
      </c>
      <c r="AI1575" t="s">
        <v>304</v>
      </c>
      <c r="AL1575" t="s">
        <v>1841</v>
      </c>
      <c r="AM1575" t="s">
        <v>79</v>
      </c>
      <c r="AN1575" t="s">
        <v>80</v>
      </c>
      <c r="AO1575" t="s">
        <v>136</v>
      </c>
      <c r="AP1575" t="s">
        <v>82</v>
      </c>
      <c r="AQ1575">
        <v>3804</v>
      </c>
      <c r="AR1575" t="s">
        <v>216</v>
      </c>
      <c r="AS1575" t="s">
        <v>81</v>
      </c>
      <c r="AT1575" t="s">
        <v>138</v>
      </c>
      <c r="AU1575" t="s">
        <v>5321</v>
      </c>
      <c r="AV1575" t="s">
        <v>140</v>
      </c>
      <c r="AW1575" t="s">
        <v>99</v>
      </c>
      <c r="AX1575" t="s">
        <v>5319</v>
      </c>
      <c r="BA1575" t="s">
        <v>5320</v>
      </c>
      <c r="BC1575">
        <v>0</v>
      </c>
      <c r="BF1575">
        <v>4</v>
      </c>
      <c r="BH1575">
        <v>78</v>
      </c>
      <c r="BI1575">
        <v>14</v>
      </c>
    </row>
    <row r="1576" spans="1:61" x14ac:dyDescent="0.25">
      <c r="A1576">
        <v>1004</v>
      </c>
      <c r="B1576" t="s">
        <v>5305</v>
      </c>
      <c r="C1576" t="s">
        <v>5306</v>
      </c>
      <c r="E1576" t="s">
        <v>403</v>
      </c>
      <c r="F1576" t="s">
        <v>404</v>
      </c>
      <c r="G1576">
        <v>0.05</v>
      </c>
      <c r="H1576">
        <f t="shared" si="244"/>
        <v>1</v>
      </c>
      <c r="J1576" t="s">
        <v>5307</v>
      </c>
      <c r="K1576" t="s">
        <v>5308</v>
      </c>
      <c r="L1576" t="s">
        <v>5309</v>
      </c>
      <c r="M1576" t="s">
        <v>144</v>
      </c>
      <c r="N1576">
        <v>5</v>
      </c>
      <c r="O1576" t="s">
        <v>99</v>
      </c>
      <c r="P1576" t="s">
        <v>89</v>
      </c>
      <c r="Q1576" t="s">
        <v>5310</v>
      </c>
      <c r="R1576" t="s">
        <v>71</v>
      </c>
      <c r="S1576" t="s">
        <v>72</v>
      </c>
      <c r="T1576" t="s">
        <v>72</v>
      </c>
      <c r="U1576" t="s">
        <v>73</v>
      </c>
      <c r="V1576">
        <v>100</v>
      </c>
      <c r="W1576">
        <v>10</v>
      </c>
      <c r="X1576">
        <v>10</v>
      </c>
      <c r="AC1576" t="b">
        <f t="shared" si="245"/>
        <v>1</v>
      </c>
      <c r="AF1576" t="s">
        <v>754</v>
      </c>
      <c r="AG1576" t="s">
        <v>755</v>
      </c>
      <c r="AH1576" t="s">
        <v>76</v>
      </c>
      <c r="AI1576" t="s">
        <v>304</v>
      </c>
      <c r="AL1576" t="s">
        <v>1841</v>
      </c>
      <c r="AM1576" t="s">
        <v>79</v>
      </c>
      <c r="AN1576" t="s">
        <v>80</v>
      </c>
      <c r="AO1576" t="s">
        <v>136</v>
      </c>
      <c r="AP1576" t="s">
        <v>82</v>
      </c>
      <c r="AQ1576">
        <v>3801</v>
      </c>
      <c r="AR1576" t="s">
        <v>216</v>
      </c>
      <c r="AS1576" t="s">
        <v>97</v>
      </c>
      <c r="AT1576" t="s">
        <v>138</v>
      </c>
      <c r="AU1576" t="s">
        <v>5318</v>
      </c>
      <c r="AV1576" t="s">
        <v>140</v>
      </c>
      <c r="AW1576" t="s">
        <v>99</v>
      </c>
      <c r="AX1576" t="s">
        <v>5319</v>
      </c>
      <c r="BA1576" t="s">
        <v>5320</v>
      </c>
      <c r="BC1576">
        <v>0</v>
      </c>
      <c r="BF1576">
        <v>4</v>
      </c>
      <c r="BH1576">
        <v>31</v>
      </c>
      <c r="BI1576">
        <v>9</v>
      </c>
    </row>
    <row r="1577" spans="1:61" x14ac:dyDescent="0.25">
      <c r="A1577">
        <v>1004</v>
      </c>
      <c r="B1577" t="s">
        <v>5305</v>
      </c>
      <c r="C1577" t="s">
        <v>5306</v>
      </c>
      <c r="E1577" t="s">
        <v>403</v>
      </c>
      <c r="F1577" t="s">
        <v>404</v>
      </c>
      <c r="G1577">
        <v>0.05</v>
      </c>
      <c r="H1577">
        <f t="shared" si="244"/>
        <v>1</v>
      </c>
      <c r="J1577" t="s">
        <v>5307</v>
      </c>
      <c r="K1577" t="s">
        <v>5308</v>
      </c>
      <c r="L1577" t="s">
        <v>5309</v>
      </c>
      <c r="M1577" t="s">
        <v>144</v>
      </c>
      <c r="N1577">
        <v>5</v>
      </c>
      <c r="O1577" t="s">
        <v>99</v>
      </c>
      <c r="P1577" t="s">
        <v>89</v>
      </c>
      <c r="Q1577" t="s">
        <v>5310</v>
      </c>
      <c r="R1577" t="s">
        <v>71</v>
      </c>
      <c r="S1577" t="s">
        <v>72</v>
      </c>
      <c r="T1577" t="s">
        <v>72</v>
      </c>
      <c r="U1577" t="s">
        <v>73</v>
      </c>
      <c r="V1577">
        <v>100</v>
      </c>
      <c r="W1577">
        <v>10</v>
      </c>
      <c r="X1577">
        <v>10</v>
      </c>
      <c r="AC1577" t="b">
        <f t="shared" si="245"/>
        <v>1</v>
      </c>
      <c r="AF1577" t="s">
        <v>754</v>
      </c>
      <c r="AG1577" t="s">
        <v>755</v>
      </c>
      <c r="AH1577" t="s">
        <v>76</v>
      </c>
      <c r="AI1577" t="s">
        <v>304</v>
      </c>
      <c r="AL1577" t="s">
        <v>1841</v>
      </c>
      <c r="AM1577" t="s">
        <v>79</v>
      </c>
      <c r="AN1577" t="s">
        <v>442</v>
      </c>
      <c r="AO1577" t="s">
        <v>136</v>
      </c>
      <c r="AP1577" t="s">
        <v>72</v>
      </c>
      <c r="AQ1577">
        <v>3808</v>
      </c>
      <c r="AR1577" t="s">
        <v>93</v>
      </c>
      <c r="AS1577" t="s">
        <v>81</v>
      </c>
      <c r="AT1577" t="s">
        <v>84</v>
      </c>
      <c r="AU1577" t="s">
        <v>5322</v>
      </c>
      <c r="AW1577" t="s">
        <v>99</v>
      </c>
      <c r="BA1577" t="s">
        <v>5323</v>
      </c>
      <c r="BC1577">
        <v>0</v>
      </c>
      <c r="BF1577">
        <v>4</v>
      </c>
      <c r="BG1577">
        <v>0</v>
      </c>
    </row>
    <row r="1578" spans="1:61" x14ac:dyDescent="0.25">
      <c r="A1578">
        <v>1004</v>
      </c>
      <c r="B1578" t="s">
        <v>5305</v>
      </c>
      <c r="C1578" t="s">
        <v>5306</v>
      </c>
      <c r="E1578" t="s">
        <v>403</v>
      </c>
      <c r="F1578" t="s">
        <v>404</v>
      </c>
      <c r="G1578">
        <v>0.05</v>
      </c>
      <c r="H1578">
        <f t="shared" si="244"/>
        <v>1</v>
      </c>
      <c r="J1578" t="s">
        <v>5307</v>
      </c>
      <c r="K1578" t="s">
        <v>5308</v>
      </c>
      <c r="L1578" t="s">
        <v>5309</v>
      </c>
      <c r="M1578" t="s">
        <v>144</v>
      </c>
      <c r="N1578">
        <v>5</v>
      </c>
      <c r="O1578" t="s">
        <v>99</v>
      </c>
      <c r="P1578" t="s">
        <v>89</v>
      </c>
      <c r="Q1578" t="s">
        <v>5310</v>
      </c>
      <c r="R1578" t="s">
        <v>71</v>
      </c>
      <c r="S1578" t="s">
        <v>72</v>
      </c>
      <c r="T1578" t="s">
        <v>72</v>
      </c>
      <c r="U1578" t="s">
        <v>73</v>
      </c>
      <c r="V1578">
        <v>100</v>
      </c>
      <c r="W1578">
        <v>10</v>
      </c>
      <c r="X1578">
        <v>10</v>
      </c>
      <c r="AC1578" t="b">
        <f t="shared" si="245"/>
        <v>1</v>
      </c>
      <c r="AF1578" t="s">
        <v>754</v>
      </c>
      <c r="AG1578" t="s">
        <v>755</v>
      </c>
      <c r="AH1578" t="s">
        <v>76</v>
      </c>
      <c r="AI1578" t="s">
        <v>304</v>
      </c>
      <c r="AL1578" t="s">
        <v>1841</v>
      </c>
      <c r="AM1578" t="s">
        <v>79</v>
      </c>
      <c r="AN1578" t="s">
        <v>442</v>
      </c>
      <c r="AO1578" t="s">
        <v>136</v>
      </c>
      <c r="AP1578" t="s">
        <v>72</v>
      </c>
      <c r="AQ1578">
        <v>3807</v>
      </c>
      <c r="AR1578" t="s">
        <v>93</v>
      </c>
      <c r="AS1578" t="s">
        <v>97</v>
      </c>
      <c r="AT1578" t="s">
        <v>84</v>
      </c>
      <c r="AU1578" t="s">
        <v>5322</v>
      </c>
      <c r="AW1578" t="s">
        <v>99</v>
      </c>
      <c r="BA1578" t="s">
        <v>5323</v>
      </c>
      <c r="BC1578">
        <v>0</v>
      </c>
      <c r="BF1578">
        <v>4</v>
      </c>
      <c r="BG1578">
        <v>1</v>
      </c>
    </row>
    <row r="1579" spans="1:61" x14ac:dyDescent="0.25">
      <c r="A1579">
        <v>1005</v>
      </c>
      <c r="B1579" t="s">
        <v>5324</v>
      </c>
      <c r="C1579" t="s">
        <v>5325</v>
      </c>
      <c r="E1579" t="s">
        <v>403</v>
      </c>
      <c r="F1579" t="s">
        <v>404</v>
      </c>
      <c r="G1579">
        <v>7.4000000000000003E-3</v>
      </c>
      <c r="H1579">
        <f t="shared" si="244"/>
        <v>1</v>
      </c>
      <c r="J1579" t="s">
        <v>5326</v>
      </c>
      <c r="K1579" t="s">
        <v>3526</v>
      </c>
      <c r="L1579" t="s">
        <v>5327</v>
      </c>
      <c r="M1579" t="s">
        <v>144</v>
      </c>
      <c r="N1579">
        <v>0.74</v>
      </c>
      <c r="O1579" t="s">
        <v>99</v>
      </c>
      <c r="P1579" t="s">
        <v>89</v>
      </c>
      <c r="Q1579" t="s">
        <v>5328</v>
      </c>
      <c r="R1579" t="s">
        <v>71</v>
      </c>
      <c r="S1579" t="s">
        <v>72</v>
      </c>
      <c r="T1579" t="s">
        <v>72</v>
      </c>
      <c r="U1579" t="s">
        <v>71</v>
      </c>
      <c r="V1579">
        <v>100</v>
      </c>
      <c r="W1579">
        <v>10</v>
      </c>
      <c r="X1579">
        <v>10</v>
      </c>
      <c r="AC1579" t="b">
        <f t="shared" si="245"/>
        <v>1</v>
      </c>
      <c r="AF1579" t="s">
        <v>91</v>
      </c>
      <c r="AG1579" t="s">
        <v>115</v>
      </c>
      <c r="AH1579" t="s">
        <v>76</v>
      </c>
      <c r="AI1579" t="s">
        <v>304</v>
      </c>
      <c r="AL1579" t="s">
        <v>147</v>
      </c>
      <c r="AM1579" t="s">
        <v>410</v>
      </c>
      <c r="AN1579" t="s">
        <v>375</v>
      </c>
      <c r="AO1579" t="s">
        <v>81</v>
      </c>
      <c r="AP1579" t="s">
        <v>154</v>
      </c>
      <c r="AQ1579">
        <v>4166</v>
      </c>
      <c r="AR1579" t="s">
        <v>197</v>
      </c>
      <c r="AS1579" t="s">
        <v>81</v>
      </c>
      <c r="BA1579" t="s">
        <v>5329</v>
      </c>
    </row>
    <row r="1580" spans="1:61" x14ac:dyDescent="0.25">
      <c r="A1580">
        <v>1005</v>
      </c>
      <c r="B1580" t="s">
        <v>5324</v>
      </c>
      <c r="C1580" t="s">
        <v>5325</v>
      </c>
      <c r="E1580" t="s">
        <v>403</v>
      </c>
      <c r="F1580" t="s">
        <v>404</v>
      </c>
      <c r="G1580">
        <v>7.4000000000000003E-3</v>
      </c>
      <c r="H1580">
        <f t="shared" si="244"/>
        <v>1</v>
      </c>
      <c r="J1580" t="s">
        <v>5326</v>
      </c>
      <c r="K1580" t="s">
        <v>3526</v>
      </c>
      <c r="L1580" t="s">
        <v>5327</v>
      </c>
      <c r="M1580" t="s">
        <v>144</v>
      </c>
      <c r="N1580">
        <v>0.74</v>
      </c>
      <c r="O1580" t="s">
        <v>99</v>
      </c>
      <c r="P1580" t="s">
        <v>89</v>
      </c>
      <c r="Q1580" t="s">
        <v>5328</v>
      </c>
      <c r="R1580" t="s">
        <v>71</v>
      </c>
      <c r="S1580" t="s">
        <v>72</v>
      </c>
      <c r="T1580" t="s">
        <v>72</v>
      </c>
      <c r="U1580" t="s">
        <v>71</v>
      </c>
      <c r="V1580">
        <v>100</v>
      </c>
      <c r="W1580">
        <v>10</v>
      </c>
      <c r="X1580">
        <v>10</v>
      </c>
      <c r="AC1580" t="b">
        <f t="shared" si="245"/>
        <v>1</v>
      </c>
      <c r="AF1580" t="s">
        <v>91</v>
      </c>
      <c r="AG1580" t="s">
        <v>115</v>
      </c>
      <c r="AH1580" t="s">
        <v>76</v>
      </c>
      <c r="AI1580" t="s">
        <v>304</v>
      </c>
      <c r="AL1580" t="s">
        <v>147</v>
      </c>
      <c r="AM1580" t="s">
        <v>410</v>
      </c>
      <c r="AN1580" t="s">
        <v>118</v>
      </c>
      <c r="AO1580" t="s">
        <v>97</v>
      </c>
      <c r="AP1580" t="s">
        <v>154</v>
      </c>
      <c r="AQ1580">
        <v>4165</v>
      </c>
      <c r="AR1580" t="s">
        <v>197</v>
      </c>
      <c r="AS1580" t="s">
        <v>97</v>
      </c>
      <c r="AU1580" t="s">
        <v>5330</v>
      </c>
      <c r="BA1580" t="s">
        <v>5331</v>
      </c>
    </row>
    <row r="1581" spans="1:61" x14ac:dyDescent="0.25">
      <c r="A1581">
        <v>1005</v>
      </c>
      <c r="B1581" t="s">
        <v>5324</v>
      </c>
      <c r="C1581" t="s">
        <v>5325</v>
      </c>
      <c r="E1581" t="s">
        <v>403</v>
      </c>
      <c r="F1581" t="s">
        <v>404</v>
      </c>
      <c r="G1581">
        <v>7.4000000000000003E-3</v>
      </c>
      <c r="H1581">
        <f t="shared" si="244"/>
        <v>1</v>
      </c>
      <c r="J1581" t="s">
        <v>5326</v>
      </c>
      <c r="K1581" t="s">
        <v>3526</v>
      </c>
      <c r="L1581" t="s">
        <v>5327</v>
      </c>
      <c r="M1581" t="s">
        <v>144</v>
      </c>
      <c r="N1581">
        <v>0.74</v>
      </c>
      <c r="O1581" t="s">
        <v>99</v>
      </c>
      <c r="P1581" t="s">
        <v>89</v>
      </c>
      <c r="Q1581" t="s">
        <v>5328</v>
      </c>
      <c r="R1581" t="s">
        <v>71</v>
      </c>
      <c r="S1581" t="s">
        <v>72</v>
      </c>
      <c r="T1581" t="s">
        <v>72</v>
      </c>
      <c r="U1581" t="s">
        <v>71</v>
      </c>
      <c r="V1581">
        <v>100</v>
      </c>
      <c r="W1581">
        <v>10</v>
      </c>
      <c r="X1581">
        <v>10</v>
      </c>
      <c r="AC1581" t="b">
        <f t="shared" si="245"/>
        <v>1</v>
      </c>
      <c r="AF1581" t="s">
        <v>91</v>
      </c>
      <c r="AG1581" t="s">
        <v>115</v>
      </c>
      <c r="AH1581" t="s">
        <v>76</v>
      </c>
      <c r="AI1581" t="s">
        <v>304</v>
      </c>
      <c r="AL1581" t="s">
        <v>147</v>
      </c>
      <c r="AM1581" t="s">
        <v>410</v>
      </c>
      <c r="AN1581" t="s">
        <v>635</v>
      </c>
      <c r="AO1581" t="s">
        <v>97</v>
      </c>
      <c r="AP1581" t="s">
        <v>154</v>
      </c>
      <c r="AQ1581">
        <v>4164</v>
      </c>
      <c r="AR1581" t="s">
        <v>197</v>
      </c>
      <c r="AS1581" t="s">
        <v>97</v>
      </c>
      <c r="BA1581" t="s">
        <v>5332</v>
      </c>
    </row>
    <row r="1582" spans="1:61" x14ac:dyDescent="0.25">
      <c r="A1582">
        <v>1006</v>
      </c>
      <c r="B1582" t="s">
        <v>5333</v>
      </c>
      <c r="C1582" t="s">
        <v>5334</v>
      </c>
      <c r="E1582" t="s">
        <v>403</v>
      </c>
      <c r="F1582" t="s">
        <v>404</v>
      </c>
      <c r="G1582">
        <v>7.4000000000000003E-3</v>
      </c>
      <c r="H1582">
        <f t="shared" si="244"/>
        <v>1</v>
      </c>
      <c r="J1582" t="s">
        <v>5335</v>
      </c>
      <c r="K1582" t="s">
        <v>5336</v>
      </c>
      <c r="L1582" t="s">
        <v>5327</v>
      </c>
      <c r="M1582" t="s">
        <v>144</v>
      </c>
      <c r="N1582">
        <v>0.74</v>
      </c>
      <c r="O1582" t="s">
        <v>85</v>
      </c>
      <c r="P1582" t="s">
        <v>89</v>
      </c>
      <c r="Q1582" t="s">
        <v>5328</v>
      </c>
      <c r="R1582" t="s">
        <v>89</v>
      </c>
      <c r="S1582" t="s">
        <v>72</v>
      </c>
      <c r="T1582" t="s">
        <v>72</v>
      </c>
      <c r="U1582" t="s">
        <v>71</v>
      </c>
      <c r="V1582">
        <v>100</v>
      </c>
      <c r="W1582">
        <v>10</v>
      </c>
      <c r="X1582">
        <v>10</v>
      </c>
      <c r="AC1582" t="b">
        <f t="shared" si="245"/>
        <v>1</v>
      </c>
      <c r="AF1582" t="s">
        <v>91</v>
      </c>
      <c r="AG1582" t="s">
        <v>115</v>
      </c>
      <c r="AH1582" t="s">
        <v>76</v>
      </c>
      <c r="AI1582" t="s">
        <v>304</v>
      </c>
      <c r="AL1582" t="s">
        <v>147</v>
      </c>
      <c r="AM1582" t="s">
        <v>410</v>
      </c>
      <c r="AN1582" t="s">
        <v>375</v>
      </c>
      <c r="AO1582" t="s">
        <v>81</v>
      </c>
      <c r="AP1582" t="s">
        <v>154</v>
      </c>
      <c r="AQ1582">
        <v>3782</v>
      </c>
      <c r="AR1582" t="s">
        <v>197</v>
      </c>
      <c r="AS1582" t="s">
        <v>81</v>
      </c>
      <c r="BA1582" t="s">
        <v>5329</v>
      </c>
    </row>
    <row r="1583" spans="1:61" x14ac:dyDescent="0.25">
      <c r="A1583">
        <v>1006</v>
      </c>
      <c r="B1583" t="s">
        <v>5333</v>
      </c>
      <c r="C1583" t="s">
        <v>5334</v>
      </c>
      <c r="E1583" t="s">
        <v>403</v>
      </c>
      <c r="F1583" t="s">
        <v>404</v>
      </c>
      <c r="G1583">
        <v>7.4000000000000003E-3</v>
      </c>
      <c r="H1583">
        <f t="shared" si="244"/>
        <v>1</v>
      </c>
      <c r="J1583" t="s">
        <v>5335</v>
      </c>
      <c r="K1583" t="s">
        <v>5336</v>
      </c>
      <c r="L1583" t="s">
        <v>5327</v>
      </c>
      <c r="M1583" t="s">
        <v>144</v>
      </c>
      <c r="N1583">
        <v>0.74</v>
      </c>
      <c r="O1583" t="s">
        <v>85</v>
      </c>
      <c r="P1583" t="s">
        <v>89</v>
      </c>
      <c r="Q1583" t="s">
        <v>5328</v>
      </c>
      <c r="R1583" t="s">
        <v>89</v>
      </c>
      <c r="S1583" t="s">
        <v>72</v>
      </c>
      <c r="T1583" t="s">
        <v>72</v>
      </c>
      <c r="U1583" t="s">
        <v>71</v>
      </c>
      <c r="V1583">
        <v>100</v>
      </c>
      <c r="W1583">
        <v>10</v>
      </c>
      <c r="X1583">
        <v>10</v>
      </c>
      <c r="AC1583" t="b">
        <f t="shared" si="245"/>
        <v>1</v>
      </c>
      <c r="AF1583" t="s">
        <v>91</v>
      </c>
      <c r="AG1583" t="s">
        <v>115</v>
      </c>
      <c r="AH1583" t="s">
        <v>76</v>
      </c>
      <c r="AI1583" t="s">
        <v>304</v>
      </c>
      <c r="AL1583" t="s">
        <v>147</v>
      </c>
      <c r="AM1583" t="s">
        <v>410</v>
      </c>
      <c r="AN1583" t="s">
        <v>635</v>
      </c>
      <c r="AO1583" t="s">
        <v>97</v>
      </c>
      <c r="AP1583" t="s">
        <v>154</v>
      </c>
      <c r="AQ1583">
        <v>3780</v>
      </c>
      <c r="AR1583" t="s">
        <v>197</v>
      </c>
      <c r="AS1583" t="s">
        <v>97</v>
      </c>
      <c r="BA1583" t="s">
        <v>5337</v>
      </c>
    </row>
    <row r="1584" spans="1:61" x14ac:dyDescent="0.25">
      <c r="A1584">
        <v>1006</v>
      </c>
      <c r="B1584" t="s">
        <v>5333</v>
      </c>
      <c r="C1584" t="s">
        <v>5334</v>
      </c>
      <c r="E1584" t="s">
        <v>403</v>
      </c>
      <c r="F1584" t="s">
        <v>404</v>
      </c>
      <c r="G1584">
        <v>7.4000000000000003E-3</v>
      </c>
      <c r="H1584">
        <f t="shared" si="244"/>
        <v>1</v>
      </c>
      <c r="J1584" t="s">
        <v>5335</v>
      </c>
      <c r="K1584" t="s">
        <v>5336</v>
      </c>
      <c r="L1584" t="s">
        <v>5327</v>
      </c>
      <c r="M1584" t="s">
        <v>144</v>
      </c>
      <c r="N1584">
        <v>0.74</v>
      </c>
      <c r="O1584" t="s">
        <v>85</v>
      </c>
      <c r="P1584" t="s">
        <v>89</v>
      </c>
      <c r="Q1584" t="s">
        <v>5328</v>
      </c>
      <c r="R1584" t="s">
        <v>89</v>
      </c>
      <c r="S1584" t="s">
        <v>72</v>
      </c>
      <c r="T1584" t="s">
        <v>72</v>
      </c>
      <c r="U1584" t="s">
        <v>71</v>
      </c>
      <c r="V1584">
        <v>100</v>
      </c>
      <c r="W1584">
        <v>10</v>
      </c>
      <c r="X1584">
        <v>10</v>
      </c>
      <c r="AC1584" t="b">
        <f t="shared" si="245"/>
        <v>1</v>
      </c>
      <c r="AF1584" t="s">
        <v>91</v>
      </c>
      <c r="AG1584" t="s">
        <v>115</v>
      </c>
      <c r="AH1584" t="s">
        <v>76</v>
      </c>
      <c r="AI1584" t="s">
        <v>304</v>
      </c>
      <c r="AL1584" t="s">
        <v>147</v>
      </c>
      <c r="AM1584" t="s">
        <v>410</v>
      </c>
      <c r="AN1584" t="s">
        <v>118</v>
      </c>
      <c r="AO1584" t="s">
        <v>97</v>
      </c>
      <c r="AP1584" t="s">
        <v>154</v>
      </c>
      <c r="AQ1584">
        <v>3781</v>
      </c>
      <c r="AR1584" t="s">
        <v>197</v>
      </c>
      <c r="AS1584" t="s">
        <v>97</v>
      </c>
      <c r="BA1584" t="s">
        <v>5331</v>
      </c>
    </row>
    <row r="1585" spans="1:59" x14ac:dyDescent="0.25">
      <c r="A1585">
        <v>1007</v>
      </c>
      <c r="B1585" t="s">
        <v>5338</v>
      </c>
      <c r="C1585" t="s">
        <v>5339</v>
      </c>
      <c r="E1585" t="s">
        <v>403</v>
      </c>
      <c r="F1585" t="s">
        <v>404</v>
      </c>
      <c r="G1585">
        <v>1.0999999999999999E-2</v>
      </c>
      <c r="H1585">
        <f t="shared" si="244"/>
        <v>1</v>
      </c>
      <c r="J1585" t="s">
        <v>5340</v>
      </c>
      <c r="K1585" t="s">
        <v>5341</v>
      </c>
      <c r="L1585" t="s">
        <v>5342</v>
      </c>
      <c r="M1585" t="s">
        <v>144</v>
      </c>
      <c r="N1585">
        <v>1.1000000000000001</v>
      </c>
      <c r="O1585" t="s">
        <v>85</v>
      </c>
      <c r="P1585" t="s">
        <v>89</v>
      </c>
      <c r="Q1585" t="s">
        <v>5343</v>
      </c>
      <c r="R1585" t="s">
        <v>89</v>
      </c>
      <c r="S1585" t="s">
        <v>72</v>
      </c>
      <c r="T1585" t="s">
        <v>72</v>
      </c>
      <c r="U1585" t="s">
        <v>73</v>
      </c>
      <c r="V1585">
        <v>100</v>
      </c>
      <c r="W1585">
        <v>10</v>
      </c>
      <c r="X1585">
        <v>10</v>
      </c>
      <c r="AC1585" t="b">
        <f t="shared" si="245"/>
        <v>1</v>
      </c>
      <c r="AF1585" t="s">
        <v>74</v>
      </c>
      <c r="AG1585" t="s">
        <v>481</v>
      </c>
      <c r="AH1585" t="s">
        <v>76</v>
      </c>
      <c r="AI1585" t="s">
        <v>304</v>
      </c>
      <c r="AL1585" t="s">
        <v>117</v>
      </c>
      <c r="AM1585" t="s">
        <v>79</v>
      </c>
      <c r="AN1585" t="s">
        <v>80</v>
      </c>
      <c r="AO1585" t="s">
        <v>136</v>
      </c>
      <c r="AP1585" t="s">
        <v>72</v>
      </c>
      <c r="AQ1585">
        <v>3783</v>
      </c>
      <c r="AR1585" t="s">
        <v>93</v>
      </c>
      <c r="AS1585" t="s">
        <v>97</v>
      </c>
      <c r="AT1585" t="s">
        <v>84</v>
      </c>
      <c r="AU1585" t="s">
        <v>5344</v>
      </c>
      <c r="AW1585" t="s">
        <v>121</v>
      </c>
      <c r="BA1585" t="s">
        <v>5345</v>
      </c>
      <c r="BC1585">
        <v>0</v>
      </c>
      <c r="BF1585">
        <v>104</v>
      </c>
      <c r="BG1585">
        <v>14</v>
      </c>
    </row>
    <row r="1586" spans="1:59" x14ac:dyDescent="0.25">
      <c r="A1586">
        <v>1007</v>
      </c>
      <c r="B1586" t="s">
        <v>5338</v>
      </c>
      <c r="C1586" t="s">
        <v>5339</v>
      </c>
      <c r="E1586" t="s">
        <v>403</v>
      </c>
      <c r="F1586" t="s">
        <v>404</v>
      </c>
      <c r="G1586">
        <v>1.0999999999999999E-2</v>
      </c>
      <c r="H1586">
        <f t="shared" si="244"/>
        <v>1</v>
      </c>
      <c r="J1586" t="s">
        <v>5340</v>
      </c>
      <c r="K1586" t="s">
        <v>5341</v>
      </c>
      <c r="L1586" t="s">
        <v>5342</v>
      </c>
      <c r="M1586" t="s">
        <v>144</v>
      </c>
      <c r="N1586">
        <v>1.1000000000000001</v>
      </c>
      <c r="O1586" t="s">
        <v>85</v>
      </c>
      <c r="P1586" t="s">
        <v>89</v>
      </c>
      <c r="Q1586" t="s">
        <v>5343</v>
      </c>
      <c r="R1586" t="s">
        <v>89</v>
      </c>
      <c r="S1586" t="s">
        <v>72</v>
      </c>
      <c r="T1586" t="s">
        <v>72</v>
      </c>
      <c r="U1586" t="s">
        <v>73</v>
      </c>
      <c r="V1586">
        <v>100</v>
      </c>
      <c r="W1586">
        <v>10</v>
      </c>
      <c r="X1586">
        <v>10</v>
      </c>
      <c r="AC1586" t="b">
        <f t="shared" si="245"/>
        <v>1</v>
      </c>
      <c r="AF1586" t="s">
        <v>74</v>
      </c>
      <c r="AG1586" t="s">
        <v>481</v>
      </c>
      <c r="AH1586" t="s">
        <v>76</v>
      </c>
      <c r="AI1586" t="s">
        <v>304</v>
      </c>
      <c r="AL1586" t="s">
        <v>117</v>
      </c>
      <c r="AM1586" t="s">
        <v>79</v>
      </c>
      <c r="AN1586" t="s">
        <v>80</v>
      </c>
      <c r="AO1586" t="s">
        <v>136</v>
      </c>
      <c r="AP1586" t="s">
        <v>72</v>
      </c>
      <c r="AQ1586">
        <v>3784</v>
      </c>
      <c r="AR1586" t="s">
        <v>93</v>
      </c>
      <c r="AS1586" t="s">
        <v>81</v>
      </c>
      <c r="AT1586" t="s">
        <v>84</v>
      </c>
      <c r="AU1586" t="s">
        <v>5344</v>
      </c>
      <c r="AW1586" t="s">
        <v>121</v>
      </c>
      <c r="BA1586" t="s">
        <v>5345</v>
      </c>
      <c r="BC1586">
        <v>0</v>
      </c>
      <c r="BF1586">
        <v>104</v>
      </c>
      <c r="BG1586">
        <v>16</v>
      </c>
    </row>
    <row r="1587" spans="1:59" x14ac:dyDescent="0.25">
      <c r="A1587">
        <v>1007</v>
      </c>
      <c r="B1587" t="s">
        <v>5338</v>
      </c>
      <c r="C1587" t="s">
        <v>5339</v>
      </c>
      <c r="E1587" t="s">
        <v>403</v>
      </c>
      <c r="F1587" t="s">
        <v>404</v>
      </c>
      <c r="G1587">
        <v>1.0999999999999999E-2</v>
      </c>
      <c r="H1587">
        <f t="shared" si="244"/>
        <v>1</v>
      </c>
      <c r="J1587" t="s">
        <v>5340</v>
      </c>
      <c r="K1587" t="s">
        <v>5341</v>
      </c>
      <c r="L1587" t="s">
        <v>5342</v>
      </c>
      <c r="M1587" t="s">
        <v>144</v>
      </c>
      <c r="N1587">
        <v>1.1000000000000001</v>
      </c>
      <c r="O1587" t="s">
        <v>85</v>
      </c>
      <c r="P1587" t="s">
        <v>89</v>
      </c>
      <c r="Q1587" t="s">
        <v>5343</v>
      </c>
      <c r="R1587" t="s">
        <v>89</v>
      </c>
      <c r="S1587" t="s">
        <v>72</v>
      </c>
      <c r="T1587" t="s">
        <v>72</v>
      </c>
      <c r="U1587" t="s">
        <v>73</v>
      </c>
      <c r="V1587">
        <v>100</v>
      </c>
      <c r="W1587">
        <v>10</v>
      </c>
      <c r="X1587">
        <v>10</v>
      </c>
      <c r="AC1587" t="b">
        <f t="shared" si="245"/>
        <v>1</v>
      </c>
      <c r="AF1587" t="s">
        <v>74</v>
      </c>
      <c r="AG1587" t="s">
        <v>481</v>
      </c>
      <c r="AH1587" t="s">
        <v>76</v>
      </c>
      <c r="AI1587" t="s">
        <v>304</v>
      </c>
      <c r="AL1587" t="s">
        <v>117</v>
      </c>
      <c r="AM1587" t="s">
        <v>79</v>
      </c>
      <c r="AN1587" t="s">
        <v>80</v>
      </c>
      <c r="AO1587" t="s">
        <v>136</v>
      </c>
      <c r="AP1587" t="s">
        <v>72</v>
      </c>
      <c r="AQ1587">
        <v>3785</v>
      </c>
      <c r="AR1587" t="s">
        <v>93</v>
      </c>
      <c r="AS1587" t="s">
        <v>97</v>
      </c>
      <c r="AT1587" t="s">
        <v>84</v>
      </c>
      <c r="AU1587" t="s">
        <v>5346</v>
      </c>
      <c r="AW1587" t="s">
        <v>121</v>
      </c>
      <c r="BA1587" t="s">
        <v>5345</v>
      </c>
      <c r="BC1587">
        <v>0</v>
      </c>
      <c r="BF1587">
        <v>104</v>
      </c>
      <c r="BG1587">
        <v>1</v>
      </c>
    </row>
    <row r="1588" spans="1:59" x14ac:dyDescent="0.25">
      <c r="A1588">
        <v>1007</v>
      </c>
      <c r="B1588" t="s">
        <v>5338</v>
      </c>
      <c r="C1588" t="s">
        <v>5339</v>
      </c>
      <c r="E1588" t="s">
        <v>403</v>
      </c>
      <c r="F1588" t="s">
        <v>404</v>
      </c>
      <c r="G1588">
        <v>1.0999999999999999E-2</v>
      </c>
      <c r="H1588">
        <f t="shared" si="244"/>
        <v>1</v>
      </c>
      <c r="J1588" t="s">
        <v>5340</v>
      </c>
      <c r="K1588" t="s">
        <v>5341</v>
      </c>
      <c r="L1588" t="s">
        <v>5342</v>
      </c>
      <c r="M1588" t="s">
        <v>144</v>
      </c>
      <c r="N1588">
        <v>1.1000000000000001</v>
      </c>
      <c r="O1588" t="s">
        <v>85</v>
      </c>
      <c r="P1588" t="s">
        <v>89</v>
      </c>
      <c r="Q1588" t="s">
        <v>5343</v>
      </c>
      <c r="R1588" t="s">
        <v>89</v>
      </c>
      <c r="S1588" t="s">
        <v>72</v>
      </c>
      <c r="T1588" t="s">
        <v>72</v>
      </c>
      <c r="U1588" t="s">
        <v>73</v>
      </c>
      <c r="V1588">
        <v>100</v>
      </c>
      <c r="W1588">
        <v>10</v>
      </c>
      <c r="X1588">
        <v>10</v>
      </c>
      <c r="AC1588" t="b">
        <f t="shared" si="245"/>
        <v>1</v>
      </c>
      <c r="AF1588" t="s">
        <v>74</v>
      </c>
      <c r="AG1588" t="s">
        <v>481</v>
      </c>
      <c r="AH1588" t="s">
        <v>76</v>
      </c>
      <c r="AI1588" t="s">
        <v>304</v>
      </c>
      <c r="AL1588" t="s">
        <v>117</v>
      </c>
      <c r="AM1588" t="s">
        <v>79</v>
      </c>
      <c r="AN1588" t="s">
        <v>80</v>
      </c>
      <c r="AO1588" t="s">
        <v>136</v>
      </c>
      <c r="AP1588" t="s">
        <v>72</v>
      </c>
      <c r="AQ1588">
        <v>3786</v>
      </c>
      <c r="AR1588" t="s">
        <v>197</v>
      </c>
      <c r="AS1588" t="s">
        <v>81</v>
      </c>
      <c r="AU1588" t="s">
        <v>2091</v>
      </c>
      <c r="BA1588" t="s">
        <v>5347</v>
      </c>
    </row>
    <row r="1589" spans="1:59" x14ac:dyDescent="0.25">
      <c r="A1589">
        <v>1008</v>
      </c>
      <c r="B1589" t="s">
        <v>5348</v>
      </c>
      <c r="C1589" t="s">
        <v>5349</v>
      </c>
      <c r="E1589" t="s">
        <v>403</v>
      </c>
      <c r="F1589" t="s">
        <v>404</v>
      </c>
      <c r="G1589">
        <v>0.36</v>
      </c>
      <c r="H1589">
        <f t="shared" si="244"/>
        <v>1</v>
      </c>
      <c r="J1589" t="s">
        <v>5350</v>
      </c>
      <c r="K1589" t="s">
        <v>5351</v>
      </c>
      <c r="M1589" t="s">
        <v>144</v>
      </c>
      <c r="N1589">
        <v>35.9</v>
      </c>
      <c r="O1589" t="s">
        <v>85</v>
      </c>
      <c r="P1589" t="s">
        <v>89</v>
      </c>
      <c r="Q1589" t="s">
        <v>5352</v>
      </c>
      <c r="S1589" t="s">
        <v>72</v>
      </c>
      <c r="T1589" t="s">
        <v>72</v>
      </c>
      <c r="U1589" t="s">
        <v>71</v>
      </c>
      <c r="V1589">
        <v>100</v>
      </c>
      <c r="W1589">
        <v>10</v>
      </c>
      <c r="X1589">
        <v>10</v>
      </c>
      <c r="AC1589" t="b">
        <f t="shared" si="245"/>
        <v>1</v>
      </c>
      <c r="AF1589" t="s">
        <v>754</v>
      </c>
      <c r="AH1589" t="s">
        <v>76</v>
      </c>
      <c r="AI1589" t="s">
        <v>304</v>
      </c>
      <c r="AL1589" t="s">
        <v>454</v>
      </c>
      <c r="AM1589" t="s">
        <v>148</v>
      </c>
      <c r="AN1589" t="s">
        <v>647</v>
      </c>
      <c r="AO1589" t="s">
        <v>136</v>
      </c>
      <c r="AP1589" t="s">
        <v>72</v>
      </c>
      <c r="AQ1589">
        <v>3788</v>
      </c>
      <c r="AR1589" t="s">
        <v>216</v>
      </c>
      <c r="AS1589" t="s">
        <v>136</v>
      </c>
    </row>
    <row r="1590" spans="1:59" x14ac:dyDescent="0.25">
      <c r="A1590">
        <v>1008</v>
      </c>
      <c r="B1590" t="s">
        <v>5348</v>
      </c>
      <c r="C1590" t="s">
        <v>5349</v>
      </c>
      <c r="E1590" t="s">
        <v>403</v>
      </c>
      <c r="F1590" t="s">
        <v>404</v>
      </c>
      <c r="G1590">
        <v>0.36</v>
      </c>
      <c r="H1590">
        <f t="shared" si="244"/>
        <v>1</v>
      </c>
      <c r="J1590" t="s">
        <v>5350</v>
      </c>
      <c r="K1590" t="s">
        <v>5351</v>
      </c>
      <c r="M1590" t="s">
        <v>144</v>
      </c>
      <c r="N1590">
        <v>35.9</v>
      </c>
      <c r="O1590" t="s">
        <v>85</v>
      </c>
      <c r="P1590" t="s">
        <v>89</v>
      </c>
      <c r="Q1590" t="s">
        <v>5352</v>
      </c>
      <c r="S1590" t="s">
        <v>72</v>
      </c>
      <c r="T1590" t="s">
        <v>72</v>
      </c>
      <c r="U1590" t="s">
        <v>71</v>
      </c>
      <c r="V1590">
        <v>100</v>
      </c>
      <c r="W1590">
        <v>10</v>
      </c>
      <c r="X1590">
        <v>10</v>
      </c>
      <c r="AC1590" t="b">
        <f t="shared" si="245"/>
        <v>1</v>
      </c>
      <c r="AF1590" t="s">
        <v>754</v>
      </c>
      <c r="AH1590" t="s">
        <v>76</v>
      </c>
      <c r="AI1590" t="s">
        <v>304</v>
      </c>
      <c r="AL1590" t="s">
        <v>454</v>
      </c>
      <c r="AM1590" t="s">
        <v>148</v>
      </c>
      <c r="AN1590" t="s">
        <v>80</v>
      </c>
      <c r="AO1590" t="s">
        <v>81</v>
      </c>
      <c r="AP1590" t="s">
        <v>72</v>
      </c>
      <c r="AQ1590">
        <v>3790</v>
      </c>
      <c r="AR1590" t="s">
        <v>197</v>
      </c>
      <c r="AS1590" t="s">
        <v>81</v>
      </c>
    </row>
    <row r="1591" spans="1:59" x14ac:dyDescent="0.25">
      <c r="A1591">
        <v>1008</v>
      </c>
      <c r="B1591" t="s">
        <v>5348</v>
      </c>
      <c r="C1591" t="s">
        <v>5349</v>
      </c>
      <c r="E1591" t="s">
        <v>403</v>
      </c>
      <c r="F1591" t="s">
        <v>404</v>
      </c>
      <c r="G1591">
        <v>0.36</v>
      </c>
      <c r="H1591">
        <f t="shared" si="244"/>
        <v>1</v>
      </c>
      <c r="J1591" t="s">
        <v>5350</v>
      </c>
      <c r="K1591" t="s">
        <v>5351</v>
      </c>
      <c r="M1591" t="s">
        <v>144</v>
      </c>
      <c r="N1591">
        <v>35.9</v>
      </c>
      <c r="O1591" t="s">
        <v>85</v>
      </c>
      <c r="P1591" t="s">
        <v>89</v>
      </c>
      <c r="Q1591" t="s">
        <v>5352</v>
      </c>
      <c r="S1591" t="s">
        <v>72</v>
      </c>
      <c r="T1591" t="s">
        <v>72</v>
      </c>
      <c r="U1591" t="s">
        <v>71</v>
      </c>
      <c r="V1591">
        <v>100</v>
      </c>
      <c r="W1591">
        <v>10</v>
      </c>
      <c r="X1591">
        <v>10</v>
      </c>
      <c r="AC1591" t="b">
        <f t="shared" si="245"/>
        <v>1</v>
      </c>
      <c r="AF1591" t="s">
        <v>754</v>
      </c>
      <c r="AH1591" t="s">
        <v>76</v>
      </c>
      <c r="AI1591" t="s">
        <v>304</v>
      </c>
      <c r="AL1591" t="s">
        <v>454</v>
      </c>
      <c r="AM1591" t="s">
        <v>148</v>
      </c>
      <c r="AN1591" t="s">
        <v>245</v>
      </c>
      <c r="AO1591" t="s">
        <v>81</v>
      </c>
      <c r="AP1591" t="s">
        <v>72</v>
      </c>
      <c r="AQ1591">
        <v>3789</v>
      </c>
      <c r="AR1591" t="s">
        <v>216</v>
      </c>
      <c r="AS1591" t="s">
        <v>81</v>
      </c>
    </row>
    <row r="1592" spans="1:59" x14ac:dyDescent="0.25">
      <c r="A1592">
        <v>1008</v>
      </c>
      <c r="B1592" t="s">
        <v>5348</v>
      </c>
      <c r="C1592" t="s">
        <v>5349</v>
      </c>
      <c r="E1592" t="s">
        <v>403</v>
      </c>
      <c r="F1592" t="s">
        <v>404</v>
      </c>
      <c r="G1592">
        <v>0.36</v>
      </c>
      <c r="H1592">
        <f t="shared" si="244"/>
        <v>1</v>
      </c>
      <c r="J1592" t="s">
        <v>5350</v>
      </c>
      <c r="K1592" t="s">
        <v>5351</v>
      </c>
      <c r="M1592" t="s">
        <v>144</v>
      </c>
      <c r="N1592">
        <v>35.9</v>
      </c>
      <c r="O1592" t="s">
        <v>85</v>
      </c>
      <c r="P1592" t="s">
        <v>89</v>
      </c>
      <c r="Q1592" t="s">
        <v>5352</v>
      </c>
      <c r="S1592" t="s">
        <v>72</v>
      </c>
      <c r="T1592" t="s">
        <v>72</v>
      </c>
      <c r="U1592" t="s">
        <v>71</v>
      </c>
      <c r="V1592">
        <v>100</v>
      </c>
      <c r="W1592">
        <v>10</v>
      </c>
      <c r="X1592">
        <v>10</v>
      </c>
      <c r="AC1592" t="b">
        <f t="shared" si="245"/>
        <v>1</v>
      </c>
      <c r="AF1592" t="s">
        <v>754</v>
      </c>
      <c r="AH1592" t="s">
        <v>76</v>
      </c>
      <c r="AI1592" t="s">
        <v>304</v>
      </c>
      <c r="AL1592" t="s">
        <v>454</v>
      </c>
      <c r="AM1592" t="s">
        <v>148</v>
      </c>
      <c r="AN1592" t="s">
        <v>135</v>
      </c>
      <c r="AO1592" t="s">
        <v>136</v>
      </c>
      <c r="AP1592" t="s">
        <v>72</v>
      </c>
      <c r="AQ1592">
        <v>3787</v>
      </c>
      <c r="AR1592" t="s">
        <v>137</v>
      </c>
      <c r="AS1592" t="s">
        <v>136</v>
      </c>
    </row>
    <row r="1593" spans="1:59" x14ac:dyDescent="0.25">
      <c r="A1593">
        <v>1009</v>
      </c>
      <c r="B1593" t="s">
        <v>5353</v>
      </c>
      <c r="C1593" t="s">
        <v>5354</v>
      </c>
      <c r="E1593" t="s">
        <v>403</v>
      </c>
      <c r="F1593" t="s">
        <v>404</v>
      </c>
      <c r="G1593">
        <v>0.03</v>
      </c>
      <c r="H1593">
        <f t="shared" si="244"/>
        <v>1.1000000000000001</v>
      </c>
      <c r="J1593" t="s">
        <v>5355</v>
      </c>
      <c r="K1593" t="s">
        <v>5356</v>
      </c>
      <c r="L1593" t="s">
        <v>5357</v>
      </c>
      <c r="M1593" t="s">
        <v>144</v>
      </c>
      <c r="N1593">
        <v>3.3</v>
      </c>
      <c r="O1593" t="s">
        <v>85</v>
      </c>
      <c r="P1593" t="s">
        <v>89</v>
      </c>
      <c r="Q1593" t="s">
        <v>5358</v>
      </c>
      <c r="R1593" t="s">
        <v>71</v>
      </c>
      <c r="S1593" t="s">
        <v>72</v>
      </c>
      <c r="T1593" t="s">
        <v>72</v>
      </c>
      <c r="U1593" t="s">
        <v>71</v>
      </c>
      <c r="V1593">
        <v>100</v>
      </c>
      <c r="W1593">
        <v>10</v>
      </c>
      <c r="X1593">
        <v>10</v>
      </c>
      <c r="AC1593" t="b">
        <f t="shared" si="245"/>
        <v>1</v>
      </c>
      <c r="AF1593" t="s">
        <v>754</v>
      </c>
      <c r="AH1593" t="s">
        <v>76</v>
      </c>
      <c r="AL1593" t="s">
        <v>454</v>
      </c>
      <c r="AM1593" t="s">
        <v>148</v>
      </c>
      <c r="AN1593" t="s">
        <v>135</v>
      </c>
      <c r="AO1593" t="s">
        <v>81</v>
      </c>
      <c r="AP1593" t="s">
        <v>72</v>
      </c>
      <c r="AQ1593">
        <v>3791</v>
      </c>
      <c r="AR1593" t="s">
        <v>137</v>
      </c>
      <c r="AS1593" t="s">
        <v>81</v>
      </c>
    </row>
    <row r="1594" spans="1:59" x14ac:dyDescent="0.25">
      <c r="A1594">
        <v>1010</v>
      </c>
      <c r="B1594" t="s">
        <v>5359</v>
      </c>
      <c r="C1594" t="s">
        <v>5360</v>
      </c>
      <c r="E1594" t="s">
        <v>403</v>
      </c>
      <c r="F1594" t="s">
        <v>404</v>
      </c>
      <c r="G1594">
        <v>1.6999999999999999E-3</v>
      </c>
      <c r="H1594">
        <f t="shared" si="244"/>
        <v>1</v>
      </c>
      <c r="J1594" t="s">
        <v>5361</v>
      </c>
      <c r="K1594" t="s">
        <v>5362</v>
      </c>
      <c r="L1594" t="s">
        <v>5363</v>
      </c>
      <c r="M1594" t="s">
        <v>88</v>
      </c>
      <c r="N1594">
        <v>1.7</v>
      </c>
      <c r="O1594" t="s">
        <v>85</v>
      </c>
      <c r="P1594" t="s">
        <v>89</v>
      </c>
      <c r="Q1594" t="s">
        <v>5364</v>
      </c>
      <c r="R1594" t="s">
        <v>71</v>
      </c>
      <c r="S1594" t="s">
        <v>72</v>
      </c>
      <c r="T1594" t="s">
        <v>72</v>
      </c>
      <c r="U1594" t="s">
        <v>71</v>
      </c>
      <c r="V1594">
        <v>1000</v>
      </c>
      <c r="W1594">
        <v>10</v>
      </c>
      <c r="X1594">
        <v>10</v>
      </c>
      <c r="Z1594">
        <v>3</v>
      </c>
      <c r="AA1594">
        <v>3</v>
      </c>
      <c r="AC1594" t="b">
        <f t="shared" si="245"/>
        <v>1</v>
      </c>
      <c r="AF1594" t="s">
        <v>91</v>
      </c>
      <c r="AH1594" t="s">
        <v>81</v>
      </c>
      <c r="AI1594" t="s">
        <v>304</v>
      </c>
      <c r="AL1594" t="s">
        <v>5365</v>
      </c>
      <c r="AM1594" t="s">
        <v>205</v>
      </c>
      <c r="AN1594" t="s">
        <v>135</v>
      </c>
      <c r="AO1594" t="s">
        <v>136</v>
      </c>
      <c r="AP1594" t="s">
        <v>72</v>
      </c>
      <c r="AQ1594">
        <v>3792</v>
      </c>
      <c r="AR1594" t="s">
        <v>137</v>
      </c>
      <c r="AS1594" t="s">
        <v>136</v>
      </c>
      <c r="AU1594" t="s">
        <v>5366</v>
      </c>
      <c r="BA1594" t="s">
        <v>5367</v>
      </c>
    </row>
    <row r="1595" spans="1:59" x14ac:dyDescent="0.25">
      <c r="A1595">
        <v>1011</v>
      </c>
      <c r="B1595" t="s">
        <v>5368</v>
      </c>
      <c r="C1595" t="s">
        <v>5369</v>
      </c>
      <c r="E1595" t="s">
        <v>403</v>
      </c>
      <c r="F1595" t="s">
        <v>404</v>
      </c>
      <c r="G1595">
        <v>0.4</v>
      </c>
      <c r="H1595">
        <f t="shared" si="244"/>
        <v>1</v>
      </c>
      <c r="J1595" t="s">
        <v>5370</v>
      </c>
      <c r="K1595" t="s">
        <v>5371</v>
      </c>
      <c r="M1595" t="s">
        <v>144</v>
      </c>
      <c r="N1595">
        <v>40</v>
      </c>
      <c r="O1595" t="s">
        <v>85</v>
      </c>
      <c r="P1595" t="s">
        <v>89</v>
      </c>
      <c r="Q1595" t="s">
        <v>5372</v>
      </c>
      <c r="S1595" t="s">
        <v>72</v>
      </c>
      <c r="T1595" t="s">
        <v>72</v>
      </c>
      <c r="U1595" t="s">
        <v>71</v>
      </c>
      <c r="V1595">
        <v>100</v>
      </c>
      <c r="W1595">
        <v>10</v>
      </c>
      <c r="X1595">
        <v>10</v>
      </c>
      <c r="AC1595" t="b">
        <f t="shared" si="245"/>
        <v>1</v>
      </c>
      <c r="AF1595" t="s">
        <v>74</v>
      </c>
      <c r="AH1595" t="s">
        <v>76</v>
      </c>
      <c r="AL1595" t="s">
        <v>277</v>
      </c>
      <c r="AM1595" t="s">
        <v>169</v>
      </c>
      <c r="AN1595" t="s">
        <v>647</v>
      </c>
      <c r="AO1595" t="s">
        <v>97</v>
      </c>
      <c r="AQ1595">
        <v>4007</v>
      </c>
      <c r="AR1595" t="s">
        <v>648</v>
      </c>
      <c r="AS1595" t="s">
        <v>97</v>
      </c>
    </row>
    <row r="1596" spans="1:59" x14ac:dyDescent="0.25">
      <c r="A1596">
        <v>1011</v>
      </c>
      <c r="B1596" t="s">
        <v>5368</v>
      </c>
      <c r="C1596" t="s">
        <v>5369</v>
      </c>
      <c r="E1596" t="s">
        <v>403</v>
      </c>
      <c r="F1596" t="s">
        <v>404</v>
      </c>
      <c r="G1596">
        <v>0.4</v>
      </c>
      <c r="H1596">
        <f t="shared" si="244"/>
        <v>1</v>
      </c>
      <c r="J1596" t="s">
        <v>5370</v>
      </c>
      <c r="K1596" t="s">
        <v>5371</v>
      </c>
      <c r="M1596" t="s">
        <v>144</v>
      </c>
      <c r="N1596">
        <v>40</v>
      </c>
      <c r="O1596" t="s">
        <v>85</v>
      </c>
      <c r="P1596" t="s">
        <v>89</v>
      </c>
      <c r="Q1596" t="s">
        <v>5372</v>
      </c>
      <c r="S1596" t="s">
        <v>72</v>
      </c>
      <c r="T1596" t="s">
        <v>72</v>
      </c>
      <c r="U1596" t="s">
        <v>71</v>
      </c>
      <c r="V1596">
        <v>100</v>
      </c>
      <c r="W1596">
        <v>10</v>
      </c>
      <c r="X1596">
        <v>10</v>
      </c>
      <c r="AC1596" t="b">
        <f t="shared" si="245"/>
        <v>1</v>
      </c>
      <c r="AF1596" t="s">
        <v>74</v>
      </c>
      <c r="AH1596" t="s">
        <v>76</v>
      </c>
      <c r="AL1596" t="s">
        <v>277</v>
      </c>
      <c r="AM1596" t="s">
        <v>169</v>
      </c>
      <c r="AN1596" t="s">
        <v>80</v>
      </c>
      <c r="AO1596" t="s">
        <v>136</v>
      </c>
      <c r="AP1596" t="s">
        <v>72</v>
      </c>
      <c r="AQ1596">
        <v>4006</v>
      </c>
      <c r="AR1596" t="s">
        <v>93</v>
      </c>
      <c r="AS1596" t="s">
        <v>136</v>
      </c>
    </row>
    <row r="1597" spans="1:59" x14ac:dyDescent="0.25">
      <c r="A1597">
        <v>1012</v>
      </c>
      <c r="B1597" t="s">
        <v>5373</v>
      </c>
      <c r="C1597" t="s">
        <v>5374</v>
      </c>
      <c r="E1597" t="s">
        <v>403</v>
      </c>
      <c r="F1597" t="s">
        <v>404</v>
      </c>
      <c r="G1597">
        <v>1</v>
      </c>
      <c r="H1597">
        <f t="shared" si="244"/>
        <v>1</v>
      </c>
      <c r="J1597" t="s">
        <v>5375</v>
      </c>
      <c r="K1597" t="s">
        <v>5376</v>
      </c>
      <c r="L1597" t="s">
        <v>5377</v>
      </c>
      <c r="M1597" t="s">
        <v>144</v>
      </c>
      <c r="N1597">
        <v>100</v>
      </c>
      <c r="O1597" t="s">
        <v>85</v>
      </c>
      <c r="P1597" t="s">
        <v>89</v>
      </c>
      <c r="Q1597" t="s">
        <v>5378</v>
      </c>
      <c r="R1597" t="s">
        <v>89</v>
      </c>
      <c r="S1597" t="s">
        <v>72</v>
      </c>
      <c r="T1597" t="s">
        <v>72</v>
      </c>
      <c r="U1597" t="s">
        <v>71</v>
      </c>
      <c r="V1597">
        <v>100</v>
      </c>
      <c r="W1597">
        <v>10</v>
      </c>
      <c r="X1597">
        <v>10</v>
      </c>
      <c r="AC1597" t="b">
        <f t="shared" si="245"/>
        <v>1</v>
      </c>
      <c r="AF1597" t="s">
        <v>754</v>
      </c>
      <c r="AH1597" t="s">
        <v>177</v>
      </c>
      <c r="AI1597" t="s">
        <v>304</v>
      </c>
      <c r="AL1597" t="s">
        <v>1836</v>
      </c>
      <c r="AM1597" t="s">
        <v>205</v>
      </c>
      <c r="AN1597" t="s">
        <v>80</v>
      </c>
      <c r="AO1597" t="s">
        <v>136</v>
      </c>
      <c r="AP1597" t="s">
        <v>72</v>
      </c>
      <c r="AQ1597">
        <v>3795</v>
      </c>
      <c r="AR1597" t="s">
        <v>93</v>
      </c>
      <c r="AS1597" t="s">
        <v>136</v>
      </c>
    </row>
    <row r="1598" spans="1:59" x14ac:dyDescent="0.25">
      <c r="A1598">
        <v>1012</v>
      </c>
      <c r="B1598" t="s">
        <v>5373</v>
      </c>
      <c r="C1598" t="s">
        <v>5374</v>
      </c>
      <c r="E1598" t="s">
        <v>403</v>
      </c>
      <c r="F1598" t="s">
        <v>404</v>
      </c>
      <c r="G1598">
        <v>1</v>
      </c>
      <c r="H1598">
        <f t="shared" si="244"/>
        <v>1</v>
      </c>
      <c r="J1598" t="s">
        <v>5375</v>
      </c>
      <c r="K1598" t="s">
        <v>5376</v>
      </c>
      <c r="L1598" t="s">
        <v>5377</v>
      </c>
      <c r="M1598" t="s">
        <v>144</v>
      </c>
      <c r="N1598">
        <v>100</v>
      </c>
      <c r="O1598" t="s">
        <v>85</v>
      </c>
      <c r="P1598" t="s">
        <v>89</v>
      </c>
      <c r="Q1598" t="s">
        <v>5378</v>
      </c>
      <c r="R1598" t="s">
        <v>89</v>
      </c>
      <c r="S1598" t="s">
        <v>72</v>
      </c>
      <c r="T1598" t="s">
        <v>72</v>
      </c>
      <c r="U1598" t="s">
        <v>71</v>
      </c>
      <c r="V1598">
        <v>100</v>
      </c>
      <c r="W1598">
        <v>10</v>
      </c>
      <c r="X1598">
        <v>10</v>
      </c>
      <c r="AC1598" t="b">
        <f t="shared" si="245"/>
        <v>1</v>
      </c>
      <c r="AF1598" t="s">
        <v>754</v>
      </c>
      <c r="AH1598" t="s">
        <v>177</v>
      </c>
      <c r="AI1598" t="s">
        <v>304</v>
      </c>
      <c r="AL1598" t="s">
        <v>1836</v>
      </c>
      <c r="AM1598" t="s">
        <v>205</v>
      </c>
      <c r="AN1598" t="s">
        <v>96</v>
      </c>
      <c r="AO1598" t="s">
        <v>136</v>
      </c>
      <c r="AP1598" t="s">
        <v>72</v>
      </c>
      <c r="AQ1598">
        <v>3794</v>
      </c>
      <c r="AR1598" t="s">
        <v>93</v>
      </c>
      <c r="AS1598" t="s">
        <v>136</v>
      </c>
    </row>
    <row r="1599" spans="1:59" x14ac:dyDescent="0.25">
      <c r="A1599">
        <v>1013</v>
      </c>
      <c r="B1599" t="s">
        <v>5379</v>
      </c>
      <c r="C1599" t="s">
        <v>5380</v>
      </c>
      <c r="E1599" t="s">
        <v>403</v>
      </c>
      <c r="F1599" t="s">
        <v>404</v>
      </c>
      <c r="G1599">
        <v>1</v>
      </c>
      <c r="H1599">
        <f t="shared" si="244"/>
        <v>1</v>
      </c>
      <c r="J1599" t="s">
        <v>5381</v>
      </c>
      <c r="K1599" t="s">
        <v>5382</v>
      </c>
      <c r="M1599" t="s">
        <v>144</v>
      </c>
      <c r="N1599">
        <v>100</v>
      </c>
      <c r="O1599" t="s">
        <v>85</v>
      </c>
      <c r="P1599" t="s">
        <v>89</v>
      </c>
      <c r="Q1599" t="s">
        <v>5383</v>
      </c>
      <c r="R1599" t="s">
        <v>71</v>
      </c>
      <c r="S1599" t="s">
        <v>72</v>
      </c>
      <c r="T1599" t="s">
        <v>72</v>
      </c>
      <c r="U1599" t="s">
        <v>71</v>
      </c>
      <c r="V1599">
        <v>100</v>
      </c>
      <c r="W1599">
        <v>10</v>
      </c>
      <c r="X1599">
        <v>10</v>
      </c>
      <c r="AC1599" t="b">
        <f t="shared" si="245"/>
        <v>1</v>
      </c>
      <c r="AF1599" t="s">
        <v>754</v>
      </c>
      <c r="AH1599" t="s">
        <v>76</v>
      </c>
      <c r="AL1599" t="s">
        <v>1836</v>
      </c>
      <c r="AM1599" t="s">
        <v>205</v>
      </c>
      <c r="AN1599" t="s">
        <v>647</v>
      </c>
      <c r="AO1599" t="s">
        <v>136</v>
      </c>
      <c r="AP1599" t="s">
        <v>72</v>
      </c>
      <c r="AQ1599">
        <v>3797</v>
      </c>
      <c r="AR1599" t="s">
        <v>648</v>
      </c>
      <c r="AS1599" t="s">
        <v>136</v>
      </c>
    </row>
    <row r="1600" spans="1:59" x14ac:dyDescent="0.25">
      <c r="A1600">
        <v>1013</v>
      </c>
      <c r="B1600" t="s">
        <v>5379</v>
      </c>
      <c r="C1600" t="s">
        <v>5380</v>
      </c>
      <c r="E1600" t="s">
        <v>403</v>
      </c>
      <c r="F1600" t="s">
        <v>404</v>
      </c>
      <c r="G1600">
        <v>1</v>
      </c>
      <c r="H1600">
        <f t="shared" si="244"/>
        <v>1</v>
      </c>
      <c r="J1600" t="s">
        <v>5381</v>
      </c>
      <c r="K1600" t="s">
        <v>5382</v>
      </c>
      <c r="M1600" t="s">
        <v>144</v>
      </c>
      <c r="N1600">
        <v>100</v>
      </c>
      <c r="O1600" t="s">
        <v>85</v>
      </c>
      <c r="P1600" t="s">
        <v>89</v>
      </c>
      <c r="Q1600" t="s">
        <v>5383</v>
      </c>
      <c r="R1600" t="s">
        <v>71</v>
      </c>
      <c r="S1600" t="s">
        <v>72</v>
      </c>
      <c r="T1600" t="s">
        <v>72</v>
      </c>
      <c r="U1600" t="s">
        <v>71</v>
      </c>
      <c r="V1600">
        <v>100</v>
      </c>
      <c r="W1600">
        <v>10</v>
      </c>
      <c r="X1600">
        <v>10</v>
      </c>
      <c r="AC1600" t="b">
        <f t="shared" si="245"/>
        <v>1</v>
      </c>
      <c r="AF1600" t="s">
        <v>754</v>
      </c>
      <c r="AH1600" t="s">
        <v>76</v>
      </c>
      <c r="AL1600" t="s">
        <v>1836</v>
      </c>
      <c r="AM1600" t="s">
        <v>205</v>
      </c>
      <c r="AN1600" t="s">
        <v>647</v>
      </c>
      <c r="AO1600" t="s">
        <v>136</v>
      </c>
      <c r="AP1600" t="s">
        <v>72</v>
      </c>
      <c r="AQ1600">
        <v>3798</v>
      </c>
      <c r="AR1600" t="s">
        <v>216</v>
      </c>
      <c r="AS1600" t="s">
        <v>81</v>
      </c>
    </row>
    <row r="1601" spans="1:61" x14ac:dyDescent="0.25">
      <c r="A1601">
        <v>1013</v>
      </c>
      <c r="B1601" t="s">
        <v>5379</v>
      </c>
      <c r="C1601" t="s">
        <v>5380</v>
      </c>
      <c r="E1601" t="s">
        <v>403</v>
      </c>
      <c r="F1601" t="s">
        <v>404</v>
      </c>
      <c r="G1601">
        <v>1</v>
      </c>
      <c r="H1601">
        <f t="shared" si="244"/>
        <v>1</v>
      </c>
      <c r="J1601" t="s">
        <v>5381</v>
      </c>
      <c r="K1601" t="s">
        <v>5382</v>
      </c>
      <c r="M1601" t="s">
        <v>144</v>
      </c>
      <c r="N1601">
        <v>100</v>
      </c>
      <c r="O1601" t="s">
        <v>85</v>
      </c>
      <c r="P1601" t="s">
        <v>89</v>
      </c>
      <c r="Q1601" t="s">
        <v>5383</v>
      </c>
      <c r="R1601" t="s">
        <v>71</v>
      </c>
      <c r="S1601" t="s">
        <v>72</v>
      </c>
      <c r="T1601" t="s">
        <v>72</v>
      </c>
      <c r="U1601" t="s">
        <v>71</v>
      </c>
      <c r="V1601">
        <v>100</v>
      </c>
      <c r="W1601">
        <v>10</v>
      </c>
      <c r="X1601">
        <v>10</v>
      </c>
      <c r="AC1601" t="b">
        <f t="shared" si="245"/>
        <v>1</v>
      </c>
      <c r="AF1601" t="s">
        <v>754</v>
      </c>
      <c r="AH1601" t="s">
        <v>76</v>
      </c>
      <c r="AL1601" t="s">
        <v>1836</v>
      </c>
      <c r="AM1601" t="s">
        <v>205</v>
      </c>
      <c r="AN1601" t="s">
        <v>135</v>
      </c>
      <c r="AO1601" t="s">
        <v>97</v>
      </c>
      <c r="AP1601" t="s">
        <v>72</v>
      </c>
      <c r="AQ1601">
        <v>3796</v>
      </c>
      <c r="AR1601" t="s">
        <v>137</v>
      </c>
      <c r="AS1601" t="s">
        <v>97</v>
      </c>
    </row>
    <row r="1602" spans="1:61" x14ac:dyDescent="0.25">
      <c r="A1602">
        <v>1014</v>
      </c>
      <c r="B1602" t="s">
        <v>5384</v>
      </c>
      <c r="C1602" t="s">
        <v>5385</v>
      </c>
      <c r="E1602" t="s">
        <v>403</v>
      </c>
      <c r="F1602" t="s">
        <v>404</v>
      </c>
      <c r="G1602">
        <v>0.02</v>
      </c>
      <c r="H1602">
        <f t="shared" si="244"/>
        <v>1</v>
      </c>
      <c r="J1602" t="s">
        <v>5386</v>
      </c>
      <c r="K1602" t="s">
        <v>5387</v>
      </c>
      <c r="L1602" t="s">
        <v>5388</v>
      </c>
      <c r="M1602" t="s">
        <v>144</v>
      </c>
      <c r="N1602">
        <v>2</v>
      </c>
      <c r="O1602" t="s">
        <v>85</v>
      </c>
      <c r="P1602" t="s">
        <v>89</v>
      </c>
      <c r="Q1602" t="s">
        <v>5389</v>
      </c>
      <c r="R1602" t="s">
        <v>71</v>
      </c>
      <c r="S1602" t="s">
        <v>72</v>
      </c>
      <c r="T1602" t="s">
        <v>72</v>
      </c>
      <c r="U1602" t="s">
        <v>71</v>
      </c>
      <c r="V1602">
        <v>100</v>
      </c>
      <c r="W1602">
        <v>10</v>
      </c>
      <c r="X1602">
        <v>10</v>
      </c>
      <c r="AC1602" t="b">
        <f t="shared" si="245"/>
        <v>1</v>
      </c>
      <c r="AF1602" t="s">
        <v>91</v>
      </c>
      <c r="AG1602" t="s">
        <v>240</v>
      </c>
      <c r="AH1602" t="s">
        <v>76</v>
      </c>
      <c r="AI1602" t="s">
        <v>304</v>
      </c>
      <c r="AL1602" t="s">
        <v>147</v>
      </c>
      <c r="AM1602" t="s">
        <v>148</v>
      </c>
      <c r="AN1602" t="s">
        <v>647</v>
      </c>
      <c r="AO1602" t="s">
        <v>81</v>
      </c>
      <c r="AP1602" t="s">
        <v>72</v>
      </c>
      <c r="AQ1602">
        <v>4347</v>
      </c>
      <c r="AR1602" t="s">
        <v>648</v>
      </c>
      <c r="AS1602" t="s">
        <v>81</v>
      </c>
      <c r="AU1602" t="s">
        <v>5390</v>
      </c>
    </row>
    <row r="1603" spans="1:61" x14ac:dyDescent="0.25">
      <c r="A1603">
        <v>1014</v>
      </c>
      <c r="B1603" t="s">
        <v>5384</v>
      </c>
      <c r="C1603" t="s">
        <v>5385</v>
      </c>
      <c r="E1603" t="s">
        <v>403</v>
      </c>
      <c r="F1603" t="s">
        <v>404</v>
      </c>
      <c r="G1603">
        <v>0.02</v>
      </c>
      <c r="H1603">
        <f t="shared" si="244"/>
        <v>1</v>
      </c>
      <c r="J1603" t="s">
        <v>5386</v>
      </c>
      <c r="K1603" t="s">
        <v>5387</v>
      </c>
      <c r="L1603" t="s">
        <v>5388</v>
      </c>
      <c r="M1603" t="s">
        <v>144</v>
      </c>
      <c r="N1603">
        <v>2</v>
      </c>
      <c r="O1603" t="s">
        <v>85</v>
      </c>
      <c r="P1603" t="s">
        <v>89</v>
      </c>
      <c r="Q1603" t="s">
        <v>5389</v>
      </c>
      <c r="R1603" t="s">
        <v>71</v>
      </c>
      <c r="S1603" t="s">
        <v>72</v>
      </c>
      <c r="T1603" t="s">
        <v>72</v>
      </c>
      <c r="U1603" t="s">
        <v>71</v>
      </c>
      <c r="V1603">
        <v>100</v>
      </c>
      <c r="W1603">
        <v>10</v>
      </c>
      <c r="X1603">
        <v>10</v>
      </c>
      <c r="AC1603" t="b">
        <f t="shared" si="245"/>
        <v>1</v>
      </c>
      <c r="AF1603" t="s">
        <v>91</v>
      </c>
      <c r="AG1603" t="s">
        <v>240</v>
      </c>
      <c r="AH1603" t="s">
        <v>76</v>
      </c>
      <c r="AI1603" t="s">
        <v>304</v>
      </c>
      <c r="AL1603" t="s">
        <v>147</v>
      </c>
      <c r="AM1603" t="s">
        <v>148</v>
      </c>
      <c r="AN1603" t="s">
        <v>96</v>
      </c>
      <c r="AO1603" t="s">
        <v>97</v>
      </c>
      <c r="AP1603" t="s">
        <v>72</v>
      </c>
      <c r="AQ1603">
        <v>4346</v>
      </c>
      <c r="AR1603" t="s">
        <v>93</v>
      </c>
      <c r="AS1603" t="s">
        <v>97</v>
      </c>
    </row>
    <row r="1604" spans="1:61" x14ac:dyDescent="0.25">
      <c r="A1604">
        <v>183</v>
      </c>
      <c r="B1604" t="s">
        <v>5391</v>
      </c>
      <c r="C1604" t="s">
        <v>5392</v>
      </c>
      <c r="D1604" t="s">
        <v>5393</v>
      </c>
      <c r="E1604" t="s">
        <v>403</v>
      </c>
      <c r="F1604" t="s">
        <v>404</v>
      </c>
      <c r="G1604">
        <v>5.4999999999999997E-3</v>
      </c>
      <c r="H1604">
        <f t="shared" si="244"/>
        <v>1</v>
      </c>
      <c r="J1604" t="s">
        <v>5394</v>
      </c>
      <c r="K1604" t="s">
        <v>868</v>
      </c>
      <c r="M1604" t="s">
        <v>144</v>
      </c>
      <c r="N1604">
        <v>0.55000000000000004</v>
      </c>
      <c r="O1604" t="s">
        <v>85</v>
      </c>
      <c r="P1604" t="s">
        <v>89</v>
      </c>
      <c r="Q1604" t="s">
        <v>5395</v>
      </c>
      <c r="U1604" t="s">
        <v>71</v>
      </c>
      <c r="V1604">
        <v>100</v>
      </c>
      <c r="W1604">
        <v>10</v>
      </c>
      <c r="X1604">
        <v>10</v>
      </c>
      <c r="AC1604" t="b">
        <f t="shared" si="245"/>
        <v>1</v>
      </c>
      <c r="AF1604" t="s">
        <v>91</v>
      </c>
      <c r="AM1604" t="s">
        <v>205</v>
      </c>
    </row>
    <row r="1605" spans="1:61" x14ac:dyDescent="0.25">
      <c r="A1605">
        <v>183</v>
      </c>
      <c r="B1605" t="s">
        <v>5391</v>
      </c>
      <c r="C1605" t="s">
        <v>5392</v>
      </c>
      <c r="D1605" t="s">
        <v>5393</v>
      </c>
      <c r="E1605" t="s">
        <v>64</v>
      </c>
      <c r="F1605" t="s">
        <v>86</v>
      </c>
      <c r="G1605">
        <v>1.2999999999999999E-2</v>
      </c>
      <c r="H1605">
        <f t="shared" si="244"/>
        <v>0.96</v>
      </c>
      <c r="I1605" s="1">
        <v>33117</v>
      </c>
      <c r="J1605" t="s">
        <v>5396</v>
      </c>
      <c r="K1605" t="s">
        <v>826</v>
      </c>
      <c r="L1605" t="s">
        <v>5397</v>
      </c>
      <c r="M1605" t="s">
        <v>144</v>
      </c>
      <c r="N1605">
        <v>12.5</v>
      </c>
      <c r="O1605" t="s">
        <v>85</v>
      </c>
      <c r="P1605" t="s">
        <v>89</v>
      </c>
      <c r="Q1605" t="s">
        <v>1881</v>
      </c>
      <c r="R1605" t="s">
        <v>71</v>
      </c>
      <c r="S1605" t="s">
        <v>72</v>
      </c>
      <c r="T1605" t="s">
        <v>72</v>
      </c>
      <c r="U1605" t="s">
        <v>71</v>
      </c>
      <c r="V1605">
        <v>1000</v>
      </c>
      <c r="W1605">
        <v>10</v>
      </c>
      <c r="X1605">
        <v>10</v>
      </c>
      <c r="AA1605">
        <v>10</v>
      </c>
      <c r="AC1605" t="b">
        <f t="shared" si="245"/>
        <v>1</v>
      </c>
      <c r="AF1605" t="s">
        <v>91</v>
      </c>
      <c r="AG1605" t="s">
        <v>177</v>
      </c>
      <c r="AH1605" t="s">
        <v>76</v>
      </c>
      <c r="AI1605" t="s">
        <v>304</v>
      </c>
      <c r="AL1605" t="s">
        <v>78</v>
      </c>
      <c r="AM1605" t="s">
        <v>79</v>
      </c>
      <c r="AN1605" t="s">
        <v>149</v>
      </c>
      <c r="AO1605" t="s">
        <v>136</v>
      </c>
      <c r="AP1605" t="s">
        <v>72</v>
      </c>
      <c r="AQ1605">
        <v>1040</v>
      </c>
      <c r="AR1605" t="s">
        <v>149</v>
      </c>
      <c r="AS1605" t="s">
        <v>136</v>
      </c>
      <c r="AT1605" t="s">
        <v>138</v>
      </c>
      <c r="AU1605" t="s">
        <v>1881</v>
      </c>
    </row>
    <row r="1606" spans="1:61" x14ac:dyDescent="0.25">
      <c r="A1606">
        <v>1015</v>
      </c>
      <c r="B1606" t="s">
        <v>5398</v>
      </c>
      <c r="C1606" t="s">
        <v>5399</v>
      </c>
      <c r="E1606" t="s">
        <v>403</v>
      </c>
      <c r="F1606" t="s">
        <v>404</v>
      </c>
      <c r="G1606">
        <v>0.2</v>
      </c>
      <c r="J1606" t="s">
        <v>5400</v>
      </c>
      <c r="K1606" t="s">
        <v>1252</v>
      </c>
      <c r="L1606" t="s">
        <v>5401</v>
      </c>
      <c r="M1606" t="s">
        <v>144</v>
      </c>
      <c r="N1606">
        <v>31.5</v>
      </c>
      <c r="O1606" t="s">
        <v>85</v>
      </c>
      <c r="Q1606" t="s">
        <v>5402</v>
      </c>
      <c r="U1606" t="s">
        <v>73</v>
      </c>
      <c r="AF1606" t="s">
        <v>91</v>
      </c>
      <c r="AG1606" t="s">
        <v>240</v>
      </c>
      <c r="AH1606" t="s">
        <v>76</v>
      </c>
      <c r="AI1606" t="s">
        <v>304</v>
      </c>
      <c r="AL1606" t="s">
        <v>117</v>
      </c>
      <c r="AM1606" t="s">
        <v>79</v>
      </c>
      <c r="AN1606" t="s">
        <v>245</v>
      </c>
      <c r="AO1606" t="s">
        <v>136</v>
      </c>
      <c r="AP1606" t="s">
        <v>72</v>
      </c>
      <c r="AQ1606">
        <v>4356</v>
      </c>
      <c r="AR1606" t="s">
        <v>93</v>
      </c>
      <c r="AS1606" t="s">
        <v>97</v>
      </c>
      <c r="AT1606" t="s">
        <v>84</v>
      </c>
      <c r="AU1606" t="s">
        <v>5403</v>
      </c>
      <c r="AW1606" t="s">
        <v>121</v>
      </c>
      <c r="AY1606" t="s">
        <v>85</v>
      </c>
      <c r="BC1606">
        <v>0</v>
      </c>
      <c r="BD1606">
        <v>0</v>
      </c>
      <c r="BF1606">
        <v>60</v>
      </c>
      <c r="BG1606">
        <v>0</v>
      </c>
    </row>
    <row r="1607" spans="1:61" x14ac:dyDescent="0.25">
      <c r="A1607">
        <v>1015</v>
      </c>
      <c r="B1607" t="s">
        <v>5398</v>
      </c>
      <c r="C1607" t="s">
        <v>5399</v>
      </c>
      <c r="E1607" t="s">
        <v>403</v>
      </c>
      <c r="F1607" t="s">
        <v>404</v>
      </c>
      <c r="G1607">
        <v>0.2</v>
      </c>
      <c r="H1607">
        <f t="shared" ref="H1607:H1608" si="246">ROUND(N1607/V1607/G1607,2)</f>
        <v>1</v>
      </c>
      <c r="J1607" t="s">
        <v>5400</v>
      </c>
      <c r="K1607" t="s">
        <v>1252</v>
      </c>
      <c r="L1607" t="s">
        <v>5404</v>
      </c>
      <c r="M1607" t="s">
        <v>144</v>
      </c>
      <c r="N1607">
        <v>20</v>
      </c>
      <c r="O1607" t="s">
        <v>85</v>
      </c>
      <c r="P1607" t="s">
        <v>89</v>
      </c>
      <c r="Q1607" t="s">
        <v>5405</v>
      </c>
      <c r="R1607" t="s">
        <v>71</v>
      </c>
      <c r="S1607" t="s">
        <v>72</v>
      </c>
      <c r="T1607" t="s">
        <v>72</v>
      </c>
      <c r="U1607" t="s">
        <v>73</v>
      </c>
      <c r="V1607">
        <v>100</v>
      </c>
      <c r="W1607">
        <v>10</v>
      </c>
      <c r="X1607">
        <v>10</v>
      </c>
      <c r="AC1607" t="b">
        <f t="shared" ref="AC1607:AC1608" si="247">IF(PRODUCT(W1607:AB1607)=V1607,TRUE,IF(PRODUCT(W1607:AB1607)/3=V1607/(10/3),TRUE,IF(PRODUCT(W1607:AB1607)/9=V1607/10,TRUE,IF(PRODUCT(W1607:AB1607)/27=V1607/(100/3),TRUE,FALSE))))</f>
        <v>1</v>
      </c>
      <c r="AF1607" t="s">
        <v>486</v>
      </c>
      <c r="AH1607" t="s">
        <v>81</v>
      </c>
      <c r="AI1607" t="s">
        <v>77</v>
      </c>
      <c r="AL1607" t="s">
        <v>5406</v>
      </c>
      <c r="AM1607" t="s">
        <v>1027</v>
      </c>
      <c r="AN1607" t="s">
        <v>135</v>
      </c>
      <c r="AO1607" t="s">
        <v>136</v>
      </c>
      <c r="AP1607" t="s">
        <v>72</v>
      </c>
      <c r="AQ1607">
        <v>4352</v>
      </c>
      <c r="AR1607" t="s">
        <v>873</v>
      </c>
      <c r="AS1607" t="s">
        <v>136</v>
      </c>
      <c r="AT1607" t="s">
        <v>84</v>
      </c>
      <c r="AU1607" t="s">
        <v>5407</v>
      </c>
      <c r="AW1607" t="s">
        <v>85</v>
      </c>
      <c r="BC1607">
        <v>0</v>
      </c>
      <c r="BF1607">
        <v>23</v>
      </c>
      <c r="BG1607">
        <v>0</v>
      </c>
    </row>
    <row r="1608" spans="1:61" x14ac:dyDescent="0.25">
      <c r="A1608">
        <v>1015</v>
      </c>
      <c r="B1608" t="s">
        <v>5398</v>
      </c>
      <c r="C1608" t="s">
        <v>5399</v>
      </c>
      <c r="E1608" t="s">
        <v>403</v>
      </c>
      <c r="F1608" t="s">
        <v>404</v>
      </c>
      <c r="G1608">
        <v>0.2</v>
      </c>
      <c r="H1608">
        <f t="shared" si="246"/>
        <v>1</v>
      </c>
      <c r="J1608" t="s">
        <v>5400</v>
      </c>
      <c r="K1608" t="s">
        <v>1252</v>
      </c>
      <c r="L1608" t="s">
        <v>5404</v>
      </c>
      <c r="M1608" t="s">
        <v>144</v>
      </c>
      <c r="N1608">
        <v>20</v>
      </c>
      <c r="O1608" t="s">
        <v>85</v>
      </c>
      <c r="P1608" t="s">
        <v>89</v>
      </c>
      <c r="Q1608" t="s">
        <v>5405</v>
      </c>
      <c r="R1608" t="s">
        <v>71</v>
      </c>
      <c r="S1608" t="s">
        <v>72</v>
      </c>
      <c r="T1608" t="s">
        <v>72</v>
      </c>
      <c r="U1608" t="s">
        <v>73</v>
      </c>
      <c r="V1608">
        <v>100</v>
      </c>
      <c r="W1608">
        <v>10</v>
      </c>
      <c r="X1608">
        <v>10</v>
      </c>
      <c r="AC1608" t="b">
        <f t="shared" si="247"/>
        <v>1</v>
      </c>
      <c r="AF1608" t="s">
        <v>486</v>
      </c>
      <c r="AH1608" t="s">
        <v>81</v>
      </c>
      <c r="AI1608" t="s">
        <v>77</v>
      </c>
      <c r="AL1608" t="s">
        <v>5406</v>
      </c>
      <c r="AM1608" t="s">
        <v>1027</v>
      </c>
      <c r="AN1608" t="s">
        <v>135</v>
      </c>
      <c r="AO1608" t="s">
        <v>136</v>
      </c>
      <c r="AP1608" t="s">
        <v>72</v>
      </c>
      <c r="AQ1608">
        <v>4353</v>
      </c>
      <c r="AR1608" t="s">
        <v>1306</v>
      </c>
      <c r="AS1608" t="s">
        <v>136</v>
      </c>
      <c r="AU1608" t="s">
        <v>5408</v>
      </c>
      <c r="AW1608" t="s">
        <v>85</v>
      </c>
      <c r="BC1608">
        <v>0</v>
      </c>
      <c r="BF1608">
        <v>23</v>
      </c>
      <c r="BG1608">
        <v>0</v>
      </c>
    </row>
    <row r="1609" spans="1:61" x14ac:dyDescent="0.25">
      <c r="A1609">
        <v>1015</v>
      </c>
      <c r="B1609" t="s">
        <v>5398</v>
      </c>
      <c r="C1609" t="s">
        <v>5399</v>
      </c>
      <c r="E1609" t="s">
        <v>403</v>
      </c>
      <c r="F1609" t="s">
        <v>404</v>
      </c>
      <c r="G1609">
        <v>0.2</v>
      </c>
      <c r="J1609" t="s">
        <v>5400</v>
      </c>
      <c r="K1609" t="s">
        <v>1252</v>
      </c>
      <c r="L1609" t="s">
        <v>5401</v>
      </c>
      <c r="M1609" t="s">
        <v>144</v>
      </c>
      <c r="N1609">
        <v>31.5</v>
      </c>
      <c r="O1609" t="s">
        <v>85</v>
      </c>
      <c r="Q1609" t="s">
        <v>5402</v>
      </c>
      <c r="U1609" t="s">
        <v>73</v>
      </c>
      <c r="AF1609" t="s">
        <v>91</v>
      </c>
      <c r="AG1609" t="s">
        <v>240</v>
      </c>
      <c r="AH1609" t="s">
        <v>76</v>
      </c>
      <c r="AI1609" t="s">
        <v>304</v>
      </c>
      <c r="AL1609" t="s">
        <v>117</v>
      </c>
      <c r="AM1609" t="s">
        <v>79</v>
      </c>
      <c r="AN1609" t="s">
        <v>135</v>
      </c>
      <c r="AO1609" t="s">
        <v>136</v>
      </c>
      <c r="AP1609" t="s">
        <v>72</v>
      </c>
      <c r="AQ1609">
        <v>4354</v>
      </c>
      <c r="AR1609" t="s">
        <v>137</v>
      </c>
      <c r="AS1609" t="s">
        <v>136</v>
      </c>
    </row>
    <row r="1610" spans="1:61" x14ac:dyDescent="0.25">
      <c r="A1610">
        <v>1015</v>
      </c>
      <c r="B1610" t="s">
        <v>5398</v>
      </c>
      <c r="C1610" t="s">
        <v>5399</v>
      </c>
      <c r="E1610" t="s">
        <v>403</v>
      </c>
      <c r="F1610" t="s">
        <v>404</v>
      </c>
      <c r="G1610">
        <v>0.2</v>
      </c>
      <c r="J1610" t="s">
        <v>5400</v>
      </c>
      <c r="K1610" t="s">
        <v>1252</v>
      </c>
      <c r="L1610" t="s">
        <v>5401</v>
      </c>
      <c r="M1610" t="s">
        <v>144</v>
      </c>
      <c r="N1610">
        <v>31.5</v>
      </c>
      <c r="O1610" t="s">
        <v>85</v>
      </c>
      <c r="Q1610" t="s">
        <v>5402</v>
      </c>
      <c r="U1610" t="s">
        <v>73</v>
      </c>
      <c r="AF1610" t="s">
        <v>91</v>
      </c>
      <c r="AG1610" t="s">
        <v>240</v>
      </c>
      <c r="AH1610" t="s">
        <v>76</v>
      </c>
      <c r="AI1610" t="s">
        <v>304</v>
      </c>
      <c r="AL1610" t="s">
        <v>117</v>
      </c>
      <c r="AM1610" t="s">
        <v>79</v>
      </c>
      <c r="AN1610" t="s">
        <v>245</v>
      </c>
      <c r="AO1610" t="s">
        <v>136</v>
      </c>
      <c r="AP1610" t="s">
        <v>72</v>
      </c>
      <c r="AQ1610">
        <v>4355</v>
      </c>
      <c r="AR1610" t="s">
        <v>197</v>
      </c>
      <c r="AS1610" t="s">
        <v>136</v>
      </c>
    </row>
    <row r="1611" spans="1:61" x14ac:dyDescent="0.25">
      <c r="A1611">
        <v>1015</v>
      </c>
      <c r="B1611" t="s">
        <v>5398</v>
      </c>
      <c r="C1611" t="s">
        <v>5399</v>
      </c>
      <c r="E1611" t="s">
        <v>403</v>
      </c>
      <c r="F1611" t="s">
        <v>404</v>
      </c>
      <c r="G1611">
        <v>0.2</v>
      </c>
      <c r="H1611">
        <f t="shared" ref="H1611:H1612" si="248">ROUND(N1611/V1611/G1611,2)</f>
        <v>1</v>
      </c>
      <c r="J1611" t="s">
        <v>5400</v>
      </c>
      <c r="K1611" t="s">
        <v>1252</v>
      </c>
      <c r="L1611" t="s">
        <v>5404</v>
      </c>
      <c r="M1611" t="s">
        <v>144</v>
      </c>
      <c r="N1611">
        <v>20</v>
      </c>
      <c r="O1611" t="s">
        <v>85</v>
      </c>
      <c r="P1611" t="s">
        <v>89</v>
      </c>
      <c r="Q1611" t="s">
        <v>5405</v>
      </c>
      <c r="R1611" t="s">
        <v>71</v>
      </c>
      <c r="S1611" t="s">
        <v>72</v>
      </c>
      <c r="T1611" t="s">
        <v>72</v>
      </c>
      <c r="U1611" t="s">
        <v>73</v>
      </c>
      <c r="V1611">
        <v>100</v>
      </c>
      <c r="W1611">
        <v>10</v>
      </c>
      <c r="X1611">
        <v>10</v>
      </c>
      <c r="AC1611" t="b">
        <f t="shared" ref="AC1611:AC1619" si="249">IF(PRODUCT(W1611:AB1611)=V1611,TRUE,IF(PRODUCT(W1611:AB1611)/3=V1611/(10/3),TRUE,IF(PRODUCT(W1611:AB1611)/9=V1611/10,TRUE,IF(PRODUCT(W1611:AB1611)/27=V1611/(100/3),TRUE,FALSE))))</f>
        <v>1</v>
      </c>
      <c r="AF1611" t="s">
        <v>486</v>
      </c>
      <c r="AH1611" t="s">
        <v>81</v>
      </c>
      <c r="AI1611" t="s">
        <v>77</v>
      </c>
      <c r="AL1611" t="s">
        <v>5406</v>
      </c>
      <c r="AM1611" t="s">
        <v>1027</v>
      </c>
      <c r="AN1611" t="s">
        <v>135</v>
      </c>
      <c r="AO1611" t="s">
        <v>136</v>
      </c>
      <c r="AP1611" t="s">
        <v>72</v>
      </c>
      <c r="AQ1611">
        <v>4351</v>
      </c>
      <c r="AR1611" t="s">
        <v>1130</v>
      </c>
      <c r="AS1611" t="s">
        <v>136</v>
      </c>
      <c r="AU1611" t="s">
        <v>5409</v>
      </c>
    </row>
    <row r="1612" spans="1:61" x14ac:dyDescent="0.25">
      <c r="A1612">
        <v>1015</v>
      </c>
      <c r="B1612" t="s">
        <v>5398</v>
      </c>
      <c r="C1612" t="s">
        <v>5399</v>
      </c>
      <c r="E1612" t="s">
        <v>403</v>
      </c>
      <c r="F1612" t="s">
        <v>404</v>
      </c>
      <c r="G1612">
        <v>0.2</v>
      </c>
      <c r="H1612">
        <f t="shared" si="248"/>
        <v>1</v>
      </c>
      <c r="J1612" t="s">
        <v>5400</v>
      </c>
      <c r="K1612" t="s">
        <v>1252</v>
      </c>
      <c r="L1612" t="s">
        <v>5404</v>
      </c>
      <c r="M1612" t="s">
        <v>144</v>
      </c>
      <c r="N1612">
        <v>20</v>
      </c>
      <c r="O1612" t="s">
        <v>85</v>
      </c>
      <c r="P1612" t="s">
        <v>89</v>
      </c>
      <c r="Q1612" t="s">
        <v>5405</v>
      </c>
      <c r="R1612" t="s">
        <v>71</v>
      </c>
      <c r="S1612" t="s">
        <v>72</v>
      </c>
      <c r="T1612" t="s">
        <v>72</v>
      </c>
      <c r="U1612" t="s">
        <v>73</v>
      </c>
      <c r="V1612">
        <v>100</v>
      </c>
      <c r="W1612">
        <v>10</v>
      </c>
      <c r="X1612">
        <v>10</v>
      </c>
      <c r="AC1612" t="b">
        <f t="shared" si="249"/>
        <v>1</v>
      </c>
      <c r="AF1612" t="s">
        <v>486</v>
      </c>
      <c r="AH1612" t="s">
        <v>81</v>
      </c>
      <c r="AI1612" t="s">
        <v>77</v>
      </c>
      <c r="AL1612" t="s">
        <v>5406</v>
      </c>
      <c r="AM1612" t="s">
        <v>1027</v>
      </c>
      <c r="AN1612" t="s">
        <v>135</v>
      </c>
      <c r="AO1612" t="s">
        <v>136</v>
      </c>
      <c r="AP1612" t="s">
        <v>72</v>
      </c>
      <c r="AQ1612">
        <v>4348</v>
      </c>
      <c r="AR1612" t="s">
        <v>137</v>
      </c>
      <c r="AS1612" t="s">
        <v>136</v>
      </c>
      <c r="AU1612" t="s">
        <v>5410</v>
      </c>
      <c r="BA1612" t="s">
        <v>5411</v>
      </c>
    </row>
    <row r="1613" spans="1:61" x14ac:dyDescent="0.25">
      <c r="A1613">
        <v>177</v>
      </c>
      <c r="B1613" t="s">
        <v>5412</v>
      </c>
      <c r="C1613" t="s">
        <v>5413</v>
      </c>
      <c r="D1613" t="s">
        <v>5414</v>
      </c>
      <c r="E1613" t="s">
        <v>64</v>
      </c>
      <c r="F1613" t="s">
        <v>86</v>
      </c>
      <c r="G1613">
        <v>0.04</v>
      </c>
      <c r="I1613" s="1">
        <v>34151</v>
      </c>
      <c r="J1613" t="s">
        <v>5415</v>
      </c>
      <c r="K1613" t="s">
        <v>309</v>
      </c>
      <c r="L1613" t="s">
        <v>5416</v>
      </c>
      <c r="M1613" t="s">
        <v>144</v>
      </c>
      <c r="N1613">
        <v>125</v>
      </c>
      <c r="O1613" t="s">
        <v>85</v>
      </c>
      <c r="P1613" t="s">
        <v>89</v>
      </c>
      <c r="Q1613" t="s">
        <v>5417</v>
      </c>
      <c r="R1613" t="s">
        <v>71</v>
      </c>
      <c r="S1613" t="s">
        <v>72</v>
      </c>
      <c r="T1613" t="s">
        <v>72</v>
      </c>
      <c r="U1613" t="s">
        <v>71</v>
      </c>
      <c r="V1613">
        <v>3000</v>
      </c>
      <c r="W1613">
        <v>10</v>
      </c>
      <c r="X1613">
        <v>10</v>
      </c>
      <c r="AB1613">
        <v>30</v>
      </c>
      <c r="AC1613" t="b">
        <f t="shared" si="249"/>
        <v>1</v>
      </c>
      <c r="AD1613" t="s">
        <v>5418</v>
      </c>
      <c r="AF1613" t="s">
        <v>74</v>
      </c>
      <c r="AG1613" t="s">
        <v>481</v>
      </c>
      <c r="AH1613" t="s">
        <v>76</v>
      </c>
      <c r="AI1613" t="s">
        <v>77</v>
      </c>
      <c r="AL1613" t="s">
        <v>266</v>
      </c>
      <c r="AM1613" t="s">
        <v>79</v>
      </c>
      <c r="AN1613" t="s">
        <v>96</v>
      </c>
      <c r="AO1613" t="s">
        <v>136</v>
      </c>
      <c r="AP1613" t="s">
        <v>72</v>
      </c>
      <c r="AQ1613">
        <v>2193</v>
      </c>
      <c r="AR1613" t="s">
        <v>93</v>
      </c>
      <c r="AS1613" t="s">
        <v>81</v>
      </c>
      <c r="AT1613" t="s">
        <v>84</v>
      </c>
      <c r="AU1613" t="s">
        <v>2492</v>
      </c>
      <c r="AW1613" t="s">
        <v>85</v>
      </c>
      <c r="BA1613" t="s">
        <v>5419</v>
      </c>
      <c r="BC1613">
        <v>0</v>
      </c>
      <c r="BF1613">
        <v>20</v>
      </c>
      <c r="BG1613">
        <v>1</v>
      </c>
    </row>
    <row r="1614" spans="1:61" x14ac:dyDescent="0.25">
      <c r="A1614">
        <v>177</v>
      </c>
      <c r="B1614" t="s">
        <v>5412</v>
      </c>
      <c r="C1614" t="s">
        <v>5413</v>
      </c>
      <c r="D1614" t="s">
        <v>5414</v>
      </c>
      <c r="E1614" t="s">
        <v>64</v>
      </c>
      <c r="F1614" t="s">
        <v>86</v>
      </c>
      <c r="G1614">
        <v>0.04</v>
      </c>
      <c r="I1614" s="1">
        <v>34151</v>
      </c>
      <c r="J1614" t="s">
        <v>5415</v>
      </c>
      <c r="K1614" t="s">
        <v>309</v>
      </c>
      <c r="L1614" t="s">
        <v>5416</v>
      </c>
      <c r="M1614" t="s">
        <v>144</v>
      </c>
      <c r="N1614">
        <v>125</v>
      </c>
      <c r="O1614" t="s">
        <v>85</v>
      </c>
      <c r="P1614" t="s">
        <v>89</v>
      </c>
      <c r="Q1614" t="s">
        <v>5417</v>
      </c>
      <c r="R1614" t="s">
        <v>71</v>
      </c>
      <c r="S1614" t="s">
        <v>72</v>
      </c>
      <c r="T1614" t="s">
        <v>72</v>
      </c>
      <c r="U1614" t="s">
        <v>71</v>
      </c>
      <c r="V1614">
        <v>3000</v>
      </c>
      <c r="W1614">
        <v>10</v>
      </c>
      <c r="X1614">
        <v>10</v>
      </c>
      <c r="AB1614">
        <v>30</v>
      </c>
      <c r="AC1614" t="b">
        <f t="shared" si="249"/>
        <v>1</v>
      </c>
      <c r="AD1614" t="s">
        <v>5418</v>
      </c>
      <c r="AF1614" t="s">
        <v>74</v>
      </c>
      <c r="AG1614" t="s">
        <v>481</v>
      </c>
      <c r="AH1614" t="s">
        <v>76</v>
      </c>
      <c r="AI1614" t="s">
        <v>77</v>
      </c>
      <c r="AL1614" t="s">
        <v>266</v>
      </c>
      <c r="AM1614" t="s">
        <v>79</v>
      </c>
      <c r="AN1614" t="s">
        <v>96</v>
      </c>
      <c r="AO1614" t="s">
        <v>136</v>
      </c>
      <c r="AP1614" t="s">
        <v>72</v>
      </c>
      <c r="AQ1614">
        <v>1043</v>
      </c>
      <c r="AR1614" t="s">
        <v>93</v>
      </c>
      <c r="AS1614" t="s">
        <v>97</v>
      </c>
      <c r="AT1614" t="s">
        <v>84</v>
      </c>
      <c r="AU1614" t="s">
        <v>1854</v>
      </c>
      <c r="AW1614" t="s">
        <v>85</v>
      </c>
      <c r="BA1614" t="s">
        <v>5419</v>
      </c>
      <c r="BC1614">
        <v>0</v>
      </c>
      <c r="BF1614">
        <v>20</v>
      </c>
      <c r="BG1614">
        <v>1</v>
      </c>
    </row>
    <row r="1615" spans="1:61" x14ac:dyDescent="0.25">
      <c r="A1615">
        <v>177</v>
      </c>
      <c r="B1615" t="s">
        <v>5412</v>
      </c>
      <c r="C1615" t="s">
        <v>5413</v>
      </c>
      <c r="D1615" t="s">
        <v>5414</v>
      </c>
      <c r="E1615" t="s">
        <v>64</v>
      </c>
      <c r="F1615" t="s">
        <v>86</v>
      </c>
      <c r="G1615">
        <v>0.04</v>
      </c>
      <c r="I1615" s="1">
        <v>34151</v>
      </c>
      <c r="J1615" t="s">
        <v>5415</v>
      </c>
      <c r="K1615" t="s">
        <v>309</v>
      </c>
      <c r="L1615" t="s">
        <v>5416</v>
      </c>
      <c r="M1615" t="s">
        <v>144</v>
      </c>
      <c r="N1615">
        <v>125</v>
      </c>
      <c r="O1615" t="s">
        <v>85</v>
      </c>
      <c r="P1615" t="s">
        <v>89</v>
      </c>
      <c r="Q1615" t="s">
        <v>5417</v>
      </c>
      <c r="R1615" t="s">
        <v>71</v>
      </c>
      <c r="S1615" t="s">
        <v>72</v>
      </c>
      <c r="T1615" t="s">
        <v>72</v>
      </c>
      <c r="U1615" t="s">
        <v>71</v>
      </c>
      <c r="V1615">
        <v>3000</v>
      </c>
      <c r="W1615">
        <v>10</v>
      </c>
      <c r="X1615">
        <v>10</v>
      </c>
      <c r="AB1615">
        <v>30</v>
      </c>
      <c r="AC1615" t="b">
        <f t="shared" si="249"/>
        <v>1</v>
      </c>
      <c r="AD1615" t="s">
        <v>5418</v>
      </c>
      <c r="AF1615" t="s">
        <v>74</v>
      </c>
      <c r="AG1615" t="s">
        <v>481</v>
      </c>
      <c r="AH1615" t="s">
        <v>76</v>
      </c>
      <c r="AI1615" t="s">
        <v>77</v>
      </c>
      <c r="AL1615" t="s">
        <v>266</v>
      </c>
      <c r="AM1615" t="s">
        <v>79</v>
      </c>
      <c r="AN1615" t="s">
        <v>80</v>
      </c>
      <c r="AO1615" t="s">
        <v>136</v>
      </c>
      <c r="AP1615" t="s">
        <v>72</v>
      </c>
      <c r="AQ1615">
        <v>2191</v>
      </c>
      <c r="AR1615" t="s">
        <v>216</v>
      </c>
      <c r="AS1615" t="s">
        <v>97</v>
      </c>
      <c r="AT1615" t="s">
        <v>138</v>
      </c>
      <c r="AU1615" t="s">
        <v>5420</v>
      </c>
      <c r="AV1615" t="s">
        <v>140</v>
      </c>
      <c r="AW1615" t="s">
        <v>85</v>
      </c>
      <c r="AX1615" t="s">
        <v>5421</v>
      </c>
      <c r="BA1615" t="s">
        <v>5422</v>
      </c>
      <c r="BC1615">
        <v>0</v>
      </c>
      <c r="BF1615">
        <v>10</v>
      </c>
      <c r="BH1615">
        <v>21.9</v>
      </c>
      <c r="BI1615">
        <v>5.79</v>
      </c>
    </row>
    <row r="1616" spans="1:61" x14ac:dyDescent="0.25">
      <c r="A1616">
        <v>177</v>
      </c>
      <c r="B1616" t="s">
        <v>5412</v>
      </c>
      <c r="C1616" t="s">
        <v>5413</v>
      </c>
      <c r="D1616" t="s">
        <v>5414</v>
      </c>
      <c r="E1616" t="s">
        <v>64</v>
      </c>
      <c r="F1616" t="s">
        <v>86</v>
      </c>
      <c r="G1616">
        <v>0.04</v>
      </c>
      <c r="I1616" s="1">
        <v>34151</v>
      </c>
      <c r="J1616" t="s">
        <v>5415</v>
      </c>
      <c r="K1616" t="s">
        <v>309</v>
      </c>
      <c r="L1616" t="s">
        <v>5416</v>
      </c>
      <c r="M1616" t="s">
        <v>144</v>
      </c>
      <c r="N1616">
        <v>125</v>
      </c>
      <c r="O1616" t="s">
        <v>85</v>
      </c>
      <c r="P1616" t="s">
        <v>89</v>
      </c>
      <c r="Q1616" t="s">
        <v>5417</v>
      </c>
      <c r="R1616" t="s">
        <v>71</v>
      </c>
      <c r="S1616" t="s">
        <v>72</v>
      </c>
      <c r="T1616" t="s">
        <v>72</v>
      </c>
      <c r="U1616" t="s">
        <v>71</v>
      </c>
      <c r="V1616">
        <v>3000</v>
      </c>
      <c r="W1616">
        <v>10</v>
      </c>
      <c r="X1616">
        <v>10</v>
      </c>
      <c r="AB1616">
        <v>30</v>
      </c>
      <c r="AC1616" t="b">
        <f t="shared" si="249"/>
        <v>1</v>
      </c>
      <c r="AD1616" t="s">
        <v>5418</v>
      </c>
      <c r="AF1616" t="s">
        <v>74</v>
      </c>
      <c r="AG1616" t="s">
        <v>481</v>
      </c>
      <c r="AH1616" t="s">
        <v>76</v>
      </c>
      <c r="AI1616" t="s">
        <v>77</v>
      </c>
      <c r="AL1616" t="s">
        <v>266</v>
      </c>
      <c r="AM1616" t="s">
        <v>79</v>
      </c>
      <c r="AN1616" t="s">
        <v>80</v>
      </c>
      <c r="AO1616" t="s">
        <v>136</v>
      </c>
      <c r="AP1616" t="s">
        <v>72</v>
      </c>
      <c r="AQ1616">
        <v>1928</v>
      </c>
      <c r="AR1616" t="s">
        <v>197</v>
      </c>
      <c r="AS1616" t="s">
        <v>81</v>
      </c>
      <c r="AT1616" t="s">
        <v>138</v>
      </c>
      <c r="AU1616" t="s">
        <v>4408</v>
      </c>
      <c r="AV1616" t="s">
        <v>140</v>
      </c>
      <c r="AW1616" t="s">
        <v>85</v>
      </c>
      <c r="AX1616" t="s">
        <v>638</v>
      </c>
      <c r="BA1616" t="s">
        <v>5423</v>
      </c>
      <c r="BC1616">
        <v>0</v>
      </c>
      <c r="BF1616">
        <v>20</v>
      </c>
      <c r="BH1616">
        <v>1.4430000000000001</v>
      </c>
      <c r="BI1616">
        <v>0.10199999999999999</v>
      </c>
    </row>
    <row r="1617" spans="1:61" x14ac:dyDescent="0.25">
      <c r="A1617">
        <v>177</v>
      </c>
      <c r="B1617" t="s">
        <v>5412</v>
      </c>
      <c r="C1617" t="s">
        <v>5413</v>
      </c>
      <c r="D1617" t="s">
        <v>5414</v>
      </c>
      <c r="E1617" t="s">
        <v>64</v>
      </c>
      <c r="F1617" t="s">
        <v>86</v>
      </c>
      <c r="G1617">
        <v>0.04</v>
      </c>
      <c r="I1617" s="1">
        <v>34151</v>
      </c>
      <c r="J1617" t="s">
        <v>5415</v>
      </c>
      <c r="K1617" t="s">
        <v>309</v>
      </c>
      <c r="L1617" t="s">
        <v>5416</v>
      </c>
      <c r="M1617" t="s">
        <v>144</v>
      </c>
      <c r="N1617">
        <v>125</v>
      </c>
      <c r="O1617" t="s">
        <v>85</v>
      </c>
      <c r="P1617" t="s">
        <v>89</v>
      </c>
      <c r="Q1617" t="s">
        <v>5417</v>
      </c>
      <c r="R1617" t="s">
        <v>71</v>
      </c>
      <c r="S1617" t="s">
        <v>72</v>
      </c>
      <c r="T1617" t="s">
        <v>72</v>
      </c>
      <c r="U1617" t="s">
        <v>71</v>
      </c>
      <c r="V1617">
        <v>3000</v>
      </c>
      <c r="W1617">
        <v>10</v>
      </c>
      <c r="X1617">
        <v>10</v>
      </c>
      <c r="AB1617">
        <v>30</v>
      </c>
      <c r="AC1617" t="b">
        <f t="shared" si="249"/>
        <v>1</v>
      </c>
      <c r="AD1617" t="s">
        <v>5418</v>
      </c>
      <c r="AF1617" t="s">
        <v>74</v>
      </c>
      <c r="AG1617" t="s">
        <v>481</v>
      </c>
      <c r="AH1617" t="s">
        <v>76</v>
      </c>
      <c r="AI1617" t="s">
        <v>77</v>
      </c>
      <c r="AL1617" t="s">
        <v>266</v>
      </c>
      <c r="AM1617" t="s">
        <v>79</v>
      </c>
      <c r="AN1617" t="s">
        <v>80</v>
      </c>
      <c r="AO1617" t="s">
        <v>136</v>
      </c>
      <c r="AP1617" t="s">
        <v>72</v>
      </c>
      <c r="AQ1617">
        <v>1044</v>
      </c>
      <c r="AR1617" t="s">
        <v>197</v>
      </c>
      <c r="AS1617" t="s">
        <v>97</v>
      </c>
      <c r="AT1617" t="s">
        <v>138</v>
      </c>
      <c r="AU1617" t="s">
        <v>4408</v>
      </c>
      <c r="AV1617" t="s">
        <v>140</v>
      </c>
      <c r="AW1617" t="s">
        <v>85</v>
      </c>
      <c r="AX1617" t="s">
        <v>638</v>
      </c>
      <c r="BA1617" t="s">
        <v>5423</v>
      </c>
      <c r="BC1617">
        <v>0</v>
      </c>
      <c r="BF1617">
        <v>20</v>
      </c>
      <c r="BH1617">
        <v>1.742</v>
      </c>
      <c r="BI1617">
        <v>0.23499999999999999</v>
      </c>
    </row>
    <row r="1618" spans="1:61" x14ac:dyDescent="0.25">
      <c r="A1618">
        <v>177</v>
      </c>
      <c r="B1618" t="s">
        <v>5412</v>
      </c>
      <c r="C1618" t="s">
        <v>5413</v>
      </c>
      <c r="D1618" t="s">
        <v>5414</v>
      </c>
      <c r="E1618" t="s">
        <v>64</v>
      </c>
      <c r="F1618" t="s">
        <v>86</v>
      </c>
      <c r="G1618">
        <v>0.04</v>
      </c>
      <c r="I1618" s="1">
        <v>34151</v>
      </c>
      <c r="J1618" t="s">
        <v>5415</v>
      </c>
      <c r="K1618" t="s">
        <v>309</v>
      </c>
      <c r="L1618" t="s">
        <v>5416</v>
      </c>
      <c r="M1618" t="s">
        <v>144</v>
      </c>
      <c r="N1618">
        <v>125</v>
      </c>
      <c r="O1618" t="s">
        <v>85</v>
      </c>
      <c r="P1618" t="s">
        <v>89</v>
      </c>
      <c r="Q1618" t="s">
        <v>5417</v>
      </c>
      <c r="R1618" t="s">
        <v>71</v>
      </c>
      <c r="S1618" t="s">
        <v>72</v>
      </c>
      <c r="T1618" t="s">
        <v>72</v>
      </c>
      <c r="U1618" t="s">
        <v>71</v>
      </c>
      <c r="V1618">
        <v>3000</v>
      </c>
      <c r="W1618">
        <v>10</v>
      </c>
      <c r="X1618">
        <v>10</v>
      </c>
      <c r="AB1618">
        <v>30</v>
      </c>
      <c r="AC1618" t="b">
        <f t="shared" si="249"/>
        <v>1</v>
      </c>
      <c r="AD1618" t="s">
        <v>5418</v>
      </c>
      <c r="AF1618" t="s">
        <v>74</v>
      </c>
      <c r="AG1618" t="s">
        <v>481</v>
      </c>
      <c r="AH1618" t="s">
        <v>76</v>
      </c>
      <c r="AI1618" t="s">
        <v>77</v>
      </c>
      <c r="AL1618" t="s">
        <v>266</v>
      </c>
      <c r="AM1618" t="s">
        <v>79</v>
      </c>
      <c r="AN1618" t="s">
        <v>80</v>
      </c>
      <c r="AO1618" t="s">
        <v>136</v>
      </c>
      <c r="AP1618" t="s">
        <v>72</v>
      </c>
      <c r="AQ1618">
        <v>2192</v>
      </c>
      <c r="AR1618" t="s">
        <v>216</v>
      </c>
      <c r="AS1618" t="s">
        <v>81</v>
      </c>
      <c r="AT1618" t="s">
        <v>138</v>
      </c>
      <c r="AU1618" t="s">
        <v>5420</v>
      </c>
      <c r="AV1618" t="s">
        <v>140</v>
      </c>
      <c r="AW1618" t="s">
        <v>85</v>
      </c>
      <c r="AX1618" t="s">
        <v>5421</v>
      </c>
      <c r="BA1618" t="s">
        <v>5422</v>
      </c>
      <c r="BC1618">
        <v>0</v>
      </c>
      <c r="BF1618">
        <v>10</v>
      </c>
      <c r="BH1618">
        <v>20.2</v>
      </c>
      <c r="BI1618">
        <v>4.62</v>
      </c>
    </row>
    <row r="1619" spans="1:61" x14ac:dyDescent="0.25">
      <c r="A1619">
        <v>177</v>
      </c>
      <c r="B1619" t="s">
        <v>5412</v>
      </c>
      <c r="C1619" t="s">
        <v>5413</v>
      </c>
      <c r="D1619" t="s">
        <v>5414</v>
      </c>
      <c r="E1619" t="s">
        <v>64</v>
      </c>
      <c r="F1619" t="s">
        <v>86</v>
      </c>
      <c r="G1619">
        <v>0.04</v>
      </c>
      <c r="I1619" s="1">
        <v>34151</v>
      </c>
      <c r="J1619" t="s">
        <v>5415</v>
      </c>
      <c r="K1619" t="s">
        <v>309</v>
      </c>
      <c r="L1619" t="s">
        <v>5416</v>
      </c>
      <c r="M1619" t="s">
        <v>144</v>
      </c>
      <c r="N1619">
        <v>125</v>
      </c>
      <c r="O1619" t="s">
        <v>85</v>
      </c>
      <c r="P1619" t="s">
        <v>89</v>
      </c>
      <c r="Q1619" t="s">
        <v>5417</v>
      </c>
      <c r="R1619" t="s">
        <v>71</v>
      </c>
      <c r="S1619" t="s">
        <v>72</v>
      </c>
      <c r="T1619" t="s">
        <v>72</v>
      </c>
      <c r="U1619" t="s">
        <v>71</v>
      </c>
      <c r="V1619">
        <v>3000</v>
      </c>
      <c r="W1619">
        <v>10</v>
      </c>
      <c r="X1619">
        <v>10</v>
      </c>
      <c r="AB1619">
        <v>30</v>
      </c>
      <c r="AC1619" t="b">
        <f t="shared" si="249"/>
        <v>1</v>
      </c>
      <c r="AD1619" t="s">
        <v>5418</v>
      </c>
      <c r="AF1619" t="s">
        <v>74</v>
      </c>
      <c r="AG1619" t="s">
        <v>481</v>
      </c>
      <c r="AH1619" t="s">
        <v>76</v>
      </c>
      <c r="AI1619" t="s">
        <v>77</v>
      </c>
      <c r="AL1619" t="s">
        <v>266</v>
      </c>
      <c r="AM1619" t="s">
        <v>79</v>
      </c>
      <c r="AN1619" t="s">
        <v>135</v>
      </c>
      <c r="AO1619" t="s">
        <v>136</v>
      </c>
      <c r="AP1619" t="s">
        <v>72</v>
      </c>
      <c r="AQ1619">
        <v>1046</v>
      </c>
      <c r="AR1619" t="s">
        <v>829</v>
      </c>
      <c r="AS1619" t="s">
        <v>136</v>
      </c>
      <c r="AT1619" t="s">
        <v>84</v>
      </c>
      <c r="AU1619" t="s">
        <v>5424</v>
      </c>
      <c r="BA1619" t="s">
        <v>5425</v>
      </c>
    </row>
    <row r="1620" spans="1:61" x14ac:dyDescent="0.25">
      <c r="A1620">
        <v>759</v>
      </c>
      <c r="B1620" t="s">
        <v>5426</v>
      </c>
      <c r="C1620" t="s">
        <v>5427</v>
      </c>
    </row>
    <row r="1621" spans="1:61" x14ac:dyDescent="0.25">
      <c r="A1621">
        <v>707</v>
      </c>
      <c r="B1621" t="s">
        <v>5428</v>
      </c>
      <c r="C1621" t="s">
        <v>5429</v>
      </c>
    </row>
    <row r="1622" spans="1:61" s="3" customFormat="1" x14ac:dyDescent="0.25">
      <c r="A1622">
        <v>423</v>
      </c>
      <c r="B1622" s="3" t="s">
        <v>5430</v>
      </c>
      <c r="C1622" s="3" t="s">
        <v>5431</v>
      </c>
      <c r="D1622" s="3" t="s">
        <v>5432</v>
      </c>
      <c r="E1622" s="3" t="s">
        <v>64</v>
      </c>
      <c r="F1622" s="3" t="s">
        <v>86</v>
      </c>
      <c r="G1622" s="3">
        <v>0.06</v>
      </c>
      <c r="I1622" s="4">
        <v>32660</v>
      </c>
      <c r="J1622" s="3" t="s">
        <v>5433</v>
      </c>
      <c r="K1622" s="3" t="s">
        <v>1066</v>
      </c>
      <c r="L1622" s="3" t="s">
        <v>5434</v>
      </c>
      <c r="M1622" s="3" t="s">
        <v>144</v>
      </c>
      <c r="N1622" s="3">
        <v>0.06</v>
      </c>
      <c r="O1622" s="3" t="s">
        <v>85</v>
      </c>
      <c r="P1622" s="3" t="s">
        <v>89</v>
      </c>
      <c r="Q1622" s="3" t="s">
        <v>5435</v>
      </c>
      <c r="R1622" s="3" t="s">
        <v>71</v>
      </c>
      <c r="S1622" s="3" t="s">
        <v>72</v>
      </c>
      <c r="T1622" s="3" t="s">
        <v>89</v>
      </c>
      <c r="U1622" s="3" t="s">
        <v>71</v>
      </c>
      <c r="V1622" s="3">
        <v>1</v>
      </c>
      <c r="AC1622" t="b">
        <f t="shared" ref="AC1622:AC1633" si="250">IF(PRODUCT(W1622:AB1622)=V1622,TRUE,IF(PRODUCT(W1622:AB1622)/3=V1622/(10/3),TRUE,IF(PRODUCT(W1622:AB1622)/9=V1622/10,TRUE,IF(PRODUCT(W1622:AB1622)/27=V1622/(100/3),TRUE,FALSE))))</f>
        <v>0</v>
      </c>
      <c r="AE1622" s="3" t="s">
        <v>5436</v>
      </c>
      <c r="AF1622" s="3" t="s">
        <v>176</v>
      </c>
      <c r="AH1622" s="3" t="s">
        <v>177</v>
      </c>
      <c r="AI1622" s="3" t="s">
        <v>215</v>
      </c>
      <c r="AL1622" s="3" t="s">
        <v>5437</v>
      </c>
      <c r="AM1622" s="3" t="s">
        <v>148</v>
      </c>
      <c r="AN1622" s="3" t="s">
        <v>5438</v>
      </c>
      <c r="AO1622" s="3" t="s">
        <v>136</v>
      </c>
      <c r="AP1622" s="3" t="s">
        <v>376</v>
      </c>
      <c r="AQ1622" s="3">
        <v>1714</v>
      </c>
      <c r="AR1622" s="3" t="s">
        <v>1166</v>
      </c>
      <c r="AS1622" s="3" t="s">
        <v>136</v>
      </c>
      <c r="AV1622"/>
      <c r="AW1622"/>
      <c r="AX1622"/>
      <c r="AY1622"/>
      <c r="AZ1622"/>
      <c r="BA1622"/>
      <c r="BB1622"/>
      <c r="BC1622"/>
      <c r="BD1622"/>
      <c r="BE1622"/>
      <c r="BF1622"/>
      <c r="BG1622"/>
      <c r="BH1622"/>
      <c r="BI1622"/>
    </row>
    <row r="1623" spans="1:61" x14ac:dyDescent="0.25">
      <c r="A1623">
        <v>1016</v>
      </c>
      <c r="B1623" t="s">
        <v>5439</v>
      </c>
      <c r="C1623" t="s">
        <v>5440</v>
      </c>
      <c r="E1623" t="s">
        <v>403</v>
      </c>
      <c r="F1623" t="s">
        <v>404</v>
      </c>
      <c r="G1623">
        <v>1.4999999999999999E-2</v>
      </c>
      <c r="H1623">
        <f t="shared" ref="H1623:H1625" si="251">ROUND(N1623/V1623/G1623,2)</f>
        <v>1</v>
      </c>
      <c r="J1623" t="s">
        <v>5441</v>
      </c>
      <c r="K1623" t="s">
        <v>5442</v>
      </c>
      <c r="L1623" t="s">
        <v>5443</v>
      </c>
      <c r="M1623" t="s">
        <v>144</v>
      </c>
      <c r="N1623">
        <v>1.5</v>
      </c>
      <c r="O1623" t="s">
        <v>85</v>
      </c>
      <c r="P1623" t="s">
        <v>89</v>
      </c>
      <c r="Q1623" t="s">
        <v>5444</v>
      </c>
      <c r="R1623" t="s">
        <v>71</v>
      </c>
      <c r="S1623" t="s">
        <v>72</v>
      </c>
      <c r="T1623" t="s">
        <v>72</v>
      </c>
      <c r="U1623" t="s">
        <v>71</v>
      </c>
      <c r="V1623">
        <v>100</v>
      </c>
      <c r="W1623">
        <v>10</v>
      </c>
      <c r="X1623">
        <v>10</v>
      </c>
      <c r="AC1623" t="b">
        <f t="shared" si="250"/>
        <v>1</v>
      </c>
      <c r="AF1623" t="s">
        <v>754</v>
      </c>
      <c r="AG1623" t="s">
        <v>755</v>
      </c>
      <c r="AH1623" t="s">
        <v>76</v>
      </c>
      <c r="AI1623" t="s">
        <v>304</v>
      </c>
      <c r="AL1623" t="s">
        <v>454</v>
      </c>
      <c r="AM1623" t="s">
        <v>148</v>
      </c>
      <c r="AN1623" t="s">
        <v>135</v>
      </c>
      <c r="AO1623" t="s">
        <v>136</v>
      </c>
      <c r="AP1623" t="s">
        <v>72</v>
      </c>
      <c r="AQ1623">
        <v>4359</v>
      </c>
      <c r="AR1623" t="s">
        <v>137</v>
      </c>
      <c r="AS1623" t="s">
        <v>136</v>
      </c>
    </row>
    <row r="1624" spans="1:61" x14ac:dyDescent="0.25">
      <c r="A1624">
        <v>1016</v>
      </c>
      <c r="B1624" t="s">
        <v>5439</v>
      </c>
      <c r="C1624" t="s">
        <v>5440</v>
      </c>
      <c r="E1624" t="s">
        <v>403</v>
      </c>
      <c r="F1624" t="s">
        <v>404</v>
      </c>
      <c r="G1624">
        <v>1.4999999999999999E-2</v>
      </c>
      <c r="H1624">
        <f t="shared" si="251"/>
        <v>1</v>
      </c>
      <c r="J1624" t="s">
        <v>5441</v>
      </c>
      <c r="K1624" t="s">
        <v>5442</v>
      </c>
      <c r="L1624" t="s">
        <v>5443</v>
      </c>
      <c r="M1624" t="s">
        <v>144</v>
      </c>
      <c r="N1624">
        <v>1.5</v>
      </c>
      <c r="O1624" t="s">
        <v>85</v>
      </c>
      <c r="P1624" t="s">
        <v>89</v>
      </c>
      <c r="Q1624" t="s">
        <v>5444</v>
      </c>
      <c r="R1624" t="s">
        <v>71</v>
      </c>
      <c r="S1624" t="s">
        <v>72</v>
      </c>
      <c r="T1624" t="s">
        <v>72</v>
      </c>
      <c r="U1624" t="s">
        <v>71</v>
      </c>
      <c r="V1624">
        <v>100</v>
      </c>
      <c r="W1624">
        <v>10</v>
      </c>
      <c r="X1624">
        <v>10</v>
      </c>
      <c r="AC1624" t="b">
        <f t="shared" si="250"/>
        <v>1</v>
      </c>
      <c r="AF1624" t="s">
        <v>754</v>
      </c>
      <c r="AG1624" t="s">
        <v>755</v>
      </c>
      <c r="AH1624" t="s">
        <v>76</v>
      </c>
      <c r="AI1624" t="s">
        <v>304</v>
      </c>
      <c r="AL1624" t="s">
        <v>454</v>
      </c>
      <c r="AM1624" t="s">
        <v>148</v>
      </c>
      <c r="AN1624" t="s">
        <v>80</v>
      </c>
      <c r="AO1624" t="s">
        <v>136</v>
      </c>
      <c r="AP1624" t="s">
        <v>72</v>
      </c>
      <c r="AQ1624">
        <v>4357</v>
      </c>
      <c r="AR1624" t="s">
        <v>93</v>
      </c>
      <c r="AS1624" t="s">
        <v>136</v>
      </c>
      <c r="AU1624" t="s">
        <v>5445</v>
      </c>
    </row>
    <row r="1625" spans="1:61" x14ac:dyDescent="0.25">
      <c r="A1625">
        <v>1016</v>
      </c>
      <c r="B1625" t="s">
        <v>5439</v>
      </c>
      <c r="C1625" t="s">
        <v>5440</v>
      </c>
      <c r="E1625" t="s">
        <v>403</v>
      </c>
      <c r="F1625" t="s">
        <v>404</v>
      </c>
      <c r="G1625">
        <v>1.4999999999999999E-2</v>
      </c>
      <c r="H1625">
        <f t="shared" si="251"/>
        <v>1</v>
      </c>
      <c r="J1625" t="s">
        <v>5441</v>
      </c>
      <c r="K1625" t="s">
        <v>5442</v>
      </c>
      <c r="L1625" t="s">
        <v>5443</v>
      </c>
      <c r="M1625" t="s">
        <v>144</v>
      </c>
      <c r="N1625">
        <v>1.5</v>
      </c>
      <c r="O1625" t="s">
        <v>85</v>
      </c>
      <c r="P1625" t="s">
        <v>89</v>
      </c>
      <c r="Q1625" t="s">
        <v>5444</v>
      </c>
      <c r="R1625" t="s">
        <v>71</v>
      </c>
      <c r="S1625" t="s">
        <v>72</v>
      </c>
      <c r="T1625" t="s">
        <v>72</v>
      </c>
      <c r="U1625" t="s">
        <v>71</v>
      </c>
      <c r="V1625">
        <v>100</v>
      </c>
      <c r="W1625">
        <v>10</v>
      </c>
      <c r="X1625">
        <v>10</v>
      </c>
      <c r="AC1625" t="b">
        <f t="shared" si="250"/>
        <v>1</v>
      </c>
      <c r="AF1625" t="s">
        <v>754</v>
      </c>
      <c r="AG1625" t="s">
        <v>755</v>
      </c>
      <c r="AH1625" t="s">
        <v>76</v>
      </c>
      <c r="AI1625" t="s">
        <v>304</v>
      </c>
      <c r="AL1625" t="s">
        <v>454</v>
      </c>
      <c r="AM1625" t="s">
        <v>148</v>
      </c>
      <c r="AN1625" t="s">
        <v>80</v>
      </c>
      <c r="AO1625" t="s">
        <v>136</v>
      </c>
      <c r="AP1625" t="s">
        <v>72</v>
      </c>
      <c r="AQ1625">
        <v>4358</v>
      </c>
      <c r="AR1625" t="s">
        <v>216</v>
      </c>
      <c r="AS1625" t="s">
        <v>136</v>
      </c>
      <c r="AU1625" t="s">
        <v>5446</v>
      </c>
    </row>
    <row r="1626" spans="1:61" s="3" customFormat="1" x14ac:dyDescent="0.25">
      <c r="A1626">
        <v>297</v>
      </c>
      <c r="B1626" s="3" t="s">
        <v>5447</v>
      </c>
      <c r="C1626" s="3" t="s">
        <v>5448</v>
      </c>
      <c r="D1626" s="3" t="s">
        <v>5449</v>
      </c>
      <c r="E1626" s="3" t="s">
        <v>403</v>
      </c>
      <c r="F1626" s="3" t="s">
        <v>404</v>
      </c>
      <c r="G1626" s="3">
        <v>0.15</v>
      </c>
      <c r="J1626" s="3" t="s">
        <v>5450</v>
      </c>
      <c r="M1626" s="3" t="s">
        <v>144</v>
      </c>
      <c r="N1626" s="3">
        <v>15</v>
      </c>
      <c r="O1626" s="3" t="s">
        <v>85</v>
      </c>
      <c r="P1626" s="3" t="s">
        <v>89</v>
      </c>
      <c r="Q1626" s="3" t="s">
        <v>5451</v>
      </c>
      <c r="U1626" s="3" t="s">
        <v>71</v>
      </c>
      <c r="V1626" s="3">
        <v>100</v>
      </c>
      <c r="AC1626" t="b">
        <f t="shared" si="250"/>
        <v>0</v>
      </c>
      <c r="AF1626" s="3" t="s">
        <v>74</v>
      </c>
      <c r="AL1626" s="3" t="s">
        <v>147</v>
      </c>
      <c r="AM1626" s="3" t="s">
        <v>148</v>
      </c>
      <c r="AV1626"/>
      <c r="AW1626"/>
      <c r="AX1626"/>
      <c r="AY1626"/>
      <c r="AZ1626"/>
      <c r="BA1626"/>
      <c r="BB1626"/>
      <c r="BC1626"/>
      <c r="BD1626"/>
      <c r="BE1626"/>
      <c r="BF1626"/>
      <c r="BG1626"/>
      <c r="BH1626"/>
      <c r="BI1626"/>
    </row>
    <row r="1627" spans="1:61" x14ac:dyDescent="0.25">
      <c r="A1627">
        <v>297</v>
      </c>
      <c r="B1627" t="s">
        <v>5447</v>
      </c>
      <c r="C1627" t="s">
        <v>5448</v>
      </c>
      <c r="D1627" t="s">
        <v>5449</v>
      </c>
      <c r="E1627" t="s">
        <v>64</v>
      </c>
      <c r="F1627" t="s">
        <v>86</v>
      </c>
      <c r="G1627">
        <v>0.08</v>
      </c>
      <c r="H1627">
        <f t="shared" ref="H1627:H1633" si="252">ROUND(N1627/V1627/G1627,2)</f>
        <v>1</v>
      </c>
      <c r="I1627" s="1">
        <v>33117</v>
      </c>
      <c r="J1627" t="s">
        <v>5452</v>
      </c>
      <c r="K1627" t="s">
        <v>826</v>
      </c>
      <c r="L1627" t="s">
        <v>5453</v>
      </c>
      <c r="M1627" t="s">
        <v>165</v>
      </c>
      <c r="N1627">
        <v>8</v>
      </c>
      <c r="O1627" t="s">
        <v>85</v>
      </c>
      <c r="P1627" t="s">
        <v>89</v>
      </c>
      <c r="Q1627" t="s">
        <v>5454</v>
      </c>
      <c r="R1627" t="s">
        <v>71</v>
      </c>
      <c r="S1627" t="s">
        <v>72</v>
      </c>
      <c r="T1627" t="s">
        <v>72</v>
      </c>
      <c r="U1627" t="s">
        <v>71</v>
      </c>
      <c r="V1627">
        <v>100</v>
      </c>
      <c r="W1627">
        <v>10</v>
      </c>
      <c r="X1627">
        <v>10</v>
      </c>
      <c r="AC1627" t="b">
        <f t="shared" si="250"/>
        <v>1</v>
      </c>
      <c r="AF1627" t="s">
        <v>91</v>
      </c>
      <c r="AG1627" t="s">
        <v>92</v>
      </c>
      <c r="AH1627" t="s">
        <v>76</v>
      </c>
      <c r="AI1627" t="s">
        <v>304</v>
      </c>
      <c r="AL1627" t="s">
        <v>147</v>
      </c>
      <c r="AM1627" t="s">
        <v>148</v>
      </c>
      <c r="AN1627" t="s">
        <v>392</v>
      </c>
      <c r="AO1627" t="s">
        <v>136</v>
      </c>
      <c r="AP1627" t="s">
        <v>72</v>
      </c>
      <c r="AQ1627">
        <v>755</v>
      </c>
      <c r="AR1627" t="s">
        <v>197</v>
      </c>
      <c r="AS1627" t="s">
        <v>136</v>
      </c>
      <c r="AT1627" t="s">
        <v>138</v>
      </c>
      <c r="AU1627" t="s">
        <v>5455</v>
      </c>
    </row>
    <row r="1628" spans="1:61" x14ac:dyDescent="0.25">
      <c r="A1628">
        <v>297</v>
      </c>
      <c r="B1628" t="s">
        <v>5447</v>
      </c>
      <c r="C1628" t="s">
        <v>5448</v>
      </c>
      <c r="D1628" t="s">
        <v>5449</v>
      </c>
      <c r="E1628" t="s">
        <v>64</v>
      </c>
      <c r="F1628" t="s">
        <v>86</v>
      </c>
      <c r="G1628">
        <v>0.08</v>
      </c>
      <c r="H1628">
        <f t="shared" si="252"/>
        <v>1</v>
      </c>
      <c r="I1628" s="1">
        <v>33117</v>
      </c>
      <c r="J1628" t="s">
        <v>5452</v>
      </c>
      <c r="K1628" t="s">
        <v>826</v>
      </c>
      <c r="L1628" t="s">
        <v>5453</v>
      </c>
      <c r="M1628" t="s">
        <v>165</v>
      </c>
      <c r="N1628">
        <v>8</v>
      </c>
      <c r="O1628" t="s">
        <v>85</v>
      </c>
      <c r="P1628" t="s">
        <v>89</v>
      </c>
      <c r="Q1628" t="s">
        <v>5454</v>
      </c>
      <c r="R1628" t="s">
        <v>71</v>
      </c>
      <c r="S1628" t="s">
        <v>72</v>
      </c>
      <c r="T1628" t="s">
        <v>72</v>
      </c>
      <c r="U1628" t="s">
        <v>71</v>
      </c>
      <c r="V1628">
        <v>100</v>
      </c>
      <c r="W1628">
        <v>10</v>
      </c>
      <c r="X1628">
        <v>10</v>
      </c>
      <c r="AC1628" t="b">
        <f t="shared" si="250"/>
        <v>1</v>
      </c>
      <c r="AF1628" t="s">
        <v>91</v>
      </c>
      <c r="AG1628" t="s">
        <v>92</v>
      </c>
      <c r="AH1628" t="s">
        <v>76</v>
      </c>
      <c r="AI1628" t="s">
        <v>304</v>
      </c>
      <c r="AL1628" t="s">
        <v>147</v>
      </c>
      <c r="AM1628" t="s">
        <v>148</v>
      </c>
      <c r="AN1628" t="s">
        <v>118</v>
      </c>
      <c r="AO1628" t="s">
        <v>97</v>
      </c>
      <c r="AP1628" t="s">
        <v>72</v>
      </c>
      <c r="AQ1628">
        <v>708</v>
      </c>
      <c r="AR1628" t="s">
        <v>93</v>
      </c>
      <c r="AS1628" t="s">
        <v>97</v>
      </c>
      <c r="AT1628" t="s">
        <v>84</v>
      </c>
      <c r="AU1628" t="s">
        <v>5456</v>
      </c>
    </row>
    <row r="1629" spans="1:61" x14ac:dyDescent="0.25">
      <c r="A1629">
        <v>297</v>
      </c>
      <c r="B1629" t="s">
        <v>5447</v>
      </c>
      <c r="C1629" t="s">
        <v>5448</v>
      </c>
      <c r="D1629" t="s">
        <v>5449</v>
      </c>
      <c r="E1629" t="s">
        <v>64</v>
      </c>
      <c r="F1629" t="s">
        <v>86</v>
      </c>
      <c r="G1629">
        <v>0.08</v>
      </c>
      <c r="H1629">
        <f t="shared" si="252"/>
        <v>1</v>
      </c>
      <c r="I1629" s="1">
        <v>33117</v>
      </c>
      <c r="J1629" t="s">
        <v>5452</v>
      </c>
      <c r="K1629" t="s">
        <v>826</v>
      </c>
      <c r="L1629" t="s">
        <v>5453</v>
      </c>
      <c r="M1629" t="s">
        <v>165</v>
      </c>
      <c r="N1629">
        <v>8</v>
      </c>
      <c r="O1629" t="s">
        <v>85</v>
      </c>
      <c r="P1629" t="s">
        <v>89</v>
      </c>
      <c r="Q1629" t="s">
        <v>5454</v>
      </c>
      <c r="R1629" t="s">
        <v>71</v>
      </c>
      <c r="S1629" t="s">
        <v>72</v>
      </c>
      <c r="T1629" t="s">
        <v>72</v>
      </c>
      <c r="U1629" t="s">
        <v>71</v>
      </c>
      <c r="V1629">
        <v>100</v>
      </c>
      <c r="W1629">
        <v>10</v>
      </c>
      <c r="X1629">
        <v>10</v>
      </c>
      <c r="AC1629" t="b">
        <f t="shared" si="250"/>
        <v>1</v>
      </c>
      <c r="AF1629" t="s">
        <v>91</v>
      </c>
      <c r="AG1629" t="s">
        <v>92</v>
      </c>
      <c r="AH1629" t="s">
        <v>76</v>
      </c>
      <c r="AI1629" t="s">
        <v>304</v>
      </c>
      <c r="AL1629" t="s">
        <v>147</v>
      </c>
      <c r="AM1629" t="s">
        <v>148</v>
      </c>
      <c r="AN1629" t="s">
        <v>381</v>
      </c>
      <c r="AO1629" t="s">
        <v>136</v>
      </c>
      <c r="AP1629" t="s">
        <v>72</v>
      </c>
      <c r="AQ1629">
        <v>709</v>
      </c>
      <c r="AR1629" t="s">
        <v>93</v>
      </c>
      <c r="AS1629" t="s">
        <v>136</v>
      </c>
      <c r="AT1629" t="s">
        <v>84</v>
      </c>
      <c r="AU1629" t="s">
        <v>5457</v>
      </c>
    </row>
    <row r="1630" spans="1:61" x14ac:dyDescent="0.25">
      <c r="A1630">
        <v>297</v>
      </c>
      <c r="B1630" t="s">
        <v>5447</v>
      </c>
      <c r="C1630" t="s">
        <v>5448</v>
      </c>
      <c r="D1630" t="s">
        <v>5449</v>
      </c>
      <c r="E1630" t="s">
        <v>64</v>
      </c>
      <c r="F1630" t="s">
        <v>86</v>
      </c>
      <c r="G1630">
        <v>0.08</v>
      </c>
      <c r="H1630">
        <f t="shared" si="252"/>
        <v>1</v>
      </c>
      <c r="I1630" s="1">
        <v>33117</v>
      </c>
      <c r="J1630" t="s">
        <v>5452</v>
      </c>
      <c r="K1630" t="s">
        <v>826</v>
      </c>
      <c r="L1630" t="s">
        <v>5453</v>
      </c>
      <c r="M1630" t="s">
        <v>165</v>
      </c>
      <c r="N1630">
        <v>8</v>
      </c>
      <c r="O1630" t="s">
        <v>85</v>
      </c>
      <c r="P1630" t="s">
        <v>89</v>
      </c>
      <c r="Q1630" t="s">
        <v>5454</v>
      </c>
      <c r="R1630" t="s">
        <v>71</v>
      </c>
      <c r="S1630" t="s">
        <v>72</v>
      </c>
      <c r="T1630" t="s">
        <v>72</v>
      </c>
      <c r="U1630" t="s">
        <v>71</v>
      </c>
      <c r="V1630">
        <v>100</v>
      </c>
      <c r="W1630">
        <v>10</v>
      </c>
      <c r="X1630">
        <v>10</v>
      </c>
      <c r="AC1630" t="b">
        <f t="shared" si="250"/>
        <v>1</v>
      </c>
      <c r="AF1630" t="s">
        <v>91</v>
      </c>
      <c r="AG1630" t="s">
        <v>92</v>
      </c>
      <c r="AH1630" t="s">
        <v>76</v>
      </c>
      <c r="AI1630" t="s">
        <v>304</v>
      </c>
      <c r="AL1630" t="s">
        <v>147</v>
      </c>
      <c r="AM1630" t="s">
        <v>148</v>
      </c>
      <c r="AN1630" t="s">
        <v>96</v>
      </c>
      <c r="AO1630" t="s">
        <v>136</v>
      </c>
      <c r="AP1630" t="s">
        <v>72</v>
      </c>
      <c r="AQ1630">
        <v>711</v>
      </c>
      <c r="AR1630" t="s">
        <v>93</v>
      </c>
      <c r="AS1630" t="s">
        <v>136</v>
      </c>
      <c r="AT1630" t="s">
        <v>84</v>
      </c>
      <c r="AU1630" t="s">
        <v>5458</v>
      </c>
    </row>
    <row r="1631" spans="1:61" x14ac:dyDescent="0.25">
      <c r="A1631">
        <v>297</v>
      </c>
      <c r="B1631" t="s">
        <v>5447</v>
      </c>
      <c r="C1631" t="s">
        <v>5448</v>
      </c>
      <c r="D1631" t="s">
        <v>5449</v>
      </c>
      <c r="E1631" t="s">
        <v>64</v>
      </c>
      <c r="F1631" t="s">
        <v>86</v>
      </c>
      <c r="G1631">
        <v>0.08</v>
      </c>
      <c r="H1631">
        <f t="shared" si="252"/>
        <v>1</v>
      </c>
      <c r="I1631" s="1">
        <v>33117</v>
      </c>
      <c r="J1631" t="s">
        <v>5452</v>
      </c>
      <c r="K1631" t="s">
        <v>826</v>
      </c>
      <c r="L1631" t="s">
        <v>5453</v>
      </c>
      <c r="M1631" t="s">
        <v>165</v>
      </c>
      <c r="N1631">
        <v>8</v>
      </c>
      <c r="O1631" t="s">
        <v>85</v>
      </c>
      <c r="P1631" t="s">
        <v>89</v>
      </c>
      <c r="Q1631" t="s">
        <v>5454</v>
      </c>
      <c r="R1631" t="s">
        <v>71</v>
      </c>
      <c r="S1631" t="s">
        <v>72</v>
      </c>
      <c r="T1631" t="s">
        <v>72</v>
      </c>
      <c r="U1631" t="s">
        <v>71</v>
      </c>
      <c r="V1631">
        <v>100</v>
      </c>
      <c r="W1631">
        <v>10</v>
      </c>
      <c r="X1631">
        <v>10</v>
      </c>
      <c r="AC1631" t="b">
        <f t="shared" si="250"/>
        <v>1</v>
      </c>
      <c r="AF1631" t="s">
        <v>91</v>
      </c>
      <c r="AG1631" t="s">
        <v>92</v>
      </c>
      <c r="AH1631" t="s">
        <v>76</v>
      </c>
      <c r="AI1631" t="s">
        <v>304</v>
      </c>
      <c r="AL1631" t="s">
        <v>147</v>
      </c>
      <c r="AM1631" t="s">
        <v>148</v>
      </c>
      <c r="AN1631" t="s">
        <v>135</v>
      </c>
      <c r="AO1631" t="s">
        <v>136</v>
      </c>
      <c r="AP1631" t="s">
        <v>72</v>
      </c>
      <c r="AQ1631">
        <v>710</v>
      </c>
      <c r="AR1631" t="s">
        <v>137</v>
      </c>
      <c r="AS1631" t="s">
        <v>136</v>
      </c>
      <c r="AT1631" t="s">
        <v>138</v>
      </c>
      <c r="AU1631" t="s">
        <v>3655</v>
      </c>
    </row>
    <row r="1632" spans="1:61" x14ac:dyDescent="0.25">
      <c r="A1632">
        <v>297</v>
      </c>
      <c r="B1632" t="s">
        <v>5447</v>
      </c>
      <c r="C1632" t="s">
        <v>5448</v>
      </c>
      <c r="D1632" t="s">
        <v>5449</v>
      </c>
      <c r="E1632" t="s">
        <v>64</v>
      </c>
      <c r="F1632" t="s">
        <v>86</v>
      </c>
      <c r="G1632">
        <v>0.08</v>
      </c>
      <c r="H1632">
        <f t="shared" si="252"/>
        <v>1</v>
      </c>
      <c r="I1632" s="1">
        <v>33117</v>
      </c>
      <c r="J1632" t="s">
        <v>5452</v>
      </c>
      <c r="K1632" t="s">
        <v>826</v>
      </c>
      <c r="L1632" t="s">
        <v>5453</v>
      </c>
      <c r="M1632" t="s">
        <v>165</v>
      </c>
      <c r="N1632">
        <v>8</v>
      </c>
      <c r="O1632" t="s">
        <v>85</v>
      </c>
      <c r="P1632" t="s">
        <v>89</v>
      </c>
      <c r="Q1632" t="s">
        <v>5454</v>
      </c>
      <c r="R1632" t="s">
        <v>71</v>
      </c>
      <c r="S1632" t="s">
        <v>72</v>
      </c>
      <c r="T1632" t="s">
        <v>72</v>
      </c>
      <c r="U1632" t="s">
        <v>71</v>
      </c>
      <c r="V1632">
        <v>100</v>
      </c>
      <c r="W1632">
        <v>10</v>
      </c>
      <c r="X1632">
        <v>10</v>
      </c>
      <c r="AC1632" t="b">
        <f t="shared" si="250"/>
        <v>1</v>
      </c>
      <c r="AF1632" t="s">
        <v>91</v>
      </c>
      <c r="AG1632" t="s">
        <v>92</v>
      </c>
      <c r="AH1632" t="s">
        <v>76</v>
      </c>
      <c r="AI1632" t="s">
        <v>304</v>
      </c>
      <c r="AL1632" t="s">
        <v>147</v>
      </c>
      <c r="AM1632" t="s">
        <v>148</v>
      </c>
      <c r="AN1632" t="s">
        <v>135</v>
      </c>
      <c r="AO1632" t="s">
        <v>136</v>
      </c>
      <c r="AP1632" t="s">
        <v>72</v>
      </c>
      <c r="AQ1632">
        <v>710</v>
      </c>
      <c r="AR1632" t="s">
        <v>137</v>
      </c>
      <c r="AS1632" t="s">
        <v>136</v>
      </c>
      <c r="AT1632" t="s">
        <v>84</v>
      </c>
    </row>
    <row r="1633" spans="1:53" x14ac:dyDescent="0.25">
      <c r="A1633">
        <v>1017</v>
      </c>
      <c r="B1633" t="s">
        <v>5459</v>
      </c>
      <c r="C1633" t="s">
        <v>5460</v>
      </c>
      <c r="E1633" t="s">
        <v>403</v>
      </c>
      <c r="F1633" t="s">
        <v>404</v>
      </c>
      <c r="G1633">
        <v>1</v>
      </c>
      <c r="H1633">
        <f t="shared" si="252"/>
        <v>1</v>
      </c>
      <c r="J1633" t="s">
        <v>5461</v>
      </c>
      <c r="K1633" t="s">
        <v>5462</v>
      </c>
      <c r="L1633" t="s">
        <v>5463</v>
      </c>
      <c r="M1633" t="s">
        <v>144</v>
      </c>
      <c r="N1633">
        <v>100</v>
      </c>
      <c r="O1633" t="s">
        <v>85</v>
      </c>
      <c r="P1633" t="s">
        <v>89</v>
      </c>
      <c r="Q1633" t="s">
        <v>5464</v>
      </c>
      <c r="R1633" t="s">
        <v>71</v>
      </c>
      <c r="S1633" t="s">
        <v>72</v>
      </c>
      <c r="T1633" t="s">
        <v>72</v>
      </c>
      <c r="U1633" t="s">
        <v>71</v>
      </c>
      <c r="V1633">
        <v>100</v>
      </c>
      <c r="W1633">
        <v>10</v>
      </c>
      <c r="X1633">
        <v>10</v>
      </c>
      <c r="AC1633" t="b">
        <f t="shared" si="250"/>
        <v>1</v>
      </c>
      <c r="AF1633" t="s">
        <v>91</v>
      </c>
      <c r="AG1633" t="s">
        <v>92</v>
      </c>
      <c r="AH1633" t="s">
        <v>76</v>
      </c>
      <c r="AI1633" t="s">
        <v>304</v>
      </c>
      <c r="AL1633" t="s">
        <v>168</v>
      </c>
      <c r="AM1633" t="s">
        <v>169</v>
      </c>
      <c r="AN1633" t="s">
        <v>96</v>
      </c>
      <c r="AO1633" t="s">
        <v>136</v>
      </c>
      <c r="AQ1633">
        <v>4360</v>
      </c>
      <c r="AR1633" t="s">
        <v>93</v>
      </c>
      <c r="AS1633" t="s">
        <v>136</v>
      </c>
    </row>
    <row r="1634" spans="1:53" x14ac:dyDescent="0.25">
      <c r="A1634">
        <v>1018</v>
      </c>
      <c r="B1634" t="s">
        <v>5465</v>
      </c>
      <c r="C1634" t="s">
        <v>5466</v>
      </c>
      <c r="E1634" t="s">
        <v>403</v>
      </c>
      <c r="F1634" t="s">
        <v>404</v>
      </c>
      <c r="G1634">
        <v>1</v>
      </c>
      <c r="J1634" t="s">
        <v>5467</v>
      </c>
    </row>
    <row r="1635" spans="1:53" x14ac:dyDescent="0.25">
      <c r="A1635">
        <v>278</v>
      </c>
      <c r="B1635" t="s">
        <v>5468</v>
      </c>
      <c r="C1635" t="s">
        <v>5469</v>
      </c>
      <c r="D1635" t="s">
        <v>5470</v>
      </c>
      <c r="E1635" t="s">
        <v>64</v>
      </c>
      <c r="F1635" t="s">
        <v>86</v>
      </c>
      <c r="G1635">
        <v>0.02</v>
      </c>
      <c r="H1635">
        <f t="shared" ref="H1635:H1652" si="253">ROUND(N1635/V1635/G1635,2)</f>
        <v>0.9</v>
      </c>
      <c r="I1635" s="1">
        <v>32964</v>
      </c>
      <c r="J1635" t="s">
        <v>5471</v>
      </c>
      <c r="K1635" t="s">
        <v>5472</v>
      </c>
      <c r="L1635" t="s">
        <v>5473</v>
      </c>
      <c r="M1635" t="s">
        <v>165</v>
      </c>
      <c r="N1635">
        <v>1.8</v>
      </c>
      <c r="O1635" t="s">
        <v>85</v>
      </c>
      <c r="P1635" t="s">
        <v>89</v>
      </c>
      <c r="Q1635" t="s">
        <v>5474</v>
      </c>
      <c r="R1635" t="s">
        <v>71</v>
      </c>
      <c r="S1635" t="s">
        <v>72</v>
      </c>
      <c r="T1635" t="s">
        <v>72</v>
      </c>
      <c r="U1635" t="s">
        <v>71</v>
      </c>
      <c r="V1635">
        <v>100</v>
      </c>
      <c r="W1635">
        <v>10</v>
      </c>
      <c r="X1635">
        <v>10</v>
      </c>
      <c r="AC1635" t="b">
        <f t="shared" ref="AC1635:AC1652" si="254">IF(PRODUCT(W1635:AB1635)=V1635,TRUE,IF(PRODUCT(W1635:AB1635)/3=V1635/(10/3),TRUE,IF(PRODUCT(W1635:AB1635)/9=V1635/10,TRUE,IF(PRODUCT(W1635:AB1635)/27=V1635/(100/3),TRUE,FALSE))))</f>
        <v>1</v>
      </c>
      <c r="AF1635" t="s">
        <v>91</v>
      </c>
      <c r="AG1635" t="s">
        <v>240</v>
      </c>
      <c r="AH1635" t="s">
        <v>76</v>
      </c>
      <c r="AI1635" t="s">
        <v>304</v>
      </c>
      <c r="AL1635" t="s">
        <v>147</v>
      </c>
      <c r="AM1635" t="s">
        <v>410</v>
      </c>
      <c r="AN1635" t="s">
        <v>149</v>
      </c>
      <c r="AO1635" t="s">
        <v>81</v>
      </c>
      <c r="AP1635" t="s">
        <v>72</v>
      </c>
      <c r="AQ1635">
        <v>714</v>
      </c>
      <c r="AR1635" t="s">
        <v>829</v>
      </c>
      <c r="AS1635" t="s">
        <v>81</v>
      </c>
      <c r="AT1635" t="s">
        <v>84</v>
      </c>
      <c r="AU1635" t="s">
        <v>5475</v>
      </c>
      <c r="BA1635" t="s">
        <v>5476</v>
      </c>
    </row>
    <row r="1636" spans="1:53" x14ac:dyDescent="0.25">
      <c r="A1636">
        <v>278</v>
      </c>
      <c r="B1636" t="s">
        <v>5468</v>
      </c>
      <c r="C1636" t="s">
        <v>5469</v>
      </c>
      <c r="D1636" t="s">
        <v>5470</v>
      </c>
      <c r="E1636" t="s">
        <v>64</v>
      </c>
      <c r="F1636" t="s">
        <v>86</v>
      </c>
      <c r="G1636">
        <v>0.02</v>
      </c>
      <c r="H1636">
        <f t="shared" si="253"/>
        <v>0.9</v>
      </c>
      <c r="I1636" s="1">
        <v>32964</v>
      </c>
      <c r="J1636" t="s">
        <v>5471</v>
      </c>
      <c r="K1636" t="s">
        <v>5472</v>
      </c>
      <c r="L1636" t="s">
        <v>5473</v>
      </c>
      <c r="M1636" t="s">
        <v>165</v>
      </c>
      <c r="N1636">
        <v>1.8</v>
      </c>
      <c r="O1636" t="s">
        <v>85</v>
      </c>
      <c r="P1636" t="s">
        <v>89</v>
      </c>
      <c r="Q1636" t="s">
        <v>5474</v>
      </c>
      <c r="R1636" t="s">
        <v>71</v>
      </c>
      <c r="S1636" t="s">
        <v>72</v>
      </c>
      <c r="T1636" t="s">
        <v>72</v>
      </c>
      <c r="U1636" t="s">
        <v>71</v>
      </c>
      <c r="V1636">
        <v>100</v>
      </c>
      <c r="W1636">
        <v>10</v>
      </c>
      <c r="X1636">
        <v>10</v>
      </c>
      <c r="AC1636" t="b">
        <f t="shared" si="254"/>
        <v>1</v>
      </c>
      <c r="AF1636" t="s">
        <v>91</v>
      </c>
      <c r="AG1636" t="s">
        <v>240</v>
      </c>
      <c r="AH1636" t="s">
        <v>76</v>
      </c>
      <c r="AI1636" t="s">
        <v>304</v>
      </c>
      <c r="AL1636" t="s">
        <v>147</v>
      </c>
      <c r="AM1636" t="s">
        <v>410</v>
      </c>
      <c r="AN1636" t="s">
        <v>80</v>
      </c>
      <c r="AO1636" t="s">
        <v>97</v>
      </c>
      <c r="AP1636" t="s">
        <v>72</v>
      </c>
      <c r="AQ1636">
        <v>716</v>
      </c>
      <c r="AR1636" t="s">
        <v>93</v>
      </c>
      <c r="AS1636" t="s">
        <v>97</v>
      </c>
      <c r="AT1636" t="s">
        <v>84</v>
      </c>
      <c r="AU1636" t="s">
        <v>5477</v>
      </c>
      <c r="BA1636" t="s">
        <v>5478</v>
      </c>
    </row>
    <row r="1637" spans="1:53" x14ac:dyDescent="0.25">
      <c r="A1637">
        <v>474</v>
      </c>
      <c r="B1637" t="s">
        <v>5479</v>
      </c>
      <c r="C1637" t="s">
        <v>5480</v>
      </c>
      <c r="D1637" t="s">
        <v>5481</v>
      </c>
      <c r="E1637" t="s">
        <v>64</v>
      </c>
      <c r="F1637" t="s">
        <v>86</v>
      </c>
      <c r="G1637">
        <v>6.9999999999999999E-4</v>
      </c>
      <c r="H1637">
        <f t="shared" si="253"/>
        <v>0.95</v>
      </c>
      <c r="I1637" s="1">
        <v>33270</v>
      </c>
      <c r="J1637" t="s">
        <v>5482</v>
      </c>
      <c r="K1637" t="s">
        <v>2267</v>
      </c>
      <c r="L1637" t="s">
        <v>5483</v>
      </c>
      <c r="M1637" t="s">
        <v>165</v>
      </c>
      <c r="N1637">
        <v>0.2</v>
      </c>
      <c r="O1637" t="s">
        <v>85</v>
      </c>
      <c r="P1637" t="s">
        <v>89</v>
      </c>
      <c r="Q1637" t="s">
        <v>5484</v>
      </c>
      <c r="R1637" t="s">
        <v>71</v>
      </c>
      <c r="S1637" t="s">
        <v>72</v>
      </c>
      <c r="T1637" t="s">
        <v>72</v>
      </c>
      <c r="U1637" t="s">
        <v>71</v>
      </c>
      <c r="V1637">
        <v>300</v>
      </c>
      <c r="W1637">
        <v>10</v>
      </c>
      <c r="X1637">
        <v>10</v>
      </c>
      <c r="AA1637">
        <v>3</v>
      </c>
      <c r="AC1637" t="b">
        <f t="shared" si="254"/>
        <v>1</v>
      </c>
      <c r="AF1637" t="s">
        <v>754</v>
      </c>
      <c r="AH1637" t="s">
        <v>76</v>
      </c>
      <c r="AI1637" t="s">
        <v>304</v>
      </c>
      <c r="AL1637" t="s">
        <v>454</v>
      </c>
      <c r="AM1637" t="s">
        <v>148</v>
      </c>
      <c r="AN1637" t="s">
        <v>80</v>
      </c>
      <c r="AO1637" t="s">
        <v>136</v>
      </c>
      <c r="AP1637" t="s">
        <v>72</v>
      </c>
      <c r="AQ1637">
        <v>1565</v>
      </c>
      <c r="AR1637" t="s">
        <v>93</v>
      </c>
      <c r="AS1637" t="s">
        <v>136</v>
      </c>
    </row>
    <row r="1638" spans="1:53" x14ac:dyDescent="0.25">
      <c r="A1638">
        <v>1019</v>
      </c>
      <c r="B1638" t="s">
        <v>5485</v>
      </c>
      <c r="C1638" t="s">
        <v>5486</v>
      </c>
      <c r="E1638" t="s">
        <v>403</v>
      </c>
      <c r="F1638" t="s">
        <v>404</v>
      </c>
      <c r="G1638">
        <v>1E-3</v>
      </c>
      <c r="H1638">
        <f t="shared" si="253"/>
        <v>1</v>
      </c>
      <c r="J1638" t="s">
        <v>5487</v>
      </c>
      <c r="K1638" t="s">
        <v>5488</v>
      </c>
      <c r="L1638" t="s">
        <v>5489</v>
      </c>
      <c r="M1638" t="s">
        <v>144</v>
      </c>
      <c r="N1638">
        <v>0.1</v>
      </c>
      <c r="O1638" t="s">
        <v>85</v>
      </c>
      <c r="P1638" t="s">
        <v>89</v>
      </c>
      <c r="Q1638" t="s">
        <v>5490</v>
      </c>
      <c r="R1638" t="s">
        <v>71</v>
      </c>
      <c r="S1638" t="s">
        <v>72</v>
      </c>
      <c r="T1638" t="s">
        <v>72</v>
      </c>
      <c r="U1638" t="s">
        <v>71</v>
      </c>
      <c r="V1638">
        <v>100</v>
      </c>
      <c r="W1638">
        <v>10</v>
      </c>
      <c r="X1638">
        <v>10</v>
      </c>
      <c r="AC1638" t="b">
        <f t="shared" si="254"/>
        <v>1</v>
      </c>
      <c r="AF1638" t="s">
        <v>74</v>
      </c>
      <c r="AG1638" t="s">
        <v>481</v>
      </c>
      <c r="AH1638" t="s">
        <v>76</v>
      </c>
      <c r="AI1638" t="s">
        <v>304</v>
      </c>
      <c r="AL1638" t="s">
        <v>277</v>
      </c>
      <c r="AM1638" t="s">
        <v>169</v>
      </c>
      <c r="AN1638" t="s">
        <v>80</v>
      </c>
      <c r="AO1638" t="s">
        <v>136</v>
      </c>
      <c r="AP1638" t="s">
        <v>72</v>
      </c>
      <c r="AQ1638">
        <v>4361</v>
      </c>
      <c r="AR1638" t="s">
        <v>93</v>
      </c>
      <c r="AS1638" t="s">
        <v>136</v>
      </c>
      <c r="AU1638" t="s">
        <v>5491</v>
      </c>
    </row>
    <row r="1639" spans="1:53" x14ac:dyDescent="0.25">
      <c r="A1639">
        <v>326</v>
      </c>
      <c r="B1639" t="s">
        <v>5492</v>
      </c>
      <c r="C1639" t="s">
        <v>5493</v>
      </c>
      <c r="D1639" t="s">
        <v>5494</v>
      </c>
      <c r="E1639" t="s">
        <v>403</v>
      </c>
      <c r="F1639" t="s">
        <v>404</v>
      </c>
      <c r="G1639">
        <v>0.5</v>
      </c>
      <c r="H1639">
        <f t="shared" si="253"/>
        <v>1</v>
      </c>
      <c r="J1639" t="s">
        <v>5495</v>
      </c>
      <c r="K1639" t="s">
        <v>5496</v>
      </c>
      <c r="L1639" t="s">
        <v>3270</v>
      </c>
      <c r="M1639" t="s">
        <v>144</v>
      </c>
      <c r="N1639">
        <v>50</v>
      </c>
      <c r="O1639" t="s">
        <v>99</v>
      </c>
      <c r="Q1639" t="s">
        <v>5497</v>
      </c>
      <c r="U1639" t="s">
        <v>71</v>
      </c>
      <c r="V1639">
        <v>100</v>
      </c>
      <c r="W1639">
        <v>10</v>
      </c>
      <c r="X1639">
        <v>10</v>
      </c>
      <c r="AC1639" t="b">
        <f t="shared" si="254"/>
        <v>1</v>
      </c>
      <c r="AF1639" t="s">
        <v>754</v>
      </c>
      <c r="AI1639" t="s">
        <v>304</v>
      </c>
      <c r="AM1639" t="s">
        <v>205</v>
      </c>
    </row>
    <row r="1640" spans="1:53" x14ac:dyDescent="0.25">
      <c r="A1640">
        <v>326</v>
      </c>
      <c r="B1640" t="s">
        <v>5492</v>
      </c>
      <c r="C1640" t="s">
        <v>5493</v>
      </c>
      <c r="D1640" t="s">
        <v>5494</v>
      </c>
      <c r="E1640" t="s">
        <v>64</v>
      </c>
      <c r="F1640" t="s">
        <v>86</v>
      </c>
      <c r="G1640">
        <v>0.06</v>
      </c>
      <c r="H1640">
        <f t="shared" si="253"/>
        <v>1.06</v>
      </c>
      <c r="I1640" s="1">
        <v>32994</v>
      </c>
      <c r="J1640" t="s">
        <v>5498</v>
      </c>
      <c r="K1640" t="s">
        <v>4596</v>
      </c>
      <c r="L1640" t="s">
        <v>5499</v>
      </c>
      <c r="M1640" t="s">
        <v>1554</v>
      </c>
      <c r="N1640">
        <v>63.7</v>
      </c>
      <c r="O1640" t="s">
        <v>85</v>
      </c>
      <c r="P1640" t="s">
        <v>89</v>
      </c>
      <c r="Q1640" t="s">
        <v>5500</v>
      </c>
      <c r="R1640" t="s">
        <v>71</v>
      </c>
      <c r="S1640" t="s">
        <v>72</v>
      </c>
      <c r="T1640" t="s">
        <v>72</v>
      </c>
      <c r="U1640" t="s">
        <v>71</v>
      </c>
      <c r="V1640">
        <v>1000</v>
      </c>
      <c r="W1640">
        <v>10</v>
      </c>
      <c r="X1640">
        <v>10</v>
      </c>
      <c r="Z1640">
        <v>10</v>
      </c>
      <c r="AC1640" t="b">
        <f t="shared" si="254"/>
        <v>1</v>
      </c>
      <c r="AF1640" t="s">
        <v>91</v>
      </c>
      <c r="AG1640" t="s">
        <v>115</v>
      </c>
      <c r="AH1640" t="s">
        <v>76</v>
      </c>
      <c r="AI1640" t="s">
        <v>304</v>
      </c>
      <c r="AL1640" t="s">
        <v>409</v>
      </c>
      <c r="AM1640" t="s">
        <v>410</v>
      </c>
      <c r="AN1640" t="s">
        <v>135</v>
      </c>
      <c r="AO1640" t="s">
        <v>136</v>
      </c>
      <c r="AP1640" t="s">
        <v>72</v>
      </c>
      <c r="AQ1640">
        <v>719</v>
      </c>
      <c r="AR1640" t="s">
        <v>137</v>
      </c>
      <c r="AS1640" t="s">
        <v>136</v>
      </c>
      <c r="AT1640" t="s">
        <v>138</v>
      </c>
      <c r="AU1640" t="s">
        <v>5501</v>
      </c>
    </row>
    <row r="1641" spans="1:53" x14ac:dyDescent="0.25">
      <c r="A1641">
        <v>326</v>
      </c>
      <c r="B1641" t="s">
        <v>5492</v>
      </c>
      <c r="C1641" t="s">
        <v>5493</v>
      </c>
      <c r="D1641" t="s">
        <v>5494</v>
      </c>
      <c r="E1641" t="s">
        <v>64</v>
      </c>
      <c r="F1641" t="s">
        <v>86</v>
      </c>
      <c r="G1641">
        <v>0.06</v>
      </c>
      <c r="H1641">
        <f t="shared" si="253"/>
        <v>1.06</v>
      </c>
      <c r="I1641" s="1">
        <v>32994</v>
      </c>
      <c r="J1641" t="s">
        <v>5498</v>
      </c>
      <c r="K1641" t="s">
        <v>4596</v>
      </c>
      <c r="L1641" t="s">
        <v>5499</v>
      </c>
      <c r="M1641" t="s">
        <v>1554</v>
      </c>
      <c r="N1641">
        <v>63.7</v>
      </c>
      <c r="O1641" t="s">
        <v>85</v>
      </c>
      <c r="P1641" t="s">
        <v>89</v>
      </c>
      <c r="Q1641" t="s">
        <v>5500</v>
      </c>
      <c r="R1641" t="s">
        <v>71</v>
      </c>
      <c r="S1641" t="s">
        <v>72</v>
      </c>
      <c r="T1641" t="s">
        <v>72</v>
      </c>
      <c r="U1641" t="s">
        <v>71</v>
      </c>
      <c r="V1641">
        <v>1000</v>
      </c>
      <c r="W1641">
        <v>10</v>
      </c>
      <c r="X1641">
        <v>10</v>
      </c>
      <c r="Z1641">
        <v>10</v>
      </c>
      <c r="AC1641" t="b">
        <f t="shared" si="254"/>
        <v>1</v>
      </c>
      <c r="AF1641" t="s">
        <v>91</v>
      </c>
      <c r="AG1641" t="s">
        <v>115</v>
      </c>
      <c r="AH1641" t="s">
        <v>76</v>
      </c>
      <c r="AI1641" t="s">
        <v>304</v>
      </c>
      <c r="AL1641" t="s">
        <v>409</v>
      </c>
      <c r="AM1641" t="s">
        <v>410</v>
      </c>
      <c r="AN1641" t="s">
        <v>80</v>
      </c>
      <c r="AO1641" t="s">
        <v>136</v>
      </c>
      <c r="AP1641" t="s">
        <v>72</v>
      </c>
      <c r="AQ1641">
        <v>720</v>
      </c>
      <c r="AR1641" t="s">
        <v>197</v>
      </c>
      <c r="AS1641" t="s">
        <v>136</v>
      </c>
      <c r="AT1641" t="s">
        <v>138</v>
      </c>
      <c r="AU1641" t="s">
        <v>5502</v>
      </c>
    </row>
    <row r="1642" spans="1:53" x14ac:dyDescent="0.25">
      <c r="A1642">
        <v>1020</v>
      </c>
      <c r="B1642" t="s">
        <v>5503</v>
      </c>
      <c r="C1642" t="s">
        <v>5504</v>
      </c>
      <c r="E1642" t="s">
        <v>403</v>
      </c>
      <c r="F1642" t="s">
        <v>404</v>
      </c>
      <c r="G1642">
        <v>0.05</v>
      </c>
      <c r="H1642">
        <f t="shared" si="253"/>
        <v>1</v>
      </c>
      <c r="J1642" t="s">
        <v>5505</v>
      </c>
      <c r="K1642" t="s">
        <v>5506</v>
      </c>
      <c r="L1642" t="s">
        <v>5507</v>
      </c>
      <c r="M1642" t="s">
        <v>144</v>
      </c>
      <c r="N1642">
        <v>5</v>
      </c>
      <c r="O1642" t="s">
        <v>85</v>
      </c>
      <c r="P1642" t="s">
        <v>89</v>
      </c>
      <c r="Q1642" t="s">
        <v>5508</v>
      </c>
      <c r="R1642" t="s">
        <v>71</v>
      </c>
      <c r="S1642" t="s">
        <v>72</v>
      </c>
      <c r="T1642" t="s">
        <v>72</v>
      </c>
      <c r="U1642" t="s">
        <v>71</v>
      </c>
      <c r="V1642">
        <v>100</v>
      </c>
      <c r="W1642">
        <v>10</v>
      </c>
      <c r="X1642">
        <v>10</v>
      </c>
      <c r="AC1642" t="b">
        <f t="shared" si="254"/>
        <v>1</v>
      </c>
      <c r="AF1642" t="s">
        <v>754</v>
      </c>
      <c r="AG1642" t="s">
        <v>755</v>
      </c>
      <c r="AH1642" t="s">
        <v>76</v>
      </c>
      <c r="AI1642" t="s">
        <v>132</v>
      </c>
      <c r="AL1642" t="s">
        <v>454</v>
      </c>
      <c r="AM1642" t="s">
        <v>148</v>
      </c>
      <c r="AN1642" t="s">
        <v>647</v>
      </c>
      <c r="AO1642" t="s">
        <v>97</v>
      </c>
      <c r="AP1642" t="s">
        <v>72</v>
      </c>
      <c r="AQ1642">
        <v>4368</v>
      </c>
      <c r="AR1642" t="s">
        <v>648</v>
      </c>
      <c r="AS1642" t="s">
        <v>97</v>
      </c>
      <c r="AU1642" t="s">
        <v>5509</v>
      </c>
    </row>
    <row r="1643" spans="1:53" x14ac:dyDescent="0.25">
      <c r="A1643">
        <v>1020</v>
      </c>
      <c r="B1643" t="s">
        <v>5503</v>
      </c>
      <c r="C1643" t="s">
        <v>5504</v>
      </c>
      <c r="E1643" t="s">
        <v>403</v>
      </c>
      <c r="F1643" t="s">
        <v>404</v>
      </c>
      <c r="G1643">
        <v>0.05</v>
      </c>
      <c r="H1643">
        <f t="shared" si="253"/>
        <v>1</v>
      </c>
      <c r="J1643" t="s">
        <v>5505</v>
      </c>
      <c r="K1643" t="s">
        <v>5506</v>
      </c>
      <c r="L1643" t="s">
        <v>5507</v>
      </c>
      <c r="M1643" t="s">
        <v>144</v>
      </c>
      <c r="N1643">
        <v>5</v>
      </c>
      <c r="O1643" t="s">
        <v>85</v>
      </c>
      <c r="P1643" t="s">
        <v>89</v>
      </c>
      <c r="Q1643" t="s">
        <v>5508</v>
      </c>
      <c r="R1643" t="s">
        <v>71</v>
      </c>
      <c r="S1643" t="s">
        <v>72</v>
      </c>
      <c r="T1643" t="s">
        <v>72</v>
      </c>
      <c r="U1643" t="s">
        <v>71</v>
      </c>
      <c r="V1643">
        <v>100</v>
      </c>
      <c r="W1643">
        <v>10</v>
      </c>
      <c r="X1643">
        <v>10</v>
      </c>
      <c r="AC1643" t="b">
        <f t="shared" si="254"/>
        <v>1</v>
      </c>
      <c r="AF1643" t="s">
        <v>754</v>
      </c>
      <c r="AG1643" t="s">
        <v>755</v>
      </c>
      <c r="AH1643" t="s">
        <v>76</v>
      </c>
      <c r="AI1643" t="s">
        <v>132</v>
      </c>
      <c r="AL1643" t="s">
        <v>454</v>
      </c>
      <c r="AM1643" t="s">
        <v>148</v>
      </c>
      <c r="AN1643" t="s">
        <v>135</v>
      </c>
      <c r="AO1643" t="s">
        <v>81</v>
      </c>
      <c r="AP1643" t="s">
        <v>72</v>
      </c>
      <c r="AQ1643">
        <v>4369</v>
      </c>
      <c r="AR1643" t="s">
        <v>137</v>
      </c>
      <c r="AS1643" t="s">
        <v>81</v>
      </c>
    </row>
    <row r="1644" spans="1:53" x14ac:dyDescent="0.25">
      <c r="A1644">
        <v>1020</v>
      </c>
      <c r="B1644" t="s">
        <v>5503</v>
      </c>
      <c r="C1644" t="s">
        <v>5504</v>
      </c>
      <c r="E1644" t="s">
        <v>403</v>
      </c>
      <c r="F1644" t="s">
        <v>404</v>
      </c>
      <c r="G1644">
        <v>0.05</v>
      </c>
      <c r="H1644">
        <f t="shared" si="253"/>
        <v>1</v>
      </c>
      <c r="J1644" t="s">
        <v>5505</v>
      </c>
      <c r="K1644" t="s">
        <v>5506</v>
      </c>
      <c r="L1644" t="s">
        <v>5507</v>
      </c>
      <c r="M1644" t="s">
        <v>144</v>
      </c>
      <c r="N1644">
        <v>5</v>
      </c>
      <c r="O1644" t="s">
        <v>85</v>
      </c>
      <c r="P1644" t="s">
        <v>89</v>
      </c>
      <c r="Q1644" t="s">
        <v>5508</v>
      </c>
      <c r="R1644" t="s">
        <v>71</v>
      </c>
      <c r="S1644" t="s">
        <v>72</v>
      </c>
      <c r="T1644" t="s">
        <v>72</v>
      </c>
      <c r="U1644" t="s">
        <v>71</v>
      </c>
      <c r="V1644">
        <v>100</v>
      </c>
      <c r="W1644">
        <v>10</v>
      </c>
      <c r="X1644">
        <v>10</v>
      </c>
      <c r="AC1644" t="b">
        <f t="shared" si="254"/>
        <v>1</v>
      </c>
      <c r="AF1644" t="s">
        <v>754</v>
      </c>
      <c r="AG1644" t="s">
        <v>755</v>
      </c>
      <c r="AH1644" t="s">
        <v>76</v>
      </c>
      <c r="AI1644" t="s">
        <v>132</v>
      </c>
      <c r="AL1644" t="s">
        <v>454</v>
      </c>
      <c r="AM1644" t="s">
        <v>148</v>
      </c>
      <c r="AN1644" t="s">
        <v>80</v>
      </c>
      <c r="AO1644" t="s">
        <v>136</v>
      </c>
      <c r="AP1644" t="s">
        <v>72</v>
      </c>
      <c r="AQ1644">
        <v>4364</v>
      </c>
      <c r="AR1644" t="s">
        <v>216</v>
      </c>
      <c r="AS1644" t="s">
        <v>136</v>
      </c>
      <c r="AU1644" t="s">
        <v>5510</v>
      </c>
    </row>
    <row r="1645" spans="1:53" x14ac:dyDescent="0.25">
      <c r="A1645">
        <v>1020</v>
      </c>
      <c r="B1645" t="s">
        <v>5503</v>
      </c>
      <c r="C1645" t="s">
        <v>5504</v>
      </c>
      <c r="E1645" t="s">
        <v>403</v>
      </c>
      <c r="F1645" t="s">
        <v>404</v>
      </c>
      <c r="G1645">
        <v>0.05</v>
      </c>
      <c r="H1645">
        <f t="shared" si="253"/>
        <v>1</v>
      </c>
      <c r="J1645" t="s">
        <v>5505</v>
      </c>
      <c r="K1645" t="s">
        <v>5506</v>
      </c>
      <c r="L1645" t="s">
        <v>5507</v>
      </c>
      <c r="M1645" t="s">
        <v>144</v>
      </c>
      <c r="N1645">
        <v>5</v>
      </c>
      <c r="O1645" t="s">
        <v>85</v>
      </c>
      <c r="P1645" t="s">
        <v>89</v>
      </c>
      <c r="Q1645" t="s">
        <v>5508</v>
      </c>
      <c r="R1645" t="s">
        <v>71</v>
      </c>
      <c r="S1645" t="s">
        <v>72</v>
      </c>
      <c r="T1645" t="s">
        <v>72</v>
      </c>
      <c r="U1645" t="s">
        <v>71</v>
      </c>
      <c r="V1645">
        <v>100</v>
      </c>
      <c r="W1645">
        <v>10</v>
      </c>
      <c r="X1645">
        <v>10</v>
      </c>
      <c r="AC1645" t="b">
        <f t="shared" si="254"/>
        <v>1</v>
      </c>
      <c r="AF1645" t="s">
        <v>754</v>
      </c>
      <c r="AG1645" t="s">
        <v>755</v>
      </c>
      <c r="AH1645" t="s">
        <v>76</v>
      </c>
      <c r="AI1645" t="s">
        <v>132</v>
      </c>
      <c r="AL1645" t="s">
        <v>454</v>
      </c>
      <c r="AM1645" t="s">
        <v>148</v>
      </c>
      <c r="AN1645" t="s">
        <v>80</v>
      </c>
      <c r="AO1645" t="s">
        <v>136</v>
      </c>
      <c r="AP1645" t="s">
        <v>72</v>
      </c>
      <c r="AQ1645">
        <v>4363</v>
      </c>
      <c r="AR1645" t="s">
        <v>93</v>
      </c>
      <c r="AS1645" t="s">
        <v>136</v>
      </c>
      <c r="AU1645" t="s">
        <v>5511</v>
      </c>
    </row>
    <row r="1646" spans="1:53" x14ac:dyDescent="0.25">
      <c r="A1646">
        <v>1020</v>
      </c>
      <c r="B1646" t="s">
        <v>5503</v>
      </c>
      <c r="C1646" t="s">
        <v>5504</v>
      </c>
      <c r="E1646" t="s">
        <v>403</v>
      </c>
      <c r="F1646" t="s">
        <v>404</v>
      </c>
      <c r="G1646">
        <v>0.05</v>
      </c>
      <c r="H1646">
        <f t="shared" si="253"/>
        <v>1</v>
      </c>
      <c r="J1646" t="s">
        <v>5505</v>
      </c>
      <c r="K1646" t="s">
        <v>5506</v>
      </c>
      <c r="L1646" t="s">
        <v>5507</v>
      </c>
      <c r="M1646" t="s">
        <v>144</v>
      </c>
      <c r="N1646">
        <v>5</v>
      </c>
      <c r="O1646" t="s">
        <v>85</v>
      </c>
      <c r="P1646" t="s">
        <v>89</v>
      </c>
      <c r="Q1646" t="s">
        <v>5508</v>
      </c>
      <c r="R1646" t="s">
        <v>71</v>
      </c>
      <c r="S1646" t="s">
        <v>72</v>
      </c>
      <c r="T1646" t="s">
        <v>72</v>
      </c>
      <c r="U1646" t="s">
        <v>71</v>
      </c>
      <c r="V1646">
        <v>100</v>
      </c>
      <c r="W1646">
        <v>10</v>
      </c>
      <c r="X1646">
        <v>10</v>
      </c>
      <c r="AC1646" t="b">
        <f t="shared" si="254"/>
        <v>1</v>
      </c>
      <c r="AF1646" t="s">
        <v>754</v>
      </c>
      <c r="AG1646" t="s">
        <v>755</v>
      </c>
      <c r="AH1646" t="s">
        <v>76</v>
      </c>
      <c r="AI1646" t="s">
        <v>132</v>
      </c>
      <c r="AL1646" t="s">
        <v>454</v>
      </c>
      <c r="AM1646" t="s">
        <v>148</v>
      </c>
      <c r="AN1646" t="s">
        <v>80</v>
      </c>
      <c r="AO1646" t="s">
        <v>136</v>
      </c>
      <c r="AP1646" t="s">
        <v>72</v>
      </c>
      <c r="AQ1646">
        <v>4362</v>
      </c>
      <c r="AR1646" t="s">
        <v>197</v>
      </c>
      <c r="AS1646" t="s">
        <v>136</v>
      </c>
    </row>
    <row r="1647" spans="1:53" x14ac:dyDescent="0.25">
      <c r="A1647">
        <v>1020</v>
      </c>
      <c r="B1647" t="s">
        <v>5503</v>
      </c>
      <c r="C1647" t="s">
        <v>5504</v>
      </c>
      <c r="E1647" t="s">
        <v>403</v>
      </c>
      <c r="F1647" t="s">
        <v>404</v>
      </c>
      <c r="G1647">
        <v>0.05</v>
      </c>
      <c r="H1647">
        <f t="shared" si="253"/>
        <v>1</v>
      </c>
      <c r="J1647" t="s">
        <v>5505</v>
      </c>
      <c r="K1647" t="s">
        <v>5506</v>
      </c>
      <c r="L1647" t="s">
        <v>5507</v>
      </c>
      <c r="M1647" t="s">
        <v>144</v>
      </c>
      <c r="N1647">
        <v>5</v>
      </c>
      <c r="O1647" t="s">
        <v>85</v>
      </c>
      <c r="P1647" t="s">
        <v>89</v>
      </c>
      <c r="Q1647" t="s">
        <v>5508</v>
      </c>
      <c r="R1647" t="s">
        <v>71</v>
      </c>
      <c r="S1647" t="s">
        <v>72</v>
      </c>
      <c r="T1647" t="s">
        <v>72</v>
      </c>
      <c r="U1647" t="s">
        <v>71</v>
      </c>
      <c r="V1647">
        <v>100</v>
      </c>
      <c r="W1647">
        <v>10</v>
      </c>
      <c r="X1647">
        <v>10</v>
      </c>
      <c r="AC1647" t="b">
        <f t="shared" si="254"/>
        <v>1</v>
      </c>
      <c r="AF1647" t="s">
        <v>754</v>
      </c>
      <c r="AG1647" t="s">
        <v>755</v>
      </c>
      <c r="AH1647" t="s">
        <v>76</v>
      </c>
      <c r="AI1647" t="s">
        <v>132</v>
      </c>
      <c r="AL1647" t="s">
        <v>454</v>
      </c>
      <c r="AM1647" t="s">
        <v>148</v>
      </c>
      <c r="AN1647" t="s">
        <v>635</v>
      </c>
      <c r="AO1647" t="s">
        <v>136</v>
      </c>
      <c r="AP1647" t="s">
        <v>72</v>
      </c>
      <c r="AQ1647">
        <v>4367</v>
      </c>
      <c r="AR1647" t="s">
        <v>93</v>
      </c>
      <c r="AS1647" t="s">
        <v>136</v>
      </c>
      <c r="AU1647" t="s">
        <v>5512</v>
      </c>
    </row>
    <row r="1648" spans="1:53" x14ac:dyDescent="0.25">
      <c r="A1648">
        <v>1020</v>
      </c>
      <c r="B1648" t="s">
        <v>5503</v>
      </c>
      <c r="C1648" t="s">
        <v>5504</v>
      </c>
      <c r="E1648" t="s">
        <v>403</v>
      </c>
      <c r="F1648" t="s">
        <v>404</v>
      </c>
      <c r="G1648">
        <v>0.05</v>
      </c>
      <c r="H1648">
        <f t="shared" si="253"/>
        <v>1</v>
      </c>
      <c r="J1648" t="s">
        <v>5505</v>
      </c>
      <c r="K1648" t="s">
        <v>5506</v>
      </c>
      <c r="L1648" t="s">
        <v>5507</v>
      </c>
      <c r="M1648" t="s">
        <v>144</v>
      </c>
      <c r="N1648">
        <v>5</v>
      </c>
      <c r="O1648" t="s">
        <v>85</v>
      </c>
      <c r="P1648" t="s">
        <v>89</v>
      </c>
      <c r="Q1648" t="s">
        <v>5508</v>
      </c>
      <c r="R1648" t="s">
        <v>71</v>
      </c>
      <c r="S1648" t="s">
        <v>72</v>
      </c>
      <c r="T1648" t="s">
        <v>72</v>
      </c>
      <c r="U1648" t="s">
        <v>71</v>
      </c>
      <c r="V1648">
        <v>100</v>
      </c>
      <c r="W1648">
        <v>10</v>
      </c>
      <c r="X1648">
        <v>10</v>
      </c>
      <c r="AC1648" t="b">
        <f t="shared" si="254"/>
        <v>1</v>
      </c>
      <c r="AF1648" t="s">
        <v>754</v>
      </c>
      <c r="AG1648" t="s">
        <v>755</v>
      </c>
      <c r="AH1648" t="s">
        <v>76</v>
      </c>
      <c r="AI1648" t="s">
        <v>132</v>
      </c>
      <c r="AL1648" t="s">
        <v>454</v>
      </c>
      <c r="AM1648" t="s">
        <v>148</v>
      </c>
      <c r="AN1648" t="s">
        <v>442</v>
      </c>
      <c r="AO1648" t="s">
        <v>136</v>
      </c>
      <c r="AP1648" t="s">
        <v>72</v>
      </c>
      <c r="AQ1648">
        <v>4366</v>
      </c>
      <c r="AR1648" t="s">
        <v>197</v>
      </c>
      <c r="AS1648" t="s">
        <v>81</v>
      </c>
    </row>
    <row r="1649" spans="1:59" x14ac:dyDescent="0.25">
      <c r="A1649">
        <v>1020</v>
      </c>
      <c r="B1649" t="s">
        <v>5503</v>
      </c>
      <c r="C1649" t="s">
        <v>5504</v>
      </c>
      <c r="E1649" t="s">
        <v>403</v>
      </c>
      <c r="F1649" t="s">
        <v>404</v>
      </c>
      <c r="G1649">
        <v>0.05</v>
      </c>
      <c r="H1649">
        <f t="shared" si="253"/>
        <v>1</v>
      </c>
      <c r="J1649" t="s">
        <v>5505</v>
      </c>
      <c r="K1649" t="s">
        <v>5506</v>
      </c>
      <c r="L1649" t="s">
        <v>5507</v>
      </c>
      <c r="M1649" t="s">
        <v>144</v>
      </c>
      <c r="N1649">
        <v>5</v>
      </c>
      <c r="O1649" t="s">
        <v>85</v>
      </c>
      <c r="P1649" t="s">
        <v>89</v>
      </c>
      <c r="Q1649" t="s">
        <v>5508</v>
      </c>
      <c r="R1649" t="s">
        <v>71</v>
      </c>
      <c r="S1649" t="s">
        <v>72</v>
      </c>
      <c r="T1649" t="s">
        <v>72</v>
      </c>
      <c r="U1649" t="s">
        <v>71</v>
      </c>
      <c r="V1649">
        <v>100</v>
      </c>
      <c r="W1649">
        <v>10</v>
      </c>
      <c r="X1649">
        <v>10</v>
      </c>
      <c r="AC1649" t="b">
        <f t="shared" si="254"/>
        <v>1</v>
      </c>
      <c r="AF1649" t="s">
        <v>754</v>
      </c>
      <c r="AG1649" t="s">
        <v>755</v>
      </c>
      <c r="AH1649" t="s">
        <v>76</v>
      </c>
      <c r="AI1649" t="s">
        <v>132</v>
      </c>
      <c r="AL1649" t="s">
        <v>454</v>
      </c>
      <c r="AM1649" t="s">
        <v>148</v>
      </c>
      <c r="AN1649" t="s">
        <v>442</v>
      </c>
      <c r="AO1649" t="s">
        <v>136</v>
      </c>
      <c r="AP1649" t="s">
        <v>72</v>
      </c>
      <c r="AQ1649">
        <v>4365</v>
      </c>
      <c r="AR1649" t="s">
        <v>93</v>
      </c>
      <c r="AS1649" t="s">
        <v>136</v>
      </c>
      <c r="AU1649" t="s">
        <v>5513</v>
      </c>
    </row>
    <row r="1650" spans="1:59" x14ac:dyDescent="0.25">
      <c r="A1650">
        <v>339</v>
      </c>
      <c r="B1650" t="s">
        <v>5514</v>
      </c>
      <c r="C1650" t="s">
        <v>5515</v>
      </c>
      <c r="D1650" t="s">
        <v>5516</v>
      </c>
      <c r="E1650" t="s">
        <v>403</v>
      </c>
      <c r="F1650" t="s">
        <v>404</v>
      </c>
      <c r="G1650">
        <v>5.0000000000000001E-3</v>
      </c>
      <c r="H1650">
        <f t="shared" si="253"/>
        <v>1</v>
      </c>
      <c r="J1650" t="s">
        <v>5517</v>
      </c>
      <c r="K1650" t="s">
        <v>868</v>
      </c>
      <c r="M1650" t="s">
        <v>144</v>
      </c>
      <c r="N1650">
        <v>0.5</v>
      </c>
      <c r="O1650" t="s">
        <v>85</v>
      </c>
      <c r="P1650" t="s">
        <v>89</v>
      </c>
      <c r="Q1650" t="s">
        <v>5518</v>
      </c>
      <c r="U1650" t="s">
        <v>71</v>
      </c>
      <c r="V1650">
        <v>100</v>
      </c>
      <c r="W1650">
        <v>10</v>
      </c>
      <c r="X1650">
        <v>10</v>
      </c>
      <c r="AC1650" t="b">
        <f t="shared" si="254"/>
        <v>1</v>
      </c>
      <c r="AF1650" t="s">
        <v>91</v>
      </c>
      <c r="AI1650" t="s">
        <v>304</v>
      </c>
      <c r="AM1650" t="s">
        <v>205</v>
      </c>
    </row>
    <row r="1651" spans="1:59" x14ac:dyDescent="0.25">
      <c r="A1651">
        <v>339</v>
      </c>
      <c r="B1651" t="s">
        <v>5514</v>
      </c>
      <c r="C1651" t="s">
        <v>5515</v>
      </c>
      <c r="D1651" t="s">
        <v>5516</v>
      </c>
      <c r="E1651" t="s">
        <v>64</v>
      </c>
      <c r="F1651" t="s">
        <v>86</v>
      </c>
      <c r="G1651">
        <v>0.01</v>
      </c>
      <c r="H1651">
        <f t="shared" si="253"/>
        <v>1</v>
      </c>
      <c r="I1651" s="1">
        <v>33298</v>
      </c>
      <c r="J1651" t="s">
        <v>5519</v>
      </c>
      <c r="K1651" t="s">
        <v>335</v>
      </c>
      <c r="L1651" t="s">
        <v>5520</v>
      </c>
      <c r="M1651" t="s">
        <v>165</v>
      </c>
      <c r="N1651">
        <v>1</v>
      </c>
      <c r="O1651" t="s">
        <v>85</v>
      </c>
      <c r="P1651" t="s">
        <v>89</v>
      </c>
      <c r="Q1651" t="s">
        <v>5521</v>
      </c>
      <c r="R1651" t="s">
        <v>71</v>
      </c>
      <c r="S1651" t="s">
        <v>72</v>
      </c>
      <c r="T1651" t="s">
        <v>72</v>
      </c>
      <c r="U1651" t="s">
        <v>71</v>
      </c>
      <c r="V1651">
        <v>100</v>
      </c>
      <c r="W1651">
        <v>10</v>
      </c>
      <c r="X1651">
        <v>10</v>
      </c>
      <c r="AC1651" t="b">
        <f t="shared" si="254"/>
        <v>1</v>
      </c>
      <c r="AF1651" t="s">
        <v>91</v>
      </c>
      <c r="AG1651" t="s">
        <v>296</v>
      </c>
      <c r="AH1651" t="s">
        <v>76</v>
      </c>
      <c r="AI1651" t="s">
        <v>77</v>
      </c>
      <c r="AL1651" t="s">
        <v>147</v>
      </c>
      <c r="AM1651" t="s">
        <v>148</v>
      </c>
      <c r="AN1651" t="s">
        <v>135</v>
      </c>
      <c r="AO1651" t="s">
        <v>136</v>
      </c>
      <c r="AP1651" t="s">
        <v>72</v>
      </c>
      <c r="AQ1651">
        <v>723</v>
      </c>
      <c r="AR1651" t="s">
        <v>137</v>
      </c>
      <c r="AS1651" t="s">
        <v>136</v>
      </c>
      <c r="AT1651" t="s">
        <v>138</v>
      </c>
      <c r="AU1651" t="s">
        <v>5522</v>
      </c>
    </row>
    <row r="1652" spans="1:59" x14ac:dyDescent="0.25">
      <c r="A1652">
        <v>339</v>
      </c>
      <c r="B1652" t="s">
        <v>5514</v>
      </c>
      <c r="C1652" t="s">
        <v>5515</v>
      </c>
      <c r="D1652" t="s">
        <v>5516</v>
      </c>
      <c r="E1652" t="s">
        <v>64</v>
      </c>
      <c r="F1652" t="s">
        <v>86</v>
      </c>
      <c r="G1652">
        <v>0.01</v>
      </c>
      <c r="H1652">
        <f t="shared" si="253"/>
        <v>1</v>
      </c>
      <c r="I1652" s="1">
        <v>33298</v>
      </c>
      <c r="J1652" t="s">
        <v>5519</v>
      </c>
      <c r="K1652" t="s">
        <v>335</v>
      </c>
      <c r="L1652" t="s">
        <v>5520</v>
      </c>
      <c r="M1652" t="s">
        <v>165</v>
      </c>
      <c r="N1652">
        <v>1</v>
      </c>
      <c r="O1652" t="s">
        <v>85</v>
      </c>
      <c r="P1652" t="s">
        <v>89</v>
      </c>
      <c r="Q1652" t="s">
        <v>5521</v>
      </c>
      <c r="R1652" t="s">
        <v>71</v>
      </c>
      <c r="S1652" t="s">
        <v>72</v>
      </c>
      <c r="T1652" t="s">
        <v>72</v>
      </c>
      <c r="U1652" t="s">
        <v>71</v>
      </c>
      <c r="V1652">
        <v>100</v>
      </c>
      <c r="W1652">
        <v>10</v>
      </c>
      <c r="X1652">
        <v>10</v>
      </c>
      <c r="AC1652" t="b">
        <f t="shared" si="254"/>
        <v>1</v>
      </c>
      <c r="AF1652" t="s">
        <v>91</v>
      </c>
      <c r="AG1652" t="s">
        <v>296</v>
      </c>
      <c r="AH1652" t="s">
        <v>76</v>
      </c>
      <c r="AI1652" t="s">
        <v>77</v>
      </c>
      <c r="AL1652" t="s">
        <v>147</v>
      </c>
      <c r="AM1652" t="s">
        <v>148</v>
      </c>
      <c r="AN1652" t="s">
        <v>1500</v>
      </c>
      <c r="AO1652" t="s">
        <v>81</v>
      </c>
      <c r="AP1652" t="s">
        <v>72</v>
      </c>
      <c r="AQ1652">
        <v>725</v>
      </c>
      <c r="AR1652" t="s">
        <v>529</v>
      </c>
      <c r="AS1652" t="s">
        <v>81</v>
      </c>
      <c r="AT1652" t="s">
        <v>84</v>
      </c>
      <c r="AU1652" t="s">
        <v>5523</v>
      </c>
    </row>
    <row r="1653" spans="1:59" x14ac:dyDescent="0.25">
      <c r="A1653">
        <v>113</v>
      </c>
      <c r="B1653" t="s">
        <v>5524</v>
      </c>
      <c r="C1653" t="s">
        <v>5525</v>
      </c>
      <c r="D1653" t="s">
        <v>5526</v>
      </c>
      <c r="E1653" t="s">
        <v>64</v>
      </c>
      <c r="F1653" t="s">
        <v>65</v>
      </c>
      <c r="G1653">
        <v>3.5000000000000001E-3</v>
      </c>
      <c r="I1653" s="1">
        <v>34243</v>
      </c>
      <c r="J1653" t="s">
        <v>5527</v>
      </c>
      <c r="K1653" t="s">
        <v>1784</v>
      </c>
      <c r="L1653" t="s">
        <v>5528</v>
      </c>
      <c r="Q1653" t="s">
        <v>5529</v>
      </c>
      <c r="R1653" t="s">
        <v>71</v>
      </c>
      <c r="S1653" t="s">
        <v>72</v>
      </c>
      <c r="T1653" t="s">
        <v>69</v>
      </c>
      <c r="U1653" t="s">
        <v>73</v>
      </c>
      <c r="AF1653" t="s">
        <v>74</v>
      </c>
      <c r="AG1653" t="s">
        <v>481</v>
      </c>
      <c r="AH1653" t="s">
        <v>76</v>
      </c>
      <c r="AI1653" t="s">
        <v>304</v>
      </c>
      <c r="AL1653" t="s">
        <v>5530</v>
      </c>
      <c r="AM1653" t="s">
        <v>79</v>
      </c>
      <c r="AN1653" t="s">
        <v>693</v>
      </c>
      <c r="AO1653" t="s">
        <v>136</v>
      </c>
      <c r="AP1653" t="s">
        <v>82</v>
      </c>
      <c r="AQ1653">
        <v>1055</v>
      </c>
      <c r="AR1653" t="s">
        <v>83</v>
      </c>
      <c r="AS1653" t="s">
        <v>97</v>
      </c>
      <c r="AT1653" t="s">
        <v>84</v>
      </c>
      <c r="AU1653" t="s">
        <v>5529</v>
      </c>
      <c r="AW1653" t="s">
        <v>121</v>
      </c>
      <c r="AX1653" t="s">
        <v>122</v>
      </c>
      <c r="AZ1653" t="s">
        <v>85</v>
      </c>
      <c r="BA1653" t="s">
        <v>5531</v>
      </c>
      <c r="BC1653">
        <v>0</v>
      </c>
      <c r="BE1653">
        <v>0</v>
      </c>
      <c r="BF1653">
        <v>104</v>
      </c>
      <c r="BG1653">
        <v>1</v>
      </c>
    </row>
    <row r="1654" spans="1:59" x14ac:dyDescent="0.25">
      <c r="A1654">
        <v>113</v>
      </c>
      <c r="B1654" t="s">
        <v>5524</v>
      </c>
      <c r="C1654" t="s">
        <v>5525</v>
      </c>
      <c r="D1654" t="s">
        <v>5526</v>
      </c>
      <c r="E1654" t="s">
        <v>64</v>
      </c>
      <c r="F1654" t="s">
        <v>65</v>
      </c>
      <c r="G1654">
        <v>3.5000000000000001E-3</v>
      </c>
      <c r="I1654" s="1">
        <v>34243</v>
      </c>
      <c r="J1654" t="s">
        <v>5527</v>
      </c>
      <c r="K1654" t="s">
        <v>1784</v>
      </c>
      <c r="L1654" t="s">
        <v>5528</v>
      </c>
      <c r="Q1654" t="s">
        <v>5529</v>
      </c>
      <c r="R1654" t="s">
        <v>71</v>
      </c>
      <c r="S1654" t="s">
        <v>72</v>
      </c>
      <c r="T1654" t="s">
        <v>69</v>
      </c>
      <c r="U1654" t="s">
        <v>73</v>
      </c>
      <c r="AF1654" t="s">
        <v>74</v>
      </c>
      <c r="AG1654" t="s">
        <v>481</v>
      </c>
      <c r="AH1654" t="s">
        <v>76</v>
      </c>
      <c r="AI1654" t="s">
        <v>304</v>
      </c>
      <c r="AL1654" t="s">
        <v>5530</v>
      </c>
      <c r="AM1654" t="s">
        <v>79</v>
      </c>
      <c r="AN1654" t="s">
        <v>693</v>
      </c>
      <c r="AO1654" t="s">
        <v>136</v>
      </c>
      <c r="AP1654" t="s">
        <v>82</v>
      </c>
      <c r="AQ1654">
        <v>1057</v>
      </c>
      <c r="AR1654" t="s">
        <v>83</v>
      </c>
      <c r="AS1654" t="s">
        <v>81</v>
      </c>
      <c r="AT1654" t="s">
        <v>84</v>
      </c>
      <c r="AU1654" t="s">
        <v>5529</v>
      </c>
      <c r="AW1654" t="s">
        <v>121</v>
      </c>
      <c r="AX1654" t="s">
        <v>122</v>
      </c>
      <c r="AZ1654" t="s">
        <v>85</v>
      </c>
      <c r="BA1654" t="s">
        <v>5532</v>
      </c>
      <c r="BC1654">
        <v>0</v>
      </c>
      <c r="BE1654">
        <v>0</v>
      </c>
      <c r="BF1654">
        <v>104</v>
      </c>
      <c r="BG1654">
        <v>0</v>
      </c>
    </row>
    <row r="1655" spans="1:59" x14ac:dyDescent="0.25">
      <c r="A1655">
        <v>113</v>
      </c>
      <c r="B1655" t="s">
        <v>5524</v>
      </c>
      <c r="C1655" t="s">
        <v>5525</v>
      </c>
      <c r="D1655" t="s">
        <v>5526</v>
      </c>
      <c r="E1655" t="s">
        <v>184</v>
      </c>
      <c r="F1655" t="s">
        <v>253</v>
      </c>
      <c r="G1655">
        <v>3.5000000000000001E-3</v>
      </c>
      <c r="K1655" t="s">
        <v>771</v>
      </c>
      <c r="L1655" t="s">
        <v>5533</v>
      </c>
      <c r="Q1655" t="s">
        <v>5533</v>
      </c>
      <c r="U1655" t="s">
        <v>208</v>
      </c>
    </row>
    <row r="1656" spans="1:59" x14ac:dyDescent="0.25">
      <c r="A1656">
        <v>113</v>
      </c>
      <c r="B1656" t="s">
        <v>5524</v>
      </c>
      <c r="C1656" t="s">
        <v>5525</v>
      </c>
      <c r="D1656" t="s">
        <v>5526</v>
      </c>
      <c r="E1656" t="s">
        <v>403</v>
      </c>
      <c r="F1656" t="s">
        <v>404</v>
      </c>
      <c r="G1656">
        <v>0.09</v>
      </c>
      <c r="H1656">
        <f t="shared" ref="H1656:H1658" si="255">ROUND(N1656/V1656/G1656,2)</f>
        <v>1</v>
      </c>
      <c r="J1656" t="s">
        <v>5534</v>
      </c>
      <c r="K1656" t="s">
        <v>2797</v>
      </c>
      <c r="L1656" t="s">
        <v>5535</v>
      </c>
      <c r="M1656" t="s">
        <v>144</v>
      </c>
      <c r="N1656">
        <v>9</v>
      </c>
      <c r="O1656" t="s">
        <v>85</v>
      </c>
      <c r="P1656" t="s">
        <v>89</v>
      </c>
      <c r="Q1656" t="s">
        <v>5536</v>
      </c>
      <c r="U1656" t="s">
        <v>71</v>
      </c>
      <c r="V1656">
        <v>100</v>
      </c>
      <c r="W1656">
        <v>10</v>
      </c>
      <c r="X1656">
        <v>10</v>
      </c>
      <c r="AC1656" t="b">
        <f t="shared" ref="AC1656:AC1658" si="256">IF(PRODUCT(W1656:AB1656)=V1656,TRUE,IF(PRODUCT(W1656:AB1656)/3=V1656/(10/3),TRUE,IF(PRODUCT(W1656:AB1656)/9=V1656/10,TRUE,IF(PRODUCT(W1656:AB1656)/27=V1656/(100/3),TRUE,FALSE))))</f>
        <v>1</v>
      </c>
      <c r="AF1656" t="s">
        <v>91</v>
      </c>
      <c r="AG1656" t="s">
        <v>240</v>
      </c>
      <c r="AH1656" t="s">
        <v>76</v>
      </c>
      <c r="AI1656" t="s">
        <v>304</v>
      </c>
      <c r="AL1656" t="s">
        <v>147</v>
      </c>
      <c r="AM1656" t="s">
        <v>148</v>
      </c>
    </row>
    <row r="1657" spans="1:59" x14ac:dyDescent="0.25">
      <c r="A1657">
        <v>113</v>
      </c>
      <c r="B1657" t="s">
        <v>5524</v>
      </c>
      <c r="C1657" t="s">
        <v>5525</v>
      </c>
      <c r="D1657" t="s">
        <v>5526</v>
      </c>
      <c r="E1657" t="s">
        <v>64</v>
      </c>
      <c r="F1657" t="s">
        <v>86</v>
      </c>
      <c r="G1657">
        <v>0.1</v>
      </c>
      <c r="H1657">
        <f t="shared" si="255"/>
        <v>1</v>
      </c>
      <c r="I1657" s="1">
        <v>33298</v>
      </c>
      <c r="J1657" t="s">
        <v>5527</v>
      </c>
      <c r="K1657" t="s">
        <v>335</v>
      </c>
      <c r="L1657" t="s">
        <v>5537</v>
      </c>
      <c r="M1657" t="s">
        <v>165</v>
      </c>
      <c r="N1657">
        <v>10</v>
      </c>
      <c r="O1657" t="s">
        <v>85</v>
      </c>
      <c r="P1657" t="s">
        <v>89</v>
      </c>
      <c r="Q1657" t="s">
        <v>5538</v>
      </c>
      <c r="R1657" t="s">
        <v>71</v>
      </c>
      <c r="S1657" t="s">
        <v>72</v>
      </c>
      <c r="T1657" t="s">
        <v>72</v>
      </c>
      <c r="U1657" t="s">
        <v>71</v>
      </c>
      <c r="V1657">
        <v>100</v>
      </c>
      <c r="W1657">
        <v>10</v>
      </c>
      <c r="X1657">
        <v>10</v>
      </c>
      <c r="AC1657" t="b">
        <f t="shared" si="256"/>
        <v>1</v>
      </c>
      <c r="AF1657" t="s">
        <v>754</v>
      </c>
      <c r="AH1657" t="s">
        <v>76</v>
      </c>
      <c r="AI1657" t="s">
        <v>132</v>
      </c>
      <c r="AL1657" t="s">
        <v>454</v>
      </c>
      <c r="AM1657" t="s">
        <v>148</v>
      </c>
      <c r="AN1657" t="s">
        <v>135</v>
      </c>
      <c r="AO1657" t="s">
        <v>136</v>
      </c>
      <c r="AP1657" t="s">
        <v>72</v>
      </c>
      <c r="AQ1657">
        <v>1050</v>
      </c>
      <c r="AR1657" t="s">
        <v>137</v>
      </c>
      <c r="AS1657" t="s">
        <v>136</v>
      </c>
      <c r="AT1657" t="s">
        <v>138</v>
      </c>
      <c r="BA1657" t="s">
        <v>5539</v>
      </c>
    </row>
    <row r="1658" spans="1:59" x14ac:dyDescent="0.25">
      <c r="A1658">
        <v>113</v>
      </c>
      <c r="B1658" t="s">
        <v>5524</v>
      </c>
      <c r="C1658" t="s">
        <v>5525</v>
      </c>
      <c r="D1658" t="s">
        <v>5526</v>
      </c>
      <c r="E1658" t="s">
        <v>64</v>
      </c>
      <c r="F1658" t="s">
        <v>86</v>
      </c>
      <c r="G1658">
        <v>0.1</v>
      </c>
      <c r="H1658">
        <f t="shared" si="255"/>
        <v>1</v>
      </c>
      <c r="I1658" s="1">
        <v>33298</v>
      </c>
      <c r="J1658" t="s">
        <v>5527</v>
      </c>
      <c r="K1658" t="s">
        <v>335</v>
      </c>
      <c r="L1658" t="s">
        <v>5537</v>
      </c>
      <c r="M1658" t="s">
        <v>165</v>
      </c>
      <c r="N1658">
        <v>10</v>
      </c>
      <c r="O1658" t="s">
        <v>85</v>
      </c>
      <c r="P1658" t="s">
        <v>89</v>
      </c>
      <c r="Q1658" t="s">
        <v>5538</v>
      </c>
      <c r="R1658" t="s">
        <v>71</v>
      </c>
      <c r="S1658" t="s">
        <v>72</v>
      </c>
      <c r="T1658" t="s">
        <v>72</v>
      </c>
      <c r="U1658" t="s">
        <v>71</v>
      </c>
      <c r="V1658">
        <v>100</v>
      </c>
      <c r="W1658">
        <v>10</v>
      </c>
      <c r="X1658">
        <v>10</v>
      </c>
      <c r="AC1658" t="b">
        <f t="shared" si="256"/>
        <v>1</v>
      </c>
      <c r="AF1658" t="s">
        <v>754</v>
      </c>
      <c r="AH1658" t="s">
        <v>76</v>
      </c>
      <c r="AI1658" t="s">
        <v>132</v>
      </c>
      <c r="AL1658" t="s">
        <v>454</v>
      </c>
      <c r="AM1658" t="s">
        <v>148</v>
      </c>
      <c r="AN1658" t="s">
        <v>647</v>
      </c>
      <c r="AO1658" t="s">
        <v>136</v>
      </c>
      <c r="AP1658" t="s">
        <v>72</v>
      </c>
      <c r="AQ1658">
        <v>1051</v>
      </c>
      <c r="AR1658" t="s">
        <v>216</v>
      </c>
      <c r="AS1658" t="s">
        <v>136</v>
      </c>
    </row>
    <row r="1659" spans="1:59" x14ac:dyDescent="0.25">
      <c r="A1659">
        <v>347</v>
      </c>
      <c r="B1659" t="s">
        <v>5540</v>
      </c>
      <c r="C1659" t="s">
        <v>5541</v>
      </c>
      <c r="D1659" t="s">
        <v>5542</v>
      </c>
      <c r="E1659" t="s">
        <v>64</v>
      </c>
      <c r="F1659" t="s">
        <v>65</v>
      </c>
      <c r="G1659">
        <v>0.19</v>
      </c>
      <c r="I1659" s="1">
        <v>34243</v>
      </c>
      <c r="J1659" t="s">
        <v>5543</v>
      </c>
      <c r="K1659" t="s">
        <v>1784</v>
      </c>
      <c r="L1659" t="s">
        <v>5544</v>
      </c>
      <c r="P1659" t="s">
        <v>69</v>
      </c>
      <c r="Q1659" t="s">
        <v>1786</v>
      </c>
      <c r="R1659" t="s">
        <v>71</v>
      </c>
      <c r="S1659" t="s">
        <v>72</v>
      </c>
      <c r="T1659" t="s">
        <v>69</v>
      </c>
      <c r="U1659" t="s">
        <v>73</v>
      </c>
      <c r="AF1659" t="s">
        <v>74</v>
      </c>
      <c r="AG1659" t="s">
        <v>481</v>
      </c>
      <c r="AH1659" t="s">
        <v>76</v>
      </c>
      <c r="AI1659" t="s">
        <v>304</v>
      </c>
      <c r="AL1659" t="s">
        <v>147</v>
      </c>
      <c r="AM1659" t="s">
        <v>148</v>
      </c>
      <c r="AN1659" t="s">
        <v>80</v>
      </c>
      <c r="AO1659" t="s">
        <v>136</v>
      </c>
      <c r="AP1659" t="s">
        <v>72</v>
      </c>
      <c r="AQ1659">
        <v>728</v>
      </c>
      <c r="AR1659" t="s">
        <v>83</v>
      </c>
      <c r="AS1659" t="s">
        <v>136</v>
      </c>
      <c r="AT1659" t="s">
        <v>84</v>
      </c>
      <c r="AU1659" t="s">
        <v>1786</v>
      </c>
      <c r="BC1659">
        <v>0</v>
      </c>
      <c r="BE1659">
        <v>0</v>
      </c>
      <c r="BF1659">
        <v>127</v>
      </c>
      <c r="BG1659">
        <v>30</v>
      </c>
    </row>
    <row r="1660" spans="1:59" x14ac:dyDescent="0.25">
      <c r="A1660">
        <v>501</v>
      </c>
      <c r="B1660" t="s">
        <v>5545</v>
      </c>
      <c r="C1660" t="s">
        <v>5546</v>
      </c>
      <c r="D1660" t="s">
        <v>5547</v>
      </c>
      <c r="E1660" t="s">
        <v>64</v>
      </c>
      <c r="F1660" t="s">
        <v>86</v>
      </c>
      <c r="G1660">
        <v>2E-3</v>
      </c>
      <c r="H1660">
        <f t="shared" ref="H1660:H1666" si="257">ROUND(N1660/V1660/G1660,2)</f>
        <v>1</v>
      </c>
      <c r="I1660" s="1">
        <v>33298</v>
      </c>
      <c r="J1660" t="s">
        <v>5548</v>
      </c>
      <c r="K1660" t="s">
        <v>335</v>
      </c>
      <c r="L1660" t="s">
        <v>5549</v>
      </c>
      <c r="M1660" t="s">
        <v>165</v>
      </c>
      <c r="N1660">
        <v>0.2</v>
      </c>
      <c r="O1660" t="s">
        <v>85</v>
      </c>
      <c r="P1660" t="s">
        <v>89</v>
      </c>
      <c r="Q1660" t="s">
        <v>5550</v>
      </c>
      <c r="R1660" t="s">
        <v>71</v>
      </c>
      <c r="S1660" t="s">
        <v>72</v>
      </c>
      <c r="T1660" t="s">
        <v>72</v>
      </c>
      <c r="U1660" t="s">
        <v>71</v>
      </c>
      <c r="V1660">
        <v>100</v>
      </c>
      <c r="W1660">
        <v>10</v>
      </c>
      <c r="X1660">
        <v>10</v>
      </c>
      <c r="AC1660" t="b">
        <f t="shared" ref="AC1660:AC1666" si="258">IF(PRODUCT(W1660:AB1660)=V1660,TRUE,IF(PRODUCT(W1660:AB1660)/3=V1660/(10/3),TRUE,IF(PRODUCT(W1660:AB1660)/9=V1660/10,TRUE,IF(PRODUCT(W1660:AB1660)/27=V1660/(100/3),TRUE,FALSE))))</f>
        <v>1</v>
      </c>
      <c r="AF1660" t="s">
        <v>754</v>
      </c>
      <c r="AG1660" t="s">
        <v>755</v>
      </c>
      <c r="AH1660" t="s">
        <v>76</v>
      </c>
      <c r="AI1660" t="s">
        <v>304</v>
      </c>
      <c r="AL1660" t="s">
        <v>147</v>
      </c>
      <c r="AM1660" t="s">
        <v>148</v>
      </c>
      <c r="AN1660" t="s">
        <v>179</v>
      </c>
      <c r="AO1660" t="s">
        <v>136</v>
      </c>
      <c r="AP1660" t="s">
        <v>72</v>
      </c>
      <c r="AQ1660">
        <v>1567</v>
      </c>
      <c r="AR1660" t="s">
        <v>1794</v>
      </c>
      <c r="AS1660" t="s">
        <v>136</v>
      </c>
    </row>
    <row r="1661" spans="1:59" x14ac:dyDescent="0.25">
      <c r="A1661">
        <v>501</v>
      </c>
      <c r="B1661" t="s">
        <v>5545</v>
      </c>
      <c r="C1661" t="s">
        <v>5546</v>
      </c>
      <c r="D1661" t="s">
        <v>5547</v>
      </c>
      <c r="E1661" t="s">
        <v>64</v>
      </c>
      <c r="F1661" t="s">
        <v>86</v>
      </c>
      <c r="G1661">
        <v>2E-3</v>
      </c>
      <c r="H1661">
        <f t="shared" si="257"/>
        <v>1</v>
      </c>
      <c r="I1661" s="1">
        <v>33298</v>
      </c>
      <c r="J1661" t="s">
        <v>5548</v>
      </c>
      <c r="K1661" t="s">
        <v>335</v>
      </c>
      <c r="L1661" t="s">
        <v>5549</v>
      </c>
      <c r="M1661" t="s">
        <v>165</v>
      </c>
      <c r="N1661">
        <v>0.2</v>
      </c>
      <c r="O1661" t="s">
        <v>85</v>
      </c>
      <c r="P1661" t="s">
        <v>89</v>
      </c>
      <c r="Q1661" t="s">
        <v>5550</v>
      </c>
      <c r="R1661" t="s">
        <v>71</v>
      </c>
      <c r="S1661" t="s">
        <v>72</v>
      </c>
      <c r="T1661" t="s">
        <v>72</v>
      </c>
      <c r="U1661" t="s">
        <v>71</v>
      </c>
      <c r="V1661">
        <v>100</v>
      </c>
      <c r="W1661">
        <v>10</v>
      </c>
      <c r="X1661">
        <v>10</v>
      </c>
      <c r="AC1661" t="b">
        <f t="shared" si="258"/>
        <v>1</v>
      </c>
      <c r="AF1661" t="s">
        <v>754</v>
      </c>
      <c r="AG1661" t="s">
        <v>755</v>
      </c>
      <c r="AH1661" t="s">
        <v>76</v>
      </c>
      <c r="AI1661" t="s">
        <v>304</v>
      </c>
      <c r="AL1661" t="s">
        <v>147</v>
      </c>
      <c r="AM1661" t="s">
        <v>148</v>
      </c>
      <c r="AN1661" t="s">
        <v>179</v>
      </c>
      <c r="AO1661" t="s">
        <v>136</v>
      </c>
      <c r="AP1661" t="s">
        <v>72</v>
      </c>
      <c r="AQ1661">
        <v>1568</v>
      </c>
      <c r="AR1661" t="s">
        <v>829</v>
      </c>
      <c r="AS1661" t="s">
        <v>136</v>
      </c>
    </row>
    <row r="1662" spans="1:59" x14ac:dyDescent="0.25">
      <c r="A1662">
        <v>501</v>
      </c>
      <c r="B1662" t="s">
        <v>5545</v>
      </c>
      <c r="C1662" t="s">
        <v>5546</v>
      </c>
      <c r="D1662" t="s">
        <v>5547</v>
      </c>
      <c r="E1662" t="s">
        <v>64</v>
      </c>
      <c r="F1662" t="s">
        <v>86</v>
      </c>
      <c r="G1662">
        <v>2E-3</v>
      </c>
      <c r="H1662">
        <f t="shared" si="257"/>
        <v>1</v>
      </c>
      <c r="I1662" s="1">
        <v>33298</v>
      </c>
      <c r="J1662" t="s">
        <v>5548</v>
      </c>
      <c r="K1662" t="s">
        <v>335</v>
      </c>
      <c r="L1662" t="s">
        <v>5549</v>
      </c>
      <c r="M1662" t="s">
        <v>165</v>
      </c>
      <c r="N1662">
        <v>0.2</v>
      </c>
      <c r="O1662" t="s">
        <v>85</v>
      </c>
      <c r="P1662" t="s">
        <v>89</v>
      </c>
      <c r="Q1662" t="s">
        <v>5550</v>
      </c>
      <c r="R1662" t="s">
        <v>71</v>
      </c>
      <c r="S1662" t="s">
        <v>72</v>
      </c>
      <c r="T1662" t="s">
        <v>72</v>
      </c>
      <c r="U1662" t="s">
        <v>71</v>
      </c>
      <c r="V1662">
        <v>100</v>
      </c>
      <c r="W1662">
        <v>10</v>
      </c>
      <c r="X1662">
        <v>10</v>
      </c>
      <c r="AC1662" t="b">
        <f t="shared" si="258"/>
        <v>1</v>
      </c>
      <c r="AF1662" t="s">
        <v>754</v>
      </c>
      <c r="AG1662" t="s">
        <v>755</v>
      </c>
      <c r="AH1662" t="s">
        <v>76</v>
      </c>
      <c r="AI1662" t="s">
        <v>304</v>
      </c>
      <c r="AL1662" t="s">
        <v>147</v>
      </c>
      <c r="AM1662" t="s">
        <v>148</v>
      </c>
      <c r="AN1662" t="s">
        <v>80</v>
      </c>
      <c r="AO1662" t="s">
        <v>136</v>
      </c>
      <c r="AQ1662">
        <v>1569</v>
      </c>
      <c r="AR1662" t="s">
        <v>197</v>
      </c>
      <c r="AS1662" t="s">
        <v>136</v>
      </c>
    </row>
    <row r="1663" spans="1:59" x14ac:dyDescent="0.25">
      <c r="A1663">
        <v>1021</v>
      </c>
      <c r="B1663" t="s">
        <v>5551</v>
      </c>
      <c r="C1663" t="s">
        <v>5552</v>
      </c>
      <c r="E1663" t="s">
        <v>403</v>
      </c>
      <c r="F1663" t="s">
        <v>404</v>
      </c>
      <c r="G1663">
        <v>7.0000000000000007E-2</v>
      </c>
      <c r="H1663">
        <f t="shared" si="257"/>
        <v>1</v>
      </c>
      <c r="J1663" t="s">
        <v>5553</v>
      </c>
      <c r="K1663" t="s">
        <v>5554</v>
      </c>
      <c r="L1663" t="s">
        <v>5555</v>
      </c>
      <c r="M1663" t="s">
        <v>144</v>
      </c>
      <c r="N1663">
        <v>7</v>
      </c>
      <c r="O1663" t="s">
        <v>85</v>
      </c>
      <c r="P1663" t="s">
        <v>89</v>
      </c>
      <c r="Q1663" t="s">
        <v>5556</v>
      </c>
      <c r="R1663" t="s">
        <v>71</v>
      </c>
      <c r="S1663" t="s">
        <v>72</v>
      </c>
      <c r="T1663" t="s">
        <v>72</v>
      </c>
      <c r="U1663" t="s">
        <v>73</v>
      </c>
      <c r="V1663">
        <v>100</v>
      </c>
      <c r="W1663">
        <v>10</v>
      </c>
      <c r="X1663">
        <v>10</v>
      </c>
      <c r="AC1663" t="b">
        <f t="shared" si="258"/>
        <v>1</v>
      </c>
      <c r="AF1663" t="s">
        <v>91</v>
      </c>
      <c r="AG1663" t="s">
        <v>296</v>
      </c>
      <c r="AH1663" t="s">
        <v>76</v>
      </c>
      <c r="AI1663" t="s">
        <v>304</v>
      </c>
      <c r="AL1663" t="s">
        <v>147</v>
      </c>
      <c r="AM1663" t="s">
        <v>148</v>
      </c>
      <c r="AN1663" t="s">
        <v>96</v>
      </c>
      <c r="AO1663" t="s">
        <v>136</v>
      </c>
      <c r="AP1663" t="s">
        <v>72</v>
      </c>
      <c r="AQ1663">
        <v>4374</v>
      </c>
      <c r="AR1663" t="s">
        <v>93</v>
      </c>
      <c r="AS1663" t="s">
        <v>97</v>
      </c>
      <c r="AT1663" t="s">
        <v>84</v>
      </c>
      <c r="AU1663" t="s">
        <v>5557</v>
      </c>
      <c r="AW1663" t="s">
        <v>121</v>
      </c>
      <c r="AY1663" t="s">
        <v>85</v>
      </c>
      <c r="BA1663" t="s">
        <v>5558</v>
      </c>
      <c r="BC1663">
        <v>0</v>
      </c>
      <c r="BD1663">
        <v>0</v>
      </c>
      <c r="BF1663">
        <v>51</v>
      </c>
      <c r="BG1663">
        <v>1</v>
      </c>
    </row>
    <row r="1664" spans="1:59" x14ac:dyDescent="0.25">
      <c r="A1664">
        <v>1021</v>
      </c>
      <c r="B1664" t="s">
        <v>5551</v>
      </c>
      <c r="C1664" t="s">
        <v>5552</v>
      </c>
      <c r="E1664" t="s">
        <v>403</v>
      </c>
      <c r="F1664" t="s">
        <v>404</v>
      </c>
      <c r="G1664">
        <v>7.0000000000000007E-2</v>
      </c>
      <c r="H1664">
        <f t="shared" si="257"/>
        <v>1</v>
      </c>
      <c r="J1664" t="s">
        <v>5553</v>
      </c>
      <c r="K1664" t="s">
        <v>5554</v>
      </c>
      <c r="L1664" t="s">
        <v>5555</v>
      </c>
      <c r="M1664" t="s">
        <v>144</v>
      </c>
      <c r="N1664">
        <v>7</v>
      </c>
      <c r="O1664" t="s">
        <v>85</v>
      </c>
      <c r="P1664" t="s">
        <v>89</v>
      </c>
      <c r="Q1664" t="s">
        <v>5556</v>
      </c>
      <c r="R1664" t="s">
        <v>71</v>
      </c>
      <c r="S1664" t="s">
        <v>72</v>
      </c>
      <c r="T1664" t="s">
        <v>72</v>
      </c>
      <c r="U1664" t="s">
        <v>73</v>
      </c>
      <c r="V1664">
        <v>100</v>
      </c>
      <c r="W1664">
        <v>10</v>
      </c>
      <c r="X1664">
        <v>10</v>
      </c>
      <c r="AC1664" t="b">
        <f t="shared" si="258"/>
        <v>1</v>
      </c>
      <c r="AF1664" t="s">
        <v>91</v>
      </c>
      <c r="AG1664" t="s">
        <v>296</v>
      </c>
      <c r="AH1664" t="s">
        <v>76</v>
      </c>
      <c r="AI1664" t="s">
        <v>304</v>
      </c>
      <c r="AL1664" t="s">
        <v>147</v>
      </c>
      <c r="AM1664" t="s">
        <v>148</v>
      </c>
      <c r="AN1664" t="s">
        <v>96</v>
      </c>
      <c r="AO1664" t="s">
        <v>136</v>
      </c>
      <c r="AP1664" t="s">
        <v>72</v>
      </c>
      <c r="AQ1664">
        <v>4376</v>
      </c>
      <c r="AR1664" t="s">
        <v>93</v>
      </c>
      <c r="AS1664" t="s">
        <v>81</v>
      </c>
      <c r="AT1664" t="s">
        <v>84</v>
      </c>
      <c r="AU1664" t="s">
        <v>5559</v>
      </c>
      <c r="AW1664" t="s">
        <v>121</v>
      </c>
      <c r="AY1664" t="s">
        <v>85</v>
      </c>
      <c r="BA1664" t="s">
        <v>5558</v>
      </c>
      <c r="BC1664">
        <v>0</v>
      </c>
      <c r="BD1664">
        <v>0</v>
      </c>
      <c r="BF1664">
        <v>51</v>
      </c>
      <c r="BG1664">
        <v>4</v>
      </c>
    </row>
    <row r="1665" spans="1:61" x14ac:dyDescent="0.25">
      <c r="A1665">
        <v>1021</v>
      </c>
      <c r="B1665" t="s">
        <v>5551</v>
      </c>
      <c r="C1665" t="s">
        <v>5552</v>
      </c>
      <c r="E1665" t="s">
        <v>403</v>
      </c>
      <c r="F1665" t="s">
        <v>404</v>
      </c>
      <c r="G1665">
        <v>7.0000000000000007E-2</v>
      </c>
      <c r="H1665">
        <f t="shared" si="257"/>
        <v>1</v>
      </c>
      <c r="J1665" t="s">
        <v>5553</v>
      </c>
      <c r="K1665" t="s">
        <v>5554</v>
      </c>
      <c r="L1665" t="s">
        <v>5555</v>
      </c>
      <c r="M1665" t="s">
        <v>144</v>
      </c>
      <c r="N1665">
        <v>7</v>
      </c>
      <c r="O1665" t="s">
        <v>85</v>
      </c>
      <c r="P1665" t="s">
        <v>89</v>
      </c>
      <c r="Q1665" t="s">
        <v>5556</v>
      </c>
      <c r="R1665" t="s">
        <v>71</v>
      </c>
      <c r="S1665" t="s">
        <v>72</v>
      </c>
      <c r="T1665" t="s">
        <v>72</v>
      </c>
      <c r="U1665" t="s">
        <v>73</v>
      </c>
      <c r="V1665">
        <v>100</v>
      </c>
      <c r="W1665">
        <v>10</v>
      </c>
      <c r="X1665">
        <v>10</v>
      </c>
      <c r="AC1665" t="b">
        <f t="shared" si="258"/>
        <v>1</v>
      </c>
      <c r="AF1665" t="s">
        <v>91</v>
      </c>
      <c r="AG1665" t="s">
        <v>296</v>
      </c>
      <c r="AH1665" t="s">
        <v>76</v>
      </c>
      <c r="AI1665" t="s">
        <v>304</v>
      </c>
      <c r="AL1665" t="s">
        <v>147</v>
      </c>
      <c r="AM1665" t="s">
        <v>148</v>
      </c>
      <c r="AN1665" t="s">
        <v>135</v>
      </c>
      <c r="AO1665" t="s">
        <v>136</v>
      </c>
      <c r="AP1665" t="s">
        <v>72</v>
      </c>
      <c r="AQ1665">
        <v>4373</v>
      </c>
      <c r="AR1665" t="s">
        <v>1130</v>
      </c>
      <c r="AS1665" t="s">
        <v>136</v>
      </c>
    </row>
    <row r="1666" spans="1:61" x14ac:dyDescent="0.25">
      <c r="A1666">
        <v>1021</v>
      </c>
      <c r="B1666" t="s">
        <v>5551</v>
      </c>
      <c r="C1666" t="s">
        <v>5552</v>
      </c>
      <c r="E1666" t="s">
        <v>403</v>
      </c>
      <c r="F1666" t="s">
        <v>404</v>
      </c>
      <c r="G1666">
        <v>7.0000000000000007E-2</v>
      </c>
      <c r="H1666">
        <f t="shared" si="257"/>
        <v>1</v>
      </c>
      <c r="J1666" t="s">
        <v>5553</v>
      </c>
      <c r="K1666" t="s">
        <v>5554</v>
      </c>
      <c r="L1666" t="s">
        <v>5555</v>
      </c>
      <c r="M1666" t="s">
        <v>144</v>
      </c>
      <c r="N1666">
        <v>7</v>
      </c>
      <c r="O1666" t="s">
        <v>85</v>
      </c>
      <c r="P1666" t="s">
        <v>89</v>
      </c>
      <c r="Q1666" t="s">
        <v>5556</v>
      </c>
      <c r="R1666" t="s">
        <v>71</v>
      </c>
      <c r="S1666" t="s">
        <v>72</v>
      </c>
      <c r="T1666" t="s">
        <v>72</v>
      </c>
      <c r="U1666" t="s">
        <v>73</v>
      </c>
      <c r="V1666">
        <v>100</v>
      </c>
      <c r="W1666">
        <v>10</v>
      </c>
      <c r="X1666">
        <v>10</v>
      </c>
      <c r="AC1666" t="b">
        <f t="shared" si="258"/>
        <v>1</v>
      </c>
      <c r="AF1666" t="s">
        <v>91</v>
      </c>
      <c r="AG1666" t="s">
        <v>296</v>
      </c>
      <c r="AH1666" t="s">
        <v>76</v>
      </c>
      <c r="AI1666" t="s">
        <v>304</v>
      </c>
      <c r="AL1666" t="s">
        <v>147</v>
      </c>
      <c r="AM1666" t="s">
        <v>148</v>
      </c>
      <c r="AN1666" t="s">
        <v>135</v>
      </c>
      <c r="AO1666" t="s">
        <v>136</v>
      </c>
      <c r="AP1666" t="s">
        <v>72</v>
      </c>
      <c r="AQ1666">
        <v>4372</v>
      </c>
      <c r="AR1666" t="s">
        <v>137</v>
      </c>
      <c r="AS1666" t="s">
        <v>136</v>
      </c>
    </row>
    <row r="1667" spans="1:61" x14ac:dyDescent="0.25">
      <c r="A1667">
        <v>240</v>
      </c>
      <c r="B1667" t="s">
        <v>5560</v>
      </c>
      <c r="C1667" t="s">
        <v>5561</v>
      </c>
      <c r="D1667" t="s">
        <v>5562</v>
      </c>
      <c r="E1667" t="s">
        <v>64</v>
      </c>
      <c r="F1667" t="s">
        <v>101</v>
      </c>
      <c r="G1667">
        <v>1.2999999999999999E-5</v>
      </c>
      <c r="I1667" s="1">
        <v>33359</v>
      </c>
      <c r="J1667" t="s">
        <v>5563</v>
      </c>
      <c r="K1667" t="s">
        <v>1384</v>
      </c>
      <c r="L1667" t="s">
        <v>5564</v>
      </c>
      <c r="P1667" t="s">
        <v>69</v>
      </c>
      <c r="Q1667" t="s">
        <v>5565</v>
      </c>
      <c r="R1667" t="s">
        <v>71</v>
      </c>
      <c r="S1667" t="s">
        <v>72</v>
      </c>
      <c r="T1667" t="s">
        <v>204</v>
      </c>
      <c r="U1667" t="s">
        <v>73</v>
      </c>
      <c r="AF1667" t="s">
        <v>91</v>
      </c>
      <c r="AG1667" t="s">
        <v>92</v>
      </c>
      <c r="AH1667" t="s">
        <v>76</v>
      </c>
      <c r="AI1667" t="s">
        <v>116</v>
      </c>
      <c r="AJ1667">
        <v>6</v>
      </c>
      <c r="AK1667">
        <v>5</v>
      </c>
      <c r="AL1667" t="s">
        <v>168</v>
      </c>
      <c r="AM1667" t="s">
        <v>169</v>
      </c>
      <c r="AN1667" t="s">
        <v>466</v>
      </c>
      <c r="AO1667" t="s">
        <v>136</v>
      </c>
      <c r="AP1667" t="s">
        <v>82</v>
      </c>
      <c r="AQ1667">
        <v>2977</v>
      </c>
      <c r="AR1667" t="s">
        <v>83</v>
      </c>
      <c r="AS1667" t="s">
        <v>136</v>
      </c>
      <c r="AT1667" t="s">
        <v>84</v>
      </c>
      <c r="AU1667" t="s">
        <v>5565</v>
      </c>
      <c r="AW1667" t="s">
        <v>121</v>
      </c>
      <c r="AZ1667" t="s">
        <v>85</v>
      </c>
      <c r="BC1667">
        <v>0</v>
      </c>
      <c r="BE1667">
        <v>0</v>
      </c>
      <c r="BF1667">
        <v>156</v>
      </c>
      <c r="BG1667">
        <v>0</v>
      </c>
    </row>
    <row r="1668" spans="1:61" x14ac:dyDescent="0.25">
      <c r="A1668">
        <v>240</v>
      </c>
      <c r="B1668" t="s">
        <v>5560</v>
      </c>
      <c r="C1668" t="s">
        <v>5561</v>
      </c>
      <c r="D1668" t="s">
        <v>5562</v>
      </c>
      <c r="E1668" t="s">
        <v>64</v>
      </c>
      <c r="F1668" t="s">
        <v>86</v>
      </c>
      <c r="G1668">
        <v>0.2</v>
      </c>
      <c r="H1668">
        <f t="shared" ref="H1668:H1682" si="259">ROUND(N1668/V1668/G1668,2)</f>
        <v>0.75</v>
      </c>
      <c r="I1668" s="1">
        <v>33117</v>
      </c>
      <c r="J1668" t="s">
        <v>5563</v>
      </c>
      <c r="K1668" t="s">
        <v>826</v>
      </c>
      <c r="L1668" t="s">
        <v>5566</v>
      </c>
      <c r="M1668" t="s">
        <v>144</v>
      </c>
      <c r="N1668">
        <v>15</v>
      </c>
      <c r="O1668" t="s">
        <v>85</v>
      </c>
      <c r="P1668" t="s">
        <v>89</v>
      </c>
      <c r="Q1668" t="s">
        <v>5567</v>
      </c>
      <c r="R1668" t="s">
        <v>71</v>
      </c>
      <c r="S1668" t="s">
        <v>72</v>
      </c>
      <c r="T1668" t="s">
        <v>72</v>
      </c>
      <c r="U1668" t="s">
        <v>71</v>
      </c>
      <c r="V1668">
        <v>100</v>
      </c>
      <c r="W1668">
        <v>10</v>
      </c>
      <c r="X1668">
        <v>10</v>
      </c>
      <c r="AB1668">
        <v>1</v>
      </c>
      <c r="AC1668" t="b">
        <f t="shared" ref="AC1668:AC1682" si="260">IF(PRODUCT(W1668:AB1668)=V1668,TRUE,IF(PRODUCT(W1668:AB1668)/3=V1668/(10/3),TRUE,IF(PRODUCT(W1668:AB1668)/9=V1668/10,TRUE,IF(PRODUCT(W1668:AB1668)/27=V1668/(100/3),TRUE,FALSE))))</f>
        <v>1</v>
      </c>
      <c r="AF1668" t="s">
        <v>91</v>
      </c>
      <c r="AG1668" t="s">
        <v>115</v>
      </c>
      <c r="AH1668" t="s">
        <v>76</v>
      </c>
      <c r="AI1668" t="s">
        <v>215</v>
      </c>
      <c r="AK1668">
        <v>7</v>
      </c>
      <c r="AL1668" t="s">
        <v>147</v>
      </c>
      <c r="AM1668" t="s">
        <v>148</v>
      </c>
      <c r="AN1668" t="s">
        <v>482</v>
      </c>
      <c r="AO1668" t="s">
        <v>136</v>
      </c>
      <c r="AP1668" t="s">
        <v>82</v>
      </c>
      <c r="AQ1668">
        <v>40</v>
      </c>
      <c r="AR1668" t="s">
        <v>93</v>
      </c>
      <c r="AS1668" t="s">
        <v>81</v>
      </c>
      <c r="AT1668" t="s">
        <v>84</v>
      </c>
      <c r="AU1668" t="s">
        <v>5568</v>
      </c>
      <c r="AW1668" t="s">
        <v>85</v>
      </c>
      <c r="BA1668" t="s">
        <v>5569</v>
      </c>
      <c r="BC1668">
        <v>0</v>
      </c>
      <c r="BF1668">
        <v>48</v>
      </c>
      <c r="BG1668">
        <v>1</v>
      </c>
    </row>
    <row r="1669" spans="1:61" x14ac:dyDescent="0.25">
      <c r="A1669">
        <v>240</v>
      </c>
      <c r="B1669" t="s">
        <v>5560</v>
      </c>
      <c r="C1669" t="s">
        <v>5561</v>
      </c>
      <c r="D1669" t="s">
        <v>5562</v>
      </c>
      <c r="E1669" t="s">
        <v>64</v>
      </c>
      <c r="F1669" t="s">
        <v>86</v>
      </c>
      <c r="G1669">
        <v>0.2</v>
      </c>
      <c r="H1669">
        <f t="shared" si="259"/>
        <v>0.75</v>
      </c>
      <c r="I1669" s="1">
        <v>33117</v>
      </c>
      <c r="J1669" t="s">
        <v>5563</v>
      </c>
      <c r="K1669" t="s">
        <v>826</v>
      </c>
      <c r="L1669" t="s">
        <v>5566</v>
      </c>
      <c r="M1669" t="s">
        <v>144</v>
      </c>
      <c r="N1669">
        <v>15</v>
      </c>
      <c r="O1669" t="s">
        <v>85</v>
      </c>
      <c r="P1669" t="s">
        <v>89</v>
      </c>
      <c r="Q1669" t="s">
        <v>5567</v>
      </c>
      <c r="R1669" t="s">
        <v>71</v>
      </c>
      <c r="S1669" t="s">
        <v>72</v>
      </c>
      <c r="T1669" t="s">
        <v>72</v>
      </c>
      <c r="U1669" t="s">
        <v>71</v>
      </c>
      <c r="V1669">
        <v>100</v>
      </c>
      <c r="W1669">
        <v>10</v>
      </c>
      <c r="X1669">
        <v>10</v>
      </c>
      <c r="AB1669">
        <v>1</v>
      </c>
      <c r="AC1669" t="b">
        <f t="shared" si="260"/>
        <v>1</v>
      </c>
      <c r="AF1669" t="s">
        <v>91</v>
      </c>
      <c r="AG1669" t="s">
        <v>115</v>
      </c>
      <c r="AH1669" t="s">
        <v>76</v>
      </c>
      <c r="AI1669" t="s">
        <v>215</v>
      </c>
      <c r="AK1669">
        <v>7</v>
      </c>
      <c r="AL1669" t="s">
        <v>147</v>
      </c>
      <c r="AM1669" t="s">
        <v>148</v>
      </c>
      <c r="AN1669" t="s">
        <v>482</v>
      </c>
      <c r="AO1669" t="s">
        <v>136</v>
      </c>
      <c r="AP1669" t="s">
        <v>82</v>
      </c>
      <c r="AQ1669">
        <v>41</v>
      </c>
      <c r="AR1669" t="s">
        <v>93</v>
      </c>
      <c r="AS1669" t="s">
        <v>97</v>
      </c>
      <c r="AT1669" t="s">
        <v>84</v>
      </c>
      <c r="AU1669" t="s">
        <v>5570</v>
      </c>
      <c r="AW1669" t="s">
        <v>85</v>
      </c>
      <c r="BA1669" t="s">
        <v>5569</v>
      </c>
      <c r="BC1669">
        <v>0</v>
      </c>
      <c r="BF1669">
        <v>47</v>
      </c>
      <c r="BG1669">
        <v>2</v>
      </c>
    </row>
    <row r="1670" spans="1:61" x14ac:dyDescent="0.25">
      <c r="A1670">
        <v>240</v>
      </c>
      <c r="B1670" t="s">
        <v>5560</v>
      </c>
      <c r="C1670" t="s">
        <v>5561</v>
      </c>
      <c r="D1670" t="s">
        <v>5562</v>
      </c>
      <c r="E1670" t="s">
        <v>64</v>
      </c>
      <c r="F1670" t="s">
        <v>86</v>
      </c>
      <c r="G1670">
        <v>0.2</v>
      </c>
      <c r="H1670">
        <f t="shared" si="259"/>
        <v>0.75</v>
      </c>
      <c r="I1670" s="1">
        <v>33117</v>
      </c>
      <c r="J1670" t="s">
        <v>5563</v>
      </c>
      <c r="K1670" t="s">
        <v>826</v>
      </c>
      <c r="L1670" t="s">
        <v>5566</v>
      </c>
      <c r="M1670" t="s">
        <v>144</v>
      </c>
      <c r="N1670">
        <v>15</v>
      </c>
      <c r="O1670" t="s">
        <v>85</v>
      </c>
      <c r="P1670" t="s">
        <v>89</v>
      </c>
      <c r="Q1670" t="s">
        <v>5567</v>
      </c>
      <c r="R1670" t="s">
        <v>71</v>
      </c>
      <c r="S1670" t="s">
        <v>72</v>
      </c>
      <c r="T1670" t="s">
        <v>72</v>
      </c>
      <c r="U1670" t="s">
        <v>71</v>
      </c>
      <c r="V1670">
        <v>100</v>
      </c>
      <c r="W1670">
        <v>10</v>
      </c>
      <c r="X1670">
        <v>10</v>
      </c>
      <c r="AB1670">
        <v>1</v>
      </c>
      <c r="AC1670" t="b">
        <f t="shared" si="260"/>
        <v>1</v>
      </c>
      <c r="AF1670" t="s">
        <v>91</v>
      </c>
      <c r="AG1670" t="s">
        <v>115</v>
      </c>
      <c r="AH1670" t="s">
        <v>76</v>
      </c>
      <c r="AI1670" t="s">
        <v>215</v>
      </c>
      <c r="AK1670">
        <v>7</v>
      </c>
      <c r="AL1670" t="s">
        <v>147</v>
      </c>
      <c r="AM1670" t="s">
        <v>148</v>
      </c>
      <c r="AN1670" t="s">
        <v>482</v>
      </c>
      <c r="AO1670" t="s">
        <v>136</v>
      </c>
      <c r="AP1670" t="s">
        <v>82</v>
      </c>
      <c r="AQ1670">
        <v>39</v>
      </c>
      <c r="AR1670" t="s">
        <v>93</v>
      </c>
      <c r="AS1670" t="s">
        <v>97</v>
      </c>
      <c r="AT1670" t="s">
        <v>84</v>
      </c>
      <c r="AU1670" t="s">
        <v>5568</v>
      </c>
      <c r="AW1670" t="s">
        <v>85</v>
      </c>
      <c r="BA1670" t="s">
        <v>5569</v>
      </c>
      <c r="BC1670">
        <v>0</v>
      </c>
      <c r="BF1670">
        <v>47</v>
      </c>
      <c r="BG1670">
        <v>1</v>
      </c>
    </row>
    <row r="1671" spans="1:61" x14ac:dyDescent="0.25">
      <c r="A1671">
        <v>240</v>
      </c>
      <c r="B1671" t="s">
        <v>5560</v>
      </c>
      <c r="C1671" t="s">
        <v>5561</v>
      </c>
      <c r="D1671" t="s">
        <v>5562</v>
      </c>
      <c r="E1671" t="s">
        <v>64</v>
      </c>
      <c r="F1671" t="s">
        <v>86</v>
      </c>
      <c r="G1671">
        <v>0.2</v>
      </c>
      <c r="H1671">
        <f t="shared" si="259"/>
        <v>0.75</v>
      </c>
      <c r="I1671" s="1">
        <v>33117</v>
      </c>
      <c r="J1671" t="s">
        <v>5563</v>
      </c>
      <c r="K1671" t="s">
        <v>826</v>
      </c>
      <c r="L1671" t="s">
        <v>5566</v>
      </c>
      <c r="M1671" t="s">
        <v>144</v>
      </c>
      <c r="N1671">
        <v>15</v>
      </c>
      <c r="O1671" t="s">
        <v>85</v>
      </c>
      <c r="P1671" t="s">
        <v>89</v>
      </c>
      <c r="Q1671" t="s">
        <v>5567</v>
      </c>
      <c r="R1671" t="s">
        <v>71</v>
      </c>
      <c r="S1671" t="s">
        <v>72</v>
      </c>
      <c r="T1671" t="s">
        <v>72</v>
      </c>
      <c r="U1671" t="s">
        <v>71</v>
      </c>
      <c r="V1671">
        <v>100</v>
      </c>
      <c r="W1671">
        <v>10</v>
      </c>
      <c r="X1671">
        <v>10</v>
      </c>
      <c r="AB1671">
        <v>1</v>
      </c>
      <c r="AC1671" t="b">
        <f t="shared" si="260"/>
        <v>1</v>
      </c>
      <c r="AF1671" t="s">
        <v>91</v>
      </c>
      <c r="AG1671" t="s">
        <v>115</v>
      </c>
      <c r="AH1671" t="s">
        <v>76</v>
      </c>
      <c r="AI1671" t="s">
        <v>215</v>
      </c>
      <c r="AK1671">
        <v>7</v>
      </c>
      <c r="AL1671" t="s">
        <v>147</v>
      </c>
      <c r="AM1671" t="s">
        <v>148</v>
      </c>
      <c r="AN1671" t="s">
        <v>482</v>
      </c>
      <c r="AO1671" t="s">
        <v>136</v>
      </c>
      <c r="AP1671" t="s">
        <v>82</v>
      </c>
      <c r="AQ1671">
        <v>42</v>
      </c>
      <c r="AR1671" t="s">
        <v>93</v>
      </c>
      <c r="AS1671" t="s">
        <v>81</v>
      </c>
      <c r="AT1671" t="s">
        <v>84</v>
      </c>
      <c r="AU1671" t="s">
        <v>5570</v>
      </c>
      <c r="AW1671" t="s">
        <v>85</v>
      </c>
      <c r="BA1671" t="s">
        <v>5569</v>
      </c>
      <c r="BC1671">
        <v>0</v>
      </c>
      <c r="BF1671">
        <v>48</v>
      </c>
      <c r="BG1671">
        <v>3</v>
      </c>
    </row>
    <row r="1672" spans="1:61" x14ac:dyDescent="0.25">
      <c r="A1672">
        <v>240</v>
      </c>
      <c r="B1672" t="s">
        <v>5560</v>
      </c>
      <c r="C1672" t="s">
        <v>5561</v>
      </c>
      <c r="D1672" t="s">
        <v>5562</v>
      </c>
      <c r="E1672" t="s">
        <v>64</v>
      </c>
      <c r="F1672" t="s">
        <v>86</v>
      </c>
      <c r="G1672">
        <v>0.2</v>
      </c>
      <c r="H1672">
        <f t="shared" si="259"/>
        <v>0.75</v>
      </c>
      <c r="I1672" s="1">
        <v>33117</v>
      </c>
      <c r="J1672" t="s">
        <v>5563</v>
      </c>
      <c r="K1672" t="s">
        <v>826</v>
      </c>
      <c r="L1672" t="s">
        <v>5566</v>
      </c>
      <c r="M1672" t="s">
        <v>144</v>
      </c>
      <c r="N1672">
        <v>15</v>
      </c>
      <c r="O1672" t="s">
        <v>85</v>
      </c>
      <c r="P1672" t="s">
        <v>89</v>
      </c>
      <c r="Q1672" t="s">
        <v>5567</v>
      </c>
      <c r="R1672" t="s">
        <v>71</v>
      </c>
      <c r="S1672" t="s">
        <v>72</v>
      </c>
      <c r="T1672" t="s">
        <v>72</v>
      </c>
      <c r="U1672" t="s">
        <v>71</v>
      </c>
      <c r="V1672">
        <v>100</v>
      </c>
      <c r="W1672">
        <v>10</v>
      </c>
      <c r="X1672">
        <v>10</v>
      </c>
      <c r="AB1672">
        <v>1</v>
      </c>
      <c r="AC1672" t="b">
        <f t="shared" si="260"/>
        <v>1</v>
      </c>
      <c r="AF1672" t="s">
        <v>91</v>
      </c>
      <c r="AG1672" t="s">
        <v>115</v>
      </c>
      <c r="AH1672" t="s">
        <v>76</v>
      </c>
      <c r="AI1672" t="s">
        <v>215</v>
      </c>
      <c r="AK1672">
        <v>7</v>
      </c>
      <c r="AL1672" t="s">
        <v>147</v>
      </c>
      <c r="AM1672" t="s">
        <v>148</v>
      </c>
      <c r="AN1672" t="s">
        <v>96</v>
      </c>
      <c r="AO1672" t="s">
        <v>136</v>
      </c>
      <c r="AP1672" t="s">
        <v>72</v>
      </c>
      <c r="AQ1672">
        <v>2024</v>
      </c>
      <c r="AR1672" t="s">
        <v>93</v>
      </c>
      <c r="AS1672" t="s">
        <v>81</v>
      </c>
      <c r="AT1672" t="s">
        <v>84</v>
      </c>
      <c r="AU1672" t="s">
        <v>5571</v>
      </c>
      <c r="AW1672" t="s">
        <v>99</v>
      </c>
      <c r="BA1672" t="s">
        <v>5569</v>
      </c>
      <c r="BC1672">
        <v>0</v>
      </c>
      <c r="BF1672">
        <v>49</v>
      </c>
      <c r="BG1672">
        <v>0</v>
      </c>
    </row>
    <row r="1673" spans="1:61" x14ac:dyDescent="0.25">
      <c r="A1673">
        <v>240</v>
      </c>
      <c r="B1673" t="s">
        <v>5560</v>
      </c>
      <c r="C1673" t="s">
        <v>5561</v>
      </c>
      <c r="D1673" t="s">
        <v>5562</v>
      </c>
      <c r="E1673" t="s">
        <v>64</v>
      </c>
      <c r="F1673" t="s">
        <v>86</v>
      </c>
      <c r="G1673">
        <v>0.2</v>
      </c>
      <c r="H1673">
        <f t="shared" si="259"/>
        <v>0.75</v>
      </c>
      <c r="I1673" s="1">
        <v>33117</v>
      </c>
      <c r="J1673" t="s">
        <v>5563</v>
      </c>
      <c r="K1673" t="s">
        <v>826</v>
      </c>
      <c r="L1673" t="s">
        <v>5566</v>
      </c>
      <c r="M1673" t="s">
        <v>144</v>
      </c>
      <c r="N1673">
        <v>15</v>
      </c>
      <c r="O1673" t="s">
        <v>85</v>
      </c>
      <c r="P1673" t="s">
        <v>89</v>
      </c>
      <c r="Q1673" t="s">
        <v>5567</v>
      </c>
      <c r="R1673" t="s">
        <v>71</v>
      </c>
      <c r="S1673" t="s">
        <v>72</v>
      </c>
      <c r="T1673" t="s">
        <v>72</v>
      </c>
      <c r="U1673" t="s">
        <v>71</v>
      </c>
      <c r="V1673">
        <v>100</v>
      </c>
      <c r="W1673">
        <v>10</v>
      </c>
      <c r="X1673">
        <v>10</v>
      </c>
      <c r="AB1673">
        <v>1</v>
      </c>
      <c r="AC1673" t="b">
        <f t="shared" si="260"/>
        <v>1</v>
      </c>
      <c r="AF1673" t="s">
        <v>91</v>
      </c>
      <c r="AG1673" t="s">
        <v>115</v>
      </c>
      <c r="AH1673" t="s">
        <v>76</v>
      </c>
      <c r="AI1673" t="s">
        <v>215</v>
      </c>
      <c r="AK1673">
        <v>7</v>
      </c>
      <c r="AL1673" t="s">
        <v>147</v>
      </c>
      <c r="AM1673" t="s">
        <v>148</v>
      </c>
      <c r="AN1673" t="s">
        <v>96</v>
      </c>
      <c r="AO1673" t="s">
        <v>136</v>
      </c>
      <c r="AP1673" t="s">
        <v>72</v>
      </c>
      <c r="AQ1673">
        <v>2023</v>
      </c>
      <c r="AR1673" t="s">
        <v>93</v>
      </c>
      <c r="AS1673" t="s">
        <v>97</v>
      </c>
      <c r="AT1673" t="s">
        <v>84</v>
      </c>
      <c r="AU1673" t="s">
        <v>5571</v>
      </c>
      <c r="AW1673" t="s">
        <v>99</v>
      </c>
      <c r="BA1673" t="s">
        <v>5569</v>
      </c>
      <c r="BC1673">
        <v>0</v>
      </c>
      <c r="BF1673">
        <v>50</v>
      </c>
      <c r="BG1673">
        <v>4</v>
      </c>
    </row>
    <row r="1674" spans="1:61" x14ac:dyDescent="0.25">
      <c r="A1674">
        <v>240</v>
      </c>
      <c r="B1674" t="s">
        <v>5560</v>
      </c>
      <c r="C1674" t="s">
        <v>5561</v>
      </c>
      <c r="D1674" t="s">
        <v>5562</v>
      </c>
      <c r="E1674" t="s">
        <v>64</v>
      </c>
      <c r="F1674" t="s">
        <v>86</v>
      </c>
      <c r="G1674">
        <v>0.2</v>
      </c>
      <c r="H1674">
        <f t="shared" si="259"/>
        <v>0.75</v>
      </c>
      <c r="I1674" s="1">
        <v>33117</v>
      </c>
      <c r="J1674" t="s">
        <v>5563</v>
      </c>
      <c r="K1674" t="s">
        <v>826</v>
      </c>
      <c r="L1674" t="s">
        <v>5566</v>
      </c>
      <c r="M1674" t="s">
        <v>144</v>
      </c>
      <c r="N1674">
        <v>15</v>
      </c>
      <c r="O1674" t="s">
        <v>85</v>
      </c>
      <c r="P1674" t="s">
        <v>89</v>
      </c>
      <c r="Q1674" t="s">
        <v>5567</v>
      </c>
      <c r="R1674" t="s">
        <v>71</v>
      </c>
      <c r="S1674" t="s">
        <v>72</v>
      </c>
      <c r="T1674" t="s">
        <v>72</v>
      </c>
      <c r="U1674" t="s">
        <v>71</v>
      </c>
      <c r="V1674">
        <v>100</v>
      </c>
      <c r="W1674">
        <v>10</v>
      </c>
      <c r="X1674">
        <v>10</v>
      </c>
      <c r="AB1674">
        <v>1</v>
      </c>
      <c r="AC1674" t="b">
        <f t="shared" si="260"/>
        <v>1</v>
      </c>
      <c r="AF1674" t="s">
        <v>91</v>
      </c>
      <c r="AG1674" t="s">
        <v>115</v>
      </c>
      <c r="AH1674" t="s">
        <v>76</v>
      </c>
      <c r="AI1674" t="s">
        <v>215</v>
      </c>
      <c r="AK1674">
        <v>7</v>
      </c>
      <c r="AL1674" t="s">
        <v>147</v>
      </c>
      <c r="AM1674" t="s">
        <v>148</v>
      </c>
      <c r="AN1674" t="s">
        <v>135</v>
      </c>
      <c r="AO1674" t="s">
        <v>136</v>
      </c>
      <c r="AP1674" t="s">
        <v>72</v>
      </c>
      <c r="AQ1674">
        <v>45</v>
      </c>
      <c r="AR1674" t="s">
        <v>137</v>
      </c>
      <c r="AS1674" t="s">
        <v>97</v>
      </c>
      <c r="AT1674" t="s">
        <v>138</v>
      </c>
      <c r="AU1674" t="s">
        <v>3111</v>
      </c>
      <c r="BA1674" t="s">
        <v>5572</v>
      </c>
    </row>
    <row r="1675" spans="1:61" x14ac:dyDescent="0.25">
      <c r="A1675">
        <v>240</v>
      </c>
      <c r="B1675" t="s">
        <v>5560</v>
      </c>
      <c r="C1675" t="s">
        <v>5561</v>
      </c>
      <c r="D1675" t="s">
        <v>5562</v>
      </c>
      <c r="E1675" t="s">
        <v>64</v>
      </c>
      <c r="F1675" t="s">
        <v>86</v>
      </c>
      <c r="G1675">
        <v>0.2</v>
      </c>
      <c r="H1675">
        <f t="shared" si="259"/>
        <v>0.75</v>
      </c>
      <c r="I1675" s="1">
        <v>33117</v>
      </c>
      <c r="J1675" t="s">
        <v>5563</v>
      </c>
      <c r="K1675" t="s">
        <v>826</v>
      </c>
      <c r="L1675" t="s">
        <v>5566</v>
      </c>
      <c r="M1675" t="s">
        <v>144</v>
      </c>
      <c r="N1675">
        <v>15</v>
      </c>
      <c r="O1675" t="s">
        <v>85</v>
      </c>
      <c r="P1675" t="s">
        <v>89</v>
      </c>
      <c r="Q1675" t="s">
        <v>5567</v>
      </c>
      <c r="R1675" t="s">
        <v>71</v>
      </c>
      <c r="S1675" t="s">
        <v>72</v>
      </c>
      <c r="T1675" t="s">
        <v>72</v>
      </c>
      <c r="U1675" t="s">
        <v>71</v>
      </c>
      <c r="V1675">
        <v>100</v>
      </c>
      <c r="W1675">
        <v>10</v>
      </c>
      <c r="X1675">
        <v>10</v>
      </c>
      <c r="AB1675">
        <v>1</v>
      </c>
      <c r="AC1675" t="b">
        <f t="shared" si="260"/>
        <v>1</v>
      </c>
      <c r="AF1675" t="s">
        <v>91</v>
      </c>
      <c r="AG1675" t="s">
        <v>115</v>
      </c>
      <c r="AH1675" t="s">
        <v>76</v>
      </c>
      <c r="AI1675" t="s">
        <v>215</v>
      </c>
      <c r="AK1675">
        <v>7</v>
      </c>
      <c r="AL1675" t="s">
        <v>147</v>
      </c>
      <c r="AM1675" t="s">
        <v>148</v>
      </c>
      <c r="AN1675" t="s">
        <v>135</v>
      </c>
      <c r="AO1675" t="s">
        <v>136</v>
      </c>
      <c r="AP1675" t="s">
        <v>72</v>
      </c>
      <c r="AQ1675">
        <v>45</v>
      </c>
      <c r="AR1675" t="s">
        <v>137</v>
      </c>
      <c r="AS1675" t="s">
        <v>97</v>
      </c>
      <c r="AT1675" t="s">
        <v>84</v>
      </c>
    </row>
    <row r="1676" spans="1:61" x14ac:dyDescent="0.25">
      <c r="A1676">
        <v>240</v>
      </c>
      <c r="B1676" t="s">
        <v>5560</v>
      </c>
      <c r="C1676" t="s">
        <v>5561</v>
      </c>
      <c r="D1676" t="s">
        <v>5562</v>
      </c>
      <c r="E1676" t="s">
        <v>64</v>
      </c>
      <c r="F1676" t="s">
        <v>86</v>
      </c>
      <c r="G1676">
        <v>0.2</v>
      </c>
      <c r="H1676">
        <f t="shared" si="259"/>
        <v>0.75</v>
      </c>
      <c r="I1676" s="1">
        <v>33117</v>
      </c>
      <c r="J1676" t="s">
        <v>5563</v>
      </c>
      <c r="K1676" t="s">
        <v>826</v>
      </c>
      <c r="L1676" t="s">
        <v>5566</v>
      </c>
      <c r="M1676" t="s">
        <v>144</v>
      </c>
      <c r="N1676">
        <v>15</v>
      </c>
      <c r="O1676" t="s">
        <v>85</v>
      </c>
      <c r="P1676" t="s">
        <v>89</v>
      </c>
      <c r="Q1676" t="s">
        <v>5567</v>
      </c>
      <c r="R1676" t="s">
        <v>71</v>
      </c>
      <c r="S1676" t="s">
        <v>72</v>
      </c>
      <c r="T1676" t="s">
        <v>72</v>
      </c>
      <c r="U1676" t="s">
        <v>71</v>
      </c>
      <c r="V1676">
        <v>100</v>
      </c>
      <c r="W1676">
        <v>10</v>
      </c>
      <c r="X1676">
        <v>10</v>
      </c>
      <c r="AB1676">
        <v>1</v>
      </c>
      <c r="AC1676" t="b">
        <f t="shared" si="260"/>
        <v>1</v>
      </c>
      <c r="AF1676" t="s">
        <v>91</v>
      </c>
      <c r="AG1676" t="s">
        <v>115</v>
      </c>
      <c r="AH1676" t="s">
        <v>76</v>
      </c>
      <c r="AI1676" t="s">
        <v>215</v>
      </c>
      <c r="AK1676">
        <v>7</v>
      </c>
      <c r="AL1676" t="s">
        <v>147</v>
      </c>
      <c r="AM1676" t="s">
        <v>148</v>
      </c>
      <c r="AN1676" t="s">
        <v>135</v>
      </c>
      <c r="AO1676" t="s">
        <v>136</v>
      </c>
      <c r="AP1676" t="s">
        <v>72</v>
      </c>
      <c r="AQ1676">
        <v>46</v>
      </c>
      <c r="AR1676" t="s">
        <v>137</v>
      </c>
      <c r="AS1676" t="s">
        <v>81</v>
      </c>
      <c r="AT1676" t="s">
        <v>138</v>
      </c>
      <c r="AU1676" t="s">
        <v>139</v>
      </c>
      <c r="BA1676" t="s">
        <v>5572</v>
      </c>
    </row>
    <row r="1677" spans="1:61" x14ac:dyDescent="0.25">
      <c r="A1677">
        <v>240</v>
      </c>
      <c r="B1677" t="s">
        <v>5560</v>
      </c>
      <c r="C1677" t="s">
        <v>5561</v>
      </c>
      <c r="D1677" t="s">
        <v>5562</v>
      </c>
      <c r="E1677" t="s">
        <v>64</v>
      </c>
      <c r="F1677" t="s">
        <v>86</v>
      </c>
      <c r="G1677">
        <v>0.2</v>
      </c>
      <c r="H1677">
        <f t="shared" si="259"/>
        <v>0.75</v>
      </c>
      <c r="I1677" s="1">
        <v>33117</v>
      </c>
      <c r="J1677" t="s">
        <v>5563</v>
      </c>
      <c r="K1677" t="s">
        <v>826</v>
      </c>
      <c r="L1677" t="s">
        <v>5566</v>
      </c>
      <c r="M1677" t="s">
        <v>144</v>
      </c>
      <c r="N1677">
        <v>15</v>
      </c>
      <c r="O1677" t="s">
        <v>85</v>
      </c>
      <c r="P1677" t="s">
        <v>89</v>
      </c>
      <c r="Q1677" t="s">
        <v>5567</v>
      </c>
      <c r="R1677" t="s">
        <v>71</v>
      </c>
      <c r="S1677" t="s">
        <v>72</v>
      </c>
      <c r="T1677" t="s">
        <v>72</v>
      </c>
      <c r="U1677" t="s">
        <v>71</v>
      </c>
      <c r="V1677">
        <v>100</v>
      </c>
      <c r="W1677">
        <v>10</v>
      </c>
      <c r="X1677">
        <v>10</v>
      </c>
      <c r="AB1677">
        <v>1</v>
      </c>
      <c r="AC1677" t="b">
        <f t="shared" si="260"/>
        <v>1</v>
      </c>
      <c r="AF1677" t="s">
        <v>91</v>
      </c>
      <c r="AG1677" t="s">
        <v>115</v>
      </c>
      <c r="AH1677" t="s">
        <v>76</v>
      </c>
      <c r="AI1677" t="s">
        <v>215</v>
      </c>
      <c r="AK1677">
        <v>7</v>
      </c>
      <c r="AL1677" t="s">
        <v>147</v>
      </c>
      <c r="AM1677" t="s">
        <v>148</v>
      </c>
      <c r="AN1677" t="s">
        <v>482</v>
      </c>
      <c r="AO1677" t="s">
        <v>136</v>
      </c>
      <c r="AP1677" t="s">
        <v>82</v>
      </c>
      <c r="AQ1677">
        <v>2663</v>
      </c>
      <c r="AR1677" t="s">
        <v>93</v>
      </c>
      <c r="AS1677" t="s">
        <v>136</v>
      </c>
      <c r="AT1677" t="s">
        <v>84</v>
      </c>
      <c r="AU1677" t="s">
        <v>5573</v>
      </c>
      <c r="BA1677" t="s">
        <v>5574</v>
      </c>
    </row>
    <row r="1678" spans="1:61" x14ac:dyDescent="0.25">
      <c r="A1678">
        <v>1022</v>
      </c>
      <c r="B1678" t="s">
        <v>5575</v>
      </c>
      <c r="C1678" t="s">
        <v>5576</v>
      </c>
      <c r="E1678" t="s">
        <v>403</v>
      </c>
      <c r="F1678" t="s">
        <v>404</v>
      </c>
      <c r="G1678">
        <v>6.4999999999999997E-4</v>
      </c>
      <c r="H1678">
        <f t="shared" si="259"/>
        <v>1</v>
      </c>
      <c r="J1678" t="s">
        <v>5577</v>
      </c>
      <c r="K1678" t="s">
        <v>5578</v>
      </c>
      <c r="L1678" t="s">
        <v>5579</v>
      </c>
      <c r="M1678" t="s">
        <v>129</v>
      </c>
      <c r="N1678">
        <v>6.5000000000000002E-2</v>
      </c>
      <c r="O1678" t="s">
        <v>85</v>
      </c>
      <c r="P1678" t="s">
        <v>112</v>
      </c>
      <c r="Q1678" t="s">
        <v>5580</v>
      </c>
      <c r="U1678" t="s">
        <v>73</v>
      </c>
      <c r="V1678">
        <v>100</v>
      </c>
      <c r="W1678">
        <v>10</v>
      </c>
      <c r="X1678">
        <v>10</v>
      </c>
      <c r="AC1678" t="b">
        <f t="shared" si="260"/>
        <v>1</v>
      </c>
      <c r="AF1678" t="s">
        <v>91</v>
      </c>
      <c r="AG1678" t="s">
        <v>240</v>
      </c>
      <c r="AH1678" t="s">
        <v>76</v>
      </c>
      <c r="AI1678" t="s">
        <v>77</v>
      </c>
      <c r="AL1678" t="s">
        <v>454</v>
      </c>
      <c r="AM1678" t="s">
        <v>134</v>
      </c>
      <c r="AN1678" t="s">
        <v>412</v>
      </c>
      <c r="AO1678" t="s">
        <v>136</v>
      </c>
      <c r="AP1678" t="s">
        <v>154</v>
      </c>
      <c r="AQ1678">
        <v>4377</v>
      </c>
      <c r="AR1678" t="s">
        <v>1794</v>
      </c>
      <c r="AS1678" t="s">
        <v>81</v>
      </c>
      <c r="AU1678" t="s">
        <v>5581</v>
      </c>
      <c r="AV1678" t="s">
        <v>140</v>
      </c>
      <c r="AW1678" t="s">
        <v>306</v>
      </c>
      <c r="BC1678">
        <v>0</v>
      </c>
      <c r="BF1678">
        <v>10</v>
      </c>
      <c r="BH1678">
        <v>6.8760000000000003</v>
      </c>
      <c r="BI1678">
        <v>0.76500000000000001</v>
      </c>
    </row>
    <row r="1679" spans="1:61" x14ac:dyDescent="0.25">
      <c r="A1679">
        <v>230</v>
      </c>
      <c r="B1679" t="s">
        <v>5582</v>
      </c>
      <c r="C1679" t="s">
        <v>5583</v>
      </c>
      <c r="D1679" t="s">
        <v>5584</v>
      </c>
      <c r="E1679" t="s">
        <v>403</v>
      </c>
      <c r="F1679" t="s">
        <v>404</v>
      </c>
      <c r="G1679">
        <v>2.5</v>
      </c>
      <c r="H1679">
        <f t="shared" si="259"/>
        <v>1</v>
      </c>
      <c r="J1679" t="s">
        <v>5585</v>
      </c>
      <c r="K1679" t="s">
        <v>163</v>
      </c>
      <c r="M1679" t="s">
        <v>165</v>
      </c>
      <c r="N1679">
        <v>250</v>
      </c>
      <c r="O1679" t="s">
        <v>85</v>
      </c>
      <c r="P1679" t="s">
        <v>89</v>
      </c>
      <c r="Q1679" t="s">
        <v>5586</v>
      </c>
      <c r="U1679" t="s">
        <v>71</v>
      </c>
      <c r="V1679">
        <v>100</v>
      </c>
      <c r="W1679">
        <v>10</v>
      </c>
      <c r="X1679">
        <v>10</v>
      </c>
      <c r="AC1679" t="b">
        <f t="shared" si="260"/>
        <v>1</v>
      </c>
      <c r="AF1679" t="s">
        <v>754</v>
      </c>
      <c r="AL1679" t="s">
        <v>147</v>
      </c>
      <c r="AM1679" t="s">
        <v>148</v>
      </c>
    </row>
    <row r="1680" spans="1:61" x14ac:dyDescent="0.25">
      <c r="A1680">
        <v>230</v>
      </c>
      <c r="B1680" t="s">
        <v>5582</v>
      </c>
      <c r="C1680" t="s">
        <v>5583</v>
      </c>
      <c r="D1680" t="s">
        <v>5584</v>
      </c>
      <c r="E1680" t="s">
        <v>64</v>
      </c>
      <c r="F1680" t="s">
        <v>86</v>
      </c>
      <c r="G1680">
        <v>3</v>
      </c>
      <c r="H1680">
        <f t="shared" si="259"/>
        <v>0.83</v>
      </c>
      <c r="I1680" s="1">
        <v>33298</v>
      </c>
      <c r="J1680" t="s">
        <v>5587</v>
      </c>
      <c r="K1680" t="s">
        <v>335</v>
      </c>
      <c r="L1680" t="s">
        <v>5588</v>
      </c>
      <c r="M1680" t="s">
        <v>165</v>
      </c>
      <c r="N1680">
        <v>250</v>
      </c>
      <c r="O1680" t="s">
        <v>85</v>
      </c>
      <c r="P1680" t="s">
        <v>89</v>
      </c>
      <c r="Q1680" t="s">
        <v>5589</v>
      </c>
      <c r="R1680" t="s">
        <v>71</v>
      </c>
      <c r="S1680" t="s">
        <v>72</v>
      </c>
      <c r="T1680" t="s">
        <v>72</v>
      </c>
      <c r="U1680" t="s">
        <v>71</v>
      </c>
      <c r="V1680">
        <v>100</v>
      </c>
      <c r="W1680">
        <v>10</v>
      </c>
      <c r="X1680">
        <v>10</v>
      </c>
      <c r="AC1680" t="b">
        <f t="shared" si="260"/>
        <v>1</v>
      </c>
      <c r="AF1680" t="s">
        <v>754</v>
      </c>
      <c r="AG1680" t="s">
        <v>755</v>
      </c>
      <c r="AH1680" t="s">
        <v>76</v>
      </c>
      <c r="AI1680" t="s">
        <v>304</v>
      </c>
      <c r="AL1680" t="s">
        <v>147</v>
      </c>
      <c r="AM1680" t="s">
        <v>148</v>
      </c>
      <c r="AN1680" t="s">
        <v>118</v>
      </c>
      <c r="AO1680" t="s">
        <v>97</v>
      </c>
      <c r="AP1680" t="s">
        <v>72</v>
      </c>
      <c r="AQ1680">
        <v>732</v>
      </c>
      <c r="AR1680" t="s">
        <v>93</v>
      </c>
      <c r="AS1680" t="s">
        <v>97</v>
      </c>
      <c r="AT1680" t="s">
        <v>84</v>
      </c>
      <c r="AU1680" t="s">
        <v>5590</v>
      </c>
      <c r="BA1680" t="s">
        <v>5591</v>
      </c>
    </row>
    <row r="1681" spans="1:59" x14ac:dyDescent="0.25">
      <c r="A1681">
        <v>1023</v>
      </c>
      <c r="B1681" t="s">
        <v>5592</v>
      </c>
      <c r="C1681" t="s">
        <v>5593</v>
      </c>
      <c r="E1681" t="s">
        <v>403</v>
      </c>
      <c r="F1681" t="s">
        <v>404</v>
      </c>
      <c r="G1681">
        <v>1.7000000000000001E-4</v>
      </c>
      <c r="H1681">
        <f t="shared" si="259"/>
        <v>0.98</v>
      </c>
      <c r="J1681" t="s">
        <v>5594</v>
      </c>
      <c r="L1681" t="s">
        <v>5595</v>
      </c>
      <c r="M1681" t="s">
        <v>144</v>
      </c>
      <c r="N1681">
        <v>0.05</v>
      </c>
      <c r="O1681" t="s">
        <v>85</v>
      </c>
      <c r="P1681" t="s">
        <v>89</v>
      </c>
      <c r="Q1681" t="s">
        <v>5596</v>
      </c>
      <c r="U1681" t="s">
        <v>71</v>
      </c>
      <c r="V1681">
        <v>300</v>
      </c>
      <c r="W1681">
        <v>10</v>
      </c>
      <c r="X1681">
        <v>10</v>
      </c>
      <c r="AA1681">
        <v>3</v>
      </c>
      <c r="AC1681" t="b">
        <f t="shared" si="260"/>
        <v>1</v>
      </c>
      <c r="AF1681" t="s">
        <v>91</v>
      </c>
      <c r="AL1681" t="s">
        <v>147</v>
      </c>
      <c r="AM1681" t="s">
        <v>148</v>
      </c>
    </row>
    <row r="1682" spans="1:59" x14ac:dyDescent="0.25">
      <c r="A1682">
        <v>520</v>
      </c>
      <c r="B1682" t="s">
        <v>5597</v>
      </c>
      <c r="C1682" t="s">
        <v>5598</v>
      </c>
      <c r="D1682" t="s">
        <v>5599</v>
      </c>
      <c r="E1682" t="s">
        <v>64</v>
      </c>
      <c r="F1682" t="s">
        <v>86</v>
      </c>
      <c r="G1682">
        <v>3.0000000000000001E-3</v>
      </c>
      <c r="H1682">
        <f t="shared" si="259"/>
        <v>0.88</v>
      </c>
      <c r="I1682" s="1">
        <v>35096</v>
      </c>
      <c r="J1682" t="s">
        <v>5600</v>
      </c>
      <c r="K1682" t="s">
        <v>172</v>
      </c>
      <c r="L1682" t="s">
        <v>5601</v>
      </c>
      <c r="M1682" t="s">
        <v>88</v>
      </c>
      <c r="N1682">
        <v>7.9</v>
      </c>
      <c r="O1682" t="s">
        <v>85</v>
      </c>
      <c r="P1682" t="s">
        <v>89</v>
      </c>
      <c r="Q1682" t="s">
        <v>5602</v>
      </c>
      <c r="R1682" t="s">
        <v>73</v>
      </c>
      <c r="S1682" t="s">
        <v>72</v>
      </c>
      <c r="T1682" t="s">
        <v>72</v>
      </c>
      <c r="U1682" t="s">
        <v>73</v>
      </c>
      <c r="V1682">
        <v>3000</v>
      </c>
      <c r="W1682">
        <v>10</v>
      </c>
      <c r="X1682">
        <v>10</v>
      </c>
      <c r="Y1682">
        <v>10</v>
      </c>
      <c r="Z1682">
        <v>3</v>
      </c>
      <c r="AC1682" t="b">
        <f t="shared" si="260"/>
        <v>1</v>
      </c>
      <c r="AF1682" t="s">
        <v>91</v>
      </c>
      <c r="AG1682" t="s">
        <v>92</v>
      </c>
      <c r="AH1682" t="s">
        <v>76</v>
      </c>
      <c r="AI1682" t="s">
        <v>77</v>
      </c>
      <c r="AK1682">
        <v>5</v>
      </c>
      <c r="AL1682" t="s">
        <v>266</v>
      </c>
      <c r="AM1682" t="s">
        <v>79</v>
      </c>
      <c r="AN1682" t="s">
        <v>80</v>
      </c>
      <c r="AO1682" t="s">
        <v>136</v>
      </c>
      <c r="AP1682" t="s">
        <v>72</v>
      </c>
      <c r="AQ1682">
        <v>1572</v>
      </c>
      <c r="AR1682" t="s">
        <v>93</v>
      </c>
      <c r="AS1682" t="s">
        <v>97</v>
      </c>
      <c r="AT1682" t="s">
        <v>84</v>
      </c>
      <c r="AU1682" t="s">
        <v>5602</v>
      </c>
      <c r="AW1682" t="s">
        <v>99</v>
      </c>
      <c r="AY1682" t="s">
        <v>100</v>
      </c>
      <c r="BA1682" t="s">
        <v>5603</v>
      </c>
      <c r="BC1682">
        <v>0</v>
      </c>
      <c r="BD1682">
        <v>0</v>
      </c>
      <c r="BF1682">
        <v>10</v>
      </c>
      <c r="BG1682">
        <v>4</v>
      </c>
    </row>
    <row r="1683" spans="1:59" x14ac:dyDescent="0.25">
      <c r="A1683">
        <v>520</v>
      </c>
      <c r="B1683" t="s">
        <v>5597</v>
      </c>
      <c r="C1683" t="s">
        <v>5598</v>
      </c>
      <c r="D1683" t="s">
        <v>5599</v>
      </c>
      <c r="E1683" t="s">
        <v>161</v>
      </c>
      <c r="F1683" t="s">
        <v>106</v>
      </c>
      <c r="G1683">
        <v>0.05</v>
      </c>
      <c r="J1683" t="s">
        <v>5604</v>
      </c>
      <c r="L1683" t="s">
        <v>5605</v>
      </c>
      <c r="M1683" t="s">
        <v>144</v>
      </c>
      <c r="N1683">
        <v>20</v>
      </c>
      <c r="O1683" t="s">
        <v>121</v>
      </c>
      <c r="P1683" t="s">
        <v>89</v>
      </c>
      <c r="Q1683" t="s">
        <v>5606</v>
      </c>
      <c r="S1683" t="s">
        <v>72</v>
      </c>
      <c r="T1683" t="s">
        <v>72</v>
      </c>
      <c r="U1683" t="s">
        <v>73</v>
      </c>
      <c r="V1683">
        <v>1000</v>
      </c>
      <c r="AF1683" t="s">
        <v>1722</v>
      </c>
      <c r="AG1683" t="s">
        <v>1723</v>
      </c>
      <c r="AH1683" t="s">
        <v>76</v>
      </c>
      <c r="AI1683" t="s">
        <v>116</v>
      </c>
      <c r="AL1683" t="s">
        <v>266</v>
      </c>
      <c r="AM1683" t="s">
        <v>79</v>
      </c>
      <c r="AN1683" t="s">
        <v>466</v>
      </c>
      <c r="AO1683" t="s">
        <v>136</v>
      </c>
      <c r="AQ1683">
        <v>4069</v>
      </c>
      <c r="AR1683" t="s">
        <v>93</v>
      </c>
      <c r="AS1683" t="s">
        <v>81</v>
      </c>
      <c r="AT1683" t="s">
        <v>84</v>
      </c>
      <c r="AU1683" t="s">
        <v>5607</v>
      </c>
      <c r="AW1683" t="s">
        <v>676</v>
      </c>
      <c r="BC1683">
        <v>0</v>
      </c>
      <c r="BF1683">
        <v>9</v>
      </c>
      <c r="BG1683">
        <v>0</v>
      </c>
    </row>
    <row r="1684" spans="1:59" x14ac:dyDescent="0.25">
      <c r="A1684">
        <v>520</v>
      </c>
      <c r="B1684" t="s">
        <v>5597</v>
      </c>
      <c r="C1684" t="s">
        <v>5598</v>
      </c>
      <c r="D1684" t="s">
        <v>5599</v>
      </c>
      <c r="E1684" t="s">
        <v>161</v>
      </c>
      <c r="F1684" t="s">
        <v>106</v>
      </c>
      <c r="G1684">
        <v>0.05</v>
      </c>
      <c r="J1684" t="s">
        <v>5604</v>
      </c>
      <c r="L1684" t="s">
        <v>5605</v>
      </c>
      <c r="M1684" t="s">
        <v>144</v>
      </c>
      <c r="N1684">
        <v>20</v>
      </c>
      <c r="O1684" t="s">
        <v>121</v>
      </c>
      <c r="P1684" t="s">
        <v>89</v>
      </c>
      <c r="Q1684" t="s">
        <v>5606</v>
      </c>
      <c r="S1684" t="s">
        <v>72</v>
      </c>
      <c r="T1684" t="s">
        <v>72</v>
      </c>
      <c r="U1684" t="s">
        <v>73</v>
      </c>
      <c r="V1684">
        <v>1000</v>
      </c>
      <c r="AF1684" t="s">
        <v>1722</v>
      </c>
      <c r="AG1684" t="s">
        <v>1723</v>
      </c>
      <c r="AH1684" t="s">
        <v>76</v>
      </c>
      <c r="AI1684" t="s">
        <v>116</v>
      </c>
      <c r="AL1684" t="s">
        <v>266</v>
      </c>
      <c r="AM1684" t="s">
        <v>79</v>
      </c>
      <c r="AN1684" t="s">
        <v>466</v>
      </c>
      <c r="AO1684" t="s">
        <v>136</v>
      </c>
      <c r="AQ1684">
        <v>4070</v>
      </c>
      <c r="AR1684" t="s">
        <v>93</v>
      </c>
      <c r="AS1684" t="s">
        <v>97</v>
      </c>
      <c r="AT1684" t="s">
        <v>84</v>
      </c>
      <c r="AU1684" t="s">
        <v>5608</v>
      </c>
      <c r="AW1684" t="s">
        <v>676</v>
      </c>
      <c r="BA1684" t="s">
        <v>5609</v>
      </c>
      <c r="BC1684">
        <v>0</v>
      </c>
      <c r="BF1684">
        <v>9</v>
      </c>
      <c r="BG1684">
        <v>0</v>
      </c>
    </row>
    <row r="1685" spans="1:59" x14ac:dyDescent="0.25">
      <c r="A1685">
        <v>520</v>
      </c>
      <c r="B1685" t="s">
        <v>5597</v>
      </c>
      <c r="C1685" t="s">
        <v>5598</v>
      </c>
      <c r="D1685" t="s">
        <v>5599</v>
      </c>
      <c r="E1685" t="s">
        <v>161</v>
      </c>
      <c r="F1685" t="s">
        <v>106</v>
      </c>
      <c r="G1685">
        <v>0.05</v>
      </c>
      <c r="J1685" t="s">
        <v>5604</v>
      </c>
      <c r="L1685" t="s">
        <v>5605</v>
      </c>
      <c r="M1685" t="s">
        <v>144</v>
      </c>
      <c r="N1685">
        <v>20</v>
      </c>
      <c r="O1685" t="s">
        <v>121</v>
      </c>
      <c r="P1685" t="s">
        <v>89</v>
      </c>
      <c r="Q1685" t="s">
        <v>5606</v>
      </c>
      <c r="S1685" t="s">
        <v>72</v>
      </c>
      <c r="T1685" t="s">
        <v>72</v>
      </c>
      <c r="U1685" t="s">
        <v>73</v>
      </c>
      <c r="V1685">
        <v>1000</v>
      </c>
      <c r="AF1685" t="s">
        <v>1722</v>
      </c>
      <c r="AG1685" t="s">
        <v>1723</v>
      </c>
      <c r="AH1685" t="s">
        <v>76</v>
      </c>
      <c r="AI1685" t="s">
        <v>116</v>
      </c>
      <c r="AL1685" t="s">
        <v>266</v>
      </c>
      <c r="AM1685" t="s">
        <v>79</v>
      </c>
      <c r="AN1685" t="s">
        <v>466</v>
      </c>
      <c r="AO1685" t="s">
        <v>136</v>
      </c>
      <c r="AQ1685">
        <v>4068</v>
      </c>
      <c r="AR1685" t="s">
        <v>93</v>
      </c>
      <c r="AS1685" t="s">
        <v>97</v>
      </c>
      <c r="AT1685" t="s">
        <v>84</v>
      </c>
      <c r="AU1685" t="s">
        <v>5607</v>
      </c>
      <c r="AW1685" t="s">
        <v>676</v>
      </c>
      <c r="BC1685">
        <v>0</v>
      </c>
      <c r="BF1685">
        <v>9</v>
      </c>
      <c r="BG1685">
        <v>0</v>
      </c>
    </row>
    <row r="1686" spans="1:59" x14ac:dyDescent="0.25">
      <c r="A1686">
        <v>520</v>
      </c>
      <c r="B1686" t="s">
        <v>5597</v>
      </c>
      <c r="C1686" t="s">
        <v>5598</v>
      </c>
      <c r="D1686" t="s">
        <v>5599</v>
      </c>
      <c r="E1686" t="s">
        <v>161</v>
      </c>
      <c r="F1686" t="s">
        <v>106</v>
      </c>
      <c r="G1686">
        <v>0.05</v>
      </c>
      <c r="J1686" t="s">
        <v>5604</v>
      </c>
      <c r="L1686" t="s">
        <v>5605</v>
      </c>
      <c r="M1686" t="s">
        <v>144</v>
      </c>
      <c r="N1686">
        <v>20</v>
      </c>
      <c r="O1686" t="s">
        <v>121</v>
      </c>
      <c r="P1686" t="s">
        <v>89</v>
      </c>
      <c r="Q1686" t="s">
        <v>5606</v>
      </c>
      <c r="S1686" t="s">
        <v>72</v>
      </c>
      <c r="T1686" t="s">
        <v>72</v>
      </c>
      <c r="U1686" t="s">
        <v>73</v>
      </c>
      <c r="V1686">
        <v>1000</v>
      </c>
      <c r="AF1686" t="s">
        <v>1722</v>
      </c>
      <c r="AG1686" t="s">
        <v>1723</v>
      </c>
      <c r="AH1686" t="s">
        <v>76</v>
      </c>
      <c r="AI1686" t="s">
        <v>116</v>
      </c>
      <c r="AL1686" t="s">
        <v>266</v>
      </c>
      <c r="AM1686" t="s">
        <v>79</v>
      </c>
      <c r="AN1686" t="s">
        <v>466</v>
      </c>
      <c r="AO1686" t="s">
        <v>136</v>
      </c>
      <c r="AQ1686">
        <v>4067</v>
      </c>
      <c r="AR1686" t="s">
        <v>93</v>
      </c>
      <c r="AS1686" t="s">
        <v>81</v>
      </c>
      <c r="AT1686" t="s">
        <v>84</v>
      </c>
      <c r="AU1686" t="s">
        <v>5610</v>
      </c>
      <c r="AW1686" t="s">
        <v>676</v>
      </c>
      <c r="BA1686" t="s">
        <v>5611</v>
      </c>
      <c r="BC1686">
        <v>0</v>
      </c>
      <c r="BF1686">
        <v>9</v>
      </c>
      <c r="BG1686">
        <v>0</v>
      </c>
    </row>
    <row r="1687" spans="1:59" x14ac:dyDescent="0.25">
      <c r="A1687">
        <v>520</v>
      </c>
      <c r="B1687" t="s">
        <v>5597</v>
      </c>
      <c r="C1687" t="s">
        <v>5598</v>
      </c>
      <c r="D1687" t="s">
        <v>5599</v>
      </c>
      <c r="E1687" t="s">
        <v>161</v>
      </c>
      <c r="F1687" t="s">
        <v>106</v>
      </c>
      <c r="G1687">
        <v>0.05</v>
      </c>
      <c r="J1687" t="s">
        <v>5604</v>
      </c>
      <c r="L1687" t="s">
        <v>5605</v>
      </c>
      <c r="M1687" t="s">
        <v>144</v>
      </c>
      <c r="N1687">
        <v>20</v>
      </c>
      <c r="O1687" t="s">
        <v>121</v>
      </c>
      <c r="P1687" t="s">
        <v>89</v>
      </c>
      <c r="Q1687" t="s">
        <v>5606</v>
      </c>
      <c r="S1687" t="s">
        <v>72</v>
      </c>
      <c r="T1687" t="s">
        <v>72</v>
      </c>
      <c r="U1687" t="s">
        <v>73</v>
      </c>
      <c r="V1687">
        <v>1000</v>
      </c>
      <c r="AF1687" t="s">
        <v>1722</v>
      </c>
      <c r="AG1687" t="s">
        <v>1723</v>
      </c>
      <c r="AH1687" t="s">
        <v>76</v>
      </c>
      <c r="AI1687" t="s">
        <v>116</v>
      </c>
      <c r="AL1687" t="s">
        <v>266</v>
      </c>
      <c r="AM1687" t="s">
        <v>79</v>
      </c>
      <c r="AN1687" t="s">
        <v>466</v>
      </c>
      <c r="AO1687" t="s">
        <v>136</v>
      </c>
      <c r="AQ1687">
        <v>4066</v>
      </c>
      <c r="AR1687" t="s">
        <v>93</v>
      </c>
      <c r="AS1687" t="s">
        <v>97</v>
      </c>
      <c r="AT1687" t="s">
        <v>84</v>
      </c>
      <c r="AU1687" t="s">
        <v>5610</v>
      </c>
      <c r="AW1687" t="s">
        <v>676</v>
      </c>
      <c r="BA1687" t="s">
        <v>5611</v>
      </c>
      <c r="BC1687">
        <v>0</v>
      </c>
      <c r="BF1687">
        <v>9</v>
      </c>
      <c r="BG1687">
        <v>0</v>
      </c>
    </row>
    <row r="1688" spans="1:59" x14ac:dyDescent="0.25">
      <c r="A1688">
        <v>520</v>
      </c>
      <c r="B1688" t="s">
        <v>5597</v>
      </c>
      <c r="C1688" t="s">
        <v>5598</v>
      </c>
      <c r="D1688" t="s">
        <v>5599</v>
      </c>
      <c r="E1688" t="s">
        <v>161</v>
      </c>
      <c r="F1688" t="s">
        <v>106</v>
      </c>
      <c r="G1688">
        <v>0.05</v>
      </c>
      <c r="J1688" t="s">
        <v>5604</v>
      </c>
      <c r="L1688" t="s">
        <v>5605</v>
      </c>
      <c r="M1688" t="s">
        <v>144</v>
      </c>
      <c r="N1688">
        <v>20</v>
      </c>
      <c r="O1688" t="s">
        <v>121</v>
      </c>
      <c r="P1688" t="s">
        <v>89</v>
      </c>
      <c r="Q1688" t="s">
        <v>5606</v>
      </c>
      <c r="S1688" t="s">
        <v>72</v>
      </c>
      <c r="T1688" t="s">
        <v>72</v>
      </c>
      <c r="U1688" t="s">
        <v>73</v>
      </c>
      <c r="V1688">
        <v>1000</v>
      </c>
      <c r="AF1688" t="s">
        <v>1722</v>
      </c>
      <c r="AG1688" t="s">
        <v>1723</v>
      </c>
      <c r="AH1688" t="s">
        <v>76</v>
      </c>
      <c r="AI1688" t="s">
        <v>116</v>
      </c>
      <c r="AL1688" t="s">
        <v>266</v>
      </c>
      <c r="AM1688" t="s">
        <v>79</v>
      </c>
      <c r="AN1688" t="s">
        <v>466</v>
      </c>
      <c r="AO1688" t="s">
        <v>136</v>
      </c>
      <c r="AQ1688">
        <v>4071</v>
      </c>
      <c r="AR1688" t="s">
        <v>93</v>
      </c>
      <c r="AS1688" t="s">
        <v>81</v>
      </c>
      <c r="AT1688" t="s">
        <v>84</v>
      </c>
      <c r="AU1688" t="s">
        <v>5608</v>
      </c>
      <c r="AW1688" t="s">
        <v>676</v>
      </c>
      <c r="BA1688" t="s">
        <v>5609</v>
      </c>
      <c r="BC1688">
        <v>0</v>
      </c>
      <c r="BF1688">
        <v>9</v>
      </c>
      <c r="BG1688">
        <v>0</v>
      </c>
    </row>
    <row r="1689" spans="1:59" x14ac:dyDescent="0.25">
      <c r="A1689">
        <v>56</v>
      </c>
      <c r="B1689" t="s">
        <v>5612</v>
      </c>
      <c r="C1689" t="s">
        <v>5613</v>
      </c>
      <c r="D1689" t="s">
        <v>5614</v>
      </c>
      <c r="E1689" t="s">
        <v>64</v>
      </c>
      <c r="F1689" t="s">
        <v>86</v>
      </c>
      <c r="G1689">
        <v>1E-3</v>
      </c>
      <c r="H1689">
        <f t="shared" ref="H1689:H1695" si="261">ROUND(N1689/V1689/G1689,2)</f>
        <v>1.4</v>
      </c>
      <c r="I1689" s="1">
        <v>32843</v>
      </c>
      <c r="J1689" t="s">
        <v>5615</v>
      </c>
      <c r="K1689" t="s">
        <v>3453</v>
      </c>
      <c r="L1689" t="s">
        <v>5616</v>
      </c>
      <c r="M1689" t="s">
        <v>144</v>
      </c>
      <c r="N1689">
        <v>1.4</v>
      </c>
      <c r="O1689" t="s">
        <v>85</v>
      </c>
      <c r="P1689" t="s">
        <v>89</v>
      </c>
      <c r="Q1689" t="s">
        <v>2986</v>
      </c>
      <c r="R1689" t="s">
        <v>73</v>
      </c>
      <c r="S1689" t="s">
        <v>72</v>
      </c>
      <c r="T1689" t="s">
        <v>72</v>
      </c>
      <c r="U1689" t="s">
        <v>71</v>
      </c>
      <c r="V1689">
        <v>1000</v>
      </c>
      <c r="W1689">
        <v>10</v>
      </c>
      <c r="X1689">
        <v>10</v>
      </c>
      <c r="Y1689">
        <v>10</v>
      </c>
      <c r="AC1689" t="b">
        <f t="shared" ref="AC1689:AC1695" si="262">IF(PRODUCT(W1689:AB1689)=V1689,TRUE,IF(PRODUCT(W1689:AB1689)/3=V1689/(10/3),TRUE,IF(PRODUCT(W1689:AB1689)/9=V1689/10,TRUE,IF(PRODUCT(W1689:AB1689)/27=V1689/(100/3),TRUE,FALSE))))</f>
        <v>1</v>
      </c>
      <c r="AF1689" t="s">
        <v>74</v>
      </c>
      <c r="AG1689" t="s">
        <v>75</v>
      </c>
      <c r="AH1689" t="s">
        <v>76</v>
      </c>
      <c r="AI1689" t="s">
        <v>77</v>
      </c>
      <c r="AK1689">
        <v>5</v>
      </c>
      <c r="AL1689" t="s">
        <v>266</v>
      </c>
      <c r="AM1689" t="s">
        <v>79</v>
      </c>
      <c r="AN1689" t="s">
        <v>80</v>
      </c>
      <c r="AO1689" t="s">
        <v>136</v>
      </c>
      <c r="AP1689" t="s">
        <v>72</v>
      </c>
      <c r="AQ1689">
        <v>499</v>
      </c>
      <c r="AR1689" t="s">
        <v>93</v>
      </c>
      <c r="AS1689" t="s">
        <v>97</v>
      </c>
      <c r="AT1689" t="s">
        <v>84</v>
      </c>
      <c r="AU1689" t="s">
        <v>5617</v>
      </c>
      <c r="AW1689" t="s">
        <v>99</v>
      </c>
      <c r="AY1689" t="s">
        <v>100</v>
      </c>
      <c r="BA1689" t="s">
        <v>5618</v>
      </c>
      <c r="BC1689">
        <v>0</v>
      </c>
      <c r="BD1689">
        <v>0</v>
      </c>
      <c r="BF1689">
        <v>10</v>
      </c>
      <c r="BG1689">
        <v>0</v>
      </c>
    </row>
    <row r="1690" spans="1:59" x14ac:dyDescent="0.25">
      <c r="A1690">
        <v>56</v>
      </c>
      <c r="B1690" t="s">
        <v>5612</v>
      </c>
      <c r="C1690" t="s">
        <v>5613</v>
      </c>
      <c r="D1690" t="s">
        <v>5614</v>
      </c>
      <c r="E1690" t="s">
        <v>64</v>
      </c>
      <c r="F1690" t="s">
        <v>86</v>
      </c>
      <c r="G1690">
        <v>1E-3</v>
      </c>
      <c r="H1690">
        <f t="shared" si="261"/>
        <v>1.4</v>
      </c>
      <c r="I1690" s="1">
        <v>32843</v>
      </c>
      <c r="J1690" t="s">
        <v>5615</v>
      </c>
      <c r="K1690" t="s">
        <v>3453</v>
      </c>
      <c r="L1690" t="s">
        <v>5616</v>
      </c>
      <c r="M1690" t="s">
        <v>144</v>
      </c>
      <c r="N1690">
        <v>1.4</v>
      </c>
      <c r="O1690" t="s">
        <v>85</v>
      </c>
      <c r="P1690" t="s">
        <v>89</v>
      </c>
      <c r="Q1690" t="s">
        <v>2986</v>
      </c>
      <c r="R1690" t="s">
        <v>73</v>
      </c>
      <c r="S1690" t="s">
        <v>72</v>
      </c>
      <c r="T1690" t="s">
        <v>72</v>
      </c>
      <c r="U1690" t="s">
        <v>71</v>
      </c>
      <c r="V1690">
        <v>1000</v>
      </c>
      <c r="W1690">
        <v>10</v>
      </c>
      <c r="X1690">
        <v>10</v>
      </c>
      <c r="Y1690">
        <v>10</v>
      </c>
      <c r="AC1690" t="b">
        <f t="shared" si="262"/>
        <v>1</v>
      </c>
      <c r="AF1690" t="s">
        <v>74</v>
      </c>
      <c r="AG1690" t="s">
        <v>75</v>
      </c>
      <c r="AH1690" t="s">
        <v>76</v>
      </c>
      <c r="AI1690" t="s">
        <v>77</v>
      </c>
      <c r="AK1690">
        <v>5</v>
      </c>
      <c r="AL1690" t="s">
        <v>266</v>
      </c>
      <c r="AM1690" t="s">
        <v>79</v>
      </c>
      <c r="AN1690" t="s">
        <v>80</v>
      </c>
      <c r="AO1690" t="s">
        <v>136</v>
      </c>
      <c r="AP1690" t="s">
        <v>72</v>
      </c>
      <c r="AQ1690">
        <v>2194</v>
      </c>
      <c r="AR1690" t="s">
        <v>93</v>
      </c>
      <c r="AS1690" t="s">
        <v>97</v>
      </c>
      <c r="AT1690" t="s">
        <v>84</v>
      </c>
      <c r="AU1690" t="s">
        <v>5619</v>
      </c>
      <c r="AW1690" t="s">
        <v>99</v>
      </c>
      <c r="AY1690" t="s">
        <v>100</v>
      </c>
      <c r="BA1690" t="s">
        <v>5620</v>
      </c>
      <c r="BC1690">
        <v>0</v>
      </c>
      <c r="BD1690">
        <v>0</v>
      </c>
      <c r="BF1690">
        <v>10</v>
      </c>
      <c r="BG1690">
        <v>0</v>
      </c>
    </row>
    <row r="1691" spans="1:59" x14ac:dyDescent="0.25">
      <c r="A1691">
        <v>56</v>
      </c>
      <c r="B1691" t="s">
        <v>5612</v>
      </c>
      <c r="C1691" t="s">
        <v>5613</v>
      </c>
      <c r="D1691" t="s">
        <v>5614</v>
      </c>
      <c r="E1691" t="s">
        <v>64</v>
      </c>
      <c r="F1691" t="s">
        <v>86</v>
      </c>
      <c r="G1691">
        <v>1E-3</v>
      </c>
      <c r="H1691">
        <f t="shared" si="261"/>
        <v>1.4</v>
      </c>
      <c r="I1691" s="1">
        <v>32843</v>
      </c>
      <c r="J1691" t="s">
        <v>5615</v>
      </c>
      <c r="K1691" t="s">
        <v>3453</v>
      </c>
      <c r="L1691" t="s">
        <v>5616</v>
      </c>
      <c r="M1691" t="s">
        <v>144</v>
      </c>
      <c r="N1691">
        <v>1.4</v>
      </c>
      <c r="O1691" t="s">
        <v>85</v>
      </c>
      <c r="P1691" t="s">
        <v>89</v>
      </c>
      <c r="Q1691" t="s">
        <v>2986</v>
      </c>
      <c r="R1691" t="s">
        <v>73</v>
      </c>
      <c r="S1691" t="s">
        <v>72</v>
      </c>
      <c r="T1691" t="s">
        <v>72</v>
      </c>
      <c r="U1691" t="s">
        <v>71</v>
      </c>
      <c r="V1691">
        <v>1000</v>
      </c>
      <c r="W1691">
        <v>10</v>
      </c>
      <c r="X1691">
        <v>10</v>
      </c>
      <c r="Y1691">
        <v>10</v>
      </c>
      <c r="AC1691" t="b">
        <f t="shared" si="262"/>
        <v>1</v>
      </c>
      <c r="AF1691" t="s">
        <v>74</v>
      </c>
      <c r="AG1691" t="s">
        <v>75</v>
      </c>
      <c r="AH1691" t="s">
        <v>76</v>
      </c>
      <c r="AI1691" t="s">
        <v>77</v>
      </c>
      <c r="AK1691">
        <v>5</v>
      </c>
      <c r="AL1691" t="s">
        <v>266</v>
      </c>
      <c r="AM1691" t="s">
        <v>79</v>
      </c>
      <c r="AN1691" t="s">
        <v>80</v>
      </c>
      <c r="AO1691" t="s">
        <v>136</v>
      </c>
      <c r="AP1691" t="s">
        <v>72</v>
      </c>
      <c r="AQ1691">
        <v>2195</v>
      </c>
      <c r="AR1691" t="s">
        <v>93</v>
      </c>
      <c r="AS1691" t="s">
        <v>97</v>
      </c>
      <c r="AT1691" t="s">
        <v>84</v>
      </c>
      <c r="AU1691" t="s">
        <v>5621</v>
      </c>
      <c r="AW1691" t="s">
        <v>99</v>
      </c>
      <c r="AY1691" t="s">
        <v>100</v>
      </c>
      <c r="BA1691" t="s">
        <v>5620</v>
      </c>
      <c r="BC1691">
        <v>0</v>
      </c>
      <c r="BD1691">
        <v>0</v>
      </c>
      <c r="BF1691">
        <v>10</v>
      </c>
      <c r="BG1691">
        <v>0</v>
      </c>
    </row>
    <row r="1692" spans="1:59" x14ac:dyDescent="0.25">
      <c r="A1692">
        <v>56</v>
      </c>
      <c r="B1692" t="s">
        <v>5612</v>
      </c>
      <c r="C1692" t="s">
        <v>5613</v>
      </c>
      <c r="D1692" t="s">
        <v>5614</v>
      </c>
      <c r="E1692" t="s">
        <v>64</v>
      </c>
      <c r="F1692" t="s">
        <v>86</v>
      </c>
      <c r="G1692">
        <v>1E-3</v>
      </c>
      <c r="H1692">
        <f t="shared" si="261"/>
        <v>1.4</v>
      </c>
      <c r="I1692" s="1">
        <v>32843</v>
      </c>
      <c r="J1692" t="s">
        <v>5615</v>
      </c>
      <c r="K1692" t="s">
        <v>3453</v>
      </c>
      <c r="L1692" t="s">
        <v>5616</v>
      </c>
      <c r="M1692" t="s">
        <v>144</v>
      </c>
      <c r="N1692">
        <v>1.4</v>
      </c>
      <c r="O1692" t="s">
        <v>85</v>
      </c>
      <c r="P1692" t="s">
        <v>89</v>
      </c>
      <c r="Q1692" t="s">
        <v>2986</v>
      </c>
      <c r="R1692" t="s">
        <v>73</v>
      </c>
      <c r="S1692" t="s">
        <v>72</v>
      </c>
      <c r="T1692" t="s">
        <v>72</v>
      </c>
      <c r="U1692" t="s">
        <v>71</v>
      </c>
      <c r="V1692">
        <v>1000</v>
      </c>
      <c r="W1692">
        <v>10</v>
      </c>
      <c r="X1692">
        <v>10</v>
      </c>
      <c r="Y1692">
        <v>10</v>
      </c>
      <c r="AC1692" t="b">
        <f t="shared" si="262"/>
        <v>1</v>
      </c>
      <c r="AF1692" t="s">
        <v>91</v>
      </c>
      <c r="AG1692" t="s">
        <v>92</v>
      </c>
      <c r="AH1692" t="s">
        <v>76</v>
      </c>
      <c r="AI1692" t="s">
        <v>77</v>
      </c>
      <c r="AK1692">
        <v>5</v>
      </c>
      <c r="AL1692" t="s">
        <v>266</v>
      </c>
      <c r="AM1692" t="s">
        <v>79</v>
      </c>
      <c r="AN1692" t="s">
        <v>80</v>
      </c>
      <c r="AO1692" t="s">
        <v>136</v>
      </c>
      <c r="AQ1692">
        <v>2203</v>
      </c>
      <c r="AR1692" t="s">
        <v>93</v>
      </c>
      <c r="AS1692" t="s">
        <v>81</v>
      </c>
      <c r="AT1692" t="s">
        <v>84</v>
      </c>
      <c r="AU1692" t="s">
        <v>5622</v>
      </c>
      <c r="AW1692" t="s">
        <v>99</v>
      </c>
      <c r="AY1692" t="s">
        <v>100</v>
      </c>
      <c r="BA1692" t="s">
        <v>5623</v>
      </c>
      <c r="BC1692">
        <v>0</v>
      </c>
      <c r="BD1692">
        <v>0</v>
      </c>
      <c r="BF1692">
        <v>10</v>
      </c>
      <c r="BG1692">
        <v>0</v>
      </c>
    </row>
    <row r="1693" spans="1:59" x14ac:dyDescent="0.25">
      <c r="A1693">
        <v>56</v>
      </c>
      <c r="B1693" t="s">
        <v>5612</v>
      </c>
      <c r="C1693" t="s">
        <v>5613</v>
      </c>
      <c r="D1693" t="s">
        <v>5614</v>
      </c>
      <c r="E1693" t="s">
        <v>64</v>
      </c>
      <c r="F1693" t="s">
        <v>86</v>
      </c>
      <c r="G1693">
        <v>1E-3</v>
      </c>
      <c r="H1693">
        <f t="shared" si="261"/>
        <v>1.4</v>
      </c>
      <c r="I1693" s="1">
        <v>32843</v>
      </c>
      <c r="J1693" t="s">
        <v>5615</v>
      </c>
      <c r="K1693" t="s">
        <v>3453</v>
      </c>
      <c r="L1693" t="s">
        <v>5616</v>
      </c>
      <c r="M1693" t="s">
        <v>144</v>
      </c>
      <c r="N1693">
        <v>1.4</v>
      </c>
      <c r="O1693" t="s">
        <v>85</v>
      </c>
      <c r="P1693" t="s">
        <v>89</v>
      </c>
      <c r="Q1693" t="s">
        <v>2986</v>
      </c>
      <c r="R1693" t="s">
        <v>73</v>
      </c>
      <c r="S1693" t="s">
        <v>72</v>
      </c>
      <c r="T1693" t="s">
        <v>72</v>
      </c>
      <c r="U1693" t="s">
        <v>71</v>
      </c>
      <c r="V1693">
        <v>1000</v>
      </c>
      <c r="W1693">
        <v>10</v>
      </c>
      <c r="X1693">
        <v>10</v>
      </c>
      <c r="Y1693">
        <v>10</v>
      </c>
      <c r="AC1693" t="b">
        <f t="shared" si="262"/>
        <v>1</v>
      </c>
      <c r="AF1693" t="s">
        <v>91</v>
      </c>
      <c r="AG1693" t="s">
        <v>92</v>
      </c>
      <c r="AH1693" t="s">
        <v>76</v>
      </c>
      <c r="AI1693" t="s">
        <v>77</v>
      </c>
      <c r="AK1693">
        <v>5</v>
      </c>
      <c r="AL1693" t="s">
        <v>266</v>
      </c>
      <c r="AM1693" t="s">
        <v>79</v>
      </c>
      <c r="AN1693" t="s">
        <v>80</v>
      </c>
      <c r="AO1693" t="s">
        <v>136</v>
      </c>
      <c r="AQ1693">
        <v>2205</v>
      </c>
      <c r="AR1693" t="s">
        <v>149</v>
      </c>
      <c r="AS1693" t="s">
        <v>97</v>
      </c>
      <c r="AT1693" t="s">
        <v>84</v>
      </c>
      <c r="AU1693" t="s">
        <v>5624</v>
      </c>
      <c r="AW1693" t="s">
        <v>99</v>
      </c>
      <c r="AY1693" t="s">
        <v>100</v>
      </c>
      <c r="BA1693" t="s">
        <v>5623</v>
      </c>
      <c r="BC1693">
        <v>0</v>
      </c>
      <c r="BD1693">
        <v>0</v>
      </c>
      <c r="BF1693">
        <v>10</v>
      </c>
      <c r="BG1693">
        <v>0</v>
      </c>
    </row>
    <row r="1694" spans="1:59" x14ac:dyDescent="0.25">
      <c r="A1694">
        <v>56</v>
      </c>
      <c r="B1694" t="s">
        <v>5612</v>
      </c>
      <c r="C1694" t="s">
        <v>5613</v>
      </c>
      <c r="D1694" t="s">
        <v>5614</v>
      </c>
      <c r="E1694" t="s">
        <v>64</v>
      </c>
      <c r="F1694" t="s">
        <v>86</v>
      </c>
      <c r="G1694">
        <v>1E-3</v>
      </c>
      <c r="H1694">
        <f t="shared" si="261"/>
        <v>1.4</v>
      </c>
      <c r="I1694" s="1">
        <v>32843</v>
      </c>
      <c r="J1694" t="s">
        <v>5615</v>
      </c>
      <c r="K1694" t="s">
        <v>3453</v>
      </c>
      <c r="L1694" t="s">
        <v>5616</v>
      </c>
      <c r="M1694" t="s">
        <v>144</v>
      </c>
      <c r="N1694">
        <v>1.4</v>
      </c>
      <c r="O1694" t="s">
        <v>85</v>
      </c>
      <c r="P1694" t="s">
        <v>89</v>
      </c>
      <c r="Q1694" t="s">
        <v>2986</v>
      </c>
      <c r="R1694" t="s">
        <v>73</v>
      </c>
      <c r="S1694" t="s">
        <v>72</v>
      </c>
      <c r="T1694" t="s">
        <v>72</v>
      </c>
      <c r="U1694" t="s">
        <v>71</v>
      </c>
      <c r="V1694">
        <v>1000</v>
      </c>
      <c r="W1694">
        <v>10</v>
      </c>
      <c r="X1694">
        <v>10</v>
      </c>
      <c r="Y1694">
        <v>10</v>
      </c>
      <c r="AC1694" t="b">
        <f t="shared" si="262"/>
        <v>1</v>
      </c>
      <c r="AF1694" t="s">
        <v>91</v>
      </c>
      <c r="AG1694" t="s">
        <v>92</v>
      </c>
      <c r="AH1694" t="s">
        <v>76</v>
      </c>
      <c r="AI1694" t="s">
        <v>77</v>
      </c>
      <c r="AK1694">
        <v>5</v>
      </c>
      <c r="AL1694" t="s">
        <v>266</v>
      </c>
      <c r="AM1694" t="s">
        <v>79</v>
      </c>
      <c r="AN1694" t="s">
        <v>80</v>
      </c>
      <c r="AO1694" t="s">
        <v>136</v>
      </c>
      <c r="AQ1694">
        <v>2202</v>
      </c>
      <c r="AR1694" t="s">
        <v>93</v>
      </c>
      <c r="AS1694" t="s">
        <v>97</v>
      </c>
      <c r="AT1694" t="s">
        <v>84</v>
      </c>
      <c r="AU1694" t="s">
        <v>5622</v>
      </c>
      <c r="AW1694" t="s">
        <v>99</v>
      </c>
      <c r="AY1694" t="s">
        <v>100</v>
      </c>
      <c r="BA1694" t="s">
        <v>5625</v>
      </c>
      <c r="BC1694">
        <v>0</v>
      </c>
      <c r="BD1694">
        <v>0</v>
      </c>
      <c r="BF1694">
        <v>10</v>
      </c>
      <c r="BG1694">
        <v>0</v>
      </c>
    </row>
    <row r="1695" spans="1:59" x14ac:dyDescent="0.25">
      <c r="A1695">
        <v>56</v>
      </c>
      <c r="B1695" t="s">
        <v>5612</v>
      </c>
      <c r="C1695" t="s">
        <v>5613</v>
      </c>
      <c r="D1695" t="s">
        <v>5614</v>
      </c>
      <c r="E1695" t="s">
        <v>64</v>
      </c>
      <c r="F1695" t="s">
        <v>86</v>
      </c>
      <c r="G1695">
        <v>1E-3</v>
      </c>
      <c r="H1695">
        <f t="shared" si="261"/>
        <v>1.4</v>
      </c>
      <c r="I1695" s="1">
        <v>32843</v>
      </c>
      <c r="J1695" t="s">
        <v>5615</v>
      </c>
      <c r="K1695" t="s">
        <v>3453</v>
      </c>
      <c r="L1695" t="s">
        <v>5616</v>
      </c>
      <c r="M1695" t="s">
        <v>144</v>
      </c>
      <c r="N1695">
        <v>1.4</v>
      </c>
      <c r="O1695" t="s">
        <v>85</v>
      </c>
      <c r="P1695" t="s">
        <v>89</v>
      </c>
      <c r="Q1695" t="s">
        <v>2986</v>
      </c>
      <c r="R1695" t="s">
        <v>73</v>
      </c>
      <c r="S1695" t="s">
        <v>72</v>
      </c>
      <c r="T1695" t="s">
        <v>72</v>
      </c>
      <c r="U1695" t="s">
        <v>71</v>
      </c>
      <c r="V1695">
        <v>1000</v>
      </c>
      <c r="W1695">
        <v>10</v>
      </c>
      <c r="X1695">
        <v>10</v>
      </c>
      <c r="Y1695">
        <v>10</v>
      </c>
      <c r="AC1695" t="b">
        <f t="shared" si="262"/>
        <v>1</v>
      </c>
      <c r="AF1695" t="s">
        <v>91</v>
      </c>
      <c r="AG1695" t="s">
        <v>92</v>
      </c>
      <c r="AH1695" t="s">
        <v>76</v>
      </c>
      <c r="AI1695" t="s">
        <v>77</v>
      </c>
      <c r="AK1695">
        <v>5</v>
      </c>
      <c r="AL1695" t="s">
        <v>266</v>
      </c>
      <c r="AM1695" t="s">
        <v>79</v>
      </c>
      <c r="AN1695" t="s">
        <v>80</v>
      </c>
      <c r="AO1695" t="s">
        <v>136</v>
      </c>
      <c r="AQ1695">
        <v>2204</v>
      </c>
      <c r="AR1695" t="s">
        <v>93</v>
      </c>
      <c r="AS1695" t="s">
        <v>97</v>
      </c>
      <c r="AT1695" t="s">
        <v>84</v>
      </c>
      <c r="AU1695" t="s">
        <v>5626</v>
      </c>
      <c r="AW1695" t="s">
        <v>99</v>
      </c>
      <c r="AY1695" t="s">
        <v>100</v>
      </c>
      <c r="BA1695" t="s">
        <v>5623</v>
      </c>
      <c r="BC1695">
        <v>0</v>
      </c>
      <c r="BD1695">
        <v>0</v>
      </c>
      <c r="BF1695">
        <v>10</v>
      </c>
      <c r="BG1695">
        <v>0</v>
      </c>
    </row>
    <row r="1696" spans="1:59" x14ac:dyDescent="0.25">
      <c r="A1696">
        <v>868</v>
      </c>
      <c r="B1696" t="s">
        <v>5627</v>
      </c>
      <c r="C1696" t="s">
        <v>5628</v>
      </c>
      <c r="E1696" t="s">
        <v>161</v>
      </c>
      <c r="F1696" t="s">
        <v>65</v>
      </c>
      <c r="G1696">
        <v>0.38</v>
      </c>
      <c r="J1696" t="s">
        <v>5629</v>
      </c>
      <c r="L1696" t="s">
        <v>5630</v>
      </c>
      <c r="Q1696" t="s">
        <v>1153</v>
      </c>
      <c r="R1696" t="s">
        <v>73</v>
      </c>
      <c r="S1696" t="s">
        <v>72</v>
      </c>
      <c r="T1696" t="s">
        <v>189</v>
      </c>
      <c r="U1696" t="s">
        <v>73</v>
      </c>
      <c r="AF1696" t="s">
        <v>91</v>
      </c>
      <c r="AG1696" t="s">
        <v>633</v>
      </c>
      <c r="AH1696" t="s">
        <v>76</v>
      </c>
      <c r="AI1696" t="s">
        <v>304</v>
      </c>
      <c r="AL1696" t="s">
        <v>5631</v>
      </c>
      <c r="AM1696" t="s">
        <v>79</v>
      </c>
      <c r="AN1696" t="s">
        <v>259</v>
      </c>
      <c r="AO1696" t="s">
        <v>81</v>
      </c>
      <c r="AP1696" t="s">
        <v>82</v>
      </c>
      <c r="AQ1696">
        <v>3645</v>
      </c>
      <c r="AR1696" t="s">
        <v>83</v>
      </c>
      <c r="AS1696" t="s">
        <v>81</v>
      </c>
      <c r="AT1696" t="s">
        <v>84</v>
      </c>
      <c r="AU1696" t="s">
        <v>5632</v>
      </c>
      <c r="AW1696" t="s">
        <v>121</v>
      </c>
      <c r="AY1696" t="s">
        <v>99</v>
      </c>
      <c r="BC1696">
        <v>0</v>
      </c>
      <c r="BD1696">
        <v>0</v>
      </c>
      <c r="BF1696">
        <v>15</v>
      </c>
      <c r="BG1696">
        <v>0</v>
      </c>
    </row>
    <row r="1697" spans="1:61" x14ac:dyDescent="0.25">
      <c r="A1697">
        <v>1024</v>
      </c>
      <c r="B1697" t="s">
        <v>5633</v>
      </c>
      <c r="E1697" t="s">
        <v>403</v>
      </c>
      <c r="F1697" t="s">
        <v>404</v>
      </c>
      <c r="G1697">
        <v>8.9999999999999998E-4</v>
      </c>
      <c r="H1697">
        <f t="shared" ref="H1697:H1698" si="263">ROUND(N1697/V1697/G1697,2)</f>
        <v>0.96</v>
      </c>
      <c r="J1697" t="s">
        <v>5634</v>
      </c>
      <c r="L1697" t="s">
        <v>5635</v>
      </c>
      <c r="M1697" t="s">
        <v>144</v>
      </c>
      <c r="N1697">
        <v>0.26</v>
      </c>
      <c r="O1697" t="s">
        <v>85</v>
      </c>
      <c r="P1697" t="s">
        <v>89</v>
      </c>
      <c r="Q1697" t="s">
        <v>5636</v>
      </c>
      <c r="R1697" t="s">
        <v>71</v>
      </c>
      <c r="S1697" t="s">
        <v>72</v>
      </c>
      <c r="T1697" t="s">
        <v>72</v>
      </c>
      <c r="U1697" t="s">
        <v>208</v>
      </c>
      <c r="V1697">
        <v>300</v>
      </c>
      <c r="W1697">
        <v>10</v>
      </c>
      <c r="X1697">
        <v>10</v>
      </c>
      <c r="AA1697">
        <v>3</v>
      </c>
      <c r="AC1697" t="b">
        <f t="shared" ref="AC1697:AC1698" si="264">IF(PRODUCT(W1697:AB1697)=V1697,TRUE,IF(PRODUCT(W1697:AB1697)/3=V1697/(10/3),TRUE,IF(PRODUCT(W1697:AB1697)/9=V1697/10,TRUE,IF(PRODUCT(W1697:AB1697)/27=V1697/(100/3),TRUE,FALSE))))</f>
        <v>1</v>
      </c>
      <c r="AF1697" t="s">
        <v>91</v>
      </c>
      <c r="AH1697" t="s">
        <v>76</v>
      </c>
      <c r="AL1697" t="s">
        <v>1836</v>
      </c>
      <c r="AM1697" t="s">
        <v>205</v>
      </c>
      <c r="AN1697" t="s">
        <v>96</v>
      </c>
      <c r="AO1697" t="s">
        <v>136</v>
      </c>
      <c r="AP1697" t="s">
        <v>82</v>
      </c>
      <c r="AQ1697">
        <v>4170</v>
      </c>
      <c r="AR1697" t="s">
        <v>197</v>
      </c>
      <c r="AS1697" t="s">
        <v>136</v>
      </c>
    </row>
    <row r="1698" spans="1:61" x14ac:dyDescent="0.25">
      <c r="A1698">
        <v>1024</v>
      </c>
      <c r="B1698" t="s">
        <v>5633</v>
      </c>
      <c r="E1698" t="s">
        <v>403</v>
      </c>
      <c r="F1698" t="s">
        <v>404</v>
      </c>
      <c r="G1698">
        <v>8.9999999999999998E-4</v>
      </c>
      <c r="H1698">
        <f t="shared" si="263"/>
        <v>0.96</v>
      </c>
      <c r="J1698" t="s">
        <v>5634</v>
      </c>
      <c r="L1698" t="s">
        <v>5635</v>
      </c>
      <c r="M1698" t="s">
        <v>144</v>
      </c>
      <c r="N1698">
        <v>0.26</v>
      </c>
      <c r="O1698" t="s">
        <v>85</v>
      </c>
      <c r="P1698" t="s">
        <v>89</v>
      </c>
      <c r="Q1698" t="s">
        <v>5636</v>
      </c>
      <c r="R1698" t="s">
        <v>71</v>
      </c>
      <c r="S1698" t="s">
        <v>72</v>
      </c>
      <c r="T1698" t="s">
        <v>72</v>
      </c>
      <c r="U1698" t="s">
        <v>208</v>
      </c>
      <c r="V1698">
        <v>300</v>
      </c>
      <c r="W1698">
        <v>10</v>
      </c>
      <c r="X1698">
        <v>10</v>
      </c>
      <c r="AA1698">
        <v>3</v>
      </c>
      <c r="AC1698" t="b">
        <f t="shared" si="264"/>
        <v>1</v>
      </c>
      <c r="AF1698" t="s">
        <v>91</v>
      </c>
      <c r="AH1698" t="s">
        <v>76</v>
      </c>
      <c r="AL1698" t="s">
        <v>1836</v>
      </c>
      <c r="AM1698" t="s">
        <v>205</v>
      </c>
      <c r="AN1698" t="s">
        <v>80</v>
      </c>
      <c r="AO1698" t="s">
        <v>136</v>
      </c>
      <c r="AP1698" t="s">
        <v>82</v>
      </c>
      <c r="AQ1698">
        <v>4169</v>
      </c>
      <c r="AR1698" t="s">
        <v>197</v>
      </c>
      <c r="AS1698" t="s">
        <v>136</v>
      </c>
    </row>
    <row r="1699" spans="1:61" x14ac:dyDescent="0.25">
      <c r="A1699">
        <v>303</v>
      </c>
      <c r="B1699" t="s">
        <v>5637</v>
      </c>
      <c r="C1699" t="s">
        <v>5638</v>
      </c>
      <c r="D1699" t="s">
        <v>5639</v>
      </c>
      <c r="E1699" t="s">
        <v>64</v>
      </c>
      <c r="F1699" t="s">
        <v>65</v>
      </c>
      <c r="G1699">
        <v>0.03</v>
      </c>
      <c r="I1699" s="1">
        <v>34243</v>
      </c>
      <c r="J1699" t="s">
        <v>5640</v>
      </c>
      <c r="K1699" t="s">
        <v>1784</v>
      </c>
      <c r="L1699" t="s">
        <v>5641</v>
      </c>
      <c r="P1699" t="s">
        <v>69</v>
      </c>
      <c r="Q1699" t="s">
        <v>5642</v>
      </c>
      <c r="R1699" t="s">
        <v>71</v>
      </c>
      <c r="S1699" t="s">
        <v>72</v>
      </c>
      <c r="T1699" t="s">
        <v>69</v>
      </c>
      <c r="U1699" t="s">
        <v>73</v>
      </c>
      <c r="AF1699" t="s">
        <v>91</v>
      </c>
      <c r="AG1699" t="s">
        <v>240</v>
      </c>
      <c r="AH1699" t="s">
        <v>76</v>
      </c>
      <c r="AI1699" t="s">
        <v>304</v>
      </c>
      <c r="AL1699" t="s">
        <v>147</v>
      </c>
      <c r="AM1699" t="s">
        <v>148</v>
      </c>
      <c r="AN1699" t="s">
        <v>80</v>
      </c>
      <c r="AO1699" t="s">
        <v>136</v>
      </c>
      <c r="AP1699" t="s">
        <v>82</v>
      </c>
      <c r="AQ1699">
        <v>735</v>
      </c>
      <c r="AR1699" t="s">
        <v>83</v>
      </c>
      <c r="AS1699" t="s">
        <v>81</v>
      </c>
      <c r="AT1699" t="s">
        <v>84</v>
      </c>
      <c r="AU1699" t="s">
        <v>5642</v>
      </c>
      <c r="AW1699" t="s">
        <v>121</v>
      </c>
      <c r="AX1699" t="s">
        <v>122</v>
      </c>
      <c r="AZ1699" t="s">
        <v>85</v>
      </c>
      <c r="BC1699">
        <v>0</v>
      </c>
      <c r="BE1699">
        <v>0</v>
      </c>
      <c r="BF1699">
        <v>45</v>
      </c>
      <c r="BG1699">
        <v>4</v>
      </c>
    </row>
    <row r="1700" spans="1:61" x14ac:dyDescent="0.25">
      <c r="A1700">
        <v>303</v>
      </c>
      <c r="B1700" t="s">
        <v>5637</v>
      </c>
      <c r="C1700" t="s">
        <v>5638</v>
      </c>
      <c r="D1700" t="s">
        <v>5639</v>
      </c>
      <c r="E1700" t="s">
        <v>184</v>
      </c>
      <c r="F1700" t="s">
        <v>253</v>
      </c>
      <c r="G1700">
        <v>0.03</v>
      </c>
      <c r="L1700" t="s">
        <v>5641</v>
      </c>
      <c r="P1700" t="s">
        <v>69</v>
      </c>
      <c r="Q1700" t="s">
        <v>5642</v>
      </c>
      <c r="R1700" t="s">
        <v>71</v>
      </c>
      <c r="S1700" t="s">
        <v>72</v>
      </c>
      <c r="T1700" t="s">
        <v>69</v>
      </c>
      <c r="U1700" t="s">
        <v>73</v>
      </c>
      <c r="AF1700" t="s">
        <v>91</v>
      </c>
      <c r="AG1700" t="s">
        <v>240</v>
      </c>
      <c r="AH1700" t="s">
        <v>76</v>
      </c>
      <c r="AI1700" t="s">
        <v>304</v>
      </c>
      <c r="AL1700" t="s">
        <v>147</v>
      </c>
      <c r="AM1700" t="s">
        <v>148</v>
      </c>
      <c r="AN1700" t="s">
        <v>80</v>
      </c>
      <c r="AO1700" t="s">
        <v>136</v>
      </c>
      <c r="AP1700" t="s">
        <v>72</v>
      </c>
      <c r="AQ1700">
        <v>4389</v>
      </c>
      <c r="AR1700" t="s">
        <v>83</v>
      </c>
      <c r="AS1700" t="s">
        <v>81</v>
      </c>
      <c r="AT1700" t="s">
        <v>84</v>
      </c>
      <c r="AU1700" t="s">
        <v>5642</v>
      </c>
      <c r="AW1700" t="s">
        <v>121</v>
      </c>
      <c r="AZ1700" t="s">
        <v>85</v>
      </c>
      <c r="BA1700" t="s">
        <v>5643</v>
      </c>
      <c r="BC1700">
        <v>0</v>
      </c>
      <c r="BE1700">
        <v>0</v>
      </c>
      <c r="BF1700">
        <v>45</v>
      </c>
      <c r="BG1700">
        <v>4</v>
      </c>
    </row>
    <row r="1701" spans="1:61" x14ac:dyDescent="0.25">
      <c r="A1701">
        <v>303</v>
      </c>
      <c r="B1701" t="s">
        <v>5637</v>
      </c>
      <c r="C1701" t="s">
        <v>5638</v>
      </c>
      <c r="D1701" t="s">
        <v>5639</v>
      </c>
      <c r="E1701" t="s">
        <v>184</v>
      </c>
      <c r="F1701" t="s">
        <v>101</v>
      </c>
      <c r="G1701">
        <v>8.6000000000000007E-6</v>
      </c>
      <c r="J1701" t="s">
        <v>5644</v>
      </c>
      <c r="K1701" t="s">
        <v>972</v>
      </c>
      <c r="L1701" t="s">
        <v>5641</v>
      </c>
      <c r="P1701" t="s">
        <v>69</v>
      </c>
      <c r="Q1701" t="s">
        <v>5642</v>
      </c>
      <c r="R1701" t="s">
        <v>73</v>
      </c>
      <c r="S1701" t="s">
        <v>175</v>
      </c>
      <c r="T1701" t="s">
        <v>189</v>
      </c>
      <c r="U1701" t="s">
        <v>73</v>
      </c>
      <c r="AF1701" t="s">
        <v>91</v>
      </c>
      <c r="AG1701" t="s">
        <v>240</v>
      </c>
      <c r="AH1701" t="s">
        <v>76</v>
      </c>
      <c r="AI1701" t="s">
        <v>304</v>
      </c>
      <c r="AL1701" t="s">
        <v>147</v>
      </c>
      <c r="AM1701" t="s">
        <v>148</v>
      </c>
      <c r="AN1701" t="s">
        <v>80</v>
      </c>
      <c r="AO1701" t="s">
        <v>136</v>
      </c>
      <c r="AQ1701">
        <v>3383</v>
      </c>
      <c r="AR1701" t="s">
        <v>83</v>
      </c>
      <c r="AS1701" t="s">
        <v>81</v>
      </c>
      <c r="AU1701" t="s">
        <v>5642</v>
      </c>
      <c r="BA1701" t="s">
        <v>5645</v>
      </c>
    </row>
    <row r="1702" spans="1:61" x14ac:dyDescent="0.25">
      <c r="A1702">
        <v>1025</v>
      </c>
      <c r="B1702" t="s">
        <v>5646</v>
      </c>
      <c r="C1702" t="s">
        <v>5647</v>
      </c>
      <c r="E1702" t="s">
        <v>403</v>
      </c>
      <c r="F1702" t="s">
        <v>404</v>
      </c>
      <c r="G1702">
        <v>1E-3</v>
      </c>
      <c r="H1702">
        <f>ROUND(N1702/V1702/G1702,2)</f>
        <v>1</v>
      </c>
      <c r="J1702" t="s">
        <v>5648</v>
      </c>
      <c r="K1702" t="s">
        <v>3153</v>
      </c>
      <c r="L1702" t="s">
        <v>5649</v>
      </c>
      <c r="M1702" t="s">
        <v>144</v>
      </c>
      <c r="N1702">
        <v>0.1</v>
      </c>
      <c r="O1702" t="s">
        <v>85</v>
      </c>
      <c r="P1702" t="s">
        <v>89</v>
      </c>
      <c r="Q1702" t="s">
        <v>5650</v>
      </c>
      <c r="R1702" t="s">
        <v>71</v>
      </c>
      <c r="S1702" t="s">
        <v>72</v>
      </c>
      <c r="T1702" t="s">
        <v>72</v>
      </c>
      <c r="U1702" t="s">
        <v>71</v>
      </c>
      <c r="V1702">
        <v>100</v>
      </c>
      <c r="W1702">
        <v>10</v>
      </c>
      <c r="X1702">
        <v>10</v>
      </c>
      <c r="AC1702" t="b">
        <f>IF(PRODUCT(W1702:AB1702)=V1702,TRUE,IF(PRODUCT(W1702:AB1702)/3=V1702/(10/3),TRUE,IF(PRODUCT(W1702:AB1702)/9=V1702/10,TRUE,IF(PRODUCT(W1702:AB1702)/27=V1702/(100/3),TRUE,FALSE))))</f>
        <v>1</v>
      </c>
      <c r="AF1702" t="s">
        <v>754</v>
      </c>
      <c r="AG1702" t="s">
        <v>755</v>
      </c>
      <c r="AH1702" t="s">
        <v>76</v>
      </c>
      <c r="AI1702" t="s">
        <v>132</v>
      </c>
      <c r="AL1702" t="s">
        <v>3005</v>
      </c>
      <c r="AM1702" t="s">
        <v>169</v>
      </c>
      <c r="AN1702" t="s">
        <v>1407</v>
      </c>
      <c r="AO1702" t="s">
        <v>136</v>
      </c>
      <c r="AP1702" t="s">
        <v>154</v>
      </c>
      <c r="AQ1702">
        <v>4171</v>
      </c>
      <c r="AR1702" t="s">
        <v>829</v>
      </c>
      <c r="AS1702" t="s">
        <v>136</v>
      </c>
    </row>
    <row r="1703" spans="1:61" x14ac:dyDescent="0.25">
      <c r="A1703">
        <v>289</v>
      </c>
      <c r="B1703" t="s">
        <v>5651</v>
      </c>
      <c r="C1703" t="s">
        <v>5652</v>
      </c>
      <c r="D1703" t="s">
        <v>299</v>
      </c>
      <c r="E1703" t="s">
        <v>161</v>
      </c>
      <c r="F1703" t="s">
        <v>65</v>
      </c>
      <c r="G1703">
        <v>1.3</v>
      </c>
      <c r="J1703" t="s">
        <v>5653</v>
      </c>
      <c r="L1703" t="s">
        <v>5654</v>
      </c>
      <c r="Q1703" t="s">
        <v>302</v>
      </c>
      <c r="S1703" t="s">
        <v>72</v>
      </c>
      <c r="U1703" t="s">
        <v>73</v>
      </c>
      <c r="AF1703" t="s">
        <v>74</v>
      </c>
      <c r="AG1703" t="s">
        <v>152</v>
      </c>
      <c r="AH1703" t="s">
        <v>97</v>
      </c>
      <c r="AI1703" t="s">
        <v>304</v>
      </c>
      <c r="AL1703" t="s">
        <v>2770</v>
      </c>
      <c r="AM1703" t="s">
        <v>79</v>
      </c>
      <c r="AN1703" t="s">
        <v>80</v>
      </c>
      <c r="AO1703" t="s">
        <v>136</v>
      </c>
      <c r="AQ1703">
        <v>3644</v>
      </c>
      <c r="AR1703" t="s">
        <v>83</v>
      </c>
      <c r="AS1703" t="s">
        <v>136</v>
      </c>
      <c r="AT1703" t="s">
        <v>84</v>
      </c>
      <c r="AU1703" t="s">
        <v>302</v>
      </c>
      <c r="AW1703" t="s">
        <v>99</v>
      </c>
      <c r="BA1703" t="s">
        <v>5655</v>
      </c>
      <c r="BC1703">
        <v>0</v>
      </c>
      <c r="BG1703">
        <v>45</v>
      </c>
      <c r="BH1703">
        <v>11</v>
      </c>
    </row>
    <row r="1704" spans="1:61" x14ac:dyDescent="0.25">
      <c r="A1704">
        <v>289</v>
      </c>
      <c r="B1704" t="s">
        <v>5651</v>
      </c>
      <c r="C1704" t="s">
        <v>5652</v>
      </c>
      <c r="D1704" t="s">
        <v>299</v>
      </c>
      <c r="E1704" t="s">
        <v>184</v>
      </c>
      <c r="F1704" t="s">
        <v>253</v>
      </c>
      <c r="G1704">
        <v>1.1000000000000001</v>
      </c>
      <c r="J1704" t="s">
        <v>185</v>
      </c>
      <c r="K1704" t="s">
        <v>300</v>
      </c>
      <c r="L1704" t="s">
        <v>5656</v>
      </c>
      <c r="P1704" t="s">
        <v>89</v>
      </c>
      <c r="Q1704" t="s">
        <v>302</v>
      </c>
      <c r="R1704" t="s">
        <v>89</v>
      </c>
      <c r="S1704" t="s">
        <v>72</v>
      </c>
      <c r="T1704" t="s">
        <v>189</v>
      </c>
      <c r="U1704" t="s">
        <v>73</v>
      </c>
      <c r="AF1704" t="s">
        <v>74</v>
      </c>
      <c r="AG1704" t="s">
        <v>152</v>
      </c>
      <c r="AH1704" t="s">
        <v>97</v>
      </c>
      <c r="AI1704" t="s">
        <v>304</v>
      </c>
      <c r="AL1704" t="s">
        <v>2770</v>
      </c>
      <c r="AM1704" t="s">
        <v>79</v>
      </c>
      <c r="AN1704" t="s">
        <v>80</v>
      </c>
      <c r="AO1704" t="s">
        <v>136</v>
      </c>
      <c r="AQ1704">
        <v>2892</v>
      </c>
      <c r="AR1704" t="s">
        <v>83</v>
      </c>
      <c r="AS1704" t="s">
        <v>136</v>
      </c>
      <c r="AT1704" t="s">
        <v>84</v>
      </c>
      <c r="AU1704" t="s">
        <v>302</v>
      </c>
      <c r="AW1704" t="s">
        <v>1654</v>
      </c>
      <c r="AY1704" t="s">
        <v>99</v>
      </c>
      <c r="BC1704">
        <v>0</v>
      </c>
      <c r="BD1704">
        <v>0</v>
      </c>
      <c r="BF1704">
        <v>45</v>
      </c>
      <c r="BG1704">
        <v>11</v>
      </c>
    </row>
    <row r="1705" spans="1:61" x14ac:dyDescent="0.25">
      <c r="A1705">
        <v>289</v>
      </c>
      <c r="B1705" t="s">
        <v>5651</v>
      </c>
      <c r="C1705" t="s">
        <v>5652</v>
      </c>
      <c r="D1705" t="s">
        <v>299</v>
      </c>
      <c r="E1705" t="s">
        <v>403</v>
      </c>
      <c r="F1705" t="s">
        <v>404</v>
      </c>
      <c r="G1705">
        <v>4.7000000000000002E-3</v>
      </c>
      <c r="H1705">
        <f t="shared" ref="H1705:H1707" si="265">ROUND(N1705/V1705/G1705,2)</f>
        <v>1</v>
      </c>
      <c r="J1705" t="s">
        <v>5657</v>
      </c>
      <c r="L1705" t="s">
        <v>5658</v>
      </c>
      <c r="M1705" t="s">
        <v>144</v>
      </c>
      <c r="N1705">
        <v>0.47</v>
      </c>
      <c r="O1705" t="s">
        <v>99</v>
      </c>
      <c r="Q1705" t="s">
        <v>5659</v>
      </c>
      <c r="U1705" t="s">
        <v>71</v>
      </c>
      <c r="V1705">
        <v>100</v>
      </c>
      <c r="W1705">
        <v>10</v>
      </c>
      <c r="X1705">
        <v>10</v>
      </c>
      <c r="AC1705" t="b">
        <f t="shared" ref="AC1705:AC1707" si="266">IF(PRODUCT(W1705:AB1705)=V1705,TRUE,IF(PRODUCT(W1705:AB1705)/3=V1705/(10/3),TRUE,IF(PRODUCT(W1705:AB1705)/9=V1705/10,TRUE,IF(PRODUCT(W1705:AB1705)/27=V1705/(100/3),TRUE,FALSE))))</f>
        <v>1</v>
      </c>
      <c r="AF1705" t="s">
        <v>91</v>
      </c>
      <c r="AM1705" t="s">
        <v>205</v>
      </c>
    </row>
    <row r="1706" spans="1:61" x14ac:dyDescent="0.25">
      <c r="A1706">
        <v>289</v>
      </c>
      <c r="B1706" t="s">
        <v>5651</v>
      </c>
      <c r="C1706" t="s">
        <v>5652</v>
      </c>
      <c r="D1706" t="s">
        <v>299</v>
      </c>
      <c r="E1706" t="s">
        <v>64</v>
      </c>
      <c r="F1706" t="s">
        <v>86</v>
      </c>
      <c r="G1706">
        <v>2.9999999999999997E-4</v>
      </c>
      <c r="H1706">
        <f t="shared" si="265"/>
        <v>1.1000000000000001</v>
      </c>
      <c r="I1706" s="1">
        <v>32203</v>
      </c>
      <c r="J1706" t="s">
        <v>5660</v>
      </c>
      <c r="K1706" t="s">
        <v>736</v>
      </c>
      <c r="L1706" t="s">
        <v>5661</v>
      </c>
      <c r="M1706" t="s">
        <v>144</v>
      </c>
      <c r="N1706">
        <v>0.33</v>
      </c>
      <c r="O1706" t="s">
        <v>85</v>
      </c>
      <c r="P1706" t="s">
        <v>89</v>
      </c>
      <c r="Q1706" t="s">
        <v>792</v>
      </c>
      <c r="R1706" t="s">
        <v>71</v>
      </c>
      <c r="S1706" t="s">
        <v>72</v>
      </c>
      <c r="T1706" t="s">
        <v>72</v>
      </c>
      <c r="U1706" t="s">
        <v>71</v>
      </c>
      <c r="V1706">
        <v>1000</v>
      </c>
      <c r="W1706">
        <v>10</v>
      </c>
      <c r="X1706">
        <v>10</v>
      </c>
      <c r="Y1706">
        <v>10</v>
      </c>
      <c r="AC1706" t="b">
        <f t="shared" si="266"/>
        <v>1</v>
      </c>
      <c r="AF1706" t="s">
        <v>91</v>
      </c>
      <c r="AG1706" t="s">
        <v>115</v>
      </c>
      <c r="AH1706" t="s">
        <v>76</v>
      </c>
      <c r="AI1706" t="s">
        <v>304</v>
      </c>
      <c r="AL1706" t="s">
        <v>3005</v>
      </c>
      <c r="AM1706" t="s">
        <v>79</v>
      </c>
      <c r="AN1706" t="s">
        <v>80</v>
      </c>
      <c r="AO1706" t="s">
        <v>136</v>
      </c>
      <c r="AP1706" t="s">
        <v>72</v>
      </c>
      <c r="AQ1706">
        <v>738</v>
      </c>
      <c r="AR1706" t="s">
        <v>93</v>
      </c>
      <c r="AS1706" t="s">
        <v>136</v>
      </c>
      <c r="AT1706" t="s">
        <v>84</v>
      </c>
      <c r="AU1706" t="s">
        <v>793</v>
      </c>
      <c r="BA1706" t="s">
        <v>5662</v>
      </c>
    </row>
    <row r="1707" spans="1:61" x14ac:dyDescent="0.25">
      <c r="A1707">
        <v>289</v>
      </c>
      <c r="B1707" t="s">
        <v>5651</v>
      </c>
      <c r="C1707" t="s">
        <v>5652</v>
      </c>
      <c r="D1707" t="s">
        <v>299</v>
      </c>
      <c r="E1707" t="s">
        <v>64</v>
      </c>
      <c r="F1707" t="s">
        <v>86</v>
      </c>
      <c r="G1707">
        <v>2.9999999999999997E-4</v>
      </c>
      <c r="H1707">
        <f t="shared" si="265"/>
        <v>1.1000000000000001</v>
      </c>
      <c r="I1707" s="1">
        <v>32203</v>
      </c>
      <c r="J1707" t="s">
        <v>5660</v>
      </c>
      <c r="K1707" t="s">
        <v>736</v>
      </c>
      <c r="L1707" t="s">
        <v>5661</v>
      </c>
      <c r="M1707" t="s">
        <v>144</v>
      </c>
      <c r="N1707">
        <v>0.33</v>
      </c>
      <c r="O1707" t="s">
        <v>85</v>
      </c>
      <c r="P1707" t="s">
        <v>89</v>
      </c>
      <c r="Q1707" t="s">
        <v>792</v>
      </c>
      <c r="R1707" t="s">
        <v>71</v>
      </c>
      <c r="S1707" t="s">
        <v>72</v>
      </c>
      <c r="T1707" t="s">
        <v>72</v>
      </c>
      <c r="U1707" t="s">
        <v>71</v>
      </c>
      <c r="V1707">
        <v>1000</v>
      </c>
      <c r="W1707">
        <v>10</v>
      </c>
      <c r="X1707">
        <v>10</v>
      </c>
      <c r="Y1707">
        <v>10</v>
      </c>
      <c r="AC1707" t="b">
        <f t="shared" si="266"/>
        <v>1</v>
      </c>
      <c r="AF1707" t="s">
        <v>91</v>
      </c>
      <c r="AG1707" t="s">
        <v>115</v>
      </c>
      <c r="AH1707" t="s">
        <v>76</v>
      </c>
      <c r="AI1707" t="s">
        <v>304</v>
      </c>
      <c r="AL1707" t="s">
        <v>3005</v>
      </c>
      <c r="AM1707" t="s">
        <v>79</v>
      </c>
      <c r="AN1707" t="s">
        <v>96</v>
      </c>
      <c r="AO1707" t="s">
        <v>136</v>
      </c>
      <c r="AP1707" t="s">
        <v>72</v>
      </c>
      <c r="AQ1707">
        <v>739</v>
      </c>
      <c r="AR1707" t="s">
        <v>93</v>
      </c>
      <c r="AS1707" t="s">
        <v>136</v>
      </c>
      <c r="AT1707" t="s">
        <v>84</v>
      </c>
      <c r="AU1707" t="s">
        <v>3179</v>
      </c>
      <c r="BA1707" t="s">
        <v>5663</v>
      </c>
    </row>
    <row r="1708" spans="1:61" x14ac:dyDescent="0.25">
      <c r="A1708">
        <v>289</v>
      </c>
      <c r="B1708" t="s">
        <v>5651</v>
      </c>
      <c r="C1708" t="s">
        <v>5652</v>
      </c>
      <c r="D1708" t="s">
        <v>299</v>
      </c>
      <c r="E1708" t="s">
        <v>184</v>
      </c>
      <c r="F1708" t="s">
        <v>101</v>
      </c>
      <c r="G1708">
        <v>3.1E-4</v>
      </c>
      <c r="J1708" t="s">
        <v>185</v>
      </c>
      <c r="K1708" t="s">
        <v>300</v>
      </c>
      <c r="L1708" t="s">
        <v>5656</v>
      </c>
      <c r="P1708" t="s">
        <v>89</v>
      </c>
      <c r="Q1708" t="s">
        <v>302</v>
      </c>
      <c r="R1708" t="s">
        <v>89</v>
      </c>
      <c r="S1708" t="s">
        <v>175</v>
      </c>
      <c r="T1708" t="s">
        <v>189</v>
      </c>
      <c r="U1708" t="s">
        <v>73</v>
      </c>
      <c r="AF1708" t="s">
        <v>74</v>
      </c>
      <c r="AG1708" t="s">
        <v>152</v>
      </c>
      <c r="AH1708" t="s">
        <v>97</v>
      </c>
      <c r="AI1708" t="s">
        <v>304</v>
      </c>
      <c r="AL1708" t="s">
        <v>2770</v>
      </c>
      <c r="AM1708" t="s">
        <v>79</v>
      </c>
      <c r="AN1708" t="s">
        <v>80</v>
      </c>
      <c r="AO1708" t="s">
        <v>136</v>
      </c>
      <c r="AQ1708">
        <v>2893</v>
      </c>
      <c r="AR1708" t="s">
        <v>83</v>
      </c>
      <c r="AS1708" t="s">
        <v>136</v>
      </c>
      <c r="AT1708" t="s">
        <v>84</v>
      </c>
      <c r="AU1708" t="s">
        <v>302</v>
      </c>
      <c r="BA1708" t="s">
        <v>613</v>
      </c>
    </row>
    <row r="1709" spans="1:61" x14ac:dyDescent="0.25">
      <c r="A1709">
        <v>1026</v>
      </c>
      <c r="B1709" t="s">
        <v>5664</v>
      </c>
      <c r="C1709" t="s">
        <v>5665</v>
      </c>
      <c r="E1709" t="s">
        <v>403</v>
      </c>
      <c r="F1709" t="s">
        <v>404</v>
      </c>
      <c r="G1709">
        <v>0.1</v>
      </c>
      <c r="H1709">
        <f>ROUND(N1709/V1709/G1709,2)</f>
        <v>1</v>
      </c>
      <c r="J1709" t="s">
        <v>5666</v>
      </c>
      <c r="L1709" t="s">
        <v>5667</v>
      </c>
      <c r="M1709" t="s">
        <v>144</v>
      </c>
      <c r="N1709">
        <v>10</v>
      </c>
      <c r="O1709" t="s">
        <v>85</v>
      </c>
      <c r="P1709" t="s">
        <v>89</v>
      </c>
      <c r="Q1709" t="s">
        <v>1192</v>
      </c>
      <c r="R1709" t="s">
        <v>71</v>
      </c>
      <c r="S1709" t="s">
        <v>72</v>
      </c>
      <c r="T1709" t="s">
        <v>72</v>
      </c>
      <c r="U1709" t="s">
        <v>71</v>
      </c>
      <c r="V1709">
        <v>100</v>
      </c>
      <c r="W1709">
        <v>10</v>
      </c>
      <c r="X1709">
        <v>10</v>
      </c>
      <c r="AC1709" t="b">
        <f t="shared" ref="AC1709:AC1711" si="267">IF(PRODUCT(W1709:AB1709)=V1709,TRUE,IF(PRODUCT(W1709:AB1709)/3=V1709/(10/3),TRUE,IF(PRODUCT(W1709:AB1709)/9=V1709/10,TRUE,IF(PRODUCT(W1709:AB1709)/27=V1709/(100/3),TRUE,FALSE))))</f>
        <v>1</v>
      </c>
      <c r="AF1709" t="s">
        <v>754</v>
      </c>
      <c r="AL1709" t="s">
        <v>133</v>
      </c>
      <c r="AM1709" t="s">
        <v>134</v>
      </c>
      <c r="AN1709" t="s">
        <v>96</v>
      </c>
      <c r="AO1709" t="s">
        <v>136</v>
      </c>
      <c r="AP1709" t="s">
        <v>154</v>
      </c>
      <c r="AQ1709">
        <v>4172</v>
      </c>
      <c r="AR1709" t="s">
        <v>1166</v>
      </c>
      <c r="AS1709" t="s">
        <v>136</v>
      </c>
      <c r="AU1709" t="s">
        <v>5668</v>
      </c>
    </row>
    <row r="1710" spans="1:61" s="3" customFormat="1" x14ac:dyDescent="0.25">
      <c r="A1710">
        <v>415</v>
      </c>
      <c r="B1710" s="3" t="s">
        <v>5669</v>
      </c>
      <c r="C1710" s="3" t="s">
        <v>5670</v>
      </c>
      <c r="D1710" s="3" t="s">
        <v>5671</v>
      </c>
      <c r="E1710" s="3" t="s">
        <v>403</v>
      </c>
      <c r="F1710" s="3" t="s">
        <v>404</v>
      </c>
      <c r="G1710" s="3">
        <v>6.0000000000000001E-3</v>
      </c>
      <c r="J1710" s="3" t="s">
        <v>5672</v>
      </c>
      <c r="K1710" s="3" t="s">
        <v>2102</v>
      </c>
      <c r="L1710" s="3" t="s">
        <v>3631</v>
      </c>
      <c r="M1710" s="3" t="s">
        <v>144</v>
      </c>
      <c r="N1710" s="3">
        <v>6</v>
      </c>
      <c r="O1710" s="3" t="s">
        <v>99</v>
      </c>
      <c r="Q1710" s="3" t="s">
        <v>5673</v>
      </c>
      <c r="U1710" s="3" t="s">
        <v>71</v>
      </c>
      <c r="V1710" s="3">
        <v>300</v>
      </c>
      <c r="AC1710" t="b">
        <f t="shared" si="267"/>
        <v>0</v>
      </c>
      <c r="AI1710" s="3" t="s">
        <v>304</v>
      </c>
      <c r="AM1710" s="3" t="s">
        <v>205</v>
      </c>
      <c r="AV1710"/>
      <c r="AW1710"/>
      <c r="AX1710"/>
      <c r="AY1710"/>
      <c r="AZ1710"/>
      <c r="BA1710"/>
      <c r="BB1710"/>
      <c r="BC1710"/>
      <c r="BD1710"/>
      <c r="BE1710"/>
      <c r="BF1710"/>
      <c r="BG1710"/>
      <c r="BH1710"/>
      <c r="BI1710"/>
    </row>
    <row r="1711" spans="1:61" x14ac:dyDescent="0.25">
      <c r="A1711">
        <v>415</v>
      </c>
      <c r="B1711" t="s">
        <v>5669</v>
      </c>
      <c r="C1711" t="s">
        <v>5670</v>
      </c>
      <c r="D1711" t="s">
        <v>5671</v>
      </c>
      <c r="E1711" t="s">
        <v>64</v>
      </c>
      <c r="F1711" t="s">
        <v>86</v>
      </c>
      <c r="G1711">
        <v>4.0000000000000002E-4</v>
      </c>
      <c r="H1711">
        <f>ROUND(N1711/V1711/G1711,2)</f>
        <v>1</v>
      </c>
      <c r="I1711" s="1">
        <v>33725</v>
      </c>
      <c r="J1711" t="s">
        <v>5674</v>
      </c>
      <c r="K1711" t="s">
        <v>5675</v>
      </c>
      <c r="L1711" t="s">
        <v>5676</v>
      </c>
      <c r="M1711" t="s">
        <v>165</v>
      </c>
      <c r="N1711">
        <v>0.4</v>
      </c>
      <c r="O1711" t="s">
        <v>85</v>
      </c>
      <c r="P1711" t="s">
        <v>89</v>
      </c>
      <c r="Q1711" t="s">
        <v>5677</v>
      </c>
      <c r="R1711" t="s">
        <v>71</v>
      </c>
      <c r="S1711" t="s">
        <v>72</v>
      </c>
      <c r="T1711" t="s">
        <v>72</v>
      </c>
      <c r="U1711" t="s">
        <v>71</v>
      </c>
      <c r="V1711">
        <v>1000</v>
      </c>
      <c r="W1711">
        <v>10</v>
      </c>
      <c r="X1711">
        <v>10</v>
      </c>
      <c r="Y1711">
        <v>10</v>
      </c>
      <c r="AC1711" t="b">
        <f t="shared" si="267"/>
        <v>1</v>
      </c>
      <c r="AF1711" t="s">
        <v>91</v>
      </c>
      <c r="AG1711" t="s">
        <v>177</v>
      </c>
      <c r="AH1711" t="s">
        <v>76</v>
      </c>
      <c r="AI1711" t="s">
        <v>304</v>
      </c>
      <c r="AL1711" t="s">
        <v>266</v>
      </c>
      <c r="AM1711" t="s">
        <v>79</v>
      </c>
      <c r="AN1711" t="s">
        <v>96</v>
      </c>
      <c r="AO1711" t="s">
        <v>97</v>
      </c>
      <c r="AP1711" t="s">
        <v>72</v>
      </c>
      <c r="AQ1711">
        <v>1575</v>
      </c>
      <c r="AR1711" t="s">
        <v>197</v>
      </c>
      <c r="AS1711" t="s">
        <v>97</v>
      </c>
    </row>
    <row r="1712" spans="1:61" x14ac:dyDescent="0.25">
      <c r="A1712">
        <v>734</v>
      </c>
      <c r="B1712" t="s">
        <v>5678</v>
      </c>
      <c r="C1712" t="s">
        <v>5679</v>
      </c>
      <c r="E1712" t="s">
        <v>184</v>
      </c>
      <c r="F1712" t="s">
        <v>253</v>
      </c>
      <c r="G1712">
        <v>4.8</v>
      </c>
      <c r="J1712" t="s">
        <v>223</v>
      </c>
      <c r="K1712" t="s">
        <v>625</v>
      </c>
      <c r="L1712" t="s">
        <v>5680</v>
      </c>
      <c r="P1712" t="s">
        <v>112</v>
      </c>
      <c r="Q1712" t="s">
        <v>302</v>
      </c>
      <c r="R1712" t="s">
        <v>71</v>
      </c>
      <c r="S1712" t="s">
        <v>72</v>
      </c>
      <c r="T1712" t="s">
        <v>189</v>
      </c>
      <c r="U1712" t="s">
        <v>73</v>
      </c>
      <c r="AF1712" t="s">
        <v>74</v>
      </c>
      <c r="AG1712" t="s">
        <v>5681</v>
      </c>
      <c r="AH1712" t="s">
        <v>76</v>
      </c>
      <c r="AI1712" t="s">
        <v>304</v>
      </c>
      <c r="AL1712" t="s">
        <v>5682</v>
      </c>
      <c r="AM1712" t="s">
        <v>134</v>
      </c>
      <c r="AN1712" t="s">
        <v>80</v>
      </c>
      <c r="AO1712" t="s">
        <v>136</v>
      </c>
      <c r="AP1712" t="s">
        <v>72</v>
      </c>
      <c r="AQ1712">
        <v>2895</v>
      </c>
      <c r="AR1712" t="s">
        <v>83</v>
      </c>
      <c r="AS1712" t="s">
        <v>81</v>
      </c>
      <c r="AT1712" t="s">
        <v>84</v>
      </c>
      <c r="AU1712" t="s">
        <v>302</v>
      </c>
      <c r="AW1712" t="s">
        <v>813</v>
      </c>
      <c r="AY1712" t="s">
        <v>622</v>
      </c>
      <c r="BA1712" t="s">
        <v>5683</v>
      </c>
      <c r="BC1712">
        <v>0</v>
      </c>
      <c r="BD1712">
        <v>0</v>
      </c>
      <c r="BF1712">
        <v>40</v>
      </c>
      <c r="BG1712">
        <v>0</v>
      </c>
    </row>
    <row r="1713" spans="1:61" x14ac:dyDescent="0.25">
      <c r="A1713">
        <v>733</v>
      </c>
      <c r="B1713" t="s">
        <v>5684</v>
      </c>
      <c r="C1713" t="s">
        <v>5685</v>
      </c>
      <c r="E1713" t="s">
        <v>184</v>
      </c>
      <c r="F1713" t="s">
        <v>253</v>
      </c>
      <c r="G1713">
        <v>1.4</v>
      </c>
      <c r="J1713" t="s">
        <v>223</v>
      </c>
      <c r="K1713" t="s">
        <v>625</v>
      </c>
      <c r="L1713" t="s">
        <v>5680</v>
      </c>
      <c r="P1713" t="s">
        <v>112</v>
      </c>
      <c r="Q1713" t="s">
        <v>302</v>
      </c>
      <c r="R1713" t="s">
        <v>71</v>
      </c>
      <c r="S1713" t="s">
        <v>72</v>
      </c>
      <c r="T1713" t="s">
        <v>189</v>
      </c>
      <c r="U1713" t="s">
        <v>71</v>
      </c>
      <c r="AF1713" t="s">
        <v>74</v>
      </c>
      <c r="AG1713" t="s">
        <v>5681</v>
      </c>
      <c r="AH1713" t="s">
        <v>76</v>
      </c>
      <c r="AL1713" t="s">
        <v>5686</v>
      </c>
      <c r="AM1713" t="s">
        <v>79</v>
      </c>
      <c r="AN1713" t="s">
        <v>80</v>
      </c>
      <c r="AO1713" t="s">
        <v>136</v>
      </c>
      <c r="AP1713" t="s">
        <v>72</v>
      </c>
      <c r="AQ1713">
        <v>2897</v>
      </c>
      <c r="AR1713" t="s">
        <v>83</v>
      </c>
      <c r="AS1713" t="s">
        <v>81</v>
      </c>
    </row>
    <row r="1714" spans="1:61" x14ac:dyDescent="0.25">
      <c r="A1714">
        <v>598</v>
      </c>
      <c r="B1714" t="s">
        <v>5687</v>
      </c>
      <c r="C1714" t="s">
        <v>5688</v>
      </c>
      <c r="E1714" t="s">
        <v>184</v>
      </c>
      <c r="F1714" t="s">
        <v>983</v>
      </c>
      <c r="G1714">
        <v>0.08</v>
      </c>
      <c r="J1714" t="s">
        <v>5689</v>
      </c>
      <c r="K1714" t="s">
        <v>985</v>
      </c>
      <c r="L1714" t="s">
        <v>5690</v>
      </c>
      <c r="M1714" t="s">
        <v>2297</v>
      </c>
      <c r="N1714">
        <v>0.62</v>
      </c>
      <c r="O1714" t="s">
        <v>4522</v>
      </c>
      <c r="P1714" t="s">
        <v>1404</v>
      </c>
      <c r="Q1714" t="s">
        <v>5691</v>
      </c>
      <c r="R1714" t="s">
        <v>73</v>
      </c>
      <c r="S1714" t="s">
        <v>72</v>
      </c>
      <c r="T1714" t="s">
        <v>465</v>
      </c>
      <c r="U1714" t="s">
        <v>73</v>
      </c>
      <c r="V1714">
        <v>30</v>
      </c>
      <c r="W1714">
        <v>3</v>
      </c>
      <c r="X1714">
        <v>10</v>
      </c>
      <c r="AF1714" t="s">
        <v>74</v>
      </c>
      <c r="AG1714" t="s">
        <v>75</v>
      </c>
      <c r="AH1714" t="s">
        <v>76</v>
      </c>
      <c r="AI1714" t="s">
        <v>116</v>
      </c>
      <c r="AJ1714">
        <v>6</v>
      </c>
      <c r="AK1714">
        <v>5</v>
      </c>
      <c r="AL1714" t="s">
        <v>117</v>
      </c>
      <c r="AM1714" t="s">
        <v>79</v>
      </c>
      <c r="AN1714" t="s">
        <v>466</v>
      </c>
      <c r="AO1714" t="s">
        <v>136</v>
      </c>
      <c r="AP1714" t="s">
        <v>82</v>
      </c>
      <c r="AQ1714">
        <v>2899</v>
      </c>
      <c r="AR1714" t="s">
        <v>93</v>
      </c>
      <c r="AS1714" t="s">
        <v>81</v>
      </c>
      <c r="AT1714" t="s">
        <v>84</v>
      </c>
      <c r="AU1714" t="s">
        <v>5691</v>
      </c>
      <c r="AW1714" t="s">
        <v>5692</v>
      </c>
      <c r="BC1714">
        <v>0</v>
      </c>
      <c r="BF1714">
        <v>50</v>
      </c>
      <c r="BG1714">
        <v>7</v>
      </c>
    </row>
    <row r="1715" spans="1:61" x14ac:dyDescent="0.25">
      <c r="A1715">
        <v>410</v>
      </c>
      <c r="B1715" t="s">
        <v>5693</v>
      </c>
      <c r="C1715" t="s">
        <v>5694</v>
      </c>
      <c r="D1715" t="s">
        <v>1963</v>
      </c>
      <c r="E1715" t="s">
        <v>161</v>
      </c>
      <c r="F1715" t="s">
        <v>106</v>
      </c>
      <c r="G1715">
        <v>1E-3</v>
      </c>
      <c r="J1715" t="s">
        <v>5695</v>
      </c>
      <c r="L1715" t="s">
        <v>5696</v>
      </c>
      <c r="M1715" t="s">
        <v>144</v>
      </c>
      <c r="N1715">
        <v>29</v>
      </c>
      <c r="O1715" t="s">
        <v>111</v>
      </c>
      <c r="Q1715" t="s">
        <v>3204</v>
      </c>
      <c r="R1715" t="s">
        <v>73</v>
      </c>
      <c r="S1715" t="s">
        <v>72</v>
      </c>
      <c r="T1715" t="s">
        <v>189</v>
      </c>
      <c r="U1715" t="s">
        <v>71</v>
      </c>
      <c r="V1715">
        <v>3000</v>
      </c>
      <c r="W1715">
        <v>10</v>
      </c>
      <c r="X1715">
        <v>10</v>
      </c>
      <c r="Z1715">
        <v>10</v>
      </c>
      <c r="AA1715">
        <v>3</v>
      </c>
      <c r="AF1715" t="s">
        <v>91</v>
      </c>
      <c r="AG1715" t="s">
        <v>854</v>
      </c>
      <c r="AH1715" t="s">
        <v>97</v>
      </c>
      <c r="AI1715" t="s">
        <v>116</v>
      </c>
      <c r="AJ1715">
        <v>4</v>
      </c>
      <c r="AK1715">
        <v>5</v>
      </c>
      <c r="AL1715" t="s">
        <v>3005</v>
      </c>
      <c r="AM1715" t="s">
        <v>79</v>
      </c>
      <c r="AN1715" t="s">
        <v>96</v>
      </c>
      <c r="AO1715" t="s">
        <v>136</v>
      </c>
      <c r="AQ1715">
        <v>3572</v>
      </c>
      <c r="AR1715" t="s">
        <v>93</v>
      </c>
      <c r="AS1715" t="s">
        <v>136</v>
      </c>
      <c r="AT1715" t="s">
        <v>84</v>
      </c>
      <c r="AU1715" t="s">
        <v>5697</v>
      </c>
      <c r="BA1715" t="s">
        <v>5698</v>
      </c>
    </row>
    <row r="1716" spans="1:61" x14ac:dyDescent="0.25">
      <c r="A1716">
        <v>410</v>
      </c>
      <c r="B1716" t="s">
        <v>5693</v>
      </c>
      <c r="C1716" t="s">
        <v>5694</v>
      </c>
      <c r="D1716" t="s">
        <v>1963</v>
      </c>
      <c r="E1716" t="s">
        <v>161</v>
      </c>
      <c r="F1716" t="s">
        <v>106</v>
      </c>
      <c r="G1716">
        <v>1E-3</v>
      </c>
      <c r="J1716" t="s">
        <v>5695</v>
      </c>
      <c r="L1716" t="s">
        <v>5696</v>
      </c>
      <c r="M1716" t="s">
        <v>144</v>
      </c>
      <c r="N1716">
        <v>29</v>
      </c>
      <c r="O1716" t="s">
        <v>111</v>
      </c>
      <c r="Q1716" t="s">
        <v>3204</v>
      </c>
      <c r="R1716" t="s">
        <v>73</v>
      </c>
      <c r="S1716" t="s">
        <v>72</v>
      </c>
      <c r="T1716" t="s">
        <v>189</v>
      </c>
      <c r="U1716" t="s">
        <v>71</v>
      </c>
      <c r="V1716">
        <v>3000</v>
      </c>
      <c r="W1716">
        <v>10</v>
      </c>
      <c r="X1716">
        <v>10</v>
      </c>
      <c r="Z1716">
        <v>10</v>
      </c>
      <c r="AA1716">
        <v>3</v>
      </c>
      <c r="AF1716" t="s">
        <v>91</v>
      </c>
      <c r="AG1716" t="s">
        <v>854</v>
      </c>
      <c r="AH1716" t="s">
        <v>97</v>
      </c>
      <c r="AI1716" t="s">
        <v>116</v>
      </c>
      <c r="AJ1716">
        <v>4</v>
      </c>
      <c r="AK1716">
        <v>5</v>
      </c>
      <c r="AL1716" t="s">
        <v>3005</v>
      </c>
      <c r="AM1716" t="s">
        <v>79</v>
      </c>
      <c r="AN1716" t="s">
        <v>135</v>
      </c>
      <c r="AO1716" t="s">
        <v>136</v>
      </c>
      <c r="AQ1716">
        <v>3571</v>
      </c>
      <c r="AR1716" t="s">
        <v>137</v>
      </c>
      <c r="AS1716" t="s">
        <v>136</v>
      </c>
      <c r="AT1716" t="s">
        <v>138</v>
      </c>
      <c r="AU1716" t="s">
        <v>3204</v>
      </c>
      <c r="BA1716" t="s">
        <v>5699</v>
      </c>
    </row>
    <row r="1717" spans="1:61" x14ac:dyDescent="0.25">
      <c r="A1717">
        <v>410</v>
      </c>
      <c r="B1717" t="s">
        <v>5693</v>
      </c>
      <c r="C1717" t="s">
        <v>5694</v>
      </c>
      <c r="D1717" t="s">
        <v>1963</v>
      </c>
      <c r="E1717" t="s">
        <v>64</v>
      </c>
      <c r="F1717" t="s">
        <v>86</v>
      </c>
      <c r="G1717">
        <v>4.0000000000000002E-4</v>
      </c>
      <c r="I1717" s="1">
        <v>33329</v>
      </c>
      <c r="J1717" t="s">
        <v>5700</v>
      </c>
      <c r="K1717" t="s">
        <v>2531</v>
      </c>
      <c r="L1717" t="s">
        <v>5701</v>
      </c>
      <c r="M1717" t="s">
        <v>144</v>
      </c>
      <c r="N1717">
        <v>1.0900000000000001</v>
      </c>
      <c r="O1717" t="s">
        <v>85</v>
      </c>
      <c r="P1717" t="s">
        <v>89</v>
      </c>
      <c r="Q1717" t="s">
        <v>5702</v>
      </c>
      <c r="R1717" t="s">
        <v>73</v>
      </c>
      <c r="S1717" t="s">
        <v>175</v>
      </c>
      <c r="T1717" t="s">
        <v>72</v>
      </c>
      <c r="U1717" t="s">
        <v>71</v>
      </c>
      <c r="V1717">
        <v>3000</v>
      </c>
      <c r="W1717">
        <v>10</v>
      </c>
      <c r="X1717">
        <v>10</v>
      </c>
      <c r="Y1717">
        <v>10</v>
      </c>
      <c r="AA1717">
        <v>3</v>
      </c>
      <c r="AC1717" t="b">
        <f t="shared" ref="AC1717:AC1722" si="268">IF(PRODUCT(W1717:AB1717)=V1717,TRUE,IF(PRODUCT(W1717:AB1717)/3=V1717/(10/3),TRUE,IF(PRODUCT(W1717:AB1717)/9=V1717/10,TRUE,IF(PRODUCT(W1717:AB1717)/27=V1717/(100/3),TRUE,FALSE))))</f>
        <v>1</v>
      </c>
      <c r="AF1717" t="s">
        <v>91</v>
      </c>
      <c r="AG1717" t="s">
        <v>854</v>
      </c>
      <c r="AH1717" t="s">
        <v>97</v>
      </c>
      <c r="AI1717" t="s">
        <v>116</v>
      </c>
      <c r="AJ1717">
        <v>4</v>
      </c>
      <c r="AK1717">
        <v>5</v>
      </c>
      <c r="AL1717" t="s">
        <v>3005</v>
      </c>
      <c r="AM1717" t="s">
        <v>79</v>
      </c>
      <c r="AN1717" t="s">
        <v>96</v>
      </c>
      <c r="AO1717" t="s">
        <v>136</v>
      </c>
      <c r="AP1717" t="s">
        <v>72</v>
      </c>
      <c r="AQ1717">
        <v>1578</v>
      </c>
      <c r="AR1717" t="s">
        <v>93</v>
      </c>
      <c r="AS1717" t="s">
        <v>136</v>
      </c>
      <c r="AT1717" t="s">
        <v>84</v>
      </c>
      <c r="AU1717" t="s">
        <v>5703</v>
      </c>
      <c r="BA1717" t="s">
        <v>5704</v>
      </c>
    </row>
    <row r="1718" spans="1:61" x14ac:dyDescent="0.25">
      <c r="A1718">
        <v>410</v>
      </c>
      <c r="B1718" t="s">
        <v>5693</v>
      </c>
      <c r="C1718" t="s">
        <v>5694</v>
      </c>
      <c r="D1718" t="s">
        <v>1963</v>
      </c>
      <c r="E1718" t="s">
        <v>64</v>
      </c>
      <c r="F1718" t="s">
        <v>86</v>
      </c>
      <c r="G1718">
        <v>4.0000000000000002E-4</v>
      </c>
      <c r="I1718" s="1">
        <v>33329</v>
      </c>
      <c r="J1718" t="s">
        <v>5700</v>
      </c>
      <c r="K1718" t="s">
        <v>2531</v>
      </c>
      <c r="L1718" t="s">
        <v>5701</v>
      </c>
      <c r="M1718" t="s">
        <v>144</v>
      </c>
      <c r="N1718">
        <v>1.0900000000000001</v>
      </c>
      <c r="O1718" t="s">
        <v>85</v>
      </c>
      <c r="P1718" t="s">
        <v>89</v>
      </c>
      <c r="Q1718" t="s">
        <v>5702</v>
      </c>
      <c r="R1718" t="s">
        <v>73</v>
      </c>
      <c r="S1718" t="s">
        <v>175</v>
      </c>
      <c r="T1718" t="s">
        <v>72</v>
      </c>
      <c r="U1718" t="s">
        <v>71</v>
      </c>
      <c r="V1718">
        <v>3000</v>
      </c>
      <c r="W1718">
        <v>10</v>
      </c>
      <c r="X1718">
        <v>10</v>
      </c>
      <c r="Y1718">
        <v>10</v>
      </c>
      <c r="AA1718">
        <v>3</v>
      </c>
      <c r="AC1718" t="b">
        <f t="shared" si="268"/>
        <v>1</v>
      </c>
      <c r="AF1718" t="s">
        <v>91</v>
      </c>
      <c r="AG1718" t="s">
        <v>854</v>
      </c>
      <c r="AH1718" t="s">
        <v>97</v>
      </c>
      <c r="AI1718" t="s">
        <v>116</v>
      </c>
      <c r="AJ1718">
        <v>4</v>
      </c>
      <c r="AK1718">
        <v>5</v>
      </c>
      <c r="AL1718" t="s">
        <v>3005</v>
      </c>
      <c r="AM1718" t="s">
        <v>79</v>
      </c>
      <c r="AN1718" t="s">
        <v>647</v>
      </c>
      <c r="AO1718" t="s">
        <v>136</v>
      </c>
      <c r="AP1718" t="s">
        <v>72</v>
      </c>
      <c r="AQ1718">
        <v>1579</v>
      </c>
      <c r="AR1718" t="s">
        <v>648</v>
      </c>
      <c r="AS1718" t="s">
        <v>136</v>
      </c>
      <c r="AT1718" t="s">
        <v>138</v>
      </c>
      <c r="AU1718" t="s">
        <v>5705</v>
      </c>
      <c r="BA1718" t="s">
        <v>5706</v>
      </c>
    </row>
    <row r="1719" spans="1:61" x14ac:dyDescent="0.25">
      <c r="A1719">
        <v>410</v>
      </c>
      <c r="B1719" t="s">
        <v>5693</v>
      </c>
      <c r="C1719" t="s">
        <v>5694</v>
      </c>
      <c r="D1719" t="s">
        <v>1963</v>
      </c>
      <c r="E1719" t="s">
        <v>64</v>
      </c>
      <c r="F1719" t="s">
        <v>86</v>
      </c>
      <c r="G1719">
        <v>4.0000000000000002E-4</v>
      </c>
      <c r="I1719" s="1">
        <v>33329</v>
      </c>
      <c r="J1719" t="s">
        <v>5700</v>
      </c>
      <c r="K1719" t="s">
        <v>2531</v>
      </c>
      <c r="L1719" t="s">
        <v>5701</v>
      </c>
      <c r="M1719" t="s">
        <v>144</v>
      </c>
      <c r="N1719">
        <v>1.0900000000000001</v>
      </c>
      <c r="O1719" t="s">
        <v>85</v>
      </c>
      <c r="P1719" t="s">
        <v>89</v>
      </c>
      <c r="Q1719" t="s">
        <v>5702</v>
      </c>
      <c r="R1719" t="s">
        <v>73</v>
      </c>
      <c r="S1719" t="s">
        <v>175</v>
      </c>
      <c r="T1719" t="s">
        <v>72</v>
      </c>
      <c r="U1719" t="s">
        <v>71</v>
      </c>
      <c r="V1719">
        <v>3000</v>
      </c>
      <c r="W1719">
        <v>10</v>
      </c>
      <c r="X1719">
        <v>10</v>
      </c>
      <c r="Y1719">
        <v>10</v>
      </c>
      <c r="AA1719">
        <v>3</v>
      </c>
      <c r="AC1719" t="b">
        <f t="shared" si="268"/>
        <v>1</v>
      </c>
      <c r="AF1719" t="s">
        <v>91</v>
      </c>
      <c r="AG1719" t="s">
        <v>854</v>
      </c>
      <c r="AH1719" t="s">
        <v>97</v>
      </c>
      <c r="AI1719" t="s">
        <v>116</v>
      </c>
      <c r="AJ1719">
        <v>4</v>
      </c>
      <c r="AK1719">
        <v>5</v>
      </c>
      <c r="AL1719" t="s">
        <v>3005</v>
      </c>
      <c r="AM1719" t="s">
        <v>79</v>
      </c>
      <c r="AN1719" t="s">
        <v>442</v>
      </c>
      <c r="AO1719" t="s">
        <v>136</v>
      </c>
      <c r="AP1719" t="s">
        <v>72</v>
      </c>
      <c r="AQ1719">
        <v>1577</v>
      </c>
      <c r="AR1719" t="s">
        <v>529</v>
      </c>
      <c r="AS1719" t="s">
        <v>136</v>
      </c>
      <c r="AT1719" t="s">
        <v>84</v>
      </c>
      <c r="AU1719" t="s">
        <v>5707</v>
      </c>
      <c r="BA1719" t="s">
        <v>5704</v>
      </c>
    </row>
    <row r="1720" spans="1:61" x14ac:dyDescent="0.25">
      <c r="A1720">
        <v>410</v>
      </c>
      <c r="B1720" t="s">
        <v>5693</v>
      </c>
      <c r="C1720" t="s">
        <v>5694</v>
      </c>
      <c r="D1720" t="s">
        <v>1963</v>
      </c>
      <c r="E1720" t="s">
        <v>64</v>
      </c>
      <c r="F1720" t="s">
        <v>86</v>
      </c>
      <c r="G1720">
        <v>4.0000000000000002E-4</v>
      </c>
      <c r="I1720" s="1">
        <v>33329</v>
      </c>
      <c r="J1720" t="s">
        <v>5700</v>
      </c>
      <c r="K1720" t="s">
        <v>2531</v>
      </c>
      <c r="L1720" t="s">
        <v>5701</v>
      </c>
      <c r="M1720" t="s">
        <v>144</v>
      </c>
      <c r="N1720">
        <v>1.0900000000000001</v>
      </c>
      <c r="O1720" t="s">
        <v>85</v>
      </c>
      <c r="P1720" t="s">
        <v>89</v>
      </c>
      <c r="Q1720" t="s">
        <v>5702</v>
      </c>
      <c r="R1720" t="s">
        <v>73</v>
      </c>
      <c r="S1720" t="s">
        <v>175</v>
      </c>
      <c r="T1720" t="s">
        <v>72</v>
      </c>
      <c r="U1720" t="s">
        <v>71</v>
      </c>
      <c r="V1720">
        <v>3000</v>
      </c>
      <c r="W1720">
        <v>10</v>
      </c>
      <c r="X1720">
        <v>10</v>
      </c>
      <c r="Y1720">
        <v>10</v>
      </c>
      <c r="AA1720">
        <v>3</v>
      </c>
      <c r="AC1720" t="b">
        <f t="shared" si="268"/>
        <v>1</v>
      </c>
      <c r="AF1720" t="s">
        <v>91</v>
      </c>
      <c r="AG1720" t="s">
        <v>854</v>
      </c>
      <c r="AH1720" t="s">
        <v>97</v>
      </c>
      <c r="AI1720" t="s">
        <v>116</v>
      </c>
      <c r="AJ1720">
        <v>4</v>
      </c>
      <c r="AK1720">
        <v>5</v>
      </c>
      <c r="AL1720" t="s">
        <v>3005</v>
      </c>
      <c r="AM1720" t="s">
        <v>79</v>
      </c>
      <c r="AN1720" t="s">
        <v>135</v>
      </c>
      <c r="AO1720" t="s">
        <v>136</v>
      </c>
      <c r="AP1720" t="s">
        <v>72</v>
      </c>
      <c r="AQ1720">
        <v>1576</v>
      </c>
      <c r="AR1720" t="s">
        <v>137</v>
      </c>
      <c r="AS1720" t="s">
        <v>136</v>
      </c>
      <c r="AT1720" t="s">
        <v>138</v>
      </c>
      <c r="AU1720" t="s">
        <v>5708</v>
      </c>
      <c r="BA1720" t="s">
        <v>5709</v>
      </c>
    </row>
    <row r="1721" spans="1:61" x14ac:dyDescent="0.25">
      <c r="A1721">
        <v>35</v>
      </c>
      <c r="B1721" t="s">
        <v>5710</v>
      </c>
      <c r="C1721" t="s">
        <v>5711</v>
      </c>
      <c r="D1721" t="s">
        <v>5712</v>
      </c>
      <c r="E1721" t="s">
        <v>403</v>
      </c>
      <c r="F1721" t="s">
        <v>404</v>
      </c>
      <c r="G1721">
        <v>1.75</v>
      </c>
      <c r="H1721">
        <f t="shared" ref="H1721:H1722" si="269">ROUND(N1721/V1721/G1721,2)</f>
        <v>1</v>
      </c>
      <c r="J1721" t="s">
        <v>5713</v>
      </c>
      <c r="K1721" t="s">
        <v>5714</v>
      </c>
      <c r="L1721" t="s">
        <v>5715</v>
      </c>
      <c r="M1721" t="s">
        <v>165</v>
      </c>
      <c r="N1721">
        <v>175</v>
      </c>
      <c r="O1721" t="s">
        <v>99</v>
      </c>
      <c r="Q1721" t="s">
        <v>5716</v>
      </c>
      <c r="U1721" t="s">
        <v>71</v>
      </c>
      <c r="V1721">
        <v>100</v>
      </c>
      <c r="W1721">
        <v>10</v>
      </c>
      <c r="X1721">
        <v>10</v>
      </c>
      <c r="AC1721" t="b">
        <f t="shared" si="268"/>
        <v>1</v>
      </c>
      <c r="AF1721" t="s">
        <v>486</v>
      </c>
      <c r="AH1721" t="s">
        <v>81</v>
      </c>
      <c r="AI1721" t="s">
        <v>77</v>
      </c>
      <c r="AL1721" t="s">
        <v>5717</v>
      </c>
      <c r="AM1721" t="s">
        <v>1027</v>
      </c>
    </row>
    <row r="1722" spans="1:61" x14ac:dyDescent="0.25">
      <c r="A1722">
        <v>35</v>
      </c>
      <c r="B1722" t="s">
        <v>5710</v>
      </c>
      <c r="C1722" t="s">
        <v>5711</v>
      </c>
      <c r="D1722" t="s">
        <v>5712</v>
      </c>
      <c r="E1722" t="s">
        <v>64</v>
      </c>
      <c r="F1722" t="s">
        <v>86</v>
      </c>
      <c r="G1722">
        <v>0.1</v>
      </c>
      <c r="H1722">
        <f t="shared" si="269"/>
        <v>1</v>
      </c>
      <c r="I1722" s="1">
        <v>33117</v>
      </c>
      <c r="J1722" t="s">
        <v>5718</v>
      </c>
      <c r="K1722" t="s">
        <v>826</v>
      </c>
      <c r="L1722" t="s">
        <v>5719</v>
      </c>
      <c r="M1722" t="s">
        <v>165</v>
      </c>
      <c r="N1722">
        <v>10</v>
      </c>
      <c r="O1722" t="s">
        <v>85</v>
      </c>
      <c r="P1722" t="s">
        <v>89</v>
      </c>
      <c r="Q1722" t="s">
        <v>5720</v>
      </c>
      <c r="R1722" t="s">
        <v>71</v>
      </c>
      <c r="S1722" t="s">
        <v>72</v>
      </c>
      <c r="T1722" t="s">
        <v>72</v>
      </c>
      <c r="U1722" t="s">
        <v>71</v>
      </c>
      <c r="V1722">
        <v>100</v>
      </c>
      <c r="W1722">
        <v>10</v>
      </c>
      <c r="X1722">
        <v>10</v>
      </c>
      <c r="AC1722" t="b">
        <f t="shared" si="268"/>
        <v>1</v>
      </c>
      <c r="AF1722" t="s">
        <v>91</v>
      </c>
      <c r="AG1722" t="s">
        <v>240</v>
      </c>
      <c r="AH1722" t="s">
        <v>76</v>
      </c>
      <c r="AI1722" t="s">
        <v>304</v>
      </c>
      <c r="AL1722" t="s">
        <v>409</v>
      </c>
      <c r="AM1722" t="s">
        <v>410</v>
      </c>
      <c r="AN1722" t="s">
        <v>96</v>
      </c>
      <c r="AO1722" t="s">
        <v>97</v>
      </c>
      <c r="AP1722" t="s">
        <v>72</v>
      </c>
      <c r="AQ1722">
        <v>2076</v>
      </c>
      <c r="AR1722" t="s">
        <v>93</v>
      </c>
      <c r="AS1722" t="s">
        <v>136</v>
      </c>
      <c r="AT1722" t="s">
        <v>84</v>
      </c>
      <c r="AU1722" t="s">
        <v>5721</v>
      </c>
      <c r="BA1722" t="s">
        <v>5722</v>
      </c>
    </row>
    <row r="1723" spans="1:61" x14ac:dyDescent="0.25">
      <c r="A1723">
        <v>609</v>
      </c>
      <c r="B1723" t="s">
        <v>5723</v>
      </c>
      <c r="C1723" t="s">
        <v>5724</v>
      </c>
    </row>
    <row r="1724" spans="1:61" x14ac:dyDescent="0.25">
      <c r="A1724">
        <v>196</v>
      </c>
      <c r="B1724" t="s">
        <v>5725</v>
      </c>
      <c r="C1724" t="s">
        <v>5726</v>
      </c>
      <c r="D1724" t="s">
        <v>5727</v>
      </c>
      <c r="E1724" t="s">
        <v>64</v>
      </c>
      <c r="F1724" t="s">
        <v>86</v>
      </c>
      <c r="G1724">
        <v>4.0000000000000001E-3</v>
      </c>
      <c r="H1724">
        <f t="shared" ref="H1724:H1725" si="270">ROUND(N1724/V1724/G1724,2)</f>
        <v>1.04</v>
      </c>
      <c r="I1724" s="1">
        <v>33117</v>
      </c>
      <c r="J1724" t="s">
        <v>5728</v>
      </c>
      <c r="K1724" t="s">
        <v>826</v>
      </c>
      <c r="L1724" t="s">
        <v>5729</v>
      </c>
      <c r="M1724" t="s">
        <v>165</v>
      </c>
      <c r="N1724">
        <v>1.25</v>
      </c>
      <c r="O1724" t="s">
        <v>85</v>
      </c>
      <c r="P1724" t="s">
        <v>89</v>
      </c>
      <c r="Q1724" t="s">
        <v>5730</v>
      </c>
      <c r="R1724" t="s">
        <v>71</v>
      </c>
      <c r="S1724" t="s">
        <v>72</v>
      </c>
      <c r="T1724" t="s">
        <v>72</v>
      </c>
      <c r="U1724" t="s">
        <v>71</v>
      </c>
      <c r="V1724">
        <v>300</v>
      </c>
      <c r="W1724">
        <v>10</v>
      </c>
      <c r="X1724">
        <v>10</v>
      </c>
      <c r="AA1724">
        <v>3</v>
      </c>
      <c r="AC1724" t="b">
        <f t="shared" ref="AC1724:AC1725" si="271">IF(PRODUCT(W1724:AB1724)=V1724,TRUE,IF(PRODUCT(W1724:AB1724)/3=V1724/(10/3),TRUE,IF(PRODUCT(W1724:AB1724)/9=V1724/10,TRUE,IF(PRODUCT(W1724:AB1724)/27=V1724/(100/3),TRUE,FALSE))))</f>
        <v>1</v>
      </c>
      <c r="AF1724" t="s">
        <v>754</v>
      </c>
      <c r="AG1724" t="s">
        <v>755</v>
      </c>
      <c r="AH1724" t="s">
        <v>76</v>
      </c>
      <c r="AI1724" t="s">
        <v>304</v>
      </c>
      <c r="AL1724" t="s">
        <v>454</v>
      </c>
      <c r="AM1724" t="s">
        <v>148</v>
      </c>
      <c r="AN1724" t="s">
        <v>245</v>
      </c>
      <c r="AO1724" t="s">
        <v>136</v>
      </c>
      <c r="AP1724" t="s">
        <v>72</v>
      </c>
      <c r="AQ1724">
        <v>1060</v>
      </c>
      <c r="AR1724" t="s">
        <v>93</v>
      </c>
      <c r="AS1724" t="s">
        <v>136</v>
      </c>
      <c r="AT1724" t="s">
        <v>84</v>
      </c>
      <c r="AU1724" t="s">
        <v>5730</v>
      </c>
      <c r="BA1724" t="s">
        <v>5731</v>
      </c>
    </row>
    <row r="1725" spans="1:61" x14ac:dyDescent="0.25">
      <c r="A1725">
        <v>897</v>
      </c>
      <c r="B1725" t="s">
        <v>5732</v>
      </c>
      <c r="C1725" t="s">
        <v>5733</v>
      </c>
      <c r="E1725" t="s">
        <v>279</v>
      </c>
      <c r="F1725" t="s">
        <v>280</v>
      </c>
      <c r="G1725">
        <v>3.0000000000000001E-3</v>
      </c>
      <c r="H1725">
        <f t="shared" si="270"/>
        <v>1</v>
      </c>
      <c r="J1725" t="s">
        <v>5734</v>
      </c>
      <c r="K1725" t="s">
        <v>690</v>
      </c>
      <c r="L1725" t="s">
        <v>5735</v>
      </c>
      <c r="M1725" t="s">
        <v>129</v>
      </c>
      <c r="N1725">
        <v>0.3</v>
      </c>
      <c r="O1725" t="s">
        <v>85</v>
      </c>
      <c r="P1725" t="s">
        <v>69</v>
      </c>
      <c r="Q1725" t="s">
        <v>5736</v>
      </c>
      <c r="R1725" t="s">
        <v>89</v>
      </c>
      <c r="S1725" t="s">
        <v>72</v>
      </c>
      <c r="T1725" t="s">
        <v>72</v>
      </c>
      <c r="U1725" t="s">
        <v>73</v>
      </c>
      <c r="V1725">
        <v>100</v>
      </c>
      <c r="W1725">
        <v>10</v>
      </c>
      <c r="X1725">
        <v>10</v>
      </c>
      <c r="AC1725" t="b">
        <f t="shared" si="271"/>
        <v>1</v>
      </c>
      <c r="AF1725" t="s">
        <v>754</v>
      </c>
      <c r="AG1725" t="s">
        <v>755</v>
      </c>
      <c r="AH1725" t="s">
        <v>76</v>
      </c>
      <c r="AI1725" t="s">
        <v>304</v>
      </c>
      <c r="AK1725">
        <v>7</v>
      </c>
      <c r="AL1725" t="s">
        <v>1841</v>
      </c>
      <c r="AM1725" t="s">
        <v>79</v>
      </c>
      <c r="AN1725" t="s">
        <v>135</v>
      </c>
      <c r="AO1725" t="s">
        <v>136</v>
      </c>
      <c r="AP1725" t="s">
        <v>376</v>
      </c>
      <c r="AQ1725">
        <v>3605</v>
      </c>
      <c r="AR1725" t="s">
        <v>424</v>
      </c>
      <c r="AS1725" t="s">
        <v>97</v>
      </c>
      <c r="AT1725" t="s">
        <v>138</v>
      </c>
      <c r="AU1725" t="s">
        <v>5737</v>
      </c>
      <c r="AV1725" t="s">
        <v>140</v>
      </c>
      <c r="AW1725" t="s">
        <v>99</v>
      </c>
      <c r="AX1725" t="s">
        <v>5738</v>
      </c>
      <c r="BA1725" t="s">
        <v>5739</v>
      </c>
      <c r="BC1725">
        <v>0</v>
      </c>
      <c r="BF1725">
        <v>4</v>
      </c>
      <c r="BH1725">
        <v>2.87</v>
      </c>
      <c r="BI1725">
        <v>0.36</v>
      </c>
    </row>
    <row r="1726" spans="1:61" x14ac:dyDescent="0.25">
      <c r="A1726">
        <v>897</v>
      </c>
      <c r="B1726" t="s">
        <v>5732</v>
      </c>
      <c r="C1726" t="s">
        <v>5733</v>
      </c>
      <c r="E1726" t="s">
        <v>279</v>
      </c>
      <c r="F1726" t="s">
        <v>3315</v>
      </c>
      <c r="G1726">
        <v>0.01</v>
      </c>
      <c r="J1726" t="s">
        <v>5734</v>
      </c>
      <c r="K1726" t="s">
        <v>690</v>
      </c>
      <c r="L1726" t="s">
        <v>5740</v>
      </c>
      <c r="M1726" t="s">
        <v>144</v>
      </c>
      <c r="N1726">
        <v>1.24</v>
      </c>
      <c r="O1726" t="s">
        <v>111</v>
      </c>
      <c r="P1726" t="s">
        <v>89</v>
      </c>
      <c r="Q1726" t="s">
        <v>5741</v>
      </c>
      <c r="R1726" t="s">
        <v>73</v>
      </c>
      <c r="S1726" t="s">
        <v>72</v>
      </c>
      <c r="T1726" t="s">
        <v>2299</v>
      </c>
      <c r="U1726" t="s">
        <v>71</v>
      </c>
      <c r="V1726">
        <v>30</v>
      </c>
      <c r="W1726">
        <v>3</v>
      </c>
      <c r="X1726">
        <v>10</v>
      </c>
      <c r="AF1726" t="s">
        <v>91</v>
      </c>
      <c r="AG1726" t="s">
        <v>115</v>
      </c>
      <c r="AH1726" t="s">
        <v>76</v>
      </c>
      <c r="AI1726" t="s">
        <v>116</v>
      </c>
      <c r="AJ1726">
        <v>6</v>
      </c>
      <c r="AK1726">
        <v>5</v>
      </c>
      <c r="AL1726" t="s">
        <v>3005</v>
      </c>
      <c r="AM1726" t="s">
        <v>79</v>
      </c>
      <c r="AN1726" t="s">
        <v>1407</v>
      </c>
      <c r="AO1726" t="s">
        <v>136</v>
      </c>
      <c r="AP1726" t="s">
        <v>376</v>
      </c>
      <c r="AQ1726">
        <v>4001</v>
      </c>
      <c r="AR1726" t="s">
        <v>1794</v>
      </c>
      <c r="AS1726" t="s">
        <v>136</v>
      </c>
    </row>
    <row r="1727" spans="1:61" x14ac:dyDescent="0.25">
      <c r="A1727">
        <v>897</v>
      </c>
      <c r="B1727" t="s">
        <v>5732</v>
      </c>
      <c r="C1727" t="s">
        <v>5733</v>
      </c>
      <c r="E1727" t="s">
        <v>403</v>
      </c>
      <c r="F1727" t="s">
        <v>404</v>
      </c>
      <c r="G1727">
        <v>1.5E-3</v>
      </c>
      <c r="H1727">
        <f>ROUND(N1727/V1727/G1727,2)</f>
        <v>0.99</v>
      </c>
      <c r="J1727" t="s">
        <v>5742</v>
      </c>
      <c r="K1727" t="s">
        <v>5743</v>
      </c>
      <c r="L1727" t="s">
        <v>5744</v>
      </c>
      <c r="M1727" t="s">
        <v>144</v>
      </c>
      <c r="N1727">
        <v>0.14899999999999999</v>
      </c>
      <c r="O1727" t="s">
        <v>99</v>
      </c>
      <c r="Q1727" t="s">
        <v>5745</v>
      </c>
      <c r="U1727" t="s">
        <v>71</v>
      </c>
      <c r="V1727">
        <v>100</v>
      </c>
      <c r="W1727">
        <v>10</v>
      </c>
      <c r="X1727">
        <v>10</v>
      </c>
      <c r="AC1727" t="b">
        <f>IF(PRODUCT(W1727:AB1727)=V1727,TRUE,IF(PRODUCT(W1727:AB1727)/3=V1727/(10/3),TRUE,IF(PRODUCT(W1727:AB1727)/9=V1727/10,TRUE,IF(PRODUCT(W1727:AB1727)/27=V1727/(100/3),TRUE,FALSE))))</f>
        <v>1</v>
      </c>
      <c r="AF1727" t="s">
        <v>754</v>
      </c>
      <c r="AG1727" t="s">
        <v>755</v>
      </c>
      <c r="AH1727" t="s">
        <v>76</v>
      </c>
      <c r="AI1727" t="s">
        <v>304</v>
      </c>
      <c r="AL1727" t="s">
        <v>454</v>
      </c>
      <c r="AM1727" t="s">
        <v>148</v>
      </c>
    </row>
    <row r="1728" spans="1:61" x14ac:dyDescent="0.25">
      <c r="A1728">
        <v>758</v>
      </c>
      <c r="B1728" t="s">
        <v>5746</v>
      </c>
      <c r="C1728" t="s">
        <v>5747</v>
      </c>
      <c r="E1728" t="s">
        <v>184</v>
      </c>
      <c r="F1728" t="s">
        <v>253</v>
      </c>
      <c r="G1728">
        <v>10</v>
      </c>
      <c r="J1728" t="s">
        <v>223</v>
      </c>
      <c r="K1728" t="s">
        <v>625</v>
      </c>
      <c r="L1728" t="s">
        <v>5748</v>
      </c>
      <c r="P1728" t="s">
        <v>112</v>
      </c>
      <c r="Q1728" t="s">
        <v>5749</v>
      </c>
      <c r="R1728" t="s">
        <v>73</v>
      </c>
      <c r="S1728" t="s">
        <v>72</v>
      </c>
      <c r="T1728" t="s">
        <v>189</v>
      </c>
      <c r="U1728" t="s">
        <v>73</v>
      </c>
      <c r="AF1728" t="s">
        <v>74</v>
      </c>
      <c r="AG1728" t="s">
        <v>303</v>
      </c>
      <c r="AH1728" t="s">
        <v>76</v>
      </c>
      <c r="AI1728" t="s">
        <v>77</v>
      </c>
      <c r="AK1728">
        <v>1</v>
      </c>
      <c r="AL1728" t="s">
        <v>1841</v>
      </c>
      <c r="AM1728" t="s">
        <v>79</v>
      </c>
      <c r="AN1728" t="s">
        <v>118</v>
      </c>
      <c r="AO1728" t="s">
        <v>97</v>
      </c>
      <c r="AP1728" t="s">
        <v>72</v>
      </c>
      <c r="AQ1728">
        <v>2901</v>
      </c>
      <c r="AR1728" t="s">
        <v>83</v>
      </c>
      <c r="AS1728" t="s">
        <v>97</v>
      </c>
      <c r="AT1728" t="s">
        <v>84</v>
      </c>
      <c r="AU1728" t="s">
        <v>5749</v>
      </c>
      <c r="AW1728" t="s">
        <v>5750</v>
      </c>
      <c r="BA1728" t="s">
        <v>5751</v>
      </c>
      <c r="BC1728">
        <v>0</v>
      </c>
      <c r="BF1728">
        <v>50</v>
      </c>
      <c r="BG1728">
        <v>0</v>
      </c>
    </row>
    <row r="1729" spans="1:59" x14ac:dyDescent="0.25">
      <c r="A1729">
        <v>1027</v>
      </c>
      <c r="B1729" t="s">
        <v>5752</v>
      </c>
      <c r="C1729" t="s">
        <v>5753</v>
      </c>
      <c r="E1729" t="s">
        <v>403</v>
      </c>
      <c r="F1729" t="s">
        <v>404</v>
      </c>
      <c r="G1729">
        <v>0.1</v>
      </c>
      <c r="H1729">
        <f t="shared" ref="H1729:H1732" si="272">ROUND(N1729/V1729/G1729,2)</f>
        <v>1</v>
      </c>
      <c r="J1729" t="s">
        <v>5754</v>
      </c>
      <c r="K1729" t="s">
        <v>1579</v>
      </c>
      <c r="L1729" t="s">
        <v>5755</v>
      </c>
      <c r="M1729" t="s">
        <v>165</v>
      </c>
      <c r="N1729">
        <v>10</v>
      </c>
      <c r="O1729" t="s">
        <v>85</v>
      </c>
      <c r="P1729" t="s">
        <v>89</v>
      </c>
      <c r="Q1729" t="s">
        <v>5756</v>
      </c>
      <c r="U1729" t="s">
        <v>71</v>
      </c>
      <c r="V1729">
        <v>100</v>
      </c>
      <c r="W1729">
        <v>10</v>
      </c>
      <c r="X1729">
        <v>10</v>
      </c>
      <c r="AC1729" t="b">
        <f t="shared" ref="AC1729:AC1732" si="273">IF(PRODUCT(W1729:AB1729)=V1729,TRUE,IF(PRODUCT(W1729:AB1729)/3=V1729/(10/3),TRUE,IF(PRODUCT(W1729:AB1729)/9=V1729/10,TRUE,IF(PRODUCT(W1729:AB1729)/27=V1729/(100/3),TRUE,FALSE))))</f>
        <v>1</v>
      </c>
      <c r="AF1729" t="s">
        <v>754</v>
      </c>
      <c r="AG1729" t="s">
        <v>755</v>
      </c>
      <c r="AH1729" t="s">
        <v>76</v>
      </c>
      <c r="AI1729" t="s">
        <v>132</v>
      </c>
      <c r="AL1729" t="s">
        <v>1841</v>
      </c>
      <c r="AM1729" t="s">
        <v>79</v>
      </c>
    </row>
    <row r="1730" spans="1:59" x14ac:dyDescent="0.25">
      <c r="A1730">
        <v>341</v>
      </c>
      <c r="B1730" t="s">
        <v>5757</v>
      </c>
      <c r="C1730" t="s">
        <v>5758</v>
      </c>
      <c r="D1730" t="s">
        <v>5759</v>
      </c>
      <c r="E1730" t="s">
        <v>64</v>
      </c>
      <c r="F1730" t="s">
        <v>86</v>
      </c>
      <c r="G1730">
        <v>5.0000000000000002E-5</v>
      </c>
      <c r="H1730">
        <f t="shared" si="272"/>
        <v>1</v>
      </c>
      <c r="I1730" s="1">
        <v>33239</v>
      </c>
      <c r="J1730" t="s">
        <v>5760</v>
      </c>
      <c r="K1730" t="s">
        <v>67</v>
      </c>
      <c r="L1730" t="s">
        <v>5761</v>
      </c>
      <c r="M1730" t="s">
        <v>165</v>
      </c>
      <c r="N1730">
        <v>5.0000000000000001E-3</v>
      </c>
      <c r="O1730" t="s">
        <v>85</v>
      </c>
      <c r="P1730" t="s">
        <v>89</v>
      </c>
      <c r="Q1730" t="s">
        <v>5762</v>
      </c>
      <c r="R1730" t="s">
        <v>71</v>
      </c>
      <c r="S1730" t="s">
        <v>72</v>
      </c>
      <c r="T1730" t="s">
        <v>72</v>
      </c>
      <c r="U1730" t="s">
        <v>71</v>
      </c>
      <c r="V1730">
        <v>100</v>
      </c>
      <c r="W1730">
        <v>10</v>
      </c>
      <c r="X1730">
        <v>10</v>
      </c>
      <c r="AC1730" t="b">
        <f t="shared" si="273"/>
        <v>1</v>
      </c>
      <c r="AF1730" t="s">
        <v>91</v>
      </c>
      <c r="AG1730" t="s">
        <v>92</v>
      </c>
      <c r="AH1730" t="s">
        <v>76</v>
      </c>
      <c r="AI1730" t="s">
        <v>304</v>
      </c>
      <c r="AL1730" t="s">
        <v>409</v>
      </c>
      <c r="AM1730" t="s">
        <v>410</v>
      </c>
      <c r="AN1730" t="s">
        <v>96</v>
      </c>
      <c r="AO1730" t="s">
        <v>136</v>
      </c>
      <c r="AP1730" t="s">
        <v>72</v>
      </c>
      <c r="AQ1730">
        <v>744</v>
      </c>
      <c r="AR1730" t="s">
        <v>197</v>
      </c>
      <c r="AS1730" t="s">
        <v>136</v>
      </c>
      <c r="AT1730" t="s">
        <v>138</v>
      </c>
      <c r="AU1730" t="s">
        <v>5763</v>
      </c>
    </row>
    <row r="1731" spans="1:59" x14ac:dyDescent="0.25">
      <c r="A1731">
        <v>341</v>
      </c>
      <c r="B1731" t="s">
        <v>5757</v>
      </c>
      <c r="C1731" t="s">
        <v>5758</v>
      </c>
      <c r="D1731" t="s">
        <v>5759</v>
      </c>
      <c r="E1731" t="s">
        <v>64</v>
      </c>
      <c r="F1731" t="s">
        <v>86</v>
      </c>
      <c r="G1731">
        <v>5.0000000000000002E-5</v>
      </c>
      <c r="H1731">
        <f t="shared" si="272"/>
        <v>1</v>
      </c>
      <c r="I1731" s="1">
        <v>33239</v>
      </c>
      <c r="J1731" t="s">
        <v>5760</v>
      </c>
      <c r="K1731" t="s">
        <v>67</v>
      </c>
      <c r="L1731" t="s">
        <v>5761</v>
      </c>
      <c r="M1731" t="s">
        <v>165</v>
      </c>
      <c r="N1731">
        <v>5.0000000000000001E-3</v>
      </c>
      <c r="O1731" t="s">
        <v>85</v>
      </c>
      <c r="P1731" t="s">
        <v>89</v>
      </c>
      <c r="Q1731" t="s">
        <v>5762</v>
      </c>
      <c r="R1731" t="s">
        <v>71</v>
      </c>
      <c r="S1731" t="s">
        <v>72</v>
      </c>
      <c r="T1731" t="s">
        <v>72</v>
      </c>
      <c r="U1731" t="s">
        <v>71</v>
      </c>
      <c r="V1731">
        <v>100</v>
      </c>
      <c r="W1731">
        <v>10</v>
      </c>
      <c r="X1731">
        <v>10</v>
      </c>
      <c r="AC1731" t="b">
        <f t="shared" si="273"/>
        <v>1</v>
      </c>
      <c r="AF1731" t="s">
        <v>91</v>
      </c>
      <c r="AG1731" t="s">
        <v>92</v>
      </c>
      <c r="AH1731" t="s">
        <v>76</v>
      </c>
      <c r="AI1731" t="s">
        <v>304</v>
      </c>
      <c r="AL1731" t="s">
        <v>409</v>
      </c>
      <c r="AM1731" t="s">
        <v>410</v>
      </c>
      <c r="AN1731" t="s">
        <v>118</v>
      </c>
      <c r="AO1731" t="s">
        <v>97</v>
      </c>
      <c r="AP1731" t="s">
        <v>72</v>
      </c>
      <c r="AQ1731">
        <v>743</v>
      </c>
      <c r="AR1731" t="s">
        <v>500</v>
      </c>
      <c r="AS1731" t="s">
        <v>97</v>
      </c>
      <c r="AT1731" t="s">
        <v>84</v>
      </c>
      <c r="AU1731" t="s">
        <v>5764</v>
      </c>
    </row>
    <row r="1732" spans="1:59" x14ac:dyDescent="0.25">
      <c r="A1732">
        <v>341</v>
      </c>
      <c r="B1732" t="s">
        <v>5757</v>
      </c>
      <c r="C1732" t="s">
        <v>5758</v>
      </c>
      <c r="D1732" t="s">
        <v>5759</v>
      </c>
      <c r="E1732" t="s">
        <v>64</v>
      </c>
      <c r="F1732" t="s">
        <v>86</v>
      </c>
      <c r="G1732">
        <v>5.0000000000000002E-5</v>
      </c>
      <c r="H1732">
        <f t="shared" si="272"/>
        <v>1</v>
      </c>
      <c r="I1732" s="1">
        <v>33239</v>
      </c>
      <c r="J1732" t="s">
        <v>5760</v>
      </c>
      <c r="K1732" t="s">
        <v>67</v>
      </c>
      <c r="L1732" t="s">
        <v>5761</v>
      </c>
      <c r="M1732" t="s">
        <v>165</v>
      </c>
      <c r="N1732">
        <v>5.0000000000000001E-3</v>
      </c>
      <c r="O1732" t="s">
        <v>85</v>
      </c>
      <c r="P1732" t="s">
        <v>89</v>
      </c>
      <c r="Q1732" t="s">
        <v>5762</v>
      </c>
      <c r="R1732" t="s">
        <v>71</v>
      </c>
      <c r="S1732" t="s">
        <v>72</v>
      </c>
      <c r="T1732" t="s">
        <v>72</v>
      </c>
      <c r="U1732" t="s">
        <v>71</v>
      </c>
      <c r="V1732">
        <v>100</v>
      </c>
      <c r="W1732">
        <v>10</v>
      </c>
      <c r="X1732">
        <v>10</v>
      </c>
      <c r="AC1732" t="b">
        <f t="shared" si="273"/>
        <v>1</v>
      </c>
      <c r="AF1732" t="s">
        <v>91</v>
      </c>
      <c r="AG1732" t="s">
        <v>92</v>
      </c>
      <c r="AH1732" t="s">
        <v>76</v>
      </c>
      <c r="AI1732" t="s">
        <v>304</v>
      </c>
      <c r="AL1732" t="s">
        <v>409</v>
      </c>
      <c r="AM1732" t="s">
        <v>410</v>
      </c>
      <c r="AN1732" t="s">
        <v>375</v>
      </c>
      <c r="AO1732" t="s">
        <v>81</v>
      </c>
      <c r="AP1732" t="s">
        <v>72</v>
      </c>
      <c r="AQ1732">
        <v>742</v>
      </c>
      <c r="AR1732" t="s">
        <v>500</v>
      </c>
      <c r="AS1732" t="s">
        <v>81</v>
      </c>
      <c r="AT1732" t="s">
        <v>84</v>
      </c>
      <c r="AU1732" t="s">
        <v>5764</v>
      </c>
    </row>
    <row r="1733" spans="1:59" x14ac:dyDescent="0.25">
      <c r="A1733">
        <v>445</v>
      </c>
      <c r="B1733" t="s">
        <v>5765</v>
      </c>
      <c r="C1733" t="s">
        <v>5766</v>
      </c>
      <c r="D1733" t="s">
        <v>5767</v>
      </c>
      <c r="E1733" t="s">
        <v>403</v>
      </c>
      <c r="F1733" t="s">
        <v>404</v>
      </c>
      <c r="G1733">
        <v>7.0000000000000007E-2</v>
      </c>
      <c r="J1733" t="s">
        <v>5768</v>
      </c>
    </row>
    <row r="1734" spans="1:59" x14ac:dyDescent="0.25">
      <c r="A1734">
        <v>445</v>
      </c>
      <c r="B1734" t="s">
        <v>5765</v>
      </c>
      <c r="C1734" t="s">
        <v>5766</v>
      </c>
      <c r="D1734" t="s">
        <v>5767</v>
      </c>
      <c r="E1734" t="s">
        <v>64</v>
      </c>
      <c r="F1734" t="s">
        <v>86</v>
      </c>
      <c r="G1734">
        <v>1.2999999999999999E-2</v>
      </c>
      <c r="H1734">
        <f t="shared" ref="H1734:H1735" si="274">ROUND(N1734/V1734/G1734,2)</f>
        <v>0.96</v>
      </c>
      <c r="I1734" s="1">
        <v>33329</v>
      </c>
      <c r="J1734" t="s">
        <v>5769</v>
      </c>
      <c r="K1734" t="s">
        <v>2531</v>
      </c>
      <c r="L1734" t="s">
        <v>5770</v>
      </c>
      <c r="M1734" t="s">
        <v>165</v>
      </c>
      <c r="N1734">
        <v>1.25</v>
      </c>
      <c r="O1734" t="s">
        <v>85</v>
      </c>
      <c r="P1734" t="s">
        <v>89</v>
      </c>
      <c r="Q1734" t="s">
        <v>5771</v>
      </c>
      <c r="R1734" t="s">
        <v>71</v>
      </c>
      <c r="S1734" t="s">
        <v>72</v>
      </c>
      <c r="T1734" t="s">
        <v>72</v>
      </c>
      <c r="U1734" t="s">
        <v>71</v>
      </c>
      <c r="V1734">
        <v>100</v>
      </c>
      <c r="W1734">
        <v>10</v>
      </c>
      <c r="X1734">
        <v>10</v>
      </c>
      <c r="AC1734" t="b">
        <f t="shared" ref="AC1734:AC1735" si="275">IF(PRODUCT(W1734:AB1734)=V1734,TRUE,IF(PRODUCT(W1734:AB1734)/3=V1734/(10/3),TRUE,IF(PRODUCT(W1734:AB1734)/9=V1734/10,TRUE,IF(PRODUCT(W1734:AB1734)/27=V1734/(100/3),TRUE,FALSE))))</f>
        <v>1</v>
      </c>
      <c r="AF1734" t="s">
        <v>91</v>
      </c>
      <c r="AG1734" t="s">
        <v>177</v>
      </c>
      <c r="AH1734" t="s">
        <v>76</v>
      </c>
      <c r="AI1734" t="s">
        <v>304</v>
      </c>
      <c r="AL1734" t="s">
        <v>168</v>
      </c>
      <c r="AM1734" t="s">
        <v>169</v>
      </c>
      <c r="AN1734" t="s">
        <v>135</v>
      </c>
      <c r="AO1734" t="s">
        <v>136</v>
      </c>
      <c r="AP1734" t="s">
        <v>72</v>
      </c>
      <c r="AQ1734">
        <v>1584</v>
      </c>
      <c r="AR1734" t="s">
        <v>137</v>
      </c>
      <c r="AS1734" t="s">
        <v>97</v>
      </c>
    </row>
    <row r="1735" spans="1:59" x14ac:dyDescent="0.25">
      <c r="A1735">
        <v>445</v>
      </c>
      <c r="B1735" t="s">
        <v>5765</v>
      </c>
      <c r="C1735" t="s">
        <v>5766</v>
      </c>
      <c r="D1735" t="s">
        <v>5767</v>
      </c>
      <c r="E1735" t="s">
        <v>64</v>
      </c>
      <c r="F1735" t="s">
        <v>86</v>
      </c>
      <c r="G1735">
        <v>1.2999999999999999E-2</v>
      </c>
      <c r="H1735">
        <f t="shared" si="274"/>
        <v>0.96</v>
      </c>
      <c r="I1735" s="1">
        <v>33329</v>
      </c>
      <c r="J1735" t="s">
        <v>5769</v>
      </c>
      <c r="K1735" t="s">
        <v>2531</v>
      </c>
      <c r="L1735" t="s">
        <v>5770</v>
      </c>
      <c r="M1735" t="s">
        <v>165</v>
      </c>
      <c r="N1735">
        <v>1.25</v>
      </c>
      <c r="O1735" t="s">
        <v>85</v>
      </c>
      <c r="P1735" t="s">
        <v>89</v>
      </c>
      <c r="Q1735" t="s">
        <v>5771</v>
      </c>
      <c r="R1735" t="s">
        <v>71</v>
      </c>
      <c r="S1735" t="s">
        <v>72</v>
      </c>
      <c r="T1735" t="s">
        <v>72</v>
      </c>
      <c r="U1735" t="s">
        <v>71</v>
      </c>
      <c r="V1735">
        <v>100</v>
      </c>
      <c r="W1735">
        <v>10</v>
      </c>
      <c r="X1735">
        <v>10</v>
      </c>
      <c r="AC1735" t="b">
        <f t="shared" si="275"/>
        <v>1</v>
      </c>
      <c r="AF1735" t="s">
        <v>91</v>
      </c>
      <c r="AG1735" t="s">
        <v>177</v>
      </c>
      <c r="AH1735" t="s">
        <v>76</v>
      </c>
      <c r="AI1735" t="s">
        <v>304</v>
      </c>
      <c r="AL1735" t="s">
        <v>168</v>
      </c>
      <c r="AM1735" t="s">
        <v>169</v>
      </c>
      <c r="AN1735" t="s">
        <v>135</v>
      </c>
      <c r="AO1735" t="s">
        <v>136</v>
      </c>
      <c r="AP1735" t="s">
        <v>72</v>
      </c>
      <c r="AQ1735">
        <v>1586</v>
      </c>
      <c r="AR1735" t="s">
        <v>216</v>
      </c>
      <c r="AS1735" t="s">
        <v>136</v>
      </c>
    </row>
    <row r="1736" spans="1:59" x14ac:dyDescent="0.25">
      <c r="A1736">
        <v>693</v>
      </c>
      <c r="B1736" t="s">
        <v>5772</v>
      </c>
      <c r="C1736" t="s">
        <v>5773</v>
      </c>
      <c r="E1736" t="s">
        <v>184</v>
      </c>
      <c r="F1736" t="s">
        <v>253</v>
      </c>
      <c r="G1736">
        <v>5.0999999999999997E-2</v>
      </c>
      <c r="J1736" t="s">
        <v>5774</v>
      </c>
      <c r="K1736" t="s">
        <v>1147</v>
      </c>
      <c r="L1736" t="s">
        <v>5775</v>
      </c>
      <c r="P1736" t="s">
        <v>89</v>
      </c>
      <c r="Q1736" t="s">
        <v>5776</v>
      </c>
      <c r="R1736" t="s">
        <v>89</v>
      </c>
      <c r="S1736" t="s">
        <v>72</v>
      </c>
      <c r="T1736" t="s">
        <v>189</v>
      </c>
      <c r="U1736" t="s">
        <v>71</v>
      </c>
      <c r="AF1736" t="s">
        <v>74</v>
      </c>
      <c r="AG1736" t="s">
        <v>75</v>
      </c>
      <c r="AH1736" t="s">
        <v>76</v>
      </c>
      <c r="AI1736" t="s">
        <v>304</v>
      </c>
      <c r="AL1736" t="s">
        <v>117</v>
      </c>
      <c r="AM1736" t="s">
        <v>79</v>
      </c>
      <c r="AN1736" t="s">
        <v>80</v>
      </c>
      <c r="AO1736" t="s">
        <v>81</v>
      </c>
      <c r="AP1736" t="s">
        <v>72</v>
      </c>
      <c r="AQ1736">
        <v>3213</v>
      </c>
      <c r="AR1736" t="s">
        <v>83</v>
      </c>
      <c r="AS1736" t="s">
        <v>81</v>
      </c>
      <c r="AT1736" t="s">
        <v>84</v>
      </c>
      <c r="AU1736" t="s">
        <v>5777</v>
      </c>
      <c r="AW1736" t="s">
        <v>1654</v>
      </c>
      <c r="BA1736" t="s">
        <v>5778</v>
      </c>
      <c r="BC1736">
        <v>0</v>
      </c>
      <c r="BF1736">
        <v>50</v>
      </c>
      <c r="BG1736">
        <v>3</v>
      </c>
    </row>
    <row r="1737" spans="1:59" x14ac:dyDescent="0.25">
      <c r="A1737">
        <v>408</v>
      </c>
      <c r="B1737" t="s">
        <v>5779</v>
      </c>
      <c r="C1737" t="s">
        <v>5780</v>
      </c>
      <c r="D1737" t="s">
        <v>5781</v>
      </c>
      <c r="E1737" t="s">
        <v>184</v>
      </c>
      <c r="F1737" t="s">
        <v>253</v>
      </c>
      <c r="G1737">
        <v>4.0999999999999996</v>
      </c>
      <c r="J1737" t="s">
        <v>206</v>
      </c>
      <c r="K1737" t="s">
        <v>5782</v>
      </c>
      <c r="L1737" t="s">
        <v>5783</v>
      </c>
      <c r="P1737" t="s">
        <v>112</v>
      </c>
      <c r="Q1737" t="s">
        <v>302</v>
      </c>
      <c r="T1737" t="s">
        <v>204</v>
      </c>
      <c r="U1737" t="s">
        <v>73</v>
      </c>
      <c r="AF1737" t="s">
        <v>74</v>
      </c>
      <c r="AG1737" t="s">
        <v>2064</v>
      </c>
      <c r="AH1737" t="s">
        <v>76</v>
      </c>
      <c r="AL1737" t="s">
        <v>147</v>
      </c>
      <c r="AM1737" t="s">
        <v>148</v>
      </c>
      <c r="AN1737" t="s">
        <v>80</v>
      </c>
      <c r="AO1737" t="s">
        <v>136</v>
      </c>
      <c r="AP1737" t="s">
        <v>72</v>
      </c>
      <c r="AQ1737">
        <v>3236</v>
      </c>
      <c r="AR1737" t="s">
        <v>83</v>
      </c>
      <c r="AS1737" t="s">
        <v>97</v>
      </c>
      <c r="AU1737" t="s">
        <v>302</v>
      </c>
      <c r="AW1737" t="s">
        <v>1654</v>
      </c>
      <c r="AZ1737" t="s">
        <v>85</v>
      </c>
      <c r="BA1737" t="s">
        <v>5784</v>
      </c>
      <c r="BC1737">
        <v>0</v>
      </c>
      <c r="BE1737">
        <v>0</v>
      </c>
      <c r="BF1737">
        <v>73</v>
      </c>
      <c r="BG1737">
        <v>22</v>
      </c>
    </row>
    <row r="1738" spans="1:59" x14ac:dyDescent="0.25">
      <c r="A1738">
        <v>408</v>
      </c>
      <c r="B1738" t="s">
        <v>5779</v>
      </c>
      <c r="C1738" t="s">
        <v>5780</v>
      </c>
      <c r="D1738" t="s">
        <v>5781</v>
      </c>
      <c r="E1738" t="s">
        <v>184</v>
      </c>
      <c r="F1738" t="s">
        <v>253</v>
      </c>
      <c r="G1738">
        <v>4.0999999999999996</v>
      </c>
      <c r="J1738" t="s">
        <v>206</v>
      </c>
      <c r="K1738" t="s">
        <v>5782</v>
      </c>
      <c r="L1738" t="s">
        <v>5783</v>
      </c>
      <c r="P1738" t="s">
        <v>112</v>
      </c>
      <c r="Q1738" t="s">
        <v>302</v>
      </c>
      <c r="T1738" t="s">
        <v>204</v>
      </c>
      <c r="U1738" t="s">
        <v>73</v>
      </c>
      <c r="AF1738" t="s">
        <v>74</v>
      </c>
      <c r="AG1738" t="s">
        <v>2064</v>
      </c>
      <c r="AH1738" t="s">
        <v>76</v>
      </c>
      <c r="AL1738" t="s">
        <v>147</v>
      </c>
      <c r="AM1738" t="s">
        <v>148</v>
      </c>
      <c r="AN1738" t="s">
        <v>80</v>
      </c>
      <c r="AO1738" t="s">
        <v>136</v>
      </c>
      <c r="AP1738" t="s">
        <v>72</v>
      </c>
      <c r="AQ1738">
        <v>4390</v>
      </c>
      <c r="AR1738" t="s">
        <v>83</v>
      </c>
      <c r="AS1738" t="s">
        <v>81</v>
      </c>
      <c r="AU1738" t="s">
        <v>302</v>
      </c>
      <c r="AW1738" t="s">
        <v>1654</v>
      </c>
      <c r="AZ1738" t="s">
        <v>85</v>
      </c>
      <c r="BC1738">
        <v>0</v>
      </c>
      <c r="BE1738">
        <v>0</v>
      </c>
      <c r="BF1738">
        <v>53</v>
      </c>
      <c r="BG1738">
        <v>2</v>
      </c>
    </row>
    <row r="1739" spans="1:59" x14ac:dyDescent="0.25">
      <c r="A1739">
        <v>408</v>
      </c>
      <c r="B1739" t="s">
        <v>5779</v>
      </c>
      <c r="C1739" t="s">
        <v>5780</v>
      </c>
      <c r="D1739" t="s">
        <v>5781</v>
      </c>
      <c r="E1739" t="s">
        <v>184</v>
      </c>
      <c r="F1739" t="s">
        <v>253</v>
      </c>
      <c r="G1739">
        <v>4.0999999999999996</v>
      </c>
      <c r="J1739" t="s">
        <v>206</v>
      </c>
      <c r="K1739" t="s">
        <v>5782</v>
      </c>
      <c r="L1739" t="s">
        <v>5785</v>
      </c>
      <c r="P1739" t="s">
        <v>112</v>
      </c>
      <c r="Q1739" t="s">
        <v>5786</v>
      </c>
      <c r="T1739" t="s">
        <v>204</v>
      </c>
      <c r="U1739" t="s">
        <v>73</v>
      </c>
      <c r="AF1739" t="s">
        <v>74</v>
      </c>
      <c r="AG1739" t="s">
        <v>75</v>
      </c>
      <c r="AH1739" t="s">
        <v>76</v>
      </c>
      <c r="AL1739" t="s">
        <v>305</v>
      </c>
      <c r="AM1739" t="s">
        <v>79</v>
      </c>
      <c r="AN1739" t="s">
        <v>80</v>
      </c>
      <c r="AO1739" t="s">
        <v>136</v>
      </c>
      <c r="AP1739" t="s">
        <v>72</v>
      </c>
      <c r="AQ1739">
        <v>3222</v>
      </c>
      <c r="AR1739" t="s">
        <v>83</v>
      </c>
      <c r="AS1739" t="s">
        <v>97</v>
      </c>
      <c r="AT1739" t="s">
        <v>84</v>
      </c>
      <c r="AU1739" t="s">
        <v>5787</v>
      </c>
      <c r="AW1739" t="s">
        <v>1654</v>
      </c>
      <c r="AZ1739" t="s">
        <v>85</v>
      </c>
      <c r="BA1739" t="s">
        <v>5784</v>
      </c>
      <c r="BC1739">
        <v>0</v>
      </c>
      <c r="BE1739">
        <v>0</v>
      </c>
      <c r="BF1739">
        <v>19</v>
      </c>
      <c r="BG1739">
        <v>9</v>
      </c>
    </row>
    <row r="1740" spans="1:59" x14ac:dyDescent="0.25">
      <c r="A1740">
        <v>408</v>
      </c>
      <c r="B1740" t="s">
        <v>5779</v>
      </c>
      <c r="C1740" t="s">
        <v>5780</v>
      </c>
      <c r="D1740" t="s">
        <v>5781</v>
      </c>
      <c r="E1740" t="s">
        <v>64</v>
      </c>
      <c r="F1740" t="s">
        <v>65</v>
      </c>
      <c r="G1740">
        <v>4.5</v>
      </c>
      <c r="I1740" s="1">
        <v>34151</v>
      </c>
      <c r="J1740" t="s">
        <v>5788</v>
      </c>
      <c r="K1740" t="s">
        <v>309</v>
      </c>
      <c r="L1740" t="s">
        <v>5789</v>
      </c>
      <c r="Q1740" t="s">
        <v>203</v>
      </c>
      <c r="R1740" t="s">
        <v>71</v>
      </c>
      <c r="S1740" t="s">
        <v>72</v>
      </c>
      <c r="T1740" t="s">
        <v>69</v>
      </c>
      <c r="U1740" t="s">
        <v>73</v>
      </c>
      <c r="AF1740" t="s">
        <v>74</v>
      </c>
      <c r="AG1740" t="s">
        <v>75</v>
      </c>
      <c r="AH1740" t="s">
        <v>76</v>
      </c>
      <c r="AI1740" t="s">
        <v>304</v>
      </c>
      <c r="AL1740" t="s">
        <v>305</v>
      </c>
      <c r="AM1740" t="s">
        <v>79</v>
      </c>
      <c r="AN1740" t="s">
        <v>80</v>
      </c>
      <c r="AO1740" t="s">
        <v>136</v>
      </c>
      <c r="AP1740" t="s">
        <v>72</v>
      </c>
      <c r="AQ1740">
        <v>1597</v>
      </c>
      <c r="AR1740" t="s">
        <v>83</v>
      </c>
      <c r="AS1740" t="s">
        <v>81</v>
      </c>
      <c r="AT1740" t="s">
        <v>84</v>
      </c>
      <c r="AU1740" t="s">
        <v>203</v>
      </c>
      <c r="AW1740" t="s">
        <v>121</v>
      </c>
      <c r="AX1740" t="s">
        <v>122</v>
      </c>
      <c r="AZ1740" t="s">
        <v>85</v>
      </c>
      <c r="BA1740" t="s">
        <v>5790</v>
      </c>
      <c r="BC1740">
        <v>0</v>
      </c>
      <c r="BE1740">
        <v>0</v>
      </c>
      <c r="BF1740">
        <v>10</v>
      </c>
      <c r="BG1740">
        <v>2</v>
      </c>
    </row>
    <row r="1741" spans="1:59" x14ac:dyDescent="0.25">
      <c r="A1741">
        <v>408</v>
      </c>
      <c r="B1741" t="s">
        <v>5779</v>
      </c>
      <c r="C1741" t="s">
        <v>5780</v>
      </c>
      <c r="D1741" t="s">
        <v>5781</v>
      </c>
      <c r="E1741" t="s">
        <v>64</v>
      </c>
      <c r="F1741" t="s">
        <v>65</v>
      </c>
      <c r="G1741">
        <v>4.5</v>
      </c>
      <c r="I1741" s="1">
        <v>34151</v>
      </c>
      <c r="J1741" t="s">
        <v>5788</v>
      </c>
      <c r="K1741" t="s">
        <v>309</v>
      </c>
      <c r="L1741" t="s">
        <v>5789</v>
      </c>
      <c r="Q1741" t="s">
        <v>203</v>
      </c>
      <c r="R1741" t="s">
        <v>71</v>
      </c>
      <c r="S1741" t="s">
        <v>72</v>
      </c>
      <c r="T1741" t="s">
        <v>69</v>
      </c>
      <c r="U1741" t="s">
        <v>73</v>
      </c>
      <c r="AF1741" t="s">
        <v>74</v>
      </c>
      <c r="AG1741" t="s">
        <v>75</v>
      </c>
      <c r="AH1741" t="s">
        <v>76</v>
      </c>
      <c r="AI1741" t="s">
        <v>304</v>
      </c>
      <c r="AL1741" t="s">
        <v>305</v>
      </c>
      <c r="AM1741" t="s">
        <v>79</v>
      </c>
      <c r="AN1741" t="s">
        <v>80</v>
      </c>
      <c r="AO1741" t="s">
        <v>136</v>
      </c>
      <c r="AP1741" t="s">
        <v>72</v>
      </c>
      <c r="AQ1741">
        <v>1596</v>
      </c>
      <c r="AR1741" t="s">
        <v>83</v>
      </c>
      <c r="AS1741" t="s">
        <v>97</v>
      </c>
      <c r="AT1741" t="s">
        <v>84</v>
      </c>
      <c r="AU1741" t="s">
        <v>203</v>
      </c>
      <c r="AW1741" t="s">
        <v>121</v>
      </c>
      <c r="AZ1741" t="s">
        <v>85</v>
      </c>
      <c r="BA1741" t="s">
        <v>5790</v>
      </c>
      <c r="BC1741">
        <v>0</v>
      </c>
      <c r="BE1741">
        <v>0</v>
      </c>
      <c r="BF1741">
        <v>19</v>
      </c>
      <c r="BG1741">
        <v>5</v>
      </c>
    </row>
    <row r="1742" spans="1:59" x14ac:dyDescent="0.25">
      <c r="A1742">
        <v>408</v>
      </c>
      <c r="B1742" t="s">
        <v>5779</v>
      </c>
      <c r="C1742" t="s">
        <v>5780</v>
      </c>
      <c r="D1742" t="s">
        <v>5781</v>
      </c>
      <c r="E1742" t="s">
        <v>64</v>
      </c>
      <c r="F1742" t="s">
        <v>65</v>
      </c>
      <c r="G1742">
        <v>4.5</v>
      </c>
      <c r="I1742" s="1">
        <v>34151</v>
      </c>
      <c r="J1742" t="s">
        <v>5788</v>
      </c>
      <c r="K1742" t="s">
        <v>309</v>
      </c>
      <c r="L1742" t="s">
        <v>5791</v>
      </c>
      <c r="P1742" t="s">
        <v>69</v>
      </c>
      <c r="Q1742" t="s">
        <v>203</v>
      </c>
      <c r="R1742" t="s">
        <v>71</v>
      </c>
      <c r="S1742" t="s">
        <v>72</v>
      </c>
      <c r="T1742" t="s">
        <v>72</v>
      </c>
      <c r="U1742" t="s">
        <v>73</v>
      </c>
      <c r="AF1742" t="s">
        <v>74</v>
      </c>
      <c r="AG1742" t="s">
        <v>2064</v>
      </c>
      <c r="AH1742" t="s">
        <v>76</v>
      </c>
      <c r="AI1742" t="s">
        <v>304</v>
      </c>
      <c r="AL1742" t="s">
        <v>147</v>
      </c>
      <c r="AM1742" t="s">
        <v>148</v>
      </c>
      <c r="AN1742" t="s">
        <v>80</v>
      </c>
      <c r="AO1742" t="s">
        <v>136</v>
      </c>
      <c r="AP1742" t="s">
        <v>72</v>
      </c>
      <c r="AQ1742">
        <v>1593</v>
      </c>
      <c r="AR1742" t="s">
        <v>83</v>
      </c>
      <c r="AS1742" t="s">
        <v>97</v>
      </c>
      <c r="AT1742" t="s">
        <v>84</v>
      </c>
      <c r="AU1742" t="s">
        <v>203</v>
      </c>
      <c r="AW1742" t="s">
        <v>121</v>
      </c>
      <c r="AX1742" t="s">
        <v>122</v>
      </c>
      <c r="AZ1742" t="s">
        <v>85</v>
      </c>
      <c r="BA1742" t="s">
        <v>5790</v>
      </c>
      <c r="BC1742">
        <v>0</v>
      </c>
      <c r="BE1742">
        <v>0</v>
      </c>
      <c r="BF1742">
        <v>73</v>
      </c>
      <c r="BG1742">
        <v>22</v>
      </c>
    </row>
    <row r="1743" spans="1:59" x14ac:dyDescent="0.25">
      <c r="A1743">
        <v>408</v>
      </c>
      <c r="B1743" t="s">
        <v>5779</v>
      </c>
      <c r="C1743" t="s">
        <v>5780</v>
      </c>
      <c r="D1743" t="s">
        <v>5781</v>
      </c>
      <c r="E1743" t="s">
        <v>64</v>
      </c>
      <c r="F1743" t="s">
        <v>65</v>
      </c>
      <c r="G1743">
        <v>4.5</v>
      </c>
      <c r="I1743" s="1">
        <v>34151</v>
      </c>
      <c r="J1743" t="s">
        <v>5788</v>
      </c>
      <c r="K1743" t="s">
        <v>309</v>
      </c>
      <c r="L1743" t="s">
        <v>5791</v>
      </c>
      <c r="P1743" t="s">
        <v>69</v>
      </c>
      <c r="Q1743" t="s">
        <v>203</v>
      </c>
      <c r="R1743" t="s">
        <v>71</v>
      </c>
      <c r="S1743" t="s">
        <v>72</v>
      </c>
      <c r="T1743" t="s">
        <v>72</v>
      </c>
      <c r="U1743" t="s">
        <v>73</v>
      </c>
      <c r="AF1743" t="s">
        <v>74</v>
      </c>
      <c r="AG1743" t="s">
        <v>2064</v>
      </c>
      <c r="AH1743" t="s">
        <v>76</v>
      </c>
      <c r="AI1743" t="s">
        <v>304</v>
      </c>
      <c r="AL1743" t="s">
        <v>147</v>
      </c>
      <c r="AM1743" t="s">
        <v>148</v>
      </c>
      <c r="AN1743" t="s">
        <v>80</v>
      </c>
      <c r="AO1743" t="s">
        <v>136</v>
      </c>
      <c r="AP1743" t="s">
        <v>72</v>
      </c>
      <c r="AQ1743">
        <v>1594</v>
      </c>
      <c r="AR1743" t="s">
        <v>83</v>
      </c>
      <c r="AS1743" t="s">
        <v>81</v>
      </c>
      <c r="AT1743" t="s">
        <v>84</v>
      </c>
      <c r="AU1743" t="s">
        <v>203</v>
      </c>
      <c r="AW1743" t="s">
        <v>121</v>
      </c>
      <c r="AX1743" t="s">
        <v>122</v>
      </c>
      <c r="AZ1743" t="s">
        <v>85</v>
      </c>
      <c r="BA1743" t="s">
        <v>5790</v>
      </c>
      <c r="BC1743">
        <v>0</v>
      </c>
      <c r="BE1743">
        <v>0</v>
      </c>
      <c r="BF1743">
        <v>53</v>
      </c>
      <c r="BG1743">
        <v>2</v>
      </c>
    </row>
    <row r="1744" spans="1:59" x14ac:dyDescent="0.25">
      <c r="A1744">
        <v>408</v>
      </c>
      <c r="B1744" t="s">
        <v>5779</v>
      </c>
      <c r="C1744" t="s">
        <v>5780</v>
      </c>
      <c r="D1744" t="s">
        <v>5781</v>
      </c>
      <c r="E1744" t="s">
        <v>64</v>
      </c>
      <c r="F1744" t="s">
        <v>101</v>
      </c>
      <c r="G1744">
        <v>1.2999999999999999E-3</v>
      </c>
      <c r="I1744" s="1">
        <v>34151</v>
      </c>
      <c r="J1744" t="s">
        <v>5788</v>
      </c>
      <c r="K1744" t="s">
        <v>309</v>
      </c>
      <c r="L1744" t="s">
        <v>5792</v>
      </c>
      <c r="P1744" t="s">
        <v>69</v>
      </c>
      <c r="Q1744" t="s">
        <v>5793</v>
      </c>
      <c r="R1744" t="s">
        <v>73</v>
      </c>
      <c r="S1744" t="s">
        <v>69</v>
      </c>
      <c r="T1744" t="s">
        <v>69</v>
      </c>
      <c r="U1744" t="s">
        <v>73</v>
      </c>
    </row>
    <row r="1745" spans="1:59" x14ac:dyDescent="0.25">
      <c r="A1745">
        <v>408</v>
      </c>
      <c r="B1745" t="s">
        <v>5779</v>
      </c>
      <c r="C1745" t="s">
        <v>5780</v>
      </c>
      <c r="D1745" t="s">
        <v>5781</v>
      </c>
      <c r="E1745" t="s">
        <v>64</v>
      </c>
      <c r="F1745" t="s">
        <v>86</v>
      </c>
      <c r="G1745">
        <v>5.0000000000000001E-4</v>
      </c>
      <c r="H1745">
        <f>ROUND(N1745/V1745/G1745,2)</f>
        <v>1</v>
      </c>
      <c r="I1745" s="1">
        <v>33298</v>
      </c>
      <c r="J1745" t="s">
        <v>5788</v>
      </c>
      <c r="K1745" t="s">
        <v>335</v>
      </c>
      <c r="L1745" t="s">
        <v>5794</v>
      </c>
      <c r="M1745" t="s">
        <v>165</v>
      </c>
      <c r="N1745">
        <v>0.15</v>
      </c>
      <c r="O1745" t="s">
        <v>85</v>
      </c>
      <c r="P1745" t="s">
        <v>89</v>
      </c>
      <c r="Q1745" t="s">
        <v>5795</v>
      </c>
      <c r="R1745" t="s">
        <v>71</v>
      </c>
      <c r="S1745" t="s">
        <v>72</v>
      </c>
      <c r="T1745" t="s">
        <v>72</v>
      </c>
      <c r="U1745" t="s">
        <v>71</v>
      </c>
      <c r="V1745">
        <v>300</v>
      </c>
      <c r="W1745">
        <v>10</v>
      </c>
      <c r="X1745">
        <v>10</v>
      </c>
      <c r="AA1745">
        <v>3</v>
      </c>
      <c r="AC1745" t="b">
        <f>IF(PRODUCT(W1745:AB1745)=V1745,TRUE,IF(PRODUCT(W1745:AB1745)/3=V1745/(10/3),TRUE,IF(PRODUCT(W1745:AB1745)/9=V1745/10,TRUE,IF(PRODUCT(W1745:AB1745)/27=V1745/(100/3),TRUE,FALSE))))</f>
        <v>1</v>
      </c>
      <c r="AF1745" t="s">
        <v>91</v>
      </c>
      <c r="AG1745" t="s">
        <v>633</v>
      </c>
      <c r="AH1745" t="s">
        <v>76</v>
      </c>
      <c r="AI1745" t="s">
        <v>304</v>
      </c>
      <c r="AL1745" t="s">
        <v>147</v>
      </c>
      <c r="AM1745" t="s">
        <v>148</v>
      </c>
      <c r="AN1745" t="s">
        <v>80</v>
      </c>
      <c r="AO1745" t="s">
        <v>136</v>
      </c>
      <c r="AP1745" t="s">
        <v>72</v>
      </c>
      <c r="AQ1745">
        <v>1589</v>
      </c>
      <c r="AR1745" t="s">
        <v>197</v>
      </c>
      <c r="AS1745" t="s">
        <v>97</v>
      </c>
    </row>
    <row r="1746" spans="1:59" x14ac:dyDescent="0.25">
      <c r="A1746">
        <v>12</v>
      </c>
      <c r="B1746" t="s">
        <v>5796</v>
      </c>
      <c r="C1746" t="s">
        <v>5797</v>
      </c>
      <c r="D1746" t="s">
        <v>5798</v>
      </c>
      <c r="E1746" t="s">
        <v>64</v>
      </c>
      <c r="F1746" t="s">
        <v>65</v>
      </c>
      <c r="G1746">
        <v>9.1</v>
      </c>
      <c r="I1746" s="1">
        <v>34151</v>
      </c>
      <c r="J1746" t="s">
        <v>5799</v>
      </c>
      <c r="K1746" t="s">
        <v>309</v>
      </c>
      <c r="L1746" t="s">
        <v>5800</v>
      </c>
      <c r="P1746" t="s">
        <v>69</v>
      </c>
      <c r="Q1746" t="s">
        <v>203</v>
      </c>
      <c r="T1746" t="s">
        <v>69</v>
      </c>
      <c r="U1746" t="s">
        <v>73</v>
      </c>
      <c r="AF1746" t="s">
        <v>74</v>
      </c>
      <c r="AG1746" t="s">
        <v>2064</v>
      </c>
      <c r="AH1746" t="s">
        <v>76</v>
      </c>
      <c r="AI1746" t="s">
        <v>304</v>
      </c>
      <c r="AL1746" t="s">
        <v>147</v>
      </c>
      <c r="AM1746" t="s">
        <v>148</v>
      </c>
      <c r="AN1746" t="s">
        <v>80</v>
      </c>
      <c r="AO1746" t="s">
        <v>136</v>
      </c>
      <c r="AP1746" t="s">
        <v>82</v>
      </c>
      <c r="AQ1746">
        <v>236</v>
      </c>
      <c r="AR1746" t="s">
        <v>83</v>
      </c>
      <c r="AS1746" t="s">
        <v>81</v>
      </c>
      <c r="AT1746" t="s">
        <v>84</v>
      </c>
      <c r="AU1746" t="s">
        <v>203</v>
      </c>
      <c r="AW1746" t="s">
        <v>121</v>
      </c>
      <c r="AX1746" t="s">
        <v>122</v>
      </c>
      <c r="AZ1746" t="s">
        <v>85</v>
      </c>
      <c r="BA1746" t="s">
        <v>5801</v>
      </c>
      <c r="BC1746">
        <v>0</v>
      </c>
      <c r="BE1746">
        <v>0</v>
      </c>
      <c r="BF1746">
        <v>53</v>
      </c>
      <c r="BG1746">
        <v>2</v>
      </c>
    </row>
    <row r="1747" spans="1:59" x14ac:dyDescent="0.25">
      <c r="A1747">
        <v>12</v>
      </c>
      <c r="B1747" t="s">
        <v>5796</v>
      </c>
      <c r="C1747" t="s">
        <v>5797</v>
      </c>
      <c r="D1747" t="s">
        <v>5798</v>
      </c>
      <c r="E1747" t="s">
        <v>64</v>
      </c>
      <c r="F1747" t="s">
        <v>65</v>
      </c>
      <c r="G1747">
        <v>9.1</v>
      </c>
      <c r="I1747" s="1">
        <v>34151</v>
      </c>
      <c r="J1747" t="s">
        <v>5799</v>
      </c>
      <c r="K1747" t="s">
        <v>309</v>
      </c>
      <c r="L1747" t="s">
        <v>5800</v>
      </c>
      <c r="P1747" t="s">
        <v>69</v>
      </c>
      <c r="Q1747" t="s">
        <v>203</v>
      </c>
      <c r="T1747" t="s">
        <v>69</v>
      </c>
      <c r="U1747" t="s">
        <v>73</v>
      </c>
      <c r="AF1747" t="s">
        <v>74</v>
      </c>
      <c r="AG1747" t="s">
        <v>2064</v>
      </c>
      <c r="AH1747" t="s">
        <v>76</v>
      </c>
      <c r="AI1747" t="s">
        <v>304</v>
      </c>
      <c r="AL1747" t="s">
        <v>147</v>
      </c>
      <c r="AM1747" t="s">
        <v>148</v>
      </c>
      <c r="AN1747" t="s">
        <v>80</v>
      </c>
      <c r="AO1747" t="s">
        <v>136</v>
      </c>
      <c r="AP1747" t="s">
        <v>82</v>
      </c>
      <c r="AQ1747">
        <v>235</v>
      </c>
      <c r="AR1747" t="s">
        <v>83</v>
      </c>
      <c r="AS1747" t="s">
        <v>97</v>
      </c>
      <c r="AT1747" t="s">
        <v>84</v>
      </c>
      <c r="AU1747" t="s">
        <v>203</v>
      </c>
      <c r="AW1747" t="s">
        <v>121</v>
      </c>
      <c r="AX1747" t="s">
        <v>122</v>
      </c>
      <c r="AZ1747" t="s">
        <v>85</v>
      </c>
      <c r="BA1747" t="s">
        <v>5802</v>
      </c>
      <c r="BC1747">
        <v>0</v>
      </c>
      <c r="BE1747">
        <v>0</v>
      </c>
      <c r="BF1747">
        <v>73</v>
      </c>
      <c r="BG1747">
        <v>22</v>
      </c>
    </row>
    <row r="1748" spans="1:59" x14ac:dyDescent="0.25">
      <c r="A1748">
        <v>12</v>
      </c>
      <c r="B1748" t="s">
        <v>5796</v>
      </c>
      <c r="C1748" t="s">
        <v>5797</v>
      </c>
      <c r="D1748" t="s">
        <v>5798</v>
      </c>
      <c r="E1748" t="s">
        <v>64</v>
      </c>
      <c r="F1748" t="s">
        <v>65</v>
      </c>
      <c r="G1748">
        <v>9.1</v>
      </c>
      <c r="I1748" s="1">
        <v>34151</v>
      </c>
      <c r="J1748" t="s">
        <v>5799</v>
      </c>
      <c r="K1748" t="s">
        <v>309</v>
      </c>
      <c r="L1748" t="s">
        <v>5803</v>
      </c>
      <c r="P1748" t="s">
        <v>69</v>
      </c>
      <c r="Q1748" t="s">
        <v>203</v>
      </c>
      <c r="T1748" t="s">
        <v>69</v>
      </c>
      <c r="U1748" t="s">
        <v>73</v>
      </c>
      <c r="AF1748" t="s">
        <v>74</v>
      </c>
      <c r="AG1748" t="s">
        <v>481</v>
      </c>
      <c r="AH1748" t="s">
        <v>76</v>
      </c>
      <c r="AI1748" t="s">
        <v>304</v>
      </c>
      <c r="AL1748" t="s">
        <v>277</v>
      </c>
      <c r="AM1748" t="s">
        <v>169</v>
      </c>
      <c r="AN1748" t="s">
        <v>80</v>
      </c>
      <c r="AO1748" t="s">
        <v>136</v>
      </c>
      <c r="AP1748" t="s">
        <v>82</v>
      </c>
      <c r="AQ1748">
        <v>249</v>
      </c>
      <c r="AR1748" t="s">
        <v>83</v>
      </c>
      <c r="AS1748" t="s">
        <v>81</v>
      </c>
      <c r="AT1748" t="s">
        <v>84</v>
      </c>
      <c r="AU1748" t="s">
        <v>5804</v>
      </c>
      <c r="AW1748" t="s">
        <v>121</v>
      </c>
      <c r="AX1748" t="s">
        <v>122</v>
      </c>
      <c r="AZ1748" t="s">
        <v>85</v>
      </c>
      <c r="BA1748" t="s">
        <v>5805</v>
      </c>
      <c r="BC1748">
        <v>0</v>
      </c>
      <c r="BE1748">
        <v>0</v>
      </c>
      <c r="BF1748">
        <v>76</v>
      </c>
      <c r="BG1748">
        <v>6</v>
      </c>
    </row>
    <row r="1749" spans="1:59" x14ac:dyDescent="0.25">
      <c r="A1749">
        <v>12</v>
      </c>
      <c r="B1749" t="s">
        <v>5796</v>
      </c>
      <c r="C1749" t="s">
        <v>5797</v>
      </c>
      <c r="D1749" t="s">
        <v>5798</v>
      </c>
      <c r="E1749" t="s">
        <v>64</v>
      </c>
      <c r="F1749" t="s">
        <v>65</v>
      </c>
      <c r="G1749">
        <v>9.1</v>
      </c>
      <c r="I1749" s="1">
        <v>34151</v>
      </c>
      <c r="J1749" t="s">
        <v>5799</v>
      </c>
      <c r="K1749" t="s">
        <v>309</v>
      </c>
      <c r="L1749" t="s">
        <v>5803</v>
      </c>
      <c r="P1749" t="s">
        <v>69</v>
      </c>
      <c r="Q1749" t="s">
        <v>203</v>
      </c>
      <c r="T1749" t="s">
        <v>69</v>
      </c>
      <c r="U1749" t="s">
        <v>73</v>
      </c>
      <c r="AF1749" t="s">
        <v>74</v>
      </c>
      <c r="AG1749" t="s">
        <v>481</v>
      </c>
      <c r="AH1749" t="s">
        <v>76</v>
      </c>
      <c r="AI1749" t="s">
        <v>304</v>
      </c>
      <c r="AL1749" t="s">
        <v>277</v>
      </c>
      <c r="AM1749" t="s">
        <v>169</v>
      </c>
      <c r="AN1749" t="s">
        <v>80</v>
      </c>
      <c r="AO1749" t="s">
        <v>136</v>
      </c>
      <c r="AP1749" t="s">
        <v>82</v>
      </c>
      <c r="AQ1749">
        <v>248</v>
      </c>
      <c r="AR1749" t="s">
        <v>83</v>
      </c>
      <c r="AS1749" t="s">
        <v>97</v>
      </c>
      <c r="AT1749" t="s">
        <v>84</v>
      </c>
      <c r="AU1749" t="s">
        <v>5806</v>
      </c>
      <c r="AW1749" t="s">
        <v>121</v>
      </c>
      <c r="AX1749" t="s">
        <v>122</v>
      </c>
      <c r="AZ1749" t="s">
        <v>85</v>
      </c>
      <c r="BA1749" t="s">
        <v>5807</v>
      </c>
      <c r="BC1749">
        <v>0</v>
      </c>
      <c r="BE1749">
        <v>0</v>
      </c>
      <c r="BF1749">
        <v>62</v>
      </c>
      <c r="BG1749">
        <v>0</v>
      </c>
    </row>
    <row r="1750" spans="1:59" x14ac:dyDescent="0.25">
      <c r="A1750">
        <v>12</v>
      </c>
      <c r="B1750" t="s">
        <v>5796</v>
      </c>
      <c r="C1750" t="s">
        <v>5797</v>
      </c>
      <c r="D1750" t="s">
        <v>5798</v>
      </c>
      <c r="E1750" t="s">
        <v>184</v>
      </c>
      <c r="F1750" t="s">
        <v>253</v>
      </c>
      <c r="G1750">
        <v>5.5</v>
      </c>
      <c r="J1750" t="s">
        <v>206</v>
      </c>
      <c r="K1750" t="s">
        <v>5808</v>
      </c>
      <c r="L1750" t="s">
        <v>5783</v>
      </c>
      <c r="P1750" t="s">
        <v>112</v>
      </c>
      <c r="Q1750" t="s">
        <v>302</v>
      </c>
      <c r="T1750" t="s">
        <v>204</v>
      </c>
      <c r="U1750" t="s">
        <v>73</v>
      </c>
      <c r="AF1750" t="s">
        <v>74</v>
      </c>
      <c r="AG1750" t="s">
        <v>2064</v>
      </c>
      <c r="AH1750" t="s">
        <v>76</v>
      </c>
      <c r="AI1750" t="s">
        <v>304</v>
      </c>
      <c r="AL1750" t="s">
        <v>147</v>
      </c>
      <c r="AM1750" t="s">
        <v>148</v>
      </c>
      <c r="AN1750" t="s">
        <v>80</v>
      </c>
      <c r="AO1750" t="s">
        <v>136</v>
      </c>
      <c r="AP1750" t="s">
        <v>72</v>
      </c>
      <c r="AQ1750">
        <v>4391</v>
      </c>
      <c r="AR1750" t="s">
        <v>83</v>
      </c>
      <c r="AS1750" t="s">
        <v>81</v>
      </c>
      <c r="AU1750" t="s">
        <v>203</v>
      </c>
      <c r="AW1750" t="s">
        <v>1654</v>
      </c>
      <c r="AZ1750" t="s">
        <v>85</v>
      </c>
      <c r="BC1750">
        <v>0</v>
      </c>
      <c r="BE1750">
        <v>0</v>
      </c>
      <c r="BF1750">
        <v>53</v>
      </c>
      <c r="BG1750">
        <v>2</v>
      </c>
    </row>
    <row r="1751" spans="1:59" x14ac:dyDescent="0.25">
      <c r="A1751">
        <v>12</v>
      </c>
      <c r="B1751" t="s">
        <v>5796</v>
      </c>
      <c r="C1751" t="s">
        <v>5797</v>
      </c>
      <c r="D1751" t="s">
        <v>5798</v>
      </c>
      <c r="E1751" t="s">
        <v>184</v>
      </c>
      <c r="F1751" t="s">
        <v>253</v>
      </c>
      <c r="G1751">
        <v>5.5</v>
      </c>
      <c r="J1751" t="s">
        <v>206</v>
      </c>
      <c r="K1751" t="s">
        <v>5808</v>
      </c>
      <c r="L1751" t="s">
        <v>5783</v>
      </c>
      <c r="P1751" t="s">
        <v>112</v>
      </c>
      <c r="Q1751" t="s">
        <v>302</v>
      </c>
      <c r="T1751" t="s">
        <v>204</v>
      </c>
      <c r="U1751" t="s">
        <v>73</v>
      </c>
      <c r="AF1751" t="s">
        <v>74</v>
      </c>
      <c r="AG1751" t="s">
        <v>2064</v>
      </c>
      <c r="AH1751" t="s">
        <v>76</v>
      </c>
      <c r="AI1751" t="s">
        <v>304</v>
      </c>
      <c r="AL1751" t="s">
        <v>147</v>
      </c>
      <c r="AM1751" t="s">
        <v>148</v>
      </c>
      <c r="AN1751" t="s">
        <v>80</v>
      </c>
      <c r="AO1751" t="s">
        <v>136</v>
      </c>
      <c r="AP1751" t="s">
        <v>72</v>
      </c>
      <c r="AQ1751">
        <v>3237</v>
      </c>
      <c r="AR1751" t="s">
        <v>83</v>
      </c>
      <c r="AS1751" t="s">
        <v>97</v>
      </c>
      <c r="AU1751" t="s">
        <v>203</v>
      </c>
      <c r="AW1751" t="s">
        <v>1654</v>
      </c>
      <c r="AZ1751" t="s">
        <v>85</v>
      </c>
      <c r="BA1751" t="s">
        <v>5809</v>
      </c>
      <c r="BC1751">
        <v>0</v>
      </c>
      <c r="BE1751">
        <v>0</v>
      </c>
      <c r="BF1751">
        <v>73</v>
      </c>
      <c r="BG1751">
        <v>22</v>
      </c>
    </row>
    <row r="1752" spans="1:59" x14ac:dyDescent="0.25">
      <c r="A1752">
        <v>12</v>
      </c>
      <c r="B1752" t="s">
        <v>5796</v>
      </c>
      <c r="C1752" t="s">
        <v>5797</v>
      </c>
      <c r="D1752" t="s">
        <v>5798</v>
      </c>
      <c r="E1752" t="s">
        <v>184</v>
      </c>
      <c r="F1752" t="s">
        <v>253</v>
      </c>
      <c r="G1752">
        <v>5.5</v>
      </c>
      <c r="J1752" t="s">
        <v>206</v>
      </c>
      <c r="K1752" t="s">
        <v>5808</v>
      </c>
      <c r="L1752" t="s">
        <v>5810</v>
      </c>
      <c r="P1752" t="s">
        <v>112</v>
      </c>
      <c r="Q1752" t="s">
        <v>302</v>
      </c>
      <c r="T1752" t="s">
        <v>204</v>
      </c>
      <c r="U1752" t="s">
        <v>73</v>
      </c>
      <c r="AF1752" t="s">
        <v>74</v>
      </c>
      <c r="AG1752" t="s">
        <v>481</v>
      </c>
      <c r="AH1752" t="s">
        <v>76</v>
      </c>
      <c r="AI1752" t="s">
        <v>304</v>
      </c>
      <c r="AL1752" t="s">
        <v>277</v>
      </c>
      <c r="AM1752" t="s">
        <v>169</v>
      </c>
      <c r="AN1752" t="s">
        <v>80</v>
      </c>
      <c r="AO1752" t="s">
        <v>136</v>
      </c>
      <c r="AP1752" t="s">
        <v>72</v>
      </c>
      <c r="AQ1752">
        <v>3238</v>
      </c>
      <c r="AR1752" t="s">
        <v>83</v>
      </c>
      <c r="AS1752" t="s">
        <v>97</v>
      </c>
      <c r="AT1752" t="s">
        <v>84</v>
      </c>
      <c r="AU1752" t="s">
        <v>302</v>
      </c>
      <c r="AW1752" t="s">
        <v>1654</v>
      </c>
      <c r="AZ1752" t="s">
        <v>85</v>
      </c>
      <c r="BA1752" t="s">
        <v>5809</v>
      </c>
      <c r="BC1752">
        <v>0</v>
      </c>
      <c r="BE1752">
        <v>0</v>
      </c>
      <c r="BF1752">
        <v>62</v>
      </c>
      <c r="BG1752">
        <v>0</v>
      </c>
    </row>
    <row r="1753" spans="1:59" x14ac:dyDescent="0.25">
      <c r="A1753">
        <v>12</v>
      </c>
      <c r="B1753" t="s">
        <v>5796</v>
      </c>
      <c r="C1753" t="s">
        <v>5797</v>
      </c>
      <c r="D1753" t="s">
        <v>5798</v>
      </c>
      <c r="E1753" t="s">
        <v>184</v>
      </c>
      <c r="F1753" t="s">
        <v>253</v>
      </c>
      <c r="G1753">
        <v>5.5</v>
      </c>
      <c r="J1753" t="s">
        <v>206</v>
      </c>
      <c r="K1753" t="s">
        <v>5808</v>
      </c>
      <c r="L1753" t="s">
        <v>5810</v>
      </c>
      <c r="P1753" t="s">
        <v>112</v>
      </c>
      <c r="Q1753" t="s">
        <v>302</v>
      </c>
      <c r="T1753" t="s">
        <v>204</v>
      </c>
      <c r="U1753" t="s">
        <v>73</v>
      </c>
      <c r="AF1753" t="s">
        <v>74</v>
      </c>
      <c r="AG1753" t="s">
        <v>481</v>
      </c>
      <c r="AH1753" t="s">
        <v>76</v>
      </c>
      <c r="AI1753" t="s">
        <v>304</v>
      </c>
      <c r="AL1753" t="s">
        <v>277</v>
      </c>
      <c r="AM1753" t="s">
        <v>169</v>
      </c>
      <c r="AN1753" t="s">
        <v>80</v>
      </c>
      <c r="AO1753" t="s">
        <v>136</v>
      </c>
      <c r="AP1753" t="s">
        <v>72</v>
      </c>
      <c r="AQ1753">
        <v>3239</v>
      </c>
      <c r="AR1753" t="s">
        <v>83</v>
      </c>
      <c r="AS1753" t="s">
        <v>81</v>
      </c>
      <c r="AT1753" t="s">
        <v>84</v>
      </c>
      <c r="AU1753" t="s">
        <v>302</v>
      </c>
      <c r="AW1753" t="s">
        <v>1654</v>
      </c>
      <c r="AZ1753" t="s">
        <v>85</v>
      </c>
      <c r="BC1753">
        <v>0</v>
      </c>
      <c r="BE1753">
        <v>0</v>
      </c>
      <c r="BF1753">
        <v>76</v>
      </c>
      <c r="BG1753">
        <v>6</v>
      </c>
    </row>
    <row r="1754" spans="1:59" x14ac:dyDescent="0.25">
      <c r="A1754">
        <v>12</v>
      </c>
      <c r="B1754" t="s">
        <v>5796</v>
      </c>
      <c r="C1754" t="s">
        <v>5797</v>
      </c>
      <c r="D1754" t="s">
        <v>5798</v>
      </c>
      <c r="E1754" t="s">
        <v>64</v>
      </c>
      <c r="F1754" t="s">
        <v>86</v>
      </c>
      <c r="G1754">
        <v>1.2999999999999999E-5</v>
      </c>
      <c r="H1754">
        <f>ROUND(N1754/V1754/G1754,2)</f>
        <v>0.96</v>
      </c>
      <c r="I1754" s="1">
        <v>33298</v>
      </c>
      <c r="J1754" t="s">
        <v>5799</v>
      </c>
      <c r="K1754" t="s">
        <v>335</v>
      </c>
      <c r="L1754" t="s">
        <v>5811</v>
      </c>
      <c r="M1754" t="s">
        <v>1554</v>
      </c>
      <c r="N1754">
        <v>1.2500000000000001E-2</v>
      </c>
      <c r="O1754" t="s">
        <v>85</v>
      </c>
      <c r="P1754" t="s">
        <v>89</v>
      </c>
      <c r="Q1754" t="s">
        <v>5812</v>
      </c>
      <c r="R1754" t="s">
        <v>71</v>
      </c>
      <c r="S1754" t="s">
        <v>72</v>
      </c>
      <c r="T1754" t="s">
        <v>72</v>
      </c>
      <c r="U1754" t="s">
        <v>71</v>
      </c>
      <c r="V1754">
        <v>1000</v>
      </c>
      <c r="W1754">
        <v>10</v>
      </c>
      <c r="X1754">
        <v>10</v>
      </c>
      <c r="Z1754">
        <v>10</v>
      </c>
      <c r="AC1754" t="b">
        <f>IF(PRODUCT(W1754:AB1754)=V1754,TRUE,IF(PRODUCT(W1754:AB1754)/3=V1754/(10/3),TRUE,IF(PRODUCT(W1754:AB1754)/9=V1754/10,TRUE,IF(PRODUCT(W1754:AB1754)/27=V1754/(100/3),TRUE,FALSE))))</f>
        <v>1</v>
      </c>
      <c r="AF1754" t="s">
        <v>754</v>
      </c>
      <c r="AG1754" t="s">
        <v>755</v>
      </c>
      <c r="AH1754" t="s">
        <v>76</v>
      </c>
      <c r="AI1754" t="s">
        <v>304</v>
      </c>
      <c r="AL1754" t="s">
        <v>1754</v>
      </c>
      <c r="AM1754" t="s">
        <v>79</v>
      </c>
      <c r="AN1754" t="s">
        <v>80</v>
      </c>
      <c r="AO1754" t="s">
        <v>136</v>
      </c>
      <c r="AP1754" t="s">
        <v>72</v>
      </c>
      <c r="AQ1754">
        <v>268</v>
      </c>
      <c r="AR1754" t="s">
        <v>197</v>
      </c>
      <c r="AS1754" t="s">
        <v>136</v>
      </c>
    </row>
    <row r="1755" spans="1:59" x14ac:dyDescent="0.25">
      <c r="A1755">
        <v>12</v>
      </c>
      <c r="B1755" t="s">
        <v>5796</v>
      </c>
      <c r="C1755" t="s">
        <v>5797</v>
      </c>
      <c r="D1755" t="s">
        <v>5798</v>
      </c>
      <c r="E1755" t="s">
        <v>64</v>
      </c>
      <c r="F1755" t="s">
        <v>65</v>
      </c>
      <c r="G1755">
        <v>9.1</v>
      </c>
      <c r="I1755" s="1">
        <v>34151</v>
      </c>
      <c r="J1755" t="s">
        <v>5799</v>
      </c>
      <c r="K1755" t="s">
        <v>309</v>
      </c>
      <c r="L1755" t="s">
        <v>5800</v>
      </c>
      <c r="P1755" t="s">
        <v>69</v>
      </c>
      <c r="Q1755" t="s">
        <v>203</v>
      </c>
      <c r="T1755" t="s">
        <v>69</v>
      </c>
      <c r="U1755" t="s">
        <v>73</v>
      </c>
      <c r="AF1755" t="s">
        <v>74</v>
      </c>
      <c r="AG1755" t="s">
        <v>2064</v>
      </c>
      <c r="AH1755" t="s">
        <v>76</v>
      </c>
      <c r="AI1755" t="s">
        <v>304</v>
      </c>
      <c r="AL1755" t="s">
        <v>147</v>
      </c>
      <c r="AM1755" t="s">
        <v>148</v>
      </c>
      <c r="AN1755" t="s">
        <v>80</v>
      </c>
      <c r="AO1755" t="s">
        <v>136</v>
      </c>
      <c r="AP1755" t="s">
        <v>82</v>
      </c>
      <c r="AQ1755">
        <v>235</v>
      </c>
      <c r="AR1755" t="s">
        <v>83</v>
      </c>
      <c r="AS1755" t="s">
        <v>97</v>
      </c>
      <c r="AT1755" t="s">
        <v>138</v>
      </c>
    </row>
    <row r="1756" spans="1:59" x14ac:dyDescent="0.25">
      <c r="A1756">
        <v>12</v>
      </c>
      <c r="B1756" t="s">
        <v>5796</v>
      </c>
      <c r="C1756" t="s">
        <v>5797</v>
      </c>
      <c r="D1756" t="s">
        <v>5798</v>
      </c>
      <c r="E1756" t="s">
        <v>64</v>
      </c>
      <c r="F1756" t="s">
        <v>65</v>
      </c>
      <c r="G1756">
        <v>9.1</v>
      </c>
      <c r="I1756" s="1">
        <v>34151</v>
      </c>
      <c r="J1756" t="s">
        <v>5799</v>
      </c>
      <c r="K1756" t="s">
        <v>309</v>
      </c>
      <c r="L1756" t="s">
        <v>5803</v>
      </c>
      <c r="P1756" t="s">
        <v>69</v>
      </c>
      <c r="Q1756" t="s">
        <v>203</v>
      </c>
      <c r="T1756" t="s">
        <v>69</v>
      </c>
      <c r="U1756" t="s">
        <v>73</v>
      </c>
      <c r="AF1756" t="s">
        <v>74</v>
      </c>
      <c r="AG1756" t="s">
        <v>481</v>
      </c>
      <c r="AH1756" t="s">
        <v>76</v>
      </c>
      <c r="AI1756" t="s">
        <v>304</v>
      </c>
      <c r="AL1756" t="s">
        <v>277</v>
      </c>
      <c r="AM1756" t="s">
        <v>169</v>
      </c>
      <c r="AN1756" t="s">
        <v>80</v>
      </c>
      <c r="AO1756" t="s">
        <v>136</v>
      </c>
      <c r="AP1756" t="s">
        <v>82</v>
      </c>
      <c r="AQ1756">
        <v>248</v>
      </c>
      <c r="AR1756" t="s">
        <v>83</v>
      </c>
      <c r="AS1756" t="s">
        <v>97</v>
      </c>
      <c r="AT1756" t="s">
        <v>138</v>
      </c>
    </row>
    <row r="1757" spans="1:59" x14ac:dyDescent="0.25">
      <c r="A1757">
        <v>12</v>
      </c>
      <c r="B1757" t="s">
        <v>5796</v>
      </c>
      <c r="C1757" t="s">
        <v>5797</v>
      </c>
      <c r="D1757" t="s">
        <v>5798</v>
      </c>
      <c r="E1757" t="s">
        <v>64</v>
      </c>
      <c r="F1757" t="s">
        <v>101</v>
      </c>
      <c r="G1757">
        <v>2.5999999999999999E-3</v>
      </c>
      <c r="I1757" s="1">
        <v>34151</v>
      </c>
      <c r="J1757" t="s">
        <v>5799</v>
      </c>
      <c r="K1757" t="s">
        <v>309</v>
      </c>
      <c r="L1757" t="s">
        <v>5813</v>
      </c>
      <c r="P1757" t="s">
        <v>69</v>
      </c>
      <c r="Q1757" t="s">
        <v>5814</v>
      </c>
      <c r="S1757" t="s">
        <v>69</v>
      </c>
      <c r="T1757" t="s">
        <v>69</v>
      </c>
      <c r="U1757" t="s">
        <v>73</v>
      </c>
    </row>
    <row r="1758" spans="1:59" x14ac:dyDescent="0.25">
      <c r="A1758">
        <v>480</v>
      </c>
      <c r="B1758" t="s">
        <v>5815</v>
      </c>
      <c r="C1758" t="s">
        <v>5816</v>
      </c>
      <c r="D1758" t="s">
        <v>5817</v>
      </c>
      <c r="E1758" t="s">
        <v>64</v>
      </c>
      <c r="F1758" t="s">
        <v>86</v>
      </c>
      <c r="G1758">
        <v>2E-3</v>
      </c>
      <c r="H1758">
        <f>ROUND(N1758/V1758/G1758,2)</f>
        <v>1</v>
      </c>
      <c r="I1758" s="1">
        <v>32203</v>
      </c>
      <c r="J1758" t="s">
        <v>5818</v>
      </c>
      <c r="K1758" t="s">
        <v>736</v>
      </c>
      <c r="L1758" t="s">
        <v>5819</v>
      </c>
      <c r="M1758" t="s">
        <v>144</v>
      </c>
      <c r="N1758">
        <v>2</v>
      </c>
      <c r="O1758" t="s">
        <v>85</v>
      </c>
      <c r="P1758" t="s">
        <v>89</v>
      </c>
      <c r="Q1758" t="s">
        <v>5820</v>
      </c>
      <c r="R1758" t="s">
        <v>71</v>
      </c>
      <c r="S1758" t="s">
        <v>72</v>
      </c>
      <c r="T1758" t="s">
        <v>72</v>
      </c>
      <c r="U1758" t="s">
        <v>71</v>
      </c>
      <c r="V1758">
        <v>1000</v>
      </c>
      <c r="W1758">
        <v>10</v>
      </c>
      <c r="X1758">
        <v>10</v>
      </c>
      <c r="Y1758">
        <v>10</v>
      </c>
      <c r="AC1758" t="b">
        <f>IF(PRODUCT(W1758:AB1758)=V1758,TRUE,IF(PRODUCT(W1758:AB1758)/3=V1758/(10/3),TRUE,IF(PRODUCT(W1758:AB1758)/9=V1758/10,TRUE,IF(PRODUCT(W1758:AB1758)/27=V1758/(100/3),TRUE,FALSE))))</f>
        <v>1</v>
      </c>
      <c r="AF1758" t="s">
        <v>91</v>
      </c>
      <c r="AG1758" t="s">
        <v>115</v>
      </c>
      <c r="AH1758" t="s">
        <v>97</v>
      </c>
      <c r="AI1758" t="s">
        <v>304</v>
      </c>
      <c r="AL1758" t="s">
        <v>3005</v>
      </c>
      <c r="AM1758" t="s">
        <v>79</v>
      </c>
      <c r="AN1758" t="s">
        <v>647</v>
      </c>
      <c r="AO1758" t="s">
        <v>136</v>
      </c>
      <c r="AP1758" t="s">
        <v>72</v>
      </c>
      <c r="AQ1758">
        <v>1599</v>
      </c>
      <c r="AR1758" t="s">
        <v>424</v>
      </c>
      <c r="AS1758" t="s">
        <v>136</v>
      </c>
      <c r="AT1758" t="s">
        <v>138</v>
      </c>
      <c r="AU1758" t="s">
        <v>5820</v>
      </c>
      <c r="BA1758" t="s">
        <v>5821</v>
      </c>
    </row>
    <row r="1759" spans="1:59" x14ac:dyDescent="0.25">
      <c r="A1759">
        <v>227</v>
      </c>
      <c r="B1759" t="s">
        <v>5822</v>
      </c>
      <c r="C1759" t="s">
        <v>5823</v>
      </c>
      <c r="D1759" t="s">
        <v>5824</v>
      </c>
    </row>
    <row r="1760" spans="1:59" x14ac:dyDescent="0.25">
      <c r="A1760">
        <v>72</v>
      </c>
      <c r="B1760" t="s">
        <v>5825</v>
      </c>
      <c r="C1760" t="s">
        <v>5826</v>
      </c>
      <c r="D1760" t="s">
        <v>5827</v>
      </c>
      <c r="E1760" t="s">
        <v>184</v>
      </c>
      <c r="F1760" t="s">
        <v>65</v>
      </c>
      <c r="G1760">
        <v>1.8</v>
      </c>
      <c r="J1760" t="s">
        <v>206</v>
      </c>
      <c r="K1760" t="s">
        <v>3043</v>
      </c>
      <c r="L1760" t="s">
        <v>5828</v>
      </c>
      <c r="Q1760" t="s">
        <v>5829</v>
      </c>
      <c r="R1760" t="s">
        <v>89</v>
      </c>
      <c r="S1760" t="s">
        <v>72</v>
      </c>
      <c r="T1760" t="s">
        <v>189</v>
      </c>
      <c r="U1760" t="s">
        <v>73</v>
      </c>
      <c r="AF1760" t="s">
        <v>91</v>
      </c>
      <c r="AG1760" t="s">
        <v>240</v>
      </c>
      <c r="AH1760" t="s">
        <v>76</v>
      </c>
      <c r="AI1760" t="s">
        <v>304</v>
      </c>
      <c r="AL1760" t="s">
        <v>147</v>
      </c>
      <c r="AM1760" t="s">
        <v>148</v>
      </c>
      <c r="AN1760" t="s">
        <v>80</v>
      </c>
      <c r="AO1760" t="s">
        <v>81</v>
      </c>
      <c r="AP1760" t="s">
        <v>72</v>
      </c>
      <c r="AQ1760">
        <v>3242</v>
      </c>
      <c r="AR1760" t="s">
        <v>83</v>
      </c>
      <c r="AS1760" t="s">
        <v>81</v>
      </c>
      <c r="AT1760" t="s">
        <v>84</v>
      </c>
      <c r="AU1760" t="s">
        <v>5830</v>
      </c>
      <c r="AW1760" t="s">
        <v>650</v>
      </c>
      <c r="BC1760">
        <v>0</v>
      </c>
      <c r="BF1760">
        <v>52</v>
      </c>
      <c r="BG1760">
        <v>0</v>
      </c>
    </row>
    <row r="1761" spans="1:59" x14ac:dyDescent="0.25">
      <c r="A1761">
        <v>72</v>
      </c>
      <c r="B1761" t="s">
        <v>5825</v>
      </c>
      <c r="C1761" t="s">
        <v>5826</v>
      </c>
      <c r="D1761" t="s">
        <v>5827</v>
      </c>
      <c r="E1761" t="s">
        <v>184</v>
      </c>
      <c r="F1761" t="s">
        <v>65</v>
      </c>
      <c r="G1761">
        <v>1.8</v>
      </c>
      <c r="J1761" t="s">
        <v>206</v>
      </c>
      <c r="K1761" t="s">
        <v>3043</v>
      </c>
      <c r="L1761" t="s">
        <v>5831</v>
      </c>
      <c r="P1761" t="s">
        <v>112</v>
      </c>
      <c r="Q1761" t="s">
        <v>5832</v>
      </c>
      <c r="R1761" t="s">
        <v>89</v>
      </c>
      <c r="S1761" t="s">
        <v>72</v>
      </c>
      <c r="T1761" t="s">
        <v>189</v>
      </c>
      <c r="U1761" t="s">
        <v>73</v>
      </c>
      <c r="AF1761" t="s">
        <v>1722</v>
      </c>
      <c r="AG1761" t="s">
        <v>1723</v>
      </c>
      <c r="AH1761" t="s">
        <v>76</v>
      </c>
      <c r="AI1761" t="s">
        <v>304</v>
      </c>
      <c r="AL1761" t="s">
        <v>552</v>
      </c>
      <c r="AM1761" t="s">
        <v>205</v>
      </c>
      <c r="AN1761" t="s">
        <v>80</v>
      </c>
      <c r="AO1761" t="s">
        <v>97</v>
      </c>
      <c r="AP1761" t="s">
        <v>72</v>
      </c>
      <c r="AQ1761">
        <v>3240</v>
      </c>
      <c r="AR1761" t="s">
        <v>83</v>
      </c>
      <c r="AS1761" t="s">
        <v>97</v>
      </c>
      <c r="AT1761" t="s">
        <v>84</v>
      </c>
      <c r="AU1761" t="s">
        <v>1082</v>
      </c>
      <c r="AW1761" t="s">
        <v>650</v>
      </c>
      <c r="AY1761" t="s">
        <v>99</v>
      </c>
      <c r="BC1761">
        <v>0</v>
      </c>
      <c r="BD1761">
        <v>0</v>
      </c>
      <c r="BF1761">
        <v>40</v>
      </c>
      <c r="BG1761">
        <v>0</v>
      </c>
    </row>
    <row r="1762" spans="1:59" x14ac:dyDescent="0.25">
      <c r="A1762">
        <v>72</v>
      </c>
      <c r="B1762" t="s">
        <v>5825</v>
      </c>
      <c r="C1762" t="s">
        <v>5826</v>
      </c>
      <c r="D1762" t="s">
        <v>5827</v>
      </c>
      <c r="E1762" t="s">
        <v>184</v>
      </c>
      <c r="F1762" t="s">
        <v>65</v>
      </c>
      <c r="G1762">
        <v>1.8</v>
      </c>
      <c r="J1762" t="s">
        <v>206</v>
      </c>
      <c r="K1762" t="s">
        <v>3043</v>
      </c>
      <c r="L1762" t="s">
        <v>5833</v>
      </c>
      <c r="Q1762" t="s">
        <v>5834</v>
      </c>
      <c r="R1762" t="s">
        <v>89</v>
      </c>
      <c r="S1762" t="s">
        <v>72</v>
      </c>
      <c r="T1762" t="s">
        <v>189</v>
      </c>
      <c r="U1762" t="s">
        <v>73</v>
      </c>
      <c r="AF1762" t="s">
        <v>91</v>
      </c>
      <c r="AG1762" t="s">
        <v>240</v>
      </c>
      <c r="AH1762" t="s">
        <v>76</v>
      </c>
      <c r="AI1762" t="s">
        <v>304</v>
      </c>
      <c r="AL1762" t="s">
        <v>4069</v>
      </c>
      <c r="AM1762" t="s">
        <v>79</v>
      </c>
      <c r="AN1762" t="s">
        <v>442</v>
      </c>
      <c r="AO1762" t="s">
        <v>136</v>
      </c>
      <c r="AP1762" t="s">
        <v>72</v>
      </c>
      <c r="AQ1762">
        <v>3243</v>
      </c>
      <c r="AR1762" t="s">
        <v>83</v>
      </c>
      <c r="AS1762" t="s">
        <v>81</v>
      </c>
      <c r="AT1762" t="s">
        <v>84</v>
      </c>
      <c r="AU1762" t="s">
        <v>5835</v>
      </c>
      <c r="AW1762" t="s">
        <v>650</v>
      </c>
      <c r="BC1762">
        <v>0</v>
      </c>
      <c r="BF1762">
        <v>49</v>
      </c>
      <c r="BG1762">
        <v>2</v>
      </c>
    </row>
    <row r="1763" spans="1:59" x14ac:dyDescent="0.25">
      <c r="A1763">
        <v>72</v>
      </c>
      <c r="B1763" t="s">
        <v>5825</v>
      </c>
      <c r="C1763" t="s">
        <v>5826</v>
      </c>
      <c r="D1763" t="s">
        <v>5827</v>
      </c>
      <c r="E1763" t="s">
        <v>279</v>
      </c>
      <c r="F1763" t="s">
        <v>280</v>
      </c>
      <c r="G1763">
        <v>5.0000000000000002E-5</v>
      </c>
      <c r="H1763">
        <f t="shared" ref="H1763:H1764" si="276">ROUND(N1763/V1763/G1763,2)</f>
        <v>1.07</v>
      </c>
      <c r="J1763" t="s">
        <v>5836</v>
      </c>
      <c r="K1763" t="s">
        <v>2067</v>
      </c>
      <c r="L1763" t="s">
        <v>5837</v>
      </c>
      <c r="M1763" t="s">
        <v>88</v>
      </c>
      <c r="N1763">
        <v>1.6E-2</v>
      </c>
      <c r="O1763" t="s">
        <v>85</v>
      </c>
      <c r="P1763" t="s">
        <v>89</v>
      </c>
      <c r="Q1763" t="s">
        <v>5838</v>
      </c>
      <c r="R1763" t="s">
        <v>71</v>
      </c>
      <c r="S1763" t="s">
        <v>72</v>
      </c>
      <c r="T1763" t="s">
        <v>72</v>
      </c>
      <c r="U1763" t="s">
        <v>73</v>
      </c>
      <c r="V1763">
        <v>300</v>
      </c>
      <c r="W1763">
        <v>10</v>
      </c>
      <c r="X1763">
        <v>10</v>
      </c>
      <c r="Z1763">
        <v>3</v>
      </c>
      <c r="AC1763" t="b">
        <f t="shared" ref="AC1763:AC1764" si="277">IF(PRODUCT(W1763:AB1763)=V1763,TRUE,IF(PRODUCT(W1763:AB1763)/3=V1763/(10/3),TRUE,IF(PRODUCT(W1763:AB1763)/9=V1763/10,TRUE,IF(PRODUCT(W1763:AB1763)/27=V1763/(100/3),TRUE,FALSE))))</f>
        <v>1</v>
      </c>
      <c r="AF1763" t="s">
        <v>91</v>
      </c>
      <c r="AG1763" t="s">
        <v>240</v>
      </c>
      <c r="AH1763" t="s">
        <v>76</v>
      </c>
      <c r="AI1763" t="s">
        <v>304</v>
      </c>
      <c r="AL1763" t="s">
        <v>4069</v>
      </c>
      <c r="AM1763" t="s">
        <v>79</v>
      </c>
      <c r="AN1763" t="s">
        <v>80</v>
      </c>
      <c r="AO1763" t="s">
        <v>97</v>
      </c>
      <c r="AP1763" t="s">
        <v>82</v>
      </c>
      <c r="AQ1763">
        <v>3608</v>
      </c>
      <c r="AR1763" t="s">
        <v>93</v>
      </c>
      <c r="AS1763" t="s">
        <v>97</v>
      </c>
      <c r="AT1763" t="s">
        <v>84</v>
      </c>
      <c r="AU1763" t="s">
        <v>5839</v>
      </c>
      <c r="AW1763" t="s">
        <v>99</v>
      </c>
      <c r="BA1763" t="s">
        <v>5840</v>
      </c>
      <c r="BC1763">
        <v>0</v>
      </c>
      <c r="BF1763">
        <v>48</v>
      </c>
      <c r="BG1763">
        <v>13</v>
      </c>
    </row>
    <row r="1764" spans="1:59" x14ac:dyDescent="0.25">
      <c r="A1764">
        <v>72</v>
      </c>
      <c r="B1764" t="s">
        <v>5825</v>
      </c>
      <c r="C1764" t="s">
        <v>5826</v>
      </c>
      <c r="D1764" t="s">
        <v>5827</v>
      </c>
      <c r="E1764" t="s">
        <v>279</v>
      </c>
      <c r="F1764" t="s">
        <v>280</v>
      </c>
      <c r="G1764">
        <v>5.0000000000000002E-5</v>
      </c>
      <c r="H1764">
        <f t="shared" si="276"/>
        <v>1.07</v>
      </c>
      <c r="J1764" t="s">
        <v>5836</v>
      </c>
      <c r="K1764" t="s">
        <v>2067</v>
      </c>
      <c r="L1764" t="s">
        <v>5837</v>
      </c>
      <c r="M1764" t="s">
        <v>88</v>
      </c>
      <c r="N1764">
        <v>1.6E-2</v>
      </c>
      <c r="O1764" t="s">
        <v>85</v>
      </c>
      <c r="P1764" t="s">
        <v>89</v>
      </c>
      <c r="Q1764" t="s">
        <v>5838</v>
      </c>
      <c r="R1764" t="s">
        <v>71</v>
      </c>
      <c r="S1764" t="s">
        <v>72</v>
      </c>
      <c r="T1764" t="s">
        <v>72</v>
      </c>
      <c r="U1764" t="s">
        <v>73</v>
      </c>
      <c r="V1764">
        <v>300</v>
      </c>
      <c r="W1764">
        <v>10</v>
      </c>
      <c r="X1764">
        <v>10</v>
      </c>
      <c r="Z1764">
        <v>3</v>
      </c>
      <c r="AC1764" t="b">
        <f t="shared" si="277"/>
        <v>1</v>
      </c>
      <c r="AF1764" t="s">
        <v>91</v>
      </c>
      <c r="AG1764" t="s">
        <v>240</v>
      </c>
      <c r="AH1764" t="s">
        <v>76</v>
      </c>
      <c r="AI1764" t="s">
        <v>304</v>
      </c>
      <c r="AL1764" t="s">
        <v>4069</v>
      </c>
      <c r="AM1764" t="s">
        <v>79</v>
      </c>
      <c r="AN1764" t="s">
        <v>80</v>
      </c>
      <c r="AO1764" t="s">
        <v>97</v>
      </c>
      <c r="AP1764" t="s">
        <v>82</v>
      </c>
      <c r="AQ1764">
        <v>4442</v>
      </c>
      <c r="AR1764" t="s">
        <v>93</v>
      </c>
      <c r="AS1764" t="s">
        <v>97</v>
      </c>
      <c r="AT1764" t="s">
        <v>84</v>
      </c>
      <c r="AU1764" t="s">
        <v>5841</v>
      </c>
      <c r="AW1764" t="s">
        <v>99</v>
      </c>
      <c r="BA1764" t="s">
        <v>5840</v>
      </c>
      <c r="BC1764">
        <v>0</v>
      </c>
      <c r="BF1764">
        <v>48</v>
      </c>
      <c r="BG1764">
        <v>16</v>
      </c>
    </row>
    <row r="1765" spans="1:59" x14ac:dyDescent="0.25">
      <c r="A1765">
        <v>72</v>
      </c>
      <c r="B1765" t="s">
        <v>5825</v>
      </c>
      <c r="C1765" t="s">
        <v>5826</v>
      </c>
      <c r="D1765" t="s">
        <v>5827</v>
      </c>
      <c r="E1765" t="s">
        <v>64</v>
      </c>
      <c r="F1765" t="s">
        <v>65</v>
      </c>
      <c r="G1765">
        <v>1.6</v>
      </c>
      <c r="I1765" s="1">
        <v>35370</v>
      </c>
      <c r="J1765" t="s">
        <v>5842</v>
      </c>
      <c r="K1765" t="s">
        <v>439</v>
      </c>
      <c r="L1765" t="s">
        <v>5843</v>
      </c>
      <c r="P1765" t="s">
        <v>69</v>
      </c>
      <c r="Q1765" t="s">
        <v>188</v>
      </c>
      <c r="R1765" t="s">
        <v>71</v>
      </c>
      <c r="S1765" t="s">
        <v>72</v>
      </c>
      <c r="T1765" t="s">
        <v>69</v>
      </c>
      <c r="U1765" t="s">
        <v>73</v>
      </c>
      <c r="AF1765" t="s">
        <v>91</v>
      </c>
      <c r="AG1765" t="s">
        <v>240</v>
      </c>
      <c r="AH1765" t="s">
        <v>76</v>
      </c>
      <c r="AI1765" t="s">
        <v>304</v>
      </c>
      <c r="AL1765" t="s">
        <v>147</v>
      </c>
      <c r="AM1765" t="s">
        <v>148</v>
      </c>
      <c r="AN1765" t="s">
        <v>80</v>
      </c>
      <c r="AO1765" t="s">
        <v>136</v>
      </c>
      <c r="AP1765" t="s">
        <v>82</v>
      </c>
      <c r="AQ1765">
        <v>504</v>
      </c>
      <c r="AR1765" t="s">
        <v>83</v>
      </c>
      <c r="AS1765" t="s">
        <v>81</v>
      </c>
      <c r="AT1765" t="s">
        <v>84</v>
      </c>
      <c r="AU1765" t="s">
        <v>188</v>
      </c>
      <c r="AW1765" t="s">
        <v>1654</v>
      </c>
      <c r="AX1765" t="s">
        <v>122</v>
      </c>
      <c r="AZ1765" t="s">
        <v>85</v>
      </c>
      <c r="BC1765">
        <v>0</v>
      </c>
      <c r="BE1765">
        <v>0</v>
      </c>
      <c r="BF1765">
        <v>52</v>
      </c>
      <c r="BG1765">
        <v>0</v>
      </c>
    </row>
    <row r="1766" spans="1:59" x14ac:dyDescent="0.25">
      <c r="A1766">
        <v>72</v>
      </c>
      <c r="B1766" t="s">
        <v>5825</v>
      </c>
      <c r="C1766" t="s">
        <v>5826</v>
      </c>
      <c r="D1766" t="s">
        <v>5827</v>
      </c>
      <c r="E1766" t="s">
        <v>64</v>
      </c>
      <c r="F1766" t="s">
        <v>86</v>
      </c>
      <c r="G1766">
        <v>8.0000000000000004E-4</v>
      </c>
      <c r="H1766">
        <f t="shared" ref="H1766:H1768" si="278">ROUND(N1766/V1766/G1766,2)</f>
        <v>1</v>
      </c>
      <c r="I1766" s="1">
        <v>33329</v>
      </c>
      <c r="J1766" t="s">
        <v>5842</v>
      </c>
      <c r="K1766" t="s">
        <v>2531</v>
      </c>
      <c r="L1766" t="s">
        <v>5844</v>
      </c>
      <c r="M1766" t="s">
        <v>144</v>
      </c>
      <c r="N1766">
        <v>0.08</v>
      </c>
      <c r="O1766" t="s">
        <v>85</v>
      </c>
      <c r="P1766" t="s">
        <v>89</v>
      </c>
      <c r="Q1766" t="s">
        <v>1105</v>
      </c>
      <c r="R1766" t="s">
        <v>89</v>
      </c>
      <c r="S1766" t="s">
        <v>72</v>
      </c>
      <c r="T1766" t="s">
        <v>72</v>
      </c>
      <c r="U1766" t="s">
        <v>71</v>
      </c>
      <c r="V1766">
        <v>100</v>
      </c>
      <c r="W1766">
        <v>10</v>
      </c>
      <c r="X1766">
        <v>10</v>
      </c>
      <c r="AC1766" t="b">
        <f t="shared" ref="AC1766:AC1768" si="279">IF(PRODUCT(W1766:AB1766)=V1766,TRUE,IF(PRODUCT(W1766:AB1766)/3=V1766/(10/3),TRUE,IF(PRODUCT(W1766:AB1766)/9=V1766/10,TRUE,IF(PRODUCT(W1766:AB1766)/27=V1766/(100/3),TRUE,FALSE))))</f>
        <v>1</v>
      </c>
      <c r="AF1766" t="s">
        <v>91</v>
      </c>
      <c r="AG1766" t="s">
        <v>240</v>
      </c>
      <c r="AH1766" t="s">
        <v>76</v>
      </c>
      <c r="AI1766" t="s">
        <v>304</v>
      </c>
      <c r="AL1766" t="s">
        <v>454</v>
      </c>
      <c r="AM1766" t="s">
        <v>410</v>
      </c>
      <c r="AN1766" t="s">
        <v>80</v>
      </c>
      <c r="AO1766" t="s">
        <v>136</v>
      </c>
      <c r="AP1766" t="s">
        <v>72</v>
      </c>
      <c r="AQ1766">
        <v>2098</v>
      </c>
      <c r="AR1766" t="s">
        <v>93</v>
      </c>
      <c r="AS1766" t="s">
        <v>97</v>
      </c>
      <c r="AT1766" t="s">
        <v>84</v>
      </c>
      <c r="AU1766" t="s">
        <v>5845</v>
      </c>
      <c r="AW1766" t="s">
        <v>1654</v>
      </c>
      <c r="BA1766" t="s">
        <v>5846</v>
      </c>
      <c r="BC1766">
        <v>0</v>
      </c>
      <c r="BF1766">
        <v>48</v>
      </c>
      <c r="BG1766">
        <v>3</v>
      </c>
    </row>
    <row r="1767" spans="1:59" x14ac:dyDescent="0.25">
      <c r="A1767">
        <v>72</v>
      </c>
      <c r="B1767" t="s">
        <v>5825</v>
      </c>
      <c r="C1767" t="s">
        <v>5826</v>
      </c>
      <c r="D1767" t="s">
        <v>5827</v>
      </c>
      <c r="E1767" t="s">
        <v>64</v>
      </c>
      <c r="F1767" t="s">
        <v>86</v>
      </c>
      <c r="G1767">
        <v>8.0000000000000004E-4</v>
      </c>
      <c r="H1767">
        <f t="shared" si="278"/>
        <v>1</v>
      </c>
      <c r="I1767" s="1">
        <v>33329</v>
      </c>
      <c r="J1767" t="s">
        <v>5842</v>
      </c>
      <c r="K1767" t="s">
        <v>2531</v>
      </c>
      <c r="L1767" t="s">
        <v>5844</v>
      </c>
      <c r="M1767" t="s">
        <v>144</v>
      </c>
      <c r="N1767">
        <v>0.08</v>
      </c>
      <c r="O1767" t="s">
        <v>85</v>
      </c>
      <c r="P1767" t="s">
        <v>89</v>
      </c>
      <c r="Q1767" t="s">
        <v>1105</v>
      </c>
      <c r="R1767" t="s">
        <v>89</v>
      </c>
      <c r="S1767" t="s">
        <v>72</v>
      </c>
      <c r="T1767" t="s">
        <v>72</v>
      </c>
      <c r="U1767" t="s">
        <v>71</v>
      </c>
      <c r="V1767">
        <v>100</v>
      </c>
      <c r="W1767">
        <v>10</v>
      </c>
      <c r="X1767">
        <v>10</v>
      </c>
      <c r="AC1767" t="b">
        <f t="shared" si="279"/>
        <v>1</v>
      </c>
      <c r="AF1767" t="s">
        <v>91</v>
      </c>
      <c r="AG1767" t="s">
        <v>240</v>
      </c>
      <c r="AH1767" t="s">
        <v>76</v>
      </c>
      <c r="AI1767" t="s">
        <v>304</v>
      </c>
      <c r="AL1767" t="s">
        <v>454</v>
      </c>
      <c r="AM1767" t="s">
        <v>410</v>
      </c>
      <c r="AN1767" t="s">
        <v>80</v>
      </c>
      <c r="AO1767" t="s">
        <v>136</v>
      </c>
      <c r="AP1767" t="s">
        <v>72</v>
      </c>
      <c r="AQ1767">
        <v>2173</v>
      </c>
      <c r="AR1767" t="s">
        <v>93</v>
      </c>
      <c r="AS1767" t="s">
        <v>81</v>
      </c>
      <c r="AT1767" t="s">
        <v>84</v>
      </c>
      <c r="AU1767" t="s">
        <v>5845</v>
      </c>
      <c r="AW1767" t="s">
        <v>1654</v>
      </c>
      <c r="BA1767" t="s">
        <v>5846</v>
      </c>
      <c r="BC1767">
        <v>0</v>
      </c>
      <c r="BF1767">
        <v>49</v>
      </c>
      <c r="BG1767">
        <v>2</v>
      </c>
    </row>
    <row r="1768" spans="1:59" x14ac:dyDescent="0.25">
      <c r="A1768">
        <v>479</v>
      </c>
      <c r="B1768" t="s">
        <v>5847</v>
      </c>
      <c r="C1768" t="s">
        <v>5848</v>
      </c>
      <c r="D1768" t="s">
        <v>5849</v>
      </c>
      <c r="E1768" t="s">
        <v>261</v>
      </c>
      <c r="F1768" t="s">
        <v>86</v>
      </c>
      <c r="G1768">
        <v>1E-3</v>
      </c>
      <c r="H1768">
        <f t="shared" si="278"/>
        <v>1</v>
      </c>
      <c r="J1768" t="s">
        <v>5850</v>
      </c>
      <c r="K1768" t="s">
        <v>3464</v>
      </c>
      <c r="L1768" t="s">
        <v>5851</v>
      </c>
      <c r="M1768" t="s">
        <v>129</v>
      </c>
      <c r="N1768">
        <v>0.1</v>
      </c>
      <c r="O1768" t="s">
        <v>99</v>
      </c>
      <c r="P1768" t="s">
        <v>112</v>
      </c>
      <c r="Q1768" t="s">
        <v>5852</v>
      </c>
      <c r="R1768" t="s">
        <v>89</v>
      </c>
      <c r="S1768" t="s">
        <v>72</v>
      </c>
      <c r="T1768" t="s">
        <v>72</v>
      </c>
      <c r="U1768" t="s">
        <v>73</v>
      </c>
      <c r="V1768">
        <v>100</v>
      </c>
      <c r="W1768">
        <v>3</v>
      </c>
      <c r="X1768">
        <v>10</v>
      </c>
      <c r="AA1768">
        <v>3</v>
      </c>
      <c r="AC1768" t="b">
        <f t="shared" si="279"/>
        <v>1</v>
      </c>
      <c r="AF1768" t="s">
        <v>74</v>
      </c>
      <c r="AG1768" t="s">
        <v>75</v>
      </c>
      <c r="AH1768" t="s">
        <v>81</v>
      </c>
      <c r="AI1768" t="s">
        <v>304</v>
      </c>
      <c r="AL1768" t="s">
        <v>266</v>
      </c>
      <c r="AM1768" t="s">
        <v>79</v>
      </c>
      <c r="AN1768" t="s">
        <v>96</v>
      </c>
      <c r="AO1768" t="s">
        <v>81</v>
      </c>
      <c r="AP1768" t="s">
        <v>376</v>
      </c>
      <c r="AQ1768">
        <v>3326</v>
      </c>
      <c r="AR1768" t="s">
        <v>93</v>
      </c>
      <c r="AS1768" t="s">
        <v>81</v>
      </c>
      <c r="AT1768" t="s">
        <v>84</v>
      </c>
      <c r="AU1768" t="s">
        <v>5852</v>
      </c>
      <c r="AW1768" t="s">
        <v>1654</v>
      </c>
      <c r="AY1768" t="s">
        <v>99</v>
      </c>
      <c r="BC1768">
        <v>0</v>
      </c>
      <c r="BD1768">
        <v>0</v>
      </c>
      <c r="BF1768">
        <v>10</v>
      </c>
      <c r="BG1768">
        <v>0</v>
      </c>
    </row>
    <row r="1769" spans="1:59" x14ac:dyDescent="0.25">
      <c r="A1769">
        <v>479</v>
      </c>
      <c r="B1769" t="s">
        <v>5847</v>
      </c>
      <c r="C1769" t="s">
        <v>5848</v>
      </c>
      <c r="D1769" t="s">
        <v>5849</v>
      </c>
      <c r="E1769" t="s">
        <v>64</v>
      </c>
      <c r="F1769" t="s">
        <v>65</v>
      </c>
      <c r="G1769">
        <v>7.8E-2</v>
      </c>
      <c r="I1769" s="1">
        <v>33329</v>
      </c>
      <c r="J1769" t="s">
        <v>5853</v>
      </c>
      <c r="K1769" t="s">
        <v>2531</v>
      </c>
      <c r="L1769" t="s">
        <v>5854</v>
      </c>
      <c r="P1769" t="s">
        <v>69</v>
      </c>
      <c r="Q1769" t="s">
        <v>5855</v>
      </c>
      <c r="R1769" t="s">
        <v>71</v>
      </c>
      <c r="S1769" t="s">
        <v>72</v>
      </c>
      <c r="T1769" t="s">
        <v>69</v>
      </c>
      <c r="U1769" t="s">
        <v>73</v>
      </c>
      <c r="AF1769" t="s">
        <v>91</v>
      </c>
      <c r="AG1769" t="s">
        <v>240</v>
      </c>
      <c r="AH1769" t="s">
        <v>76</v>
      </c>
      <c r="AI1769" t="s">
        <v>304</v>
      </c>
      <c r="AL1769" t="s">
        <v>5856</v>
      </c>
      <c r="AM1769" t="s">
        <v>169</v>
      </c>
      <c r="AN1769" t="s">
        <v>96</v>
      </c>
      <c r="AO1769" t="s">
        <v>136</v>
      </c>
      <c r="AP1769" t="s">
        <v>72</v>
      </c>
      <c r="AQ1769">
        <v>1606</v>
      </c>
      <c r="AR1769" t="s">
        <v>83</v>
      </c>
      <c r="AS1769" t="s">
        <v>97</v>
      </c>
      <c r="AT1769" t="s">
        <v>84</v>
      </c>
      <c r="AU1769" t="s">
        <v>5855</v>
      </c>
      <c r="AW1769" t="s">
        <v>85</v>
      </c>
      <c r="AX1769" t="s">
        <v>122</v>
      </c>
      <c r="AZ1769" t="s">
        <v>85</v>
      </c>
      <c r="BA1769" t="s">
        <v>5857</v>
      </c>
      <c r="BC1769">
        <v>0</v>
      </c>
      <c r="BE1769">
        <v>0</v>
      </c>
      <c r="BF1769">
        <v>90</v>
      </c>
      <c r="BG1769">
        <v>1</v>
      </c>
    </row>
    <row r="1770" spans="1:59" x14ac:dyDescent="0.25">
      <c r="A1770">
        <v>479</v>
      </c>
      <c r="B1770" t="s">
        <v>5847</v>
      </c>
      <c r="C1770" t="s">
        <v>5848</v>
      </c>
      <c r="D1770" t="s">
        <v>5849</v>
      </c>
      <c r="E1770" t="s">
        <v>64</v>
      </c>
      <c r="F1770" t="s">
        <v>101</v>
      </c>
      <c r="G1770">
        <v>2.1999999999999999E-5</v>
      </c>
      <c r="I1770" s="1">
        <v>33482</v>
      </c>
      <c r="J1770" t="s">
        <v>5853</v>
      </c>
      <c r="K1770" t="s">
        <v>5858</v>
      </c>
      <c r="L1770" t="s">
        <v>5854</v>
      </c>
      <c r="P1770" t="s">
        <v>69</v>
      </c>
      <c r="Q1770" t="s">
        <v>5859</v>
      </c>
      <c r="R1770" t="s">
        <v>71</v>
      </c>
      <c r="S1770" t="s">
        <v>69</v>
      </c>
      <c r="T1770" t="s">
        <v>69</v>
      </c>
      <c r="U1770" t="s">
        <v>73</v>
      </c>
    </row>
    <row r="1771" spans="1:59" x14ac:dyDescent="0.25">
      <c r="A1771">
        <v>418</v>
      </c>
      <c r="B1771" t="s">
        <v>5860</v>
      </c>
      <c r="C1771" t="s">
        <v>5861</v>
      </c>
      <c r="D1771" t="s">
        <v>5862</v>
      </c>
      <c r="E1771" t="s">
        <v>279</v>
      </c>
      <c r="F1771" t="s">
        <v>582</v>
      </c>
      <c r="G1771">
        <v>2.0000000000000001E-4</v>
      </c>
      <c r="J1771" t="s">
        <v>5863</v>
      </c>
      <c r="K1771" t="s">
        <v>5864</v>
      </c>
      <c r="L1771" t="s">
        <v>5865</v>
      </c>
      <c r="M1771" t="s">
        <v>88</v>
      </c>
      <c r="N1771">
        <v>0.02</v>
      </c>
      <c r="O1771" t="s">
        <v>121</v>
      </c>
      <c r="P1771" t="s">
        <v>89</v>
      </c>
      <c r="Q1771" t="s">
        <v>5866</v>
      </c>
      <c r="R1771" t="s">
        <v>71</v>
      </c>
      <c r="S1771" t="s">
        <v>72</v>
      </c>
      <c r="T1771" t="s">
        <v>465</v>
      </c>
      <c r="U1771" t="s">
        <v>208</v>
      </c>
      <c r="V1771">
        <v>90</v>
      </c>
      <c r="W1771">
        <v>3</v>
      </c>
      <c r="X1771">
        <v>10</v>
      </c>
      <c r="Z1771">
        <v>3</v>
      </c>
      <c r="AF1771" t="s">
        <v>91</v>
      </c>
      <c r="AG1771" t="s">
        <v>92</v>
      </c>
      <c r="AH1771" t="s">
        <v>76</v>
      </c>
      <c r="AI1771" t="s">
        <v>116</v>
      </c>
      <c r="AJ1771">
        <v>6</v>
      </c>
      <c r="AK1771">
        <v>5</v>
      </c>
      <c r="AL1771" t="s">
        <v>147</v>
      </c>
      <c r="AM1771" t="s">
        <v>148</v>
      </c>
      <c r="AN1771" t="s">
        <v>1725</v>
      </c>
      <c r="AO1771" t="s">
        <v>136</v>
      </c>
      <c r="AP1771" t="s">
        <v>82</v>
      </c>
      <c r="AQ1771">
        <v>4143</v>
      </c>
      <c r="AR1771" t="s">
        <v>1166</v>
      </c>
      <c r="AS1771" t="s">
        <v>81</v>
      </c>
      <c r="AT1771" t="s">
        <v>84</v>
      </c>
      <c r="AU1771" t="s">
        <v>5867</v>
      </c>
      <c r="AW1771" t="s">
        <v>676</v>
      </c>
      <c r="BA1771" t="s">
        <v>5868</v>
      </c>
      <c r="BC1771">
        <v>0</v>
      </c>
      <c r="BF1771">
        <v>50</v>
      </c>
      <c r="BG1771">
        <v>0</v>
      </c>
    </row>
    <row r="1772" spans="1:59" x14ac:dyDescent="0.25">
      <c r="A1772">
        <v>418</v>
      </c>
      <c r="B1772" t="s">
        <v>5860</v>
      </c>
      <c r="C1772" t="s">
        <v>5861</v>
      </c>
      <c r="D1772" t="s">
        <v>5862</v>
      </c>
      <c r="E1772" t="s">
        <v>279</v>
      </c>
      <c r="F1772" t="s">
        <v>582</v>
      </c>
      <c r="G1772">
        <v>2.0000000000000001E-4</v>
      </c>
      <c r="J1772" t="s">
        <v>5863</v>
      </c>
      <c r="K1772" t="s">
        <v>5864</v>
      </c>
      <c r="L1772" t="s">
        <v>5865</v>
      </c>
      <c r="M1772" t="s">
        <v>88</v>
      </c>
      <c r="N1772">
        <v>0.02</v>
      </c>
      <c r="O1772" t="s">
        <v>121</v>
      </c>
      <c r="P1772" t="s">
        <v>89</v>
      </c>
      <c r="Q1772" t="s">
        <v>5866</v>
      </c>
      <c r="R1772" t="s">
        <v>71</v>
      </c>
      <c r="S1772" t="s">
        <v>72</v>
      </c>
      <c r="T1772" t="s">
        <v>465</v>
      </c>
      <c r="U1772" t="s">
        <v>208</v>
      </c>
      <c r="V1772">
        <v>90</v>
      </c>
      <c r="W1772">
        <v>3</v>
      </c>
      <c r="X1772">
        <v>10</v>
      </c>
      <c r="Z1772">
        <v>3</v>
      </c>
      <c r="AF1772" t="s">
        <v>91</v>
      </c>
      <c r="AG1772" t="s">
        <v>92</v>
      </c>
      <c r="AH1772" t="s">
        <v>76</v>
      </c>
      <c r="AI1772" t="s">
        <v>116</v>
      </c>
      <c r="AJ1772">
        <v>6</v>
      </c>
      <c r="AK1772">
        <v>5</v>
      </c>
      <c r="AL1772" t="s">
        <v>147</v>
      </c>
      <c r="AM1772" t="s">
        <v>148</v>
      </c>
      <c r="AN1772" t="s">
        <v>466</v>
      </c>
      <c r="AO1772" t="s">
        <v>136</v>
      </c>
      <c r="AP1772" t="s">
        <v>82</v>
      </c>
      <c r="AQ1772">
        <v>4140</v>
      </c>
      <c r="AR1772" t="s">
        <v>1166</v>
      </c>
      <c r="AS1772" t="s">
        <v>97</v>
      </c>
      <c r="AT1772" t="s">
        <v>84</v>
      </c>
      <c r="AU1772" t="s">
        <v>5869</v>
      </c>
      <c r="AW1772" t="s">
        <v>676</v>
      </c>
      <c r="BA1772" t="s">
        <v>5868</v>
      </c>
      <c r="BC1772">
        <v>0</v>
      </c>
      <c r="BF1772">
        <v>48</v>
      </c>
      <c r="BG1772">
        <v>1</v>
      </c>
    </row>
    <row r="1773" spans="1:59" x14ac:dyDescent="0.25">
      <c r="A1773">
        <v>418</v>
      </c>
      <c r="B1773" t="s">
        <v>5860</v>
      </c>
      <c r="C1773" t="s">
        <v>5861</v>
      </c>
      <c r="D1773" t="s">
        <v>5862</v>
      </c>
      <c r="E1773" t="s">
        <v>279</v>
      </c>
      <c r="F1773" t="s">
        <v>582</v>
      </c>
      <c r="G1773">
        <v>2.0000000000000001E-4</v>
      </c>
      <c r="J1773" t="s">
        <v>5863</v>
      </c>
      <c r="K1773" t="s">
        <v>5864</v>
      </c>
      <c r="L1773" t="s">
        <v>5865</v>
      </c>
      <c r="M1773" t="s">
        <v>88</v>
      </c>
      <c r="N1773">
        <v>0.02</v>
      </c>
      <c r="O1773" t="s">
        <v>121</v>
      </c>
      <c r="P1773" t="s">
        <v>89</v>
      </c>
      <c r="Q1773" t="s">
        <v>5866</v>
      </c>
      <c r="R1773" t="s">
        <v>71</v>
      </c>
      <c r="S1773" t="s">
        <v>72</v>
      </c>
      <c r="T1773" t="s">
        <v>465</v>
      </c>
      <c r="U1773" t="s">
        <v>208</v>
      </c>
      <c r="V1773">
        <v>90</v>
      </c>
      <c r="W1773">
        <v>3</v>
      </c>
      <c r="X1773">
        <v>10</v>
      </c>
      <c r="Z1773">
        <v>3</v>
      </c>
      <c r="AF1773" t="s">
        <v>91</v>
      </c>
      <c r="AG1773" t="s">
        <v>92</v>
      </c>
      <c r="AH1773" t="s">
        <v>76</v>
      </c>
      <c r="AI1773" t="s">
        <v>116</v>
      </c>
      <c r="AJ1773">
        <v>6</v>
      </c>
      <c r="AK1773">
        <v>5</v>
      </c>
      <c r="AL1773" t="s">
        <v>147</v>
      </c>
      <c r="AM1773" t="s">
        <v>148</v>
      </c>
      <c r="AN1773" t="s">
        <v>466</v>
      </c>
      <c r="AO1773" t="s">
        <v>136</v>
      </c>
      <c r="AP1773" t="s">
        <v>82</v>
      </c>
      <c r="AQ1773">
        <v>4141</v>
      </c>
      <c r="AR1773" t="s">
        <v>1166</v>
      </c>
      <c r="AS1773" t="s">
        <v>81</v>
      </c>
      <c r="AT1773" t="s">
        <v>84</v>
      </c>
      <c r="AU1773" t="s">
        <v>5869</v>
      </c>
      <c r="AW1773" t="s">
        <v>676</v>
      </c>
      <c r="BA1773" t="s">
        <v>5868</v>
      </c>
      <c r="BC1773">
        <v>0</v>
      </c>
      <c r="BF1773">
        <v>50</v>
      </c>
      <c r="BG1773">
        <v>0</v>
      </c>
    </row>
    <row r="1774" spans="1:59" x14ac:dyDescent="0.25">
      <c r="A1774">
        <v>418</v>
      </c>
      <c r="B1774" t="s">
        <v>5860</v>
      </c>
      <c r="C1774" t="s">
        <v>5861</v>
      </c>
      <c r="D1774" t="s">
        <v>5862</v>
      </c>
      <c r="E1774" t="s">
        <v>64</v>
      </c>
      <c r="F1774" t="s">
        <v>86</v>
      </c>
      <c r="G1774">
        <v>6.0000000000000001E-3</v>
      </c>
      <c r="H1774">
        <f>ROUND(N1774/V1774/G1774,2)</f>
        <v>1</v>
      </c>
      <c r="I1774" s="1">
        <v>37077</v>
      </c>
      <c r="J1774" t="s">
        <v>5870</v>
      </c>
      <c r="K1774" t="s">
        <v>5871</v>
      </c>
      <c r="L1774" t="s">
        <v>5872</v>
      </c>
      <c r="M1774" t="s">
        <v>129</v>
      </c>
      <c r="N1774">
        <v>6</v>
      </c>
      <c r="O1774" t="s">
        <v>85</v>
      </c>
      <c r="P1774" t="s">
        <v>112</v>
      </c>
      <c r="Q1774" t="s">
        <v>715</v>
      </c>
      <c r="R1774" t="s">
        <v>73</v>
      </c>
      <c r="S1774" t="s">
        <v>72</v>
      </c>
      <c r="T1774" t="s">
        <v>72</v>
      </c>
      <c r="U1774" t="s">
        <v>73</v>
      </c>
      <c r="V1774">
        <v>1000</v>
      </c>
      <c r="W1774">
        <v>10</v>
      </c>
      <c r="X1774">
        <v>10</v>
      </c>
      <c r="Y1774">
        <v>3</v>
      </c>
      <c r="AA1774">
        <v>3</v>
      </c>
      <c r="AC1774" t="b">
        <f>IF(PRODUCT(W1774:AB1774)=V1774,TRUE,IF(PRODUCT(W1774:AB1774)/3=V1774/(10/3),TRUE,IF(PRODUCT(W1774:AB1774)/9=V1774/10,TRUE,IF(PRODUCT(W1774:AB1774)/27=V1774/(100/3),TRUE,FALSE))))</f>
        <v>1</v>
      </c>
      <c r="AF1774" t="s">
        <v>91</v>
      </c>
      <c r="AG1774" t="s">
        <v>92</v>
      </c>
      <c r="AH1774" t="s">
        <v>76</v>
      </c>
      <c r="AI1774" t="s">
        <v>77</v>
      </c>
      <c r="AK1774">
        <v>5</v>
      </c>
      <c r="AL1774" t="s">
        <v>266</v>
      </c>
      <c r="AM1774" t="s">
        <v>79</v>
      </c>
      <c r="AN1774" t="s">
        <v>482</v>
      </c>
      <c r="AO1774" t="s">
        <v>136</v>
      </c>
      <c r="AP1774" t="s">
        <v>154</v>
      </c>
      <c r="AQ1774">
        <v>1611</v>
      </c>
      <c r="AR1774" t="s">
        <v>93</v>
      </c>
      <c r="AS1774" t="s">
        <v>81</v>
      </c>
      <c r="AT1774" t="s">
        <v>84</v>
      </c>
      <c r="AU1774" t="s">
        <v>715</v>
      </c>
      <c r="AW1774" t="s">
        <v>99</v>
      </c>
      <c r="AY1774" t="s">
        <v>100</v>
      </c>
      <c r="BA1774" t="s">
        <v>5873</v>
      </c>
      <c r="BC1774">
        <v>0</v>
      </c>
      <c r="BD1774">
        <v>0</v>
      </c>
      <c r="BF1774">
        <v>10</v>
      </c>
      <c r="BG1774">
        <v>0</v>
      </c>
    </row>
    <row r="1775" spans="1:59" x14ac:dyDescent="0.25">
      <c r="A1775">
        <v>418</v>
      </c>
      <c r="B1775" t="s">
        <v>5860</v>
      </c>
      <c r="C1775" t="s">
        <v>5861</v>
      </c>
      <c r="D1775" t="s">
        <v>5862</v>
      </c>
      <c r="E1775" t="s">
        <v>64</v>
      </c>
      <c r="F1775" t="s">
        <v>106</v>
      </c>
      <c r="G1775">
        <v>2.0000000000000001E-4</v>
      </c>
      <c r="I1775" s="1">
        <v>37077</v>
      </c>
      <c r="J1775" t="s">
        <v>5870</v>
      </c>
      <c r="K1775" t="s">
        <v>5871</v>
      </c>
      <c r="L1775" t="s">
        <v>5874</v>
      </c>
      <c r="M1775" t="s">
        <v>144</v>
      </c>
      <c r="N1775">
        <v>2.4E-2</v>
      </c>
      <c r="O1775" t="s">
        <v>111</v>
      </c>
      <c r="P1775" t="s">
        <v>89</v>
      </c>
      <c r="Q1775" t="s">
        <v>5875</v>
      </c>
      <c r="R1775" t="s">
        <v>73</v>
      </c>
      <c r="S1775" t="s">
        <v>72</v>
      </c>
      <c r="T1775" t="s">
        <v>465</v>
      </c>
      <c r="U1775" t="s">
        <v>73</v>
      </c>
      <c r="V1775">
        <v>100</v>
      </c>
      <c r="W1775">
        <v>3</v>
      </c>
      <c r="X1775">
        <v>10</v>
      </c>
      <c r="AA1775">
        <v>3</v>
      </c>
      <c r="AF1775" t="s">
        <v>74</v>
      </c>
      <c r="AG1775" t="s">
        <v>75</v>
      </c>
      <c r="AH1775" t="s">
        <v>76</v>
      </c>
      <c r="AI1775" t="s">
        <v>116</v>
      </c>
      <c r="AJ1775">
        <v>6</v>
      </c>
      <c r="AK1775">
        <v>5</v>
      </c>
      <c r="AL1775" t="s">
        <v>147</v>
      </c>
      <c r="AM1775" t="s">
        <v>148</v>
      </c>
      <c r="AN1775" t="s">
        <v>466</v>
      </c>
      <c r="AO1775" t="s">
        <v>136</v>
      </c>
      <c r="AP1775" t="s">
        <v>154</v>
      </c>
      <c r="AQ1775">
        <v>1613</v>
      </c>
      <c r="AR1775" t="s">
        <v>93</v>
      </c>
      <c r="AS1775" t="s">
        <v>97</v>
      </c>
      <c r="AT1775" t="s">
        <v>84</v>
      </c>
      <c r="AU1775" t="s">
        <v>5875</v>
      </c>
      <c r="AW1775" t="s">
        <v>111</v>
      </c>
      <c r="BC1775">
        <v>0</v>
      </c>
      <c r="BF1775">
        <v>50</v>
      </c>
      <c r="BG1775">
        <v>0</v>
      </c>
    </row>
    <row r="1776" spans="1:59" x14ac:dyDescent="0.25">
      <c r="A1776">
        <v>418</v>
      </c>
      <c r="B1776" t="s">
        <v>5860</v>
      </c>
      <c r="C1776" t="s">
        <v>5861</v>
      </c>
      <c r="D1776" t="s">
        <v>5862</v>
      </c>
      <c r="E1776" t="s">
        <v>64</v>
      </c>
      <c r="F1776" t="s">
        <v>106</v>
      </c>
      <c r="G1776">
        <v>2.0000000000000001E-4</v>
      </c>
      <c r="I1776" s="1">
        <v>37077</v>
      </c>
      <c r="J1776" t="s">
        <v>5870</v>
      </c>
      <c r="K1776" t="s">
        <v>5871</v>
      </c>
      <c r="L1776" t="s">
        <v>5874</v>
      </c>
      <c r="M1776" t="s">
        <v>144</v>
      </c>
      <c r="N1776">
        <v>2.4E-2</v>
      </c>
      <c r="O1776" t="s">
        <v>111</v>
      </c>
      <c r="P1776" t="s">
        <v>89</v>
      </c>
      <c r="Q1776" t="s">
        <v>5875</v>
      </c>
      <c r="R1776" t="s">
        <v>73</v>
      </c>
      <c r="S1776" t="s">
        <v>72</v>
      </c>
      <c r="T1776" t="s">
        <v>465</v>
      </c>
      <c r="U1776" t="s">
        <v>73</v>
      </c>
      <c r="V1776">
        <v>100</v>
      </c>
      <c r="W1776">
        <v>3</v>
      </c>
      <c r="X1776">
        <v>10</v>
      </c>
      <c r="AA1776">
        <v>3</v>
      </c>
      <c r="AF1776" t="s">
        <v>74</v>
      </c>
      <c r="AG1776" t="s">
        <v>75</v>
      </c>
      <c r="AH1776" t="s">
        <v>76</v>
      </c>
      <c r="AI1776" t="s">
        <v>116</v>
      </c>
      <c r="AJ1776">
        <v>6</v>
      </c>
      <c r="AK1776">
        <v>5</v>
      </c>
      <c r="AL1776" t="s">
        <v>147</v>
      </c>
      <c r="AM1776" t="s">
        <v>148</v>
      </c>
      <c r="AN1776" t="s">
        <v>466</v>
      </c>
      <c r="AO1776" t="s">
        <v>136</v>
      </c>
      <c r="AP1776" t="s">
        <v>154</v>
      </c>
      <c r="AQ1776">
        <v>1614</v>
      </c>
      <c r="AR1776" t="s">
        <v>93</v>
      </c>
      <c r="AS1776" t="s">
        <v>81</v>
      </c>
      <c r="AT1776" t="s">
        <v>84</v>
      </c>
      <c r="AU1776" t="s">
        <v>5875</v>
      </c>
      <c r="AW1776" t="s">
        <v>111</v>
      </c>
      <c r="BC1776">
        <v>0</v>
      </c>
      <c r="BF1776">
        <v>49</v>
      </c>
      <c r="BG1776">
        <v>4</v>
      </c>
    </row>
    <row r="1777" spans="1:59" x14ac:dyDescent="0.25">
      <c r="A1777">
        <v>769</v>
      </c>
      <c r="B1777" t="s">
        <v>5876</v>
      </c>
      <c r="C1777" t="s">
        <v>5877</v>
      </c>
      <c r="E1777" t="s">
        <v>184</v>
      </c>
      <c r="F1777" t="s">
        <v>253</v>
      </c>
      <c r="G1777">
        <v>13000</v>
      </c>
      <c r="U1777" t="s">
        <v>208</v>
      </c>
      <c r="AE1777" t="s">
        <v>978</v>
      </c>
    </row>
    <row r="1778" spans="1:59" x14ac:dyDescent="0.25">
      <c r="A1778">
        <v>332</v>
      </c>
      <c r="B1778" t="s">
        <v>5878</v>
      </c>
      <c r="C1778" t="s">
        <v>5879</v>
      </c>
      <c r="D1778" t="s">
        <v>5880</v>
      </c>
      <c r="E1778" t="s">
        <v>64</v>
      </c>
      <c r="F1778" t="s">
        <v>86</v>
      </c>
      <c r="G1778">
        <v>6.9999999999999999E-4</v>
      </c>
      <c r="H1778">
        <f t="shared" ref="H1778:H1779" si="280">ROUND(N1778/V1778/G1778,2)</f>
        <v>1.04</v>
      </c>
      <c r="I1778" s="1">
        <v>40809</v>
      </c>
      <c r="J1778" t="s">
        <v>5881</v>
      </c>
      <c r="K1778" t="s">
        <v>5882</v>
      </c>
      <c r="L1778" t="s">
        <v>5883</v>
      </c>
      <c r="M1778" t="s">
        <v>129</v>
      </c>
      <c r="N1778">
        <v>0.72799999999999998</v>
      </c>
      <c r="O1778" t="s">
        <v>85</v>
      </c>
      <c r="P1778" t="s">
        <v>112</v>
      </c>
      <c r="Q1778" t="s">
        <v>5884</v>
      </c>
      <c r="R1778" t="s">
        <v>71</v>
      </c>
      <c r="S1778" t="s">
        <v>72</v>
      </c>
      <c r="T1778" t="s">
        <v>72</v>
      </c>
      <c r="U1778" t="s">
        <v>73</v>
      </c>
      <c r="V1778">
        <v>1000</v>
      </c>
      <c r="W1778">
        <v>10</v>
      </c>
      <c r="X1778">
        <v>10</v>
      </c>
      <c r="Y1778">
        <v>3</v>
      </c>
      <c r="AA1778">
        <v>3</v>
      </c>
      <c r="AC1778" t="b">
        <f t="shared" ref="AC1778:AC1779" si="281">IF(PRODUCT(W1778:AB1778)=V1778,TRUE,IF(PRODUCT(W1778:AB1778)/3=V1778/(10/3),TRUE,IF(PRODUCT(W1778:AB1778)/9=V1778/10,TRUE,IF(PRODUCT(W1778:AB1778)/27=V1778/(100/3),TRUE,FALSE))))</f>
        <v>1</v>
      </c>
      <c r="AF1778" t="s">
        <v>91</v>
      </c>
      <c r="AG1778" t="s">
        <v>92</v>
      </c>
      <c r="AH1778" t="s">
        <v>76</v>
      </c>
      <c r="AI1778" t="s">
        <v>304</v>
      </c>
      <c r="AL1778" t="s">
        <v>634</v>
      </c>
      <c r="AM1778" t="s">
        <v>79</v>
      </c>
      <c r="AN1778" t="s">
        <v>96</v>
      </c>
      <c r="AO1778" t="s">
        <v>136</v>
      </c>
      <c r="AP1778" t="s">
        <v>82</v>
      </c>
      <c r="AQ1778">
        <v>747</v>
      </c>
      <c r="AR1778" t="s">
        <v>93</v>
      </c>
      <c r="AS1778" t="s">
        <v>97</v>
      </c>
      <c r="AT1778" t="s">
        <v>84</v>
      </c>
      <c r="AU1778" t="s">
        <v>5884</v>
      </c>
      <c r="AW1778" t="s">
        <v>85</v>
      </c>
      <c r="AX1778" t="s">
        <v>5885</v>
      </c>
      <c r="BC1778">
        <v>0</v>
      </c>
      <c r="BF1778">
        <v>10</v>
      </c>
      <c r="BG1778">
        <v>1</v>
      </c>
    </row>
    <row r="1779" spans="1:59" x14ac:dyDescent="0.25">
      <c r="A1779">
        <v>332</v>
      </c>
      <c r="B1779" t="s">
        <v>5878</v>
      </c>
      <c r="C1779" t="s">
        <v>5879</v>
      </c>
      <c r="D1779" t="s">
        <v>5880</v>
      </c>
      <c r="E1779" t="s">
        <v>64</v>
      </c>
      <c r="F1779" t="s">
        <v>86</v>
      </c>
      <c r="G1779">
        <v>6.9999999999999999E-4</v>
      </c>
      <c r="H1779">
        <f t="shared" si="280"/>
        <v>1.04</v>
      </c>
      <c r="I1779" s="1">
        <v>40809</v>
      </c>
      <c r="J1779" t="s">
        <v>5881</v>
      </c>
      <c r="K1779" t="s">
        <v>5882</v>
      </c>
      <c r="L1779" t="s">
        <v>5883</v>
      </c>
      <c r="M1779" t="s">
        <v>129</v>
      </c>
      <c r="N1779">
        <v>0.72799999999999998</v>
      </c>
      <c r="O1779" t="s">
        <v>85</v>
      </c>
      <c r="P1779" t="s">
        <v>112</v>
      </c>
      <c r="Q1779" t="s">
        <v>5884</v>
      </c>
      <c r="R1779" t="s">
        <v>71</v>
      </c>
      <c r="S1779" t="s">
        <v>72</v>
      </c>
      <c r="T1779" t="s">
        <v>72</v>
      </c>
      <c r="U1779" t="s">
        <v>73</v>
      </c>
      <c r="V1779">
        <v>1000</v>
      </c>
      <c r="W1779">
        <v>10</v>
      </c>
      <c r="X1779">
        <v>10</v>
      </c>
      <c r="Y1779">
        <v>3</v>
      </c>
      <c r="AA1779">
        <v>3</v>
      </c>
      <c r="AC1779" t="b">
        <f t="shared" si="281"/>
        <v>1</v>
      </c>
      <c r="AF1779" t="s">
        <v>91</v>
      </c>
      <c r="AG1779" t="s">
        <v>92</v>
      </c>
      <c r="AH1779" t="s">
        <v>76</v>
      </c>
      <c r="AI1779" t="s">
        <v>304</v>
      </c>
      <c r="AL1779" t="s">
        <v>634</v>
      </c>
      <c r="AM1779" t="s">
        <v>79</v>
      </c>
      <c r="AN1779" t="s">
        <v>96</v>
      </c>
      <c r="AO1779" t="s">
        <v>136</v>
      </c>
      <c r="AP1779" t="s">
        <v>82</v>
      </c>
      <c r="AQ1779">
        <v>1343</v>
      </c>
      <c r="AR1779" t="s">
        <v>93</v>
      </c>
      <c r="AS1779" t="s">
        <v>81</v>
      </c>
      <c r="AT1779" t="s">
        <v>84</v>
      </c>
      <c r="AU1779" t="s">
        <v>5884</v>
      </c>
      <c r="BC1779">
        <v>0</v>
      </c>
      <c r="BF1779">
        <v>10</v>
      </c>
      <c r="BG1779">
        <v>1</v>
      </c>
    </row>
    <row r="1780" spans="1:59" x14ac:dyDescent="0.25">
      <c r="A1780">
        <v>332</v>
      </c>
      <c r="B1780" t="s">
        <v>5878</v>
      </c>
      <c r="C1780" t="s">
        <v>5879</v>
      </c>
      <c r="D1780" t="s">
        <v>5880</v>
      </c>
      <c r="E1780" t="s">
        <v>184</v>
      </c>
      <c r="F1780" t="s">
        <v>253</v>
      </c>
      <c r="G1780">
        <v>3.9E-2</v>
      </c>
      <c r="J1780" t="s">
        <v>5886</v>
      </c>
      <c r="K1780" t="s">
        <v>1147</v>
      </c>
      <c r="L1780" t="s">
        <v>5887</v>
      </c>
      <c r="P1780" t="s">
        <v>89</v>
      </c>
      <c r="Q1780" t="s">
        <v>5888</v>
      </c>
      <c r="R1780" t="s">
        <v>73</v>
      </c>
      <c r="S1780" t="s">
        <v>72</v>
      </c>
      <c r="T1780" t="s">
        <v>189</v>
      </c>
      <c r="U1780" t="s">
        <v>71</v>
      </c>
      <c r="AF1780" t="s">
        <v>74</v>
      </c>
      <c r="AG1780" t="s">
        <v>75</v>
      </c>
      <c r="AH1780" t="s">
        <v>76</v>
      </c>
      <c r="AI1780" t="s">
        <v>77</v>
      </c>
      <c r="AK1780">
        <v>5</v>
      </c>
      <c r="AL1780" t="s">
        <v>133</v>
      </c>
      <c r="AM1780" t="s">
        <v>79</v>
      </c>
      <c r="AN1780" t="s">
        <v>80</v>
      </c>
      <c r="AO1780" t="s">
        <v>136</v>
      </c>
      <c r="AP1780" t="s">
        <v>72</v>
      </c>
      <c r="AQ1780">
        <v>3251</v>
      </c>
      <c r="AR1780" t="s">
        <v>83</v>
      </c>
      <c r="AS1780" t="s">
        <v>81</v>
      </c>
      <c r="AT1780" t="s">
        <v>84</v>
      </c>
      <c r="AU1780" t="s">
        <v>5889</v>
      </c>
      <c r="AW1780" t="s">
        <v>225</v>
      </c>
      <c r="BA1780" t="s">
        <v>5890</v>
      </c>
      <c r="BC1780">
        <v>0</v>
      </c>
      <c r="BF1780">
        <v>60</v>
      </c>
      <c r="BG1780">
        <v>2</v>
      </c>
    </row>
    <row r="1781" spans="1:59" x14ac:dyDescent="0.25">
      <c r="A1781">
        <v>332</v>
      </c>
      <c r="B1781" t="s">
        <v>5878</v>
      </c>
      <c r="C1781" t="s">
        <v>5879</v>
      </c>
      <c r="D1781" t="s">
        <v>5880</v>
      </c>
      <c r="E1781" t="s">
        <v>64</v>
      </c>
      <c r="F1781" t="s">
        <v>65</v>
      </c>
      <c r="G1781">
        <v>0.04</v>
      </c>
      <c r="I1781" s="1">
        <v>40809</v>
      </c>
      <c r="J1781" t="s">
        <v>5881</v>
      </c>
      <c r="K1781" t="s">
        <v>5882</v>
      </c>
      <c r="L1781" t="s">
        <v>5891</v>
      </c>
      <c r="M1781" t="s">
        <v>129</v>
      </c>
      <c r="N1781">
        <v>2.4500000000000002</v>
      </c>
      <c r="P1781" t="s">
        <v>112</v>
      </c>
      <c r="Q1781" t="s">
        <v>5892</v>
      </c>
      <c r="R1781" t="s">
        <v>71</v>
      </c>
      <c r="S1781" t="s">
        <v>72</v>
      </c>
      <c r="T1781" t="s">
        <v>72</v>
      </c>
      <c r="U1781" t="s">
        <v>73</v>
      </c>
      <c r="AF1781" t="s">
        <v>91</v>
      </c>
      <c r="AG1781" t="s">
        <v>92</v>
      </c>
      <c r="AH1781" t="s">
        <v>76</v>
      </c>
      <c r="AI1781" t="s">
        <v>77</v>
      </c>
      <c r="AK1781">
        <v>5</v>
      </c>
      <c r="AL1781" t="s">
        <v>78</v>
      </c>
      <c r="AM1781" t="s">
        <v>79</v>
      </c>
      <c r="AN1781" t="s">
        <v>96</v>
      </c>
      <c r="AO1781" t="s">
        <v>97</v>
      </c>
      <c r="AP1781" t="s">
        <v>154</v>
      </c>
      <c r="AQ1781">
        <v>753</v>
      </c>
      <c r="AR1781" t="s">
        <v>83</v>
      </c>
      <c r="AS1781" t="s">
        <v>97</v>
      </c>
      <c r="AT1781" t="s">
        <v>84</v>
      </c>
      <c r="AU1781" t="s">
        <v>5892</v>
      </c>
      <c r="BA1781" t="s">
        <v>5893</v>
      </c>
      <c r="BC1781">
        <v>0</v>
      </c>
      <c r="BF1781">
        <v>50</v>
      </c>
      <c r="BG1781">
        <v>1</v>
      </c>
    </row>
    <row r="1782" spans="1:59" x14ac:dyDescent="0.25">
      <c r="A1782">
        <v>332</v>
      </c>
      <c r="B1782" t="s">
        <v>5878</v>
      </c>
      <c r="C1782" t="s">
        <v>5879</v>
      </c>
      <c r="D1782" t="s">
        <v>5880</v>
      </c>
      <c r="E1782" t="s">
        <v>64</v>
      </c>
      <c r="F1782" t="s">
        <v>106</v>
      </c>
      <c r="G1782">
        <v>0.03</v>
      </c>
      <c r="I1782" s="1">
        <v>40809</v>
      </c>
      <c r="J1782" t="s">
        <v>5881</v>
      </c>
      <c r="K1782" t="s">
        <v>5882</v>
      </c>
      <c r="L1782" t="s">
        <v>5894</v>
      </c>
      <c r="M1782" t="s">
        <v>144</v>
      </c>
      <c r="N1782">
        <v>83</v>
      </c>
      <c r="O1782" t="s">
        <v>111</v>
      </c>
      <c r="P1782" t="s">
        <v>89</v>
      </c>
      <c r="Q1782" t="s">
        <v>5895</v>
      </c>
      <c r="R1782" t="s">
        <v>73</v>
      </c>
      <c r="S1782" t="s">
        <v>72</v>
      </c>
      <c r="T1782" t="s">
        <v>465</v>
      </c>
      <c r="U1782" t="s">
        <v>71</v>
      </c>
      <c r="V1782">
        <v>3000</v>
      </c>
      <c r="W1782">
        <v>3</v>
      </c>
      <c r="X1782">
        <v>10</v>
      </c>
      <c r="Y1782">
        <v>10</v>
      </c>
      <c r="AA1782">
        <v>10</v>
      </c>
      <c r="AF1782" t="s">
        <v>91</v>
      </c>
      <c r="AG1782" t="s">
        <v>240</v>
      </c>
      <c r="AH1782" t="s">
        <v>76</v>
      </c>
      <c r="AI1782" t="s">
        <v>116</v>
      </c>
      <c r="AJ1782">
        <v>6</v>
      </c>
      <c r="AK1782">
        <v>5</v>
      </c>
      <c r="AL1782" t="s">
        <v>1461</v>
      </c>
      <c r="AM1782" t="s">
        <v>79</v>
      </c>
      <c r="AN1782" t="s">
        <v>179</v>
      </c>
      <c r="AO1782" t="s">
        <v>136</v>
      </c>
      <c r="AP1782" t="s">
        <v>82</v>
      </c>
      <c r="AQ1782">
        <v>750</v>
      </c>
      <c r="AR1782" t="s">
        <v>829</v>
      </c>
      <c r="AS1782" t="s">
        <v>136</v>
      </c>
      <c r="AT1782" t="s">
        <v>84</v>
      </c>
      <c r="AU1782" t="s">
        <v>5895</v>
      </c>
      <c r="BA1782" t="s">
        <v>5896</v>
      </c>
    </row>
    <row r="1783" spans="1:59" x14ac:dyDescent="0.25">
      <c r="A1783">
        <v>342</v>
      </c>
      <c r="B1783" t="s">
        <v>5897</v>
      </c>
      <c r="C1783" t="s">
        <v>5898</v>
      </c>
      <c r="D1783" t="s">
        <v>5899</v>
      </c>
      <c r="E1783" t="s">
        <v>64</v>
      </c>
      <c r="F1783" t="s">
        <v>86</v>
      </c>
      <c r="G1783">
        <v>2.9999999999999997E-4</v>
      </c>
      <c r="H1783">
        <f t="shared" ref="H1783:H1786" si="282">ROUND(N1783/V1783/G1783,2)</f>
        <v>0.83</v>
      </c>
      <c r="I1783" s="1">
        <v>33329</v>
      </c>
      <c r="J1783" t="s">
        <v>5900</v>
      </c>
      <c r="K1783" t="s">
        <v>2531</v>
      </c>
      <c r="L1783" t="s">
        <v>5901</v>
      </c>
      <c r="M1783" t="s">
        <v>1554</v>
      </c>
      <c r="N1783">
        <v>0.75</v>
      </c>
      <c r="O1783" t="s">
        <v>85</v>
      </c>
      <c r="P1783" t="s">
        <v>89</v>
      </c>
      <c r="Q1783" t="s">
        <v>5902</v>
      </c>
      <c r="R1783" t="s">
        <v>71</v>
      </c>
      <c r="S1783" t="s">
        <v>72</v>
      </c>
      <c r="T1783" t="s">
        <v>72</v>
      </c>
      <c r="U1783" t="s">
        <v>71</v>
      </c>
      <c r="V1783">
        <v>3000</v>
      </c>
      <c r="W1783">
        <v>10</v>
      </c>
      <c r="X1783">
        <v>10</v>
      </c>
      <c r="Y1783">
        <v>3</v>
      </c>
      <c r="Z1783">
        <v>10</v>
      </c>
      <c r="AC1783" t="b">
        <f t="shared" ref="AC1783:AC1786" si="283">IF(PRODUCT(W1783:AB1783)=V1783,TRUE,IF(PRODUCT(W1783:AB1783)/3=V1783/(10/3),TRUE,IF(PRODUCT(W1783:AB1783)/9=V1783/10,TRUE,IF(PRODUCT(W1783:AB1783)/27=V1783/(100/3),TRUE,FALSE))))</f>
        <v>1</v>
      </c>
      <c r="AF1783" t="s">
        <v>754</v>
      </c>
      <c r="AG1783" t="s">
        <v>755</v>
      </c>
      <c r="AH1783" t="s">
        <v>76</v>
      </c>
      <c r="AI1783" t="s">
        <v>304</v>
      </c>
      <c r="AL1783" t="s">
        <v>266</v>
      </c>
      <c r="AM1783" t="s">
        <v>79</v>
      </c>
      <c r="AN1783" t="s">
        <v>412</v>
      </c>
      <c r="AO1783" t="s">
        <v>136</v>
      </c>
      <c r="AP1783" t="s">
        <v>72</v>
      </c>
      <c r="AQ1783">
        <v>756</v>
      </c>
      <c r="AR1783" t="s">
        <v>93</v>
      </c>
      <c r="AS1783" t="s">
        <v>136</v>
      </c>
    </row>
    <row r="1784" spans="1:59" x14ac:dyDescent="0.25">
      <c r="A1784">
        <v>342</v>
      </c>
      <c r="B1784" t="s">
        <v>5897</v>
      </c>
      <c r="C1784" t="s">
        <v>5898</v>
      </c>
      <c r="D1784" t="s">
        <v>5899</v>
      </c>
      <c r="E1784" t="s">
        <v>64</v>
      </c>
      <c r="F1784" t="s">
        <v>86</v>
      </c>
      <c r="G1784">
        <v>2.9999999999999997E-4</v>
      </c>
      <c r="H1784">
        <f t="shared" si="282"/>
        <v>0.83</v>
      </c>
      <c r="I1784" s="1">
        <v>33329</v>
      </c>
      <c r="J1784" t="s">
        <v>5900</v>
      </c>
      <c r="K1784" t="s">
        <v>2531</v>
      </c>
      <c r="L1784" t="s">
        <v>5901</v>
      </c>
      <c r="M1784" t="s">
        <v>1554</v>
      </c>
      <c r="N1784">
        <v>0.75</v>
      </c>
      <c r="O1784" t="s">
        <v>85</v>
      </c>
      <c r="P1784" t="s">
        <v>89</v>
      </c>
      <c r="Q1784" t="s">
        <v>5902</v>
      </c>
      <c r="R1784" t="s">
        <v>71</v>
      </c>
      <c r="S1784" t="s">
        <v>72</v>
      </c>
      <c r="T1784" t="s">
        <v>72</v>
      </c>
      <c r="U1784" t="s">
        <v>71</v>
      </c>
      <c r="V1784">
        <v>3000</v>
      </c>
      <c r="W1784">
        <v>10</v>
      </c>
      <c r="X1784">
        <v>10</v>
      </c>
      <c r="Y1784">
        <v>3</v>
      </c>
      <c r="Z1784">
        <v>10</v>
      </c>
      <c r="AC1784" t="b">
        <f t="shared" si="283"/>
        <v>1</v>
      </c>
      <c r="AF1784" t="s">
        <v>754</v>
      </c>
      <c r="AG1784" t="s">
        <v>755</v>
      </c>
      <c r="AH1784" t="s">
        <v>76</v>
      </c>
      <c r="AI1784" t="s">
        <v>304</v>
      </c>
      <c r="AL1784" t="s">
        <v>266</v>
      </c>
      <c r="AM1784" t="s">
        <v>79</v>
      </c>
      <c r="AN1784" t="s">
        <v>1407</v>
      </c>
      <c r="AO1784" t="s">
        <v>136</v>
      </c>
      <c r="AP1784" t="s">
        <v>72</v>
      </c>
      <c r="AQ1784">
        <v>757</v>
      </c>
      <c r="AR1784" t="s">
        <v>93</v>
      </c>
      <c r="AS1784" t="s">
        <v>136</v>
      </c>
    </row>
    <row r="1785" spans="1:59" x14ac:dyDescent="0.25">
      <c r="A1785">
        <v>342</v>
      </c>
      <c r="B1785" t="s">
        <v>5897</v>
      </c>
      <c r="C1785" t="s">
        <v>5898</v>
      </c>
      <c r="D1785" t="s">
        <v>5899</v>
      </c>
      <c r="E1785" t="s">
        <v>64</v>
      </c>
      <c r="F1785" t="s">
        <v>86</v>
      </c>
      <c r="G1785">
        <v>2.9999999999999997E-4</v>
      </c>
      <c r="H1785">
        <f t="shared" si="282"/>
        <v>0.83</v>
      </c>
      <c r="I1785" s="1">
        <v>33329</v>
      </c>
      <c r="J1785" t="s">
        <v>5900</v>
      </c>
      <c r="K1785" t="s">
        <v>2531</v>
      </c>
      <c r="L1785" t="s">
        <v>5901</v>
      </c>
      <c r="M1785" t="s">
        <v>1554</v>
      </c>
      <c r="N1785">
        <v>0.75</v>
      </c>
      <c r="O1785" t="s">
        <v>85</v>
      </c>
      <c r="P1785" t="s">
        <v>89</v>
      </c>
      <c r="Q1785" t="s">
        <v>5902</v>
      </c>
      <c r="R1785" t="s">
        <v>71</v>
      </c>
      <c r="S1785" t="s">
        <v>72</v>
      </c>
      <c r="T1785" t="s">
        <v>72</v>
      </c>
      <c r="U1785" t="s">
        <v>71</v>
      </c>
      <c r="V1785">
        <v>3000</v>
      </c>
      <c r="W1785">
        <v>10</v>
      </c>
      <c r="X1785">
        <v>10</v>
      </c>
      <c r="Y1785">
        <v>3</v>
      </c>
      <c r="Z1785">
        <v>10</v>
      </c>
      <c r="AC1785" t="b">
        <f t="shared" si="283"/>
        <v>1</v>
      </c>
      <c r="AF1785" t="s">
        <v>754</v>
      </c>
      <c r="AG1785" t="s">
        <v>755</v>
      </c>
      <c r="AH1785" t="s">
        <v>76</v>
      </c>
      <c r="AI1785" t="s">
        <v>304</v>
      </c>
      <c r="AL1785" t="s">
        <v>266</v>
      </c>
      <c r="AM1785" t="s">
        <v>79</v>
      </c>
      <c r="AN1785" t="s">
        <v>3488</v>
      </c>
      <c r="AO1785" t="s">
        <v>136</v>
      </c>
      <c r="AP1785" t="s">
        <v>72</v>
      </c>
      <c r="AQ1785">
        <v>961</v>
      </c>
      <c r="AR1785" t="s">
        <v>829</v>
      </c>
      <c r="AS1785" t="s">
        <v>136</v>
      </c>
    </row>
    <row r="1786" spans="1:59" x14ac:dyDescent="0.25">
      <c r="A1786">
        <v>1028</v>
      </c>
      <c r="B1786" t="s">
        <v>5903</v>
      </c>
      <c r="C1786" t="s">
        <v>5904</v>
      </c>
      <c r="E1786" t="s">
        <v>403</v>
      </c>
      <c r="F1786" t="s">
        <v>404</v>
      </c>
      <c r="G1786">
        <v>0.02</v>
      </c>
      <c r="H1786">
        <f t="shared" si="282"/>
        <v>1</v>
      </c>
      <c r="J1786" t="s">
        <v>5905</v>
      </c>
      <c r="K1786" t="s">
        <v>2797</v>
      </c>
      <c r="L1786" t="s">
        <v>5906</v>
      </c>
      <c r="M1786" t="s">
        <v>144</v>
      </c>
      <c r="N1786">
        <v>2</v>
      </c>
      <c r="O1786" t="s">
        <v>85</v>
      </c>
      <c r="P1786" t="s">
        <v>89</v>
      </c>
      <c r="Q1786" t="s">
        <v>5907</v>
      </c>
      <c r="U1786" t="s">
        <v>71</v>
      </c>
      <c r="V1786">
        <v>100</v>
      </c>
      <c r="W1786">
        <v>10</v>
      </c>
      <c r="X1786">
        <v>10</v>
      </c>
      <c r="AC1786" t="b">
        <f t="shared" si="283"/>
        <v>1</v>
      </c>
      <c r="AF1786" t="s">
        <v>754</v>
      </c>
      <c r="AG1786" t="s">
        <v>755</v>
      </c>
      <c r="AH1786" t="s">
        <v>76</v>
      </c>
      <c r="AI1786" t="s">
        <v>77</v>
      </c>
      <c r="AL1786" t="s">
        <v>454</v>
      </c>
      <c r="AM1786" t="s">
        <v>148</v>
      </c>
    </row>
    <row r="1787" spans="1:59" x14ac:dyDescent="0.25">
      <c r="A1787">
        <v>460</v>
      </c>
      <c r="B1787" t="s">
        <v>5908</v>
      </c>
      <c r="C1787" t="s">
        <v>5909</v>
      </c>
      <c r="D1787" t="s">
        <v>5910</v>
      </c>
      <c r="E1787" t="s">
        <v>279</v>
      </c>
      <c r="F1787" t="s">
        <v>582</v>
      </c>
      <c r="G1787">
        <v>1.0000000000000001E-5</v>
      </c>
      <c r="J1787" t="s">
        <v>5911</v>
      </c>
      <c r="K1787" t="s">
        <v>1324</v>
      </c>
      <c r="L1787" t="s">
        <v>5912</v>
      </c>
      <c r="M1787" t="s">
        <v>88</v>
      </c>
      <c r="N1787">
        <v>8.9999999999999998E-4</v>
      </c>
      <c r="O1787" t="s">
        <v>121</v>
      </c>
      <c r="P1787" t="s">
        <v>89</v>
      </c>
      <c r="Q1787" t="s">
        <v>5913</v>
      </c>
      <c r="R1787" t="s">
        <v>71</v>
      </c>
      <c r="S1787" t="s">
        <v>72</v>
      </c>
      <c r="T1787" t="s">
        <v>465</v>
      </c>
      <c r="U1787" t="s">
        <v>71</v>
      </c>
      <c r="V1787">
        <v>90</v>
      </c>
      <c r="W1787">
        <v>3</v>
      </c>
      <c r="X1787">
        <v>10</v>
      </c>
      <c r="Z1787">
        <v>3</v>
      </c>
      <c r="AF1787" t="s">
        <v>91</v>
      </c>
      <c r="AG1787" t="s">
        <v>92</v>
      </c>
      <c r="AH1787" t="s">
        <v>76</v>
      </c>
      <c r="AI1787" t="s">
        <v>116</v>
      </c>
      <c r="AJ1787">
        <v>6</v>
      </c>
      <c r="AK1787">
        <v>5</v>
      </c>
      <c r="AL1787" t="s">
        <v>147</v>
      </c>
      <c r="AM1787" t="s">
        <v>148</v>
      </c>
      <c r="AN1787" t="s">
        <v>466</v>
      </c>
      <c r="AO1787" t="s">
        <v>136</v>
      </c>
      <c r="AP1787" t="s">
        <v>82</v>
      </c>
      <c r="AQ1787">
        <v>4443</v>
      </c>
      <c r="AR1787" t="s">
        <v>93</v>
      </c>
      <c r="AS1787" t="s">
        <v>136</v>
      </c>
    </row>
    <row r="1788" spans="1:59" x14ac:dyDescent="0.25">
      <c r="A1788">
        <v>460</v>
      </c>
      <c r="B1788" t="s">
        <v>5908</v>
      </c>
      <c r="C1788" t="s">
        <v>5909</v>
      </c>
      <c r="D1788" t="s">
        <v>5910</v>
      </c>
      <c r="E1788" t="s">
        <v>64</v>
      </c>
      <c r="F1788" t="s">
        <v>106</v>
      </c>
      <c r="G1788">
        <v>1.0000000000000001E-5</v>
      </c>
      <c r="I1788" s="1">
        <v>34578</v>
      </c>
      <c r="J1788" t="s">
        <v>5914</v>
      </c>
      <c r="K1788" t="s">
        <v>293</v>
      </c>
      <c r="L1788" t="s">
        <v>5915</v>
      </c>
      <c r="M1788" t="s">
        <v>144</v>
      </c>
      <c r="N1788">
        <v>1E-3</v>
      </c>
      <c r="O1788" t="s">
        <v>111</v>
      </c>
      <c r="P1788" t="s">
        <v>89</v>
      </c>
      <c r="Q1788" t="s">
        <v>5916</v>
      </c>
      <c r="R1788" t="s">
        <v>73</v>
      </c>
      <c r="S1788" t="s">
        <v>72</v>
      </c>
      <c r="T1788" t="s">
        <v>465</v>
      </c>
      <c r="U1788" t="s">
        <v>71</v>
      </c>
      <c r="V1788">
        <v>100</v>
      </c>
      <c r="W1788">
        <v>3</v>
      </c>
      <c r="X1788">
        <v>10</v>
      </c>
      <c r="AA1788">
        <v>3</v>
      </c>
      <c r="AF1788" t="s">
        <v>91</v>
      </c>
      <c r="AG1788" t="s">
        <v>92</v>
      </c>
      <c r="AH1788" t="s">
        <v>76</v>
      </c>
      <c r="AI1788" t="s">
        <v>116</v>
      </c>
      <c r="AJ1788">
        <v>6</v>
      </c>
      <c r="AK1788">
        <v>5</v>
      </c>
      <c r="AL1788" t="s">
        <v>147</v>
      </c>
      <c r="AM1788" t="s">
        <v>148</v>
      </c>
      <c r="AN1788" t="s">
        <v>466</v>
      </c>
      <c r="AO1788" t="s">
        <v>136</v>
      </c>
      <c r="AP1788" t="s">
        <v>82</v>
      </c>
      <c r="AQ1788">
        <v>1630</v>
      </c>
      <c r="AR1788" t="s">
        <v>93</v>
      </c>
      <c r="AS1788" t="s">
        <v>136</v>
      </c>
    </row>
    <row r="1789" spans="1:59" x14ac:dyDescent="0.25">
      <c r="A1789">
        <v>854</v>
      </c>
      <c r="B1789" t="s">
        <v>5917</v>
      </c>
      <c r="E1789" t="s">
        <v>261</v>
      </c>
      <c r="F1789" t="s">
        <v>106</v>
      </c>
      <c r="G1789">
        <v>0.6</v>
      </c>
      <c r="J1789" t="s">
        <v>5918</v>
      </c>
      <c r="K1789" t="s">
        <v>365</v>
      </c>
      <c r="L1789" t="s">
        <v>5919</v>
      </c>
      <c r="M1789" t="s">
        <v>110</v>
      </c>
      <c r="N1789">
        <v>17.59</v>
      </c>
      <c r="O1789" t="s">
        <v>111</v>
      </c>
      <c r="P1789" t="s">
        <v>112</v>
      </c>
      <c r="Q1789" t="s">
        <v>5920</v>
      </c>
      <c r="R1789" t="s">
        <v>73</v>
      </c>
      <c r="S1789" t="s">
        <v>72</v>
      </c>
      <c r="T1789" t="s">
        <v>465</v>
      </c>
      <c r="U1789" t="s">
        <v>73</v>
      </c>
      <c r="V1789">
        <v>30</v>
      </c>
      <c r="W1789">
        <v>3</v>
      </c>
      <c r="X1789">
        <v>10</v>
      </c>
      <c r="AF1789" t="s">
        <v>91</v>
      </c>
      <c r="AG1789" t="s">
        <v>92</v>
      </c>
      <c r="AH1789" t="s">
        <v>76</v>
      </c>
      <c r="AI1789" t="s">
        <v>116</v>
      </c>
      <c r="AJ1789">
        <v>6</v>
      </c>
      <c r="AK1789">
        <v>5</v>
      </c>
      <c r="AL1789" t="s">
        <v>147</v>
      </c>
      <c r="AM1789" t="s">
        <v>148</v>
      </c>
      <c r="AN1789" t="s">
        <v>466</v>
      </c>
      <c r="AO1789" t="s">
        <v>136</v>
      </c>
      <c r="AP1789" t="s">
        <v>82</v>
      </c>
      <c r="AQ1789">
        <v>3389</v>
      </c>
      <c r="AR1789" t="s">
        <v>93</v>
      </c>
      <c r="AS1789" t="s">
        <v>97</v>
      </c>
      <c r="AT1789" t="s">
        <v>84</v>
      </c>
      <c r="AU1789" t="s">
        <v>5920</v>
      </c>
      <c r="AW1789" t="s">
        <v>121</v>
      </c>
      <c r="AY1789" t="s">
        <v>119</v>
      </c>
      <c r="AZ1789" t="s">
        <v>111</v>
      </c>
      <c r="BC1789">
        <v>0</v>
      </c>
      <c r="BD1789">
        <v>0</v>
      </c>
      <c r="BE1789">
        <v>0</v>
      </c>
      <c r="BF1789">
        <v>48</v>
      </c>
      <c r="BG1789">
        <v>2</v>
      </c>
    </row>
    <row r="1790" spans="1:59" x14ac:dyDescent="0.25">
      <c r="A1790">
        <v>824</v>
      </c>
      <c r="B1790" t="s">
        <v>5921</v>
      </c>
      <c r="C1790" t="s">
        <v>5922</v>
      </c>
      <c r="E1790" t="s">
        <v>261</v>
      </c>
      <c r="F1790" t="s">
        <v>86</v>
      </c>
      <c r="G1790">
        <v>2</v>
      </c>
      <c r="H1790">
        <f t="shared" ref="H1790:H1795" si="284">ROUND(N1790/V1790/G1790,2)</f>
        <v>0.78</v>
      </c>
      <c r="J1790" t="s">
        <v>5923</v>
      </c>
      <c r="K1790" t="s">
        <v>263</v>
      </c>
      <c r="L1790" t="s">
        <v>5924</v>
      </c>
      <c r="M1790" t="s">
        <v>144</v>
      </c>
      <c r="N1790">
        <v>470</v>
      </c>
      <c r="O1790" t="s">
        <v>99</v>
      </c>
      <c r="Q1790" t="s">
        <v>3204</v>
      </c>
      <c r="R1790" t="s">
        <v>71</v>
      </c>
      <c r="S1790" t="s">
        <v>72</v>
      </c>
      <c r="T1790" t="s">
        <v>72</v>
      </c>
      <c r="U1790" t="s">
        <v>71</v>
      </c>
      <c r="V1790">
        <v>300</v>
      </c>
      <c r="W1790">
        <v>10</v>
      </c>
      <c r="X1790">
        <v>10</v>
      </c>
      <c r="AA1790">
        <v>3</v>
      </c>
      <c r="AC1790" t="b">
        <f t="shared" ref="AC1790:AC1800" si="285">IF(PRODUCT(W1790:AB1790)=V1790,TRUE,IF(PRODUCT(W1790:AB1790)/3=V1790/(10/3),TRUE,IF(PRODUCT(W1790:AB1790)/9=V1790/10,TRUE,IF(PRODUCT(W1790:AB1790)/27=V1790/(100/3),TRUE,FALSE))))</f>
        <v>1</v>
      </c>
      <c r="AF1790" t="s">
        <v>91</v>
      </c>
      <c r="AG1790" t="s">
        <v>633</v>
      </c>
      <c r="AH1790" t="s">
        <v>76</v>
      </c>
      <c r="AI1790" t="s">
        <v>304</v>
      </c>
      <c r="AL1790" t="s">
        <v>147</v>
      </c>
      <c r="AM1790" t="s">
        <v>148</v>
      </c>
      <c r="AN1790" t="s">
        <v>135</v>
      </c>
      <c r="AO1790" t="s">
        <v>136</v>
      </c>
      <c r="AP1790" t="s">
        <v>82</v>
      </c>
      <c r="AQ1790">
        <v>3317</v>
      </c>
      <c r="AR1790" t="s">
        <v>1166</v>
      </c>
      <c r="AS1790" t="s">
        <v>97</v>
      </c>
      <c r="BA1790" t="s">
        <v>5925</v>
      </c>
    </row>
    <row r="1791" spans="1:59" x14ac:dyDescent="0.25">
      <c r="A1791">
        <v>253</v>
      </c>
      <c r="B1791" t="s">
        <v>5926</v>
      </c>
      <c r="C1791" t="s">
        <v>5927</v>
      </c>
      <c r="D1791" t="s">
        <v>5928</v>
      </c>
      <c r="E1791" t="s">
        <v>403</v>
      </c>
      <c r="F1791" t="s">
        <v>404</v>
      </c>
      <c r="G1791">
        <v>0.05</v>
      </c>
      <c r="H1791">
        <f t="shared" si="284"/>
        <v>1</v>
      </c>
      <c r="J1791" t="s">
        <v>5929</v>
      </c>
      <c r="K1791" t="s">
        <v>1718</v>
      </c>
      <c r="L1791" t="s">
        <v>5930</v>
      </c>
      <c r="M1791" t="s">
        <v>165</v>
      </c>
      <c r="N1791">
        <v>5</v>
      </c>
      <c r="O1791" t="s">
        <v>85</v>
      </c>
      <c r="P1791" t="s">
        <v>89</v>
      </c>
      <c r="Q1791" t="s">
        <v>5931</v>
      </c>
      <c r="U1791" t="s">
        <v>71</v>
      </c>
      <c r="V1791">
        <v>100</v>
      </c>
      <c r="W1791">
        <v>10</v>
      </c>
      <c r="X1791">
        <v>10</v>
      </c>
      <c r="AC1791" t="b">
        <f t="shared" si="285"/>
        <v>1</v>
      </c>
      <c r="AF1791" t="s">
        <v>754</v>
      </c>
      <c r="AI1791" t="s">
        <v>304</v>
      </c>
      <c r="AL1791" t="s">
        <v>454</v>
      </c>
      <c r="AM1791" t="s">
        <v>148</v>
      </c>
    </row>
    <row r="1792" spans="1:59" x14ac:dyDescent="0.25">
      <c r="A1792">
        <v>253</v>
      </c>
      <c r="B1792" t="s">
        <v>5926</v>
      </c>
      <c r="C1792" t="s">
        <v>5927</v>
      </c>
      <c r="D1792" t="s">
        <v>5928</v>
      </c>
      <c r="E1792" t="s">
        <v>64</v>
      </c>
      <c r="F1792" t="s">
        <v>86</v>
      </c>
      <c r="G1792">
        <v>3.3000000000000002E-2</v>
      </c>
      <c r="H1792">
        <f t="shared" si="284"/>
        <v>1.01</v>
      </c>
      <c r="I1792" s="1">
        <v>33117</v>
      </c>
      <c r="J1792" t="s">
        <v>5932</v>
      </c>
      <c r="K1792" t="s">
        <v>826</v>
      </c>
      <c r="L1792" t="s">
        <v>5933</v>
      </c>
      <c r="M1792" t="s">
        <v>165</v>
      </c>
      <c r="N1792">
        <v>10</v>
      </c>
      <c r="O1792" t="s">
        <v>85</v>
      </c>
      <c r="P1792" t="s">
        <v>89</v>
      </c>
      <c r="Q1792" t="s">
        <v>3655</v>
      </c>
      <c r="R1792" t="s">
        <v>71</v>
      </c>
      <c r="S1792" t="s">
        <v>72</v>
      </c>
      <c r="T1792" t="s">
        <v>72</v>
      </c>
      <c r="U1792" t="s">
        <v>71</v>
      </c>
      <c r="V1792">
        <v>300</v>
      </c>
      <c r="W1792">
        <v>10</v>
      </c>
      <c r="X1792">
        <v>10</v>
      </c>
      <c r="Y1792">
        <v>3</v>
      </c>
      <c r="AC1792" t="b">
        <f t="shared" si="285"/>
        <v>1</v>
      </c>
      <c r="AF1792" t="s">
        <v>91</v>
      </c>
      <c r="AG1792" t="s">
        <v>296</v>
      </c>
      <c r="AH1792" t="s">
        <v>76</v>
      </c>
      <c r="AI1792" t="s">
        <v>304</v>
      </c>
      <c r="AL1792" t="s">
        <v>147</v>
      </c>
      <c r="AM1792" t="s">
        <v>148</v>
      </c>
      <c r="AN1792" t="s">
        <v>135</v>
      </c>
      <c r="AO1792" t="s">
        <v>136</v>
      </c>
      <c r="AP1792" t="s">
        <v>72</v>
      </c>
      <c r="AQ1792">
        <v>760</v>
      </c>
      <c r="AR1792" t="s">
        <v>137</v>
      </c>
      <c r="AS1792" t="s">
        <v>81</v>
      </c>
      <c r="AT1792" t="s">
        <v>138</v>
      </c>
      <c r="AU1792" t="s">
        <v>3655</v>
      </c>
    </row>
    <row r="1793" spans="1:61" x14ac:dyDescent="0.25">
      <c r="A1793">
        <v>434</v>
      </c>
      <c r="B1793" t="s">
        <v>5934</v>
      </c>
      <c r="C1793" t="s">
        <v>5935</v>
      </c>
      <c r="D1793" t="s">
        <v>5936</v>
      </c>
      <c r="E1793" t="s">
        <v>403</v>
      </c>
      <c r="F1793" t="s">
        <v>404</v>
      </c>
      <c r="G1793">
        <v>2.5000000000000001E-2</v>
      </c>
      <c r="H1793">
        <f t="shared" si="284"/>
        <v>1</v>
      </c>
      <c r="J1793" t="s">
        <v>5937</v>
      </c>
      <c r="M1793" t="s">
        <v>144</v>
      </c>
      <c r="N1793">
        <v>2.5</v>
      </c>
      <c r="O1793" t="s">
        <v>85</v>
      </c>
      <c r="P1793" t="s">
        <v>89</v>
      </c>
      <c r="Q1793" t="s">
        <v>5938</v>
      </c>
      <c r="U1793" t="s">
        <v>71</v>
      </c>
      <c r="V1793">
        <v>100</v>
      </c>
      <c r="W1793">
        <v>10</v>
      </c>
      <c r="X1793">
        <v>10</v>
      </c>
      <c r="AC1793" t="b">
        <f t="shared" si="285"/>
        <v>1</v>
      </c>
      <c r="AF1793" t="s">
        <v>754</v>
      </c>
      <c r="AI1793" t="s">
        <v>304</v>
      </c>
      <c r="AL1793" t="s">
        <v>454</v>
      </c>
      <c r="AM1793" t="s">
        <v>148</v>
      </c>
    </row>
    <row r="1794" spans="1:61" x14ac:dyDescent="0.25">
      <c r="A1794">
        <v>434</v>
      </c>
      <c r="B1794" t="s">
        <v>5934</v>
      </c>
      <c r="C1794" t="s">
        <v>5935</v>
      </c>
      <c r="D1794" t="s">
        <v>5936</v>
      </c>
      <c r="E1794" t="s">
        <v>64</v>
      </c>
      <c r="F1794" t="s">
        <v>86</v>
      </c>
      <c r="G1794">
        <v>2.5000000000000001E-2</v>
      </c>
      <c r="H1794">
        <f t="shared" si="284"/>
        <v>1</v>
      </c>
      <c r="I1794" s="1">
        <v>32412</v>
      </c>
      <c r="J1794" t="s">
        <v>5939</v>
      </c>
      <c r="K1794" t="s">
        <v>237</v>
      </c>
      <c r="L1794" t="s">
        <v>5940</v>
      </c>
      <c r="M1794" t="s">
        <v>165</v>
      </c>
      <c r="N1794">
        <v>2.5</v>
      </c>
      <c r="O1794" t="s">
        <v>85</v>
      </c>
      <c r="P1794" t="s">
        <v>89</v>
      </c>
      <c r="Q1794" t="s">
        <v>5941</v>
      </c>
      <c r="R1794" t="s">
        <v>71</v>
      </c>
      <c r="S1794" t="s">
        <v>72</v>
      </c>
      <c r="T1794" t="s">
        <v>72</v>
      </c>
      <c r="U1794" t="s">
        <v>71</v>
      </c>
      <c r="V1794">
        <v>100</v>
      </c>
      <c r="W1794">
        <v>10</v>
      </c>
      <c r="X1794">
        <v>10</v>
      </c>
      <c r="AC1794" t="b">
        <f t="shared" si="285"/>
        <v>1</v>
      </c>
      <c r="AF1794" t="s">
        <v>754</v>
      </c>
      <c r="AG1794" t="s">
        <v>755</v>
      </c>
      <c r="AH1794" t="s">
        <v>76</v>
      </c>
      <c r="AI1794" t="s">
        <v>304</v>
      </c>
      <c r="AL1794" t="s">
        <v>454</v>
      </c>
      <c r="AM1794" t="s">
        <v>148</v>
      </c>
      <c r="AN1794" t="s">
        <v>442</v>
      </c>
      <c r="AO1794" t="s">
        <v>136</v>
      </c>
      <c r="AP1794" t="s">
        <v>72</v>
      </c>
      <c r="AQ1794">
        <v>1632</v>
      </c>
      <c r="AR1794" t="s">
        <v>93</v>
      </c>
      <c r="AS1794" t="s">
        <v>136</v>
      </c>
    </row>
    <row r="1795" spans="1:61" x14ac:dyDescent="0.25">
      <c r="A1795">
        <v>434</v>
      </c>
      <c r="B1795" t="s">
        <v>5934</v>
      </c>
      <c r="C1795" t="s">
        <v>5935</v>
      </c>
      <c r="D1795" t="s">
        <v>5936</v>
      </c>
      <c r="E1795" t="s">
        <v>64</v>
      </c>
      <c r="F1795" t="s">
        <v>86</v>
      </c>
      <c r="G1795">
        <v>2.5000000000000001E-2</v>
      </c>
      <c r="H1795">
        <f t="shared" si="284"/>
        <v>1</v>
      </c>
      <c r="I1795" s="1">
        <v>32412</v>
      </c>
      <c r="J1795" t="s">
        <v>5939</v>
      </c>
      <c r="K1795" t="s">
        <v>237</v>
      </c>
      <c r="L1795" t="s">
        <v>5940</v>
      </c>
      <c r="M1795" t="s">
        <v>165</v>
      </c>
      <c r="N1795">
        <v>2.5</v>
      </c>
      <c r="O1795" t="s">
        <v>85</v>
      </c>
      <c r="P1795" t="s">
        <v>89</v>
      </c>
      <c r="Q1795" t="s">
        <v>5941</v>
      </c>
      <c r="R1795" t="s">
        <v>71</v>
      </c>
      <c r="S1795" t="s">
        <v>72</v>
      </c>
      <c r="T1795" t="s">
        <v>72</v>
      </c>
      <c r="U1795" t="s">
        <v>71</v>
      </c>
      <c r="V1795">
        <v>100</v>
      </c>
      <c r="W1795">
        <v>10</v>
      </c>
      <c r="X1795">
        <v>10</v>
      </c>
      <c r="AC1795" t="b">
        <f t="shared" si="285"/>
        <v>1</v>
      </c>
      <c r="AF1795" t="s">
        <v>754</v>
      </c>
      <c r="AG1795" t="s">
        <v>755</v>
      </c>
      <c r="AH1795" t="s">
        <v>76</v>
      </c>
      <c r="AI1795" t="s">
        <v>304</v>
      </c>
      <c r="AL1795" t="s">
        <v>454</v>
      </c>
      <c r="AM1795" t="s">
        <v>148</v>
      </c>
      <c r="AN1795" t="s">
        <v>647</v>
      </c>
      <c r="AO1795" t="s">
        <v>97</v>
      </c>
      <c r="AP1795" t="s">
        <v>72</v>
      </c>
      <c r="AQ1795">
        <v>1634</v>
      </c>
      <c r="AR1795" t="s">
        <v>648</v>
      </c>
      <c r="AS1795" t="s">
        <v>97</v>
      </c>
    </row>
    <row r="1796" spans="1:61" s="3" customFormat="1" x14ac:dyDescent="0.25">
      <c r="A1796">
        <v>1029</v>
      </c>
      <c r="B1796" s="3" t="s">
        <v>5942</v>
      </c>
      <c r="E1796" s="3" t="s">
        <v>403</v>
      </c>
      <c r="F1796" s="3" t="s">
        <v>404</v>
      </c>
      <c r="G1796" s="3">
        <v>0.51</v>
      </c>
      <c r="J1796" s="3" t="s">
        <v>5943</v>
      </c>
      <c r="K1796" s="3" t="s">
        <v>4631</v>
      </c>
      <c r="M1796" s="3" t="s">
        <v>165</v>
      </c>
      <c r="N1796" s="3">
        <v>51.4</v>
      </c>
      <c r="O1796" s="3" t="s">
        <v>85</v>
      </c>
      <c r="P1796" s="3" t="s">
        <v>89</v>
      </c>
      <c r="Q1796" s="3" t="s">
        <v>5944</v>
      </c>
      <c r="U1796" s="3" t="s">
        <v>208</v>
      </c>
      <c r="V1796" s="3">
        <v>100</v>
      </c>
      <c r="AC1796" t="b">
        <f t="shared" si="285"/>
        <v>0</v>
      </c>
      <c r="AF1796" s="3" t="s">
        <v>754</v>
      </c>
      <c r="AI1796" s="3" t="s">
        <v>304</v>
      </c>
      <c r="AM1796" s="3" t="s">
        <v>205</v>
      </c>
      <c r="AV1796"/>
      <c r="AW1796"/>
      <c r="AX1796"/>
      <c r="AY1796"/>
      <c r="AZ1796"/>
      <c r="BA1796"/>
      <c r="BB1796"/>
      <c r="BC1796"/>
      <c r="BD1796"/>
      <c r="BE1796"/>
      <c r="BF1796"/>
      <c r="BG1796"/>
      <c r="BH1796"/>
      <c r="BI1796"/>
    </row>
    <row r="1797" spans="1:61" x14ac:dyDescent="0.25">
      <c r="A1797">
        <v>328</v>
      </c>
      <c r="B1797" t="s">
        <v>5945</v>
      </c>
      <c r="C1797" t="s">
        <v>5946</v>
      </c>
      <c r="D1797" t="s">
        <v>5947</v>
      </c>
      <c r="E1797" t="s">
        <v>403</v>
      </c>
      <c r="F1797" t="s">
        <v>404</v>
      </c>
      <c r="G1797" s="2">
        <v>0.01</v>
      </c>
      <c r="H1797">
        <f t="shared" ref="H1797:H1800" si="286">ROUND(N1797/V1797/G1797,2)</f>
        <v>1</v>
      </c>
      <c r="J1797" t="s">
        <v>5948</v>
      </c>
      <c r="K1797" t="s">
        <v>4631</v>
      </c>
      <c r="L1797" t="s">
        <v>5949</v>
      </c>
      <c r="M1797" t="s">
        <v>144</v>
      </c>
      <c r="N1797">
        <v>1</v>
      </c>
      <c r="O1797" t="s">
        <v>85</v>
      </c>
      <c r="P1797" t="s">
        <v>89</v>
      </c>
      <c r="Q1797" t="s">
        <v>5950</v>
      </c>
      <c r="U1797" t="s">
        <v>71</v>
      </c>
      <c r="V1797">
        <v>100</v>
      </c>
      <c r="W1797">
        <v>10</v>
      </c>
      <c r="X1797">
        <v>10</v>
      </c>
      <c r="AC1797" t="b">
        <f t="shared" si="285"/>
        <v>1</v>
      </c>
      <c r="AF1797" t="s">
        <v>754</v>
      </c>
      <c r="AL1797" t="s">
        <v>2248</v>
      </c>
      <c r="AM1797" t="s">
        <v>79</v>
      </c>
    </row>
    <row r="1798" spans="1:61" x14ac:dyDescent="0.25">
      <c r="A1798">
        <v>328</v>
      </c>
      <c r="B1798" t="s">
        <v>5945</v>
      </c>
      <c r="C1798" t="s">
        <v>5946</v>
      </c>
      <c r="D1798" t="s">
        <v>5947</v>
      </c>
      <c r="E1798" t="s">
        <v>403</v>
      </c>
      <c r="F1798" t="s">
        <v>404</v>
      </c>
      <c r="G1798">
        <v>1.7000000000000001E-2</v>
      </c>
      <c r="H1798">
        <f t="shared" si="286"/>
        <v>0.98</v>
      </c>
      <c r="J1798" t="s">
        <v>5948</v>
      </c>
      <c r="K1798" t="s">
        <v>4631</v>
      </c>
      <c r="L1798" t="s">
        <v>5951</v>
      </c>
      <c r="M1798" t="s">
        <v>144</v>
      </c>
      <c r="N1798">
        <v>1.66</v>
      </c>
      <c r="O1798" t="s">
        <v>85</v>
      </c>
      <c r="P1798" t="s">
        <v>89</v>
      </c>
      <c r="Q1798" t="s">
        <v>5952</v>
      </c>
      <c r="U1798" t="s">
        <v>71</v>
      </c>
      <c r="V1798">
        <v>100</v>
      </c>
      <c r="W1798">
        <v>10</v>
      </c>
      <c r="X1798">
        <v>10</v>
      </c>
      <c r="AC1798" t="b">
        <f t="shared" si="285"/>
        <v>1</v>
      </c>
      <c r="AF1798" t="s">
        <v>91</v>
      </c>
      <c r="AG1798" t="s">
        <v>240</v>
      </c>
      <c r="AL1798" t="s">
        <v>147</v>
      </c>
      <c r="AM1798" t="s">
        <v>410</v>
      </c>
      <c r="AN1798" t="s">
        <v>118</v>
      </c>
      <c r="AO1798" t="s">
        <v>97</v>
      </c>
      <c r="AQ1798">
        <v>3809</v>
      </c>
      <c r="AS1798" t="s">
        <v>97</v>
      </c>
    </row>
    <row r="1799" spans="1:61" x14ac:dyDescent="0.25">
      <c r="A1799">
        <v>328</v>
      </c>
      <c r="B1799" t="s">
        <v>5945</v>
      </c>
      <c r="C1799" t="s">
        <v>5946</v>
      </c>
      <c r="D1799" t="s">
        <v>5947</v>
      </c>
      <c r="E1799" t="s">
        <v>64</v>
      </c>
      <c r="F1799" t="s">
        <v>86</v>
      </c>
      <c r="G1799">
        <v>2.9999999999999997E-4</v>
      </c>
      <c r="H1799">
        <f t="shared" si="286"/>
        <v>1.1000000000000001</v>
      </c>
      <c r="I1799" s="1">
        <v>32050</v>
      </c>
      <c r="J1799" t="s">
        <v>5953</v>
      </c>
      <c r="K1799" t="s">
        <v>3175</v>
      </c>
      <c r="L1799" t="s">
        <v>5954</v>
      </c>
      <c r="M1799" t="s">
        <v>165</v>
      </c>
      <c r="N1799">
        <v>0.33</v>
      </c>
      <c r="O1799" t="s">
        <v>85</v>
      </c>
      <c r="P1799" t="s">
        <v>89</v>
      </c>
      <c r="Q1799" t="s">
        <v>5955</v>
      </c>
      <c r="R1799" t="s">
        <v>71</v>
      </c>
      <c r="S1799" t="s">
        <v>72</v>
      </c>
      <c r="T1799" t="s">
        <v>72</v>
      </c>
      <c r="U1799" t="s">
        <v>71</v>
      </c>
      <c r="V1799">
        <v>1000</v>
      </c>
      <c r="W1799">
        <v>10</v>
      </c>
      <c r="X1799">
        <v>10</v>
      </c>
      <c r="Y1799">
        <v>10</v>
      </c>
      <c r="AC1799" t="b">
        <f t="shared" si="285"/>
        <v>1</v>
      </c>
      <c r="AF1799" t="s">
        <v>754</v>
      </c>
      <c r="AH1799" t="s">
        <v>76</v>
      </c>
      <c r="AI1799" t="s">
        <v>304</v>
      </c>
      <c r="AL1799" t="s">
        <v>2248</v>
      </c>
      <c r="AM1799" t="s">
        <v>79</v>
      </c>
      <c r="AN1799" t="s">
        <v>80</v>
      </c>
      <c r="AO1799" t="s">
        <v>136</v>
      </c>
      <c r="AP1799" t="s">
        <v>72</v>
      </c>
      <c r="AQ1799">
        <v>764</v>
      </c>
      <c r="AR1799" t="s">
        <v>197</v>
      </c>
      <c r="AS1799" t="s">
        <v>136</v>
      </c>
      <c r="AT1799" t="s">
        <v>138</v>
      </c>
      <c r="AU1799" t="s">
        <v>5956</v>
      </c>
    </row>
    <row r="1800" spans="1:61" x14ac:dyDescent="0.25">
      <c r="A1800">
        <v>328</v>
      </c>
      <c r="B1800" t="s">
        <v>5945</v>
      </c>
      <c r="C1800" t="s">
        <v>5946</v>
      </c>
      <c r="D1800" t="s">
        <v>5947</v>
      </c>
      <c r="E1800" t="s">
        <v>64</v>
      </c>
      <c r="F1800" t="s">
        <v>86</v>
      </c>
      <c r="G1800">
        <v>2.9999999999999997E-4</v>
      </c>
      <c r="H1800">
        <f t="shared" si="286"/>
        <v>1.1000000000000001</v>
      </c>
      <c r="I1800" s="1">
        <v>32050</v>
      </c>
      <c r="J1800" t="s">
        <v>5953</v>
      </c>
      <c r="K1800" t="s">
        <v>3175</v>
      </c>
      <c r="L1800" t="s">
        <v>5954</v>
      </c>
      <c r="M1800" t="s">
        <v>165</v>
      </c>
      <c r="N1800">
        <v>0.33</v>
      </c>
      <c r="O1800" t="s">
        <v>85</v>
      </c>
      <c r="P1800" t="s">
        <v>89</v>
      </c>
      <c r="Q1800" t="s">
        <v>5955</v>
      </c>
      <c r="R1800" t="s">
        <v>71</v>
      </c>
      <c r="S1800" t="s">
        <v>72</v>
      </c>
      <c r="T1800" t="s">
        <v>72</v>
      </c>
      <c r="U1800" t="s">
        <v>71</v>
      </c>
      <c r="V1800">
        <v>1000</v>
      </c>
      <c r="W1800">
        <v>10</v>
      </c>
      <c r="X1800">
        <v>10</v>
      </c>
      <c r="Y1800">
        <v>10</v>
      </c>
      <c r="AC1800" t="b">
        <f t="shared" si="285"/>
        <v>1</v>
      </c>
      <c r="AF1800" t="s">
        <v>754</v>
      </c>
      <c r="AH1800" t="s">
        <v>76</v>
      </c>
      <c r="AI1800" t="s">
        <v>304</v>
      </c>
      <c r="AL1800" t="s">
        <v>2248</v>
      </c>
      <c r="AM1800" t="s">
        <v>79</v>
      </c>
      <c r="AN1800" t="s">
        <v>412</v>
      </c>
      <c r="AO1800" t="s">
        <v>136</v>
      </c>
      <c r="AP1800" t="s">
        <v>72</v>
      </c>
      <c r="AQ1800">
        <v>763</v>
      </c>
      <c r="AR1800" t="s">
        <v>197</v>
      </c>
      <c r="AS1800" t="s">
        <v>136</v>
      </c>
      <c r="AT1800" t="s">
        <v>138</v>
      </c>
      <c r="AU1800" t="s">
        <v>5957</v>
      </c>
    </row>
    <row r="1801" spans="1:61" x14ac:dyDescent="0.25">
      <c r="A1801">
        <v>208</v>
      </c>
      <c r="B1801" t="s">
        <v>5958</v>
      </c>
      <c r="C1801" t="s">
        <v>5959</v>
      </c>
      <c r="D1801" t="s">
        <v>5960</v>
      </c>
      <c r="E1801" t="s">
        <v>64</v>
      </c>
      <c r="F1801" t="s">
        <v>101</v>
      </c>
      <c r="G1801">
        <v>4.8999999999999998E-3</v>
      </c>
      <c r="I1801" s="1">
        <v>33329</v>
      </c>
      <c r="J1801" t="s">
        <v>5961</v>
      </c>
      <c r="K1801" t="s">
        <v>2531</v>
      </c>
      <c r="L1801" t="s">
        <v>5962</v>
      </c>
      <c r="P1801" t="s">
        <v>69</v>
      </c>
      <c r="Q1801" t="s">
        <v>5963</v>
      </c>
      <c r="R1801" t="s">
        <v>73</v>
      </c>
      <c r="S1801" t="s">
        <v>72</v>
      </c>
      <c r="T1801" t="s">
        <v>69</v>
      </c>
      <c r="U1801" t="s">
        <v>73</v>
      </c>
      <c r="AF1801" t="s">
        <v>91</v>
      </c>
      <c r="AG1801" t="s">
        <v>92</v>
      </c>
      <c r="AH1801" t="s">
        <v>76</v>
      </c>
      <c r="AI1801" t="s">
        <v>116</v>
      </c>
      <c r="AJ1801">
        <v>6</v>
      </c>
      <c r="AK1801">
        <v>5</v>
      </c>
      <c r="AL1801" t="s">
        <v>454</v>
      </c>
      <c r="AM1801" t="s">
        <v>148</v>
      </c>
      <c r="AN1801" t="s">
        <v>466</v>
      </c>
      <c r="AO1801" t="s">
        <v>136</v>
      </c>
      <c r="AP1801" t="s">
        <v>82</v>
      </c>
      <c r="AQ1801">
        <v>769</v>
      </c>
      <c r="AR1801" t="s">
        <v>83</v>
      </c>
      <c r="AS1801" t="s">
        <v>97</v>
      </c>
      <c r="AT1801" t="s">
        <v>84</v>
      </c>
      <c r="AU1801" t="s">
        <v>5963</v>
      </c>
      <c r="AW1801" t="s">
        <v>121</v>
      </c>
      <c r="AX1801" t="s">
        <v>122</v>
      </c>
      <c r="AZ1801" t="s">
        <v>111</v>
      </c>
      <c r="BC1801">
        <v>0</v>
      </c>
      <c r="BE1801">
        <v>0</v>
      </c>
      <c r="BF1801">
        <v>149</v>
      </c>
      <c r="BG1801">
        <v>0</v>
      </c>
    </row>
    <row r="1802" spans="1:61" x14ac:dyDescent="0.25">
      <c r="A1802">
        <v>208</v>
      </c>
      <c r="B1802" t="s">
        <v>5958</v>
      </c>
      <c r="C1802" t="s">
        <v>5959</v>
      </c>
      <c r="D1802" t="s">
        <v>5960</v>
      </c>
      <c r="E1802" t="s">
        <v>64</v>
      </c>
      <c r="F1802" t="s">
        <v>65</v>
      </c>
      <c r="G1802">
        <v>3</v>
      </c>
      <c r="I1802" s="1">
        <v>33329</v>
      </c>
      <c r="J1802" t="s">
        <v>5961</v>
      </c>
      <c r="K1802" t="s">
        <v>2531</v>
      </c>
      <c r="L1802" t="s">
        <v>5964</v>
      </c>
      <c r="P1802" t="s">
        <v>69</v>
      </c>
      <c r="Q1802" t="s">
        <v>1082</v>
      </c>
      <c r="R1802" t="s">
        <v>73</v>
      </c>
      <c r="S1802" t="s">
        <v>72</v>
      </c>
      <c r="T1802" t="s">
        <v>69</v>
      </c>
      <c r="U1802" t="s">
        <v>73</v>
      </c>
      <c r="AF1802" t="s">
        <v>74</v>
      </c>
      <c r="AG1802" t="s">
        <v>5965</v>
      </c>
      <c r="AH1802" t="s">
        <v>76</v>
      </c>
      <c r="AI1802" t="s">
        <v>77</v>
      </c>
      <c r="AK1802">
        <v>6</v>
      </c>
      <c r="AL1802" t="s">
        <v>1107</v>
      </c>
      <c r="AM1802" t="s">
        <v>79</v>
      </c>
      <c r="AN1802" t="s">
        <v>80</v>
      </c>
      <c r="AO1802" t="s">
        <v>136</v>
      </c>
      <c r="AP1802" t="s">
        <v>82</v>
      </c>
      <c r="AQ1802">
        <v>766</v>
      </c>
      <c r="AR1802" t="s">
        <v>83</v>
      </c>
      <c r="AS1802" t="s">
        <v>97</v>
      </c>
      <c r="AT1802" t="s">
        <v>84</v>
      </c>
      <c r="AU1802" t="s">
        <v>1082</v>
      </c>
      <c r="AW1802" t="s">
        <v>121</v>
      </c>
      <c r="AX1802" t="s">
        <v>122</v>
      </c>
      <c r="AZ1802" t="s">
        <v>85</v>
      </c>
      <c r="BC1802">
        <v>0</v>
      </c>
      <c r="BE1802">
        <v>0</v>
      </c>
      <c r="BF1802">
        <v>30</v>
      </c>
      <c r="BG1802">
        <v>3</v>
      </c>
    </row>
    <row r="1803" spans="1:61" x14ac:dyDescent="0.25">
      <c r="A1803">
        <v>714</v>
      </c>
      <c r="B1803" t="s">
        <v>5966</v>
      </c>
      <c r="C1803" t="s">
        <v>5967</v>
      </c>
    </row>
    <row r="1804" spans="1:61" x14ac:dyDescent="0.25">
      <c r="A1804">
        <v>89</v>
      </c>
      <c r="B1804" t="s">
        <v>5968</v>
      </c>
      <c r="C1804" t="s">
        <v>5969</v>
      </c>
      <c r="D1804" t="s">
        <v>2663</v>
      </c>
      <c r="E1804" t="s">
        <v>184</v>
      </c>
      <c r="F1804" t="s">
        <v>253</v>
      </c>
      <c r="G1804">
        <v>0.87</v>
      </c>
      <c r="J1804" t="s">
        <v>5970</v>
      </c>
      <c r="K1804" t="s">
        <v>1147</v>
      </c>
      <c r="L1804" t="s">
        <v>5971</v>
      </c>
      <c r="P1804" t="s">
        <v>89</v>
      </c>
      <c r="Q1804" t="s">
        <v>819</v>
      </c>
      <c r="R1804" t="s">
        <v>89</v>
      </c>
      <c r="S1804" t="s">
        <v>72</v>
      </c>
      <c r="T1804" t="s">
        <v>189</v>
      </c>
      <c r="U1804" t="s">
        <v>71</v>
      </c>
      <c r="AF1804" t="s">
        <v>91</v>
      </c>
      <c r="AG1804" t="s">
        <v>92</v>
      </c>
      <c r="AH1804" t="s">
        <v>76</v>
      </c>
      <c r="AI1804" t="s">
        <v>304</v>
      </c>
      <c r="AL1804" t="s">
        <v>5972</v>
      </c>
      <c r="AM1804" t="s">
        <v>79</v>
      </c>
      <c r="AN1804" t="s">
        <v>80</v>
      </c>
      <c r="AO1804" t="s">
        <v>97</v>
      </c>
      <c r="AP1804" t="s">
        <v>72</v>
      </c>
      <c r="AQ1804">
        <v>3257</v>
      </c>
      <c r="AR1804" t="s">
        <v>83</v>
      </c>
      <c r="AS1804" t="s">
        <v>97</v>
      </c>
      <c r="AT1804" t="s">
        <v>84</v>
      </c>
      <c r="AU1804" t="s">
        <v>819</v>
      </c>
      <c r="AW1804" t="s">
        <v>917</v>
      </c>
      <c r="BA1804" t="s">
        <v>5973</v>
      </c>
      <c r="BC1804">
        <v>0</v>
      </c>
      <c r="BF1804">
        <v>47</v>
      </c>
      <c r="BG1804">
        <v>5</v>
      </c>
    </row>
    <row r="1805" spans="1:61" x14ac:dyDescent="0.25">
      <c r="A1805">
        <v>89</v>
      </c>
      <c r="B1805" t="s">
        <v>5968</v>
      </c>
      <c r="C1805" t="s">
        <v>5969</v>
      </c>
      <c r="D1805" t="s">
        <v>2663</v>
      </c>
      <c r="E1805" t="s">
        <v>184</v>
      </c>
      <c r="F1805" t="s">
        <v>253</v>
      </c>
      <c r="G1805">
        <v>0.87</v>
      </c>
      <c r="J1805" t="s">
        <v>5970</v>
      </c>
      <c r="K1805" t="s">
        <v>1147</v>
      </c>
      <c r="L1805" t="s">
        <v>5971</v>
      </c>
      <c r="P1805" t="s">
        <v>89</v>
      </c>
      <c r="Q1805" t="s">
        <v>819</v>
      </c>
      <c r="R1805" t="s">
        <v>89</v>
      </c>
      <c r="S1805" t="s">
        <v>72</v>
      </c>
      <c r="T1805" t="s">
        <v>189</v>
      </c>
      <c r="U1805" t="s">
        <v>71</v>
      </c>
      <c r="AF1805" t="s">
        <v>91</v>
      </c>
      <c r="AG1805" t="s">
        <v>92</v>
      </c>
      <c r="AH1805" t="s">
        <v>76</v>
      </c>
      <c r="AI1805" t="s">
        <v>304</v>
      </c>
      <c r="AL1805" t="s">
        <v>5972</v>
      </c>
      <c r="AM1805" t="s">
        <v>79</v>
      </c>
      <c r="AN1805" t="s">
        <v>80</v>
      </c>
      <c r="AO1805" t="s">
        <v>97</v>
      </c>
      <c r="AP1805" t="s">
        <v>72</v>
      </c>
      <c r="AQ1805">
        <v>3257</v>
      </c>
      <c r="AR1805" t="s">
        <v>83</v>
      </c>
      <c r="AS1805" t="s">
        <v>97</v>
      </c>
      <c r="AT1805" t="s">
        <v>84</v>
      </c>
      <c r="AU1805" t="s">
        <v>819</v>
      </c>
      <c r="AW1805" t="s">
        <v>917</v>
      </c>
      <c r="BA1805" t="s">
        <v>5973</v>
      </c>
      <c r="BC1805">
        <v>0</v>
      </c>
      <c r="BF1805">
        <v>48</v>
      </c>
      <c r="BG1805">
        <v>1</v>
      </c>
    </row>
    <row r="1806" spans="1:61" x14ac:dyDescent="0.25">
      <c r="A1806">
        <v>89</v>
      </c>
      <c r="B1806" t="s">
        <v>5968</v>
      </c>
      <c r="C1806" t="s">
        <v>5969</v>
      </c>
      <c r="D1806" t="s">
        <v>2663</v>
      </c>
      <c r="E1806" t="s">
        <v>64</v>
      </c>
      <c r="F1806" t="s">
        <v>65</v>
      </c>
      <c r="G1806">
        <v>0.8</v>
      </c>
      <c r="I1806" s="1">
        <v>33239</v>
      </c>
      <c r="J1806" t="s">
        <v>5974</v>
      </c>
      <c r="K1806" t="s">
        <v>67</v>
      </c>
      <c r="L1806" t="s">
        <v>5975</v>
      </c>
      <c r="P1806" t="s">
        <v>69</v>
      </c>
      <c r="Q1806" t="s">
        <v>5976</v>
      </c>
      <c r="R1806" t="s">
        <v>71</v>
      </c>
      <c r="S1806" t="s">
        <v>72</v>
      </c>
      <c r="T1806" t="s">
        <v>69</v>
      </c>
      <c r="U1806" t="s">
        <v>73</v>
      </c>
      <c r="AF1806" t="s">
        <v>91</v>
      </c>
      <c r="AG1806" t="s">
        <v>92</v>
      </c>
      <c r="AH1806" t="s">
        <v>76</v>
      </c>
      <c r="AI1806" t="s">
        <v>304</v>
      </c>
      <c r="AL1806" t="s">
        <v>190</v>
      </c>
      <c r="AM1806" t="s">
        <v>79</v>
      </c>
      <c r="AN1806" t="s">
        <v>80</v>
      </c>
      <c r="AO1806" t="s">
        <v>97</v>
      </c>
      <c r="AP1806" t="s">
        <v>72</v>
      </c>
      <c r="AQ1806">
        <v>508</v>
      </c>
      <c r="AR1806" t="s">
        <v>83</v>
      </c>
      <c r="AS1806" t="s">
        <v>97</v>
      </c>
      <c r="AT1806" t="s">
        <v>84</v>
      </c>
      <c r="AU1806" t="s">
        <v>5976</v>
      </c>
      <c r="AW1806" t="s">
        <v>5977</v>
      </c>
      <c r="AZ1806" t="s">
        <v>85</v>
      </c>
      <c r="BC1806">
        <v>0</v>
      </c>
      <c r="BE1806">
        <v>0</v>
      </c>
      <c r="BF1806">
        <v>95</v>
      </c>
      <c r="BG1806">
        <v>6</v>
      </c>
    </row>
    <row r="1807" spans="1:61" x14ac:dyDescent="0.25">
      <c r="A1807">
        <v>89</v>
      </c>
      <c r="B1807" t="s">
        <v>5968</v>
      </c>
      <c r="C1807" t="s">
        <v>5969</v>
      </c>
      <c r="D1807" t="s">
        <v>2663</v>
      </c>
      <c r="E1807" t="s">
        <v>64</v>
      </c>
      <c r="F1807" t="s">
        <v>101</v>
      </c>
      <c r="G1807">
        <v>2.2000000000000001E-4</v>
      </c>
      <c r="I1807" s="1">
        <v>33239</v>
      </c>
      <c r="J1807" t="s">
        <v>5974</v>
      </c>
      <c r="K1807" t="s">
        <v>67</v>
      </c>
      <c r="L1807" t="s">
        <v>5975</v>
      </c>
      <c r="P1807" t="s">
        <v>69</v>
      </c>
      <c r="Q1807" t="s">
        <v>5978</v>
      </c>
      <c r="S1807" t="s">
        <v>69</v>
      </c>
      <c r="T1807" t="s">
        <v>69</v>
      </c>
      <c r="U1807" t="s">
        <v>73</v>
      </c>
    </row>
    <row r="1808" spans="1:61" x14ac:dyDescent="0.25">
      <c r="A1808">
        <v>409</v>
      </c>
      <c r="B1808" t="s">
        <v>5979</v>
      </c>
      <c r="C1808" t="s">
        <v>5980</v>
      </c>
      <c r="D1808" t="s">
        <v>5981</v>
      </c>
      <c r="E1808" t="s">
        <v>64</v>
      </c>
      <c r="F1808" t="s">
        <v>106</v>
      </c>
      <c r="G1808">
        <v>0.02</v>
      </c>
      <c r="I1808" s="1">
        <v>34881</v>
      </c>
      <c r="J1808" t="s">
        <v>5982</v>
      </c>
      <c r="K1808" t="s">
        <v>5983</v>
      </c>
      <c r="L1808" t="s">
        <v>5984</v>
      </c>
      <c r="M1808" t="s">
        <v>88</v>
      </c>
      <c r="N1808">
        <v>6.1</v>
      </c>
      <c r="O1808" t="s">
        <v>111</v>
      </c>
      <c r="P1808" t="s">
        <v>89</v>
      </c>
      <c r="Q1808" t="s">
        <v>5985</v>
      </c>
      <c r="R1808" t="s">
        <v>73</v>
      </c>
      <c r="S1808" t="s">
        <v>72</v>
      </c>
      <c r="T1808" t="s">
        <v>465</v>
      </c>
      <c r="U1808" t="s">
        <v>73</v>
      </c>
      <c r="V1808">
        <v>300</v>
      </c>
      <c r="W1808">
        <v>3</v>
      </c>
      <c r="X1808">
        <v>10</v>
      </c>
      <c r="Z1808">
        <v>10</v>
      </c>
      <c r="AF1808" t="s">
        <v>91</v>
      </c>
      <c r="AG1808" t="s">
        <v>240</v>
      </c>
      <c r="AH1808" t="s">
        <v>97</v>
      </c>
      <c r="AI1808" t="s">
        <v>116</v>
      </c>
      <c r="AJ1808">
        <v>6</v>
      </c>
      <c r="AK1808">
        <v>5</v>
      </c>
      <c r="AL1808" t="s">
        <v>552</v>
      </c>
      <c r="AM1808" t="s">
        <v>205</v>
      </c>
      <c r="AN1808" t="s">
        <v>466</v>
      </c>
      <c r="AO1808" t="s">
        <v>136</v>
      </c>
      <c r="AP1808" t="s">
        <v>82</v>
      </c>
      <c r="AQ1808">
        <v>1637</v>
      </c>
      <c r="AR1808" t="s">
        <v>93</v>
      </c>
      <c r="AS1808" t="s">
        <v>136</v>
      </c>
      <c r="AT1808" t="s">
        <v>84</v>
      </c>
      <c r="AU1808" t="s">
        <v>5986</v>
      </c>
      <c r="AW1808" t="s">
        <v>111</v>
      </c>
      <c r="AX1808" t="s">
        <v>122</v>
      </c>
      <c r="AY1808" t="s">
        <v>119</v>
      </c>
      <c r="AZ1808" t="s">
        <v>111</v>
      </c>
      <c r="BC1808">
        <v>0</v>
      </c>
      <c r="BD1808">
        <v>0</v>
      </c>
      <c r="BE1808">
        <v>0</v>
      </c>
      <c r="BF1808">
        <v>99</v>
      </c>
      <c r="BG1808">
        <v>51</v>
      </c>
    </row>
    <row r="1809" spans="1:61" x14ac:dyDescent="0.25">
      <c r="A1809">
        <v>409</v>
      </c>
      <c r="B1809" t="s">
        <v>5979</v>
      </c>
      <c r="C1809" t="s">
        <v>5980</v>
      </c>
      <c r="D1809" t="s">
        <v>5981</v>
      </c>
      <c r="E1809" t="s">
        <v>64</v>
      </c>
      <c r="F1809" t="s">
        <v>106</v>
      </c>
      <c r="G1809">
        <v>0.02</v>
      </c>
      <c r="I1809" s="1">
        <v>34881</v>
      </c>
      <c r="J1809" t="s">
        <v>5982</v>
      </c>
      <c r="K1809" t="s">
        <v>5983</v>
      </c>
      <c r="L1809" t="s">
        <v>5984</v>
      </c>
      <c r="M1809" t="s">
        <v>88</v>
      </c>
      <c r="N1809">
        <v>6.1</v>
      </c>
      <c r="O1809" t="s">
        <v>111</v>
      </c>
      <c r="P1809" t="s">
        <v>89</v>
      </c>
      <c r="Q1809" t="s">
        <v>5985</v>
      </c>
      <c r="R1809" t="s">
        <v>73</v>
      </c>
      <c r="S1809" t="s">
        <v>72</v>
      </c>
      <c r="T1809" t="s">
        <v>465</v>
      </c>
      <c r="U1809" t="s">
        <v>73</v>
      </c>
      <c r="V1809">
        <v>300</v>
      </c>
      <c r="W1809">
        <v>3</v>
      </c>
      <c r="X1809">
        <v>10</v>
      </c>
      <c r="Z1809">
        <v>10</v>
      </c>
      <c r="AF1809" t="s">
        <v>91</v>
      </c>
      <c r="AG1809" t="s">
        <v>240</v>
      </c>
      <c r="AH1809" t="s">
        <v>97</v>
      </c>
      <c r="AI1809" t="s">
        <v>116</v>
      </c>
      <c r="AJ1809">
        <v>6</v>
      </c>
      <c r="AK1809">
        <v>5</v>
      </c>
      <c r="AL1809" t="s">
        <v>552</v>
      </c>
      <c r="AM1809" t="s">
        <v>205</v>
      </c>
      <c r="AN1809" t="s">
        <v>1725</v>
      </c>
      <c r="AO1809" t="s">
        <v>136</v>
      </c>
      <c r="AQ1809">
        <v>1638</v>
      </c>
      <c r="AR1809" t="s">
        <v>93</v>
      </c>
      <c r="AS1809" t="s">
        <v>136</v>
      </c>
      <c r="AT1809" t="s">
        <v>84</v>
      </c>
      <c r="AU1809" t="s">
        <v>5987</v>
      </c>
      <c r="BA1809" t="s">
        <v>5988</v>
      </c>
    </row>
    <row r="1810" spans="1:61" x14ac:dyDescent="0.25">
      <c r="A1810">
        <v>382</v>
      </c>
      <c r="B1810" t="s">
        <v>5989</v>
      </c>
      <c r="C1810" t="s">
        <v>5990</v>
      </c>
      <c r="D1810" t="s">
        <v>5991</v>
      </c>
      <c r="E1810" t="s">
        <v>64</v>
      </c>
      <c r="F1810" t="s">
        <v>86</v>
      </c>
      <c r="G1810">
        <v>6.9999999999999999E-4</v>
      </c>
      <c r="H1810">
        <f>ROUND(N1810/V1810/G1810,2)</f>
        <v>0.9</v>
      </c>
      <c r="I1810" s="1">
        <v>40449</v>
      </c>
      <c r="J1810" t="s">
        <v>5992</v>
      </c>
      <c r="K1810" t="s">
        <v>3153</v>
      </c>
      <c r="L1810" t="s">
        <v>3154</v>
      </c>
      <c r="M1810" t="s">
        <v>129</v>
      </c>
      <c r="N1810">
        <v>1.9</v>
      </c>
      <c r="O1810" t="s">
        <v>85</v>
      </c>
      <c r="P1810" t="s">
        <v>195</v>
      </c>
      <c r="Q1810" t="s">
        <v>3839</v>
      </c>
      <c r="R1810" t="s">
        <v>71</v>
      </c>
      <c r="S1810" t="s">
        <v>72</v>
      </c>
      <c r="T1810" t="s">
        <v>72</v>
      </c>
      <c r="U1810" t="s">
        <v>73</v>
      </c>
      <c r="V1810">
        <v>3000</v>
      </c>
      <c r="W1810">
        <v>10</v>
      </c>
      <c r="X1810">
        <v>10</v>
      </c>
      <c r="Y1810">
        <v>10</v>
      </c>
      <c r="AA1810">
        <v>3</v>
      </c>
      <c r="AC1810" t="b">
        <f>IF(PRODUCT(W1810:AB1810)=V1810,TRUE,IF(PRODUCT(W1810:AB1810)/3=V1810/(10/3),TRUE,IF(PRODUCT(W1810:AB1810)/9=V1810/10,TRUE,IF(PRODUCT(W1810:AB1810)/27=V1810/(100/3),TRUE,FALSE))))</f>
        <v>1</v>
      </c>
      <c r="AE1810" t="s">
        <v>5993</v>
      </c>
      <c r="AF1810" t="s">
        <v>91</v>
      </c>
      <c r="AG1810" t="s">
        <v>92</v>
      </c>
      <c r="AH1810" t="s">
        <v>76</v>
      </c>
      <c r="AI1810" t="s">
        <v>215</v>
      </c>
      <c r="AL1810" t="s">
        <v>266</v>
      </c>
      <c r="AM1810" t="s">
        <v>79</v>
      </c>
      <c r="AN1810" t="s">
        <v>118</v>
      </c>
      <c r="AO1810" t="s">
        <v>97</v>
      </c>
      <c r="AP1810" t="s">
        <v>154</v>
      </c>
      <c r="AQ1810">
        <v>1641</v>
      </c>
      <c r="AR1810" t="s">
        <v>197</v>
      </c>
      <c r="AS1810" t="s">
        <v>97</v>
      </c>
      <c r="AT1810" t="s">
        <v>138</v>
      </c>
      <c r="AU1810" t="s">
        <v>3839</v>
      </c>
      <c r="AV1810" t="s">
        <v>140</v>
      </c>
      <c r="AW1810" t="s">
        <v>121</v>
      </c>
      <c r="AX1810" t="s">
        <v>368</v>
      </c>
      <c r="AY1810" t="s">
        <v>5994</v>
      </c>
      <c r="BC1810">
        <v>0</v>
      </c>
      <c r="BD1810">
        <v>0</v>
      </c>
      <c r="BF1810">
        <v>10</v>
      </c>
      <c r="BH1810">
        <v>0.16200000000000001</v>
      </c>
      <c r="BI1810">
        <v>8.9999999999999993E-3</v>
      </c>
    </row>
    <row r="1811" spans="1:61" x14ac:dyDescent="0.25">
      <c r="A1811">
        <v>382</v>
      </c>
      <c r="B1811" t="s">
        <v>5989</v>
      </c>
      <c r="C1811" t="s">
        <v>5990</v>
      </c>
      <c r="D1811" t="s">
        <v>5991</v>
      </c>
      <c r="E1811" t="s">
        <v>64</v>
      </c>
      <c r="F1811" t="s">
        <v>106</v>
      </c>
      <c r="G1811">
        <v>8.0000000000000004E-4</v>
      </c>
      <c r="I1811" s="1">
        <v>40449</v>
      </c>
      <c r="J1811" t="s">
        <v>5992</v>
      </c>
      <c r="K1811" t="s">
        <v>3153</v>
      </c>
      <c r="L1811" t="s">
        <v>3841</v>
      </c>
      <c r="M1811" t="s">
        <v>88</v>
      </c>
      <c r="N1811">
        <v>2.5</v>
      </c>
      <c r="O1811" t="s">
        <v>111</v>
      </c>
      <c r="P1811" t="s">
        <v>89</v>
      </c>
      <c r="Q1811" t="s">
        <v>3842</v>
      </c>
      <c r="R1811" t="s">
        <v>73</v>
      </c>
      <c r="S1811" t="s">
        <v>72</v>
      </c>
      <c r="T1811" t="s">
        <v>89</v>
      </c>
      <c r="U1811" t="s">
        <v>71</v>
      </c>
      <c r="V1811">
        <v>3000</v>
      </c>
      <c r="X1811">
        <v>10</v>
      </c>
      <c r="Y1811">
        <v>3</v>
      </c>
      <c r="Z1811">
        <v>10</v>
      </c>
      <c r="AA1811">
        <v>10</v>
      </c>
      <c r="AF1811" t="s">
        <v>176</v>
      </c>
      <c r="AH1811" t="s">
        <v>177</v>
      </c>
      <c r="AI1811" t="s">
        <v>116</v>
      </c>
      <c r="AJ1811">
        <v>8</v>
      </c>
      <c r="AK1811">
        <v>5</v>
      </c>
      <c r="AL1811" t="s">
        <v>3844</v>
      </c>
      <c r="AM1811" t="s">
        <v>148</v>
      </c>
      <c r="AN1811" t="s">
        <v>245</v>
      </c>
      <c r="AO1811" t="s">
        <v>136</v>
      </c>
      <c r="AP1811" t="s">
        <v>154</v>
      </c>
      <c r="AQ1811">
        <v>1642</v>
      </c>
      <c r="AR1811" t="s">
        <v>197</v>
      </c>
      <c r="AS1811" t="s">
        <v>136</v>
      </c>
      <c r="AU1811" t="s">
        <v>3842</v>
      </c>
      <c r="BA1811" t="s">
        <v>5995</v>
      </c>
    </row>
    <row r="1812" spans="1:61" x14ac:dyDescent="0.25">
      <c r="A1812">
        <v>382</v>
      </c>
      <c r="B1812" t="s">
        <v>5989</v>
      </c>
      <c r="C1812" t="s">
        <v>5990</v>
      </c>
      <c r="D1812" t="s">
        <v>5991</v>
      </c>
      <c r="E1812" t="s">
        <v>64</v>
      </c>
      <c r="F1812" t="s">
        <v>106</v>
      </c>
      <c r="G1812">
        <v>8.0000000000000004E-4</v>
      </c>
      <c r="I1812" s="1">
        <v>40449</v>
      </c>
      <c r="J1812" t="s">
        <v>5992</v>
      </c>
      <c r="K1812" t="s">
        <v>3153</v>
      </c>
      <c r="L1812" t="s">
        <v>3841</v>
      </c>
      <c r="M1812" t="s">
        <v>88</v>
      </c>
      <c r="N1812">
        <v>2.5</v>
      </c>
      <c r="O1812" t="s">
        <v>111</v>
      </c>
      <c r="P1812" t="s">
        <v>89</v>
      </c>
      <c r="Q1812" t="s">
        <v>3842</v>
      </c>
      <c r="R1812" t="s">
        <v>73</v>
      </c>
      <c r="S1812" t="s">
        <v>72</v>
      </c>
      <c r="T1812" t="s">
        <v>89</v>
      </c>
      <c r="U1812" t="s">
        <v>71</v>
      </c>
      <c r="V1812">
        <v>3000</v>
      </c>
      <c r="X1812">
        <v>10</v>
      </c>
      <c r="Y1812">
        <v>3</v>
      </c>
      <c r="Z1812">
        <v>10</v>
      </c>
      <c r="AA1812">
        <v>10</v>
      </c>
      <c r="AF1812" t="s">
        <v>176</v>
      </c>
      <c r="AH1812" t="s">
        <v>177</v>
      </c>
      <c r="AI1812" t="s">
        <v>116</v>
      </c>
      <c r="AJ1812">
        <v>8</v>
      </c>
      <c r="AK1812">
        <v>5</v>
      </c>
      <c r="AL1812" t="s">
        <v>3844</v>
      </c>
      <c r="AM1812" t="s">
        <v>148</v>
      </c>
      <c r="AN1812" t="s">
        <v>245</v>
      </c>
      <c r="AO1812" t="s">
        <v>136</v>
      </c>
      <c r="AP1812" t="s">
        <v>154</v>
      </c>
      <c r="AQ1812">
        <v>1643</v>
      </c>
      <c r="AR1812" t="s">
        <v>216</v>
      </c>
      <c r="AS1812" t="s">
        <v>136</v>
      </c>
    </row>
    <row r="1813" spans="1:61" x14ac:dyDescent="0.25">
      <c r="A1813">
        <v>708</v>
      </c>
      <c r="B1813" t="s">
        <v>5996</v>
      </c>
      <c r="C1813" t="s">
        <v>5429</v>
      </c>
    </row>
    <row r="1814" spans="1:61" x14ac:dyDescent="0.25">
      <c r="A1814">
        <v>689</v>
      </c>
      <c r="B1814" t="s">
        <v>5997</v>
      </c>
      <c r="C1814" t="s">
        <v>5998</v>
      </c>
    </row>
    <row r="1815" spans="1:61" x14ac:dyDescent="0.25">
      <c r="A1815">
        <v>427</v>
      </c>
      <c r="B1815" t="s">
        <v>5999</v>
      </c>
      <c r="C1815" t="s">
        <v>6000</v>
      </c>
      <c r="D1815" t="s">
        <v>6001</v>
      </c>
      <c r="E1815" t="s">
        <v>64</v>
      </c>
      <c r="F1815" t="s">
        <v>106</v>
      </c>
      <c r="G1815">
        <v>2E-3</v>
      </c>
      <c r="I1815" s="1">
        <v>37830</v>
      </c>
      <c r="J1815" t="s">
        <v>6002</v>
      </c>
      <c r="K1815" t="s">
        <v>6003</v>
      </c>
      <c r="L1815" t="s">
        <v>6004</v>
      </c>
      <c r="M1815" t="s">
        <v>144</v>
      </c>
      <c r="N1815">
        <v>0.64</v>
      </c>
      <c r="O1815" t="s">
        <v>111</v>
      </c>
      <c r="P1815" t="s">
        <v>89</v>
      </c>
      <c r="Q1815" t="s">
        <v>6005</v>
      </c>
      <c r="R1815" t="s">
        <v>73</v>
      </c>
      <c r="S1815" t="s">
        <v>72</v>
      </c>
      <c r="T1815" t="s">
        <v>465</v>
      </c>
      <c r="U1815" t="s">
        <v>73</v>
      </c>
      <c r="V1815">
        <v>300</v>
      </c>
      <c r="W1815">
        <v>3</v>
      </c>
      <c r="X1815">
        <v>10</v>
      </c>
      <c r="Y1815">
        <v>10</v>
      </c>
      <c r="AF1815" t="s">
        <v>91</v>
      </c>
      <c r="AG1815" t="s">
        <v>296</v>
      </c>
      <c r="AH1815" t="s">
        <v>97</v>
      </c>
      <c r="AI1815" t="s">
        <v>116</v>
      </c>
      <c r="AJ1815">
        <v>6</v>
      </c>
      <c r="AK1815">
        <v>7</v>
      </c>
      <c r="AL1815" t="s">
        <v>488</v>
      </c>
      <c r="AM1815" t="s">
        <v>79</v>
      </c>
      <c r="AN1815" t="s">
        <v>466</v>
      </c>
      <c r="AO1815" t="s">
        <v>136</v>
      </c>
      <c r="AP1815" t="s">
        <v>376</v>
      </c>
      <c r="AQ1815">
        <v>1664</v>
      </c>
      <c r="AR1815" t="s">
        <v>93</v>
      </c>
      <c r="AS1815" t="s">
        <v>136</v>
      </c>
      <c r="AT1815" t="s">
        <v>84</v>
      </c>
      <c r="AU1815" t="s">
        <v>6006</v>
      </c>
      <c r="AW1815" t="s">
        <v>111</v>
      </c>
      <c r="AX1815" t="s">
        <v>122</v>
      </c>
      <c r="AY1815" t="s">
        <v>119</v>
      </c>
      <c r="AZ1815" t="s">
        <v>111</v>
      </c>
      <c r="BC1815">
        <v>0</v>
      </c>
      <c r="BD1815">
        <v>0</v>
      </c>
      <c r="BE1815">
        <v>0</v>
      </c>
      <c r="BF1815">
        <v>9</v>
      </c>
      <c r="BG1815">
        <v>0</v>
      </c>
    </row>
    <row r="1816" spans="1:61" x14ac:dyDescent="0.25">
      <c r="A1816">
        <v>427</v>
      </c>
      <c r="B1816" t="s">
        <v>5999</v>
      </c>
      <c r="C1816" t="s">
        <v>6000</v>
      </c>
      <c r="D1816" t="s">
        <v>6001</v>
      </c>
      <c r="E1816" t="s">
        <v>64</v>
      </c>
      <c r="F1816" t="s">
        <v>106</v>
      </c>
      <c r="G1816">
        <v>2E-3</v>
      </c>
      <c r="I1816" s="1">
        <v>37830</v>
      </c>
      <c r="J1816" t="s">
        <v>6002</v>
      </c>
      <c r="K1816" t="s">
        <v>6003</v>
      </c>
      <c r="L1816" t="s">
        <v>6004</v>
      </c>
      <c r="M1816" t="s">
        <v>144</v>
      </c>
      <c r="N1816">
        <v>0.64</v>
      </c>
      <c r="O1816" t="s">
        <v>111</v>
      </c>
      <c r="P1816" t="s">
        <v>89</v>
      </c>
      <c r="Q1816" t="s">
        <v>6005</v>
      </c>
      <c r="R1816" t="s">
        <v>73</v>
      </c>
      <c r="S1816" t="s">
        <v>72</v>
      </c>
      <c r="T1816" t="s">
        <v>465</v>
      </c>
      <c r="U1816" t="s">
        <v>73</v>
      </c>
      <c r="V1816">
        <v>300</v>
      </c>
      <c r="W1816">
        <v>3</v>
      </c>
      <c r="X1816">
        <v>10</v>
      </c>
      <c r="Y1816">
        <v>10</v>
      </c>
      <c r="AF1816" t="s">
        <v>91</v>
      </c>
      <c r="AG1816" t="s">
        <v>296</v>
      </c>
      <c r="AH1816" t="s">
        <v>97</v>
      </c>
      <c r="AI1816" t="s">
        <v>116</v>
      </c>
      <c r="AJ1816">
        <v>6</v>
      </c>
      <c r="AK1816">
        <v>7</v>
      </c>
      <c r="AL1816" t="s">
        <v>488</v>
      </c>
      <c r="AM1816" t="s">
        <v>79</v>
      </c>
      <c r="AN1816" t="s">
        <v>466</v>
      </c>
      <c r="AO1816" t="s">
        <v>136</v>
      </c>
      <c r="AP1816" t="s">
        <v>376</v>
      </c>
      <c r="AQ1816">
        <v>1679</v>
      </c>
      <c r="AR1816" t="s">
        <v>93</v>
      </c>
      <c r="AS1816" t="s">
        <v>136</v>
      </c>
      <c r="AT1816" t="s">
        <v>84</v>
      </c>
      <c r="AU1816" t="s">
        <v>6007</v>
      </c>
      <c r="AW1816" t="s">
        <v>111</v>
      </c>
      <c r="AX1816" t="s">
        <v>122</v>
      </c>
      <c r="AY1816" t="s">
        <v>119</v>
      </c>
      <c r="AZ1816" t="s">
        <v>111</v>
      </c>
      <c r="BC1816">
        <v>0</v>
      </c>
      <c r="BD1816">
        <v>0</v>
      </c>
      <c r="BE1816">
        <v>0</v>
      </c>
      <c r="BF1816">
        <v>12</v>
      </c>
      <c r="BG1816">
        <v>0</v>
      </c>
    </row>
    <row r="1817" spans="1:61" x14ac:dyDescent="0.25">
      <c r="A1817">
        <v>427</v>
      </c>
      <c r="B1817" t="s">
        <v>5999</v>
      </c>
      <c r="C1817" t="s">
        <v>6000</v>
      </c>
      <c r="D1817" t="s">
        <v>6001</v>
      </c>
      <c r="E1817" t="s">
        <v>64</v>
      </c>
      <c r="F1817" t="s">
        <v>106</v>
      </c>
      <c r="G1817">
        <v>2E-3</v>
      </c>
      <c r="I1817" s="1">
        <v>37830</v>
      </c>
      <c r="J1817" t="s">
        <v>6002</v>
      </c>
      <c r="K1817" t="s">
        <v>6003</v>
      </c>
      <c r="L1817" t="s">
        <v>6004</v>
      </c>
      <c r="M1817" t="s">
        <v>144</v>
      </c>
      <c r="N1817">
        <v>0.64</v>
      </c>
      <c r="O1817" t="s">
        <v>111</v>
      </c>
      <c r="P1817" t="s">
        <v>89</v>
      </c>
      <c r="Q1817" t="s">
        <v>6005</v>
      </c>
      <c r="R1817" t="s">
        <v>73</v>
      </c>
      <c r="S1817" t="s">
        <v>72</v>
      </c>
      <c r="T1817" t="s">
        <v>465</v>
      </c>
      <c r="U1817" t="s">
        <v>73</v>
      </c>
      <c r="V1817">
        <v>300</v>
      </c>
      <c r="W1817">
        <v>3</v>
      </c>
      <c r="X1817">
        <v>10</v>
      </c>
      <c r="Y1817">
        <v>10</v>
      </c>
      <c r="AF1817" t="s">
        <v>91</v>
      </c>
      <c r="AG1817" t="s">
        <v>296</v>
      </c>
      <c r="AH1817" t="s">
        <v>97</v>
      </c>
      <c r="AI1817" t="s">
        <v>116</v>
      </c>
      <c r="AJ1817">
        <v>6</v>
      </c>
      <c r="AK1817">
        <v>7</v>
      </c>
      <c r="AL1817" t="s">
        <v>488</v>
      </c>
      <c r="AM1817" t="s">
        <v>79</v>
      </c>
      <c r="AN1817" t="s">
        <v>466</v>
      </c>
      <c r="AO1817" t="s">
        <v>136</v>
      </c>
      <c r="AP1817" t="s">
        <v>376</v>
      </c>
      <c r="AQ1817">
        <v>1677</v>
      </c>
      <c r="AR1817" t="s">
        <v>93</v>
      </c>
      <c r="AS1817" t="s">
        <v>136</v>
      </c>
      <c r="AT1817" t="s">
        <v>84</v>
      </c>
      <c r="AU1817" t="s">
        <v>6008</v>
      </c>
      <c r="AW1817" t="s">
        <v>111</v>
      </c>
      <c r="AX1817" t="s">
        <v>122</v>
      </c>
      <c r="AY1817" t="s">
        <v>119</v>
      </c>
      <c r="AZ1817" t="s">
        <v>111</v>
      </c>
      <c r="BC1817">
        <v>0</v>
      </c>
      <c r="BD1817">
        <v>0</v>
      </c>
      <c r="BE1817">
        <v>0</v>
      </c>
      <c r="BF1817">
        <v>12</v>
      </c>
      <c r="BG1817">
        <v>0</v>
      </c>
    </row>
    <row r="1818" spans="1:61" x14ac:dyDescent="0.25">
      <c r="A1818">
        <v>427</v>
      </c>
      <c r="B1818" t="s">
        <v>5999</v>
      </c>
      <c r="C1818" t="s">
        <v>6000</v>
      </c>
      <c r="D1818" t="s">
        <v>6001</v>
      </c>
      <c r="E1818" t="s">
        <v>64</v>
      </c>
      <c r="F1818" t="s">
        <v>106</v>
      </c>
      <c r="G1818">
        <v>2E-3</v>
      </c>
      <c r="I1818" s="1">
        <v>37830</v>
      </c>
      <c r="J1818" t="s">
        <v>6002</v>
      </c>
      <c r="K1818" t="s">
        <v>6003</v>
      </c>
      <c r="L1818" t="s">
        <v>6004</v>
      </c>
      <c r="M1818" t="s">
        <v>144</v>
      </c>
      <c r="N1818">
        <v>0.64</v>
      </c>
      <c r="O1818" t="s">
        <v>111</v>
      </c>
      <c r="P1818" t="s">
        <v>89</v>
      </c>
      <c r="Q1818" t="s">
        <v>6005</v>
      </c>
      <c r="R1818" t="s">
        <v>73</v>
      </c>
      <c r="S1818" t="s">
        <v>72</v>
      </c>
      <c r="T1818" t="s">
        <v>465</v>
      </c>
      <c r="U1818" t="s">
        <v>73</v>
      </c>
      <c r="V1818">
        <v>300</v>
      </c>
      <c r="W1818">
        <v>3</v>
      </c>
      <c r="X1818">
        <v>10</v>
      </c>
      <c r="Y1818">
        <v>10</v>
      </c>
      <c r="AF1818" t="s">
        <v>91</v>
      </c>
      <c r="AG1818" t="s">
        <v>296</v>
      </c>
      <c r="AH1818" t="s">
        <v>97</v>
      </c>
      <c r="AI1818" t="s">
        <v>116</v>
      </c>
      <c r="AJ1818">
        <v>6</v>
      </c>
      <c r="AK1818">
        <v>7</v>
      </c>
      <c r="AL1818" t="s">
        <v>488</v>
      </c>
      <c r="AM1818" t="s">
        <v>79</v>
      </c>
      <c r="AN1818" t="s">
        <v>466</v>
      </c>
      <c r="AO1818" t="s">
        <v>136</v>
      </c>
      <c r="AP1818" t="s">
        <v>376</v>
      </c>
      <c r="AQ1818">
        <v>1676</v>
      </c>
      <c r="AR1818" t="s">
        <v>93</v>
      </c>
      <c r="AS1818" t="s">
        <v>136</v>
      </c>
      <c r="AT1818" t="s">
        <v>84</v>
      </c>
      <c r="AU1818" t="s">
        <v>6009</v>
      </c>
      <c r="BC1818">
        <v>0</v>
      </c>
      <c r="BD1818">
        <v>0</v>
      </c>
      <c r="BE1818">
        <v>0</v>
      </c>
      <c r="BF1818">
        <v>12</v>
      </c>
      <c r="BG1818">
        <v>0</v>
      </c>
    </row>
    <row r="1819" spans="1:61" x14ac:dyDescent="0.25">
      <c r="A1819">
        <v>427</v>
      </c>
      <c r="B1819" t="s">
        <v>5999</v>
      </c>
      <c r="C1819" t="s">
        <v>6000</v>
      </c>
      <c r="D1819" t="s">
        <v>6001</v>
      </c>
      <c r="E1819" t="s">
        <v>64</v>
      </c>
      <c r="F1819" t="s">
        <v>106</v>
      </c>
      <c r="G1819">
        <v>2E-3</v>
      </c>
      <c r="I1819" s="1">
        <v>37830</v>
      </c>
      <c r="J1819" t="s">
        <v>6002</v>
      </c>
      <c r="K1819" t="s">
        <v>6003</v>
      </c>
      <c r="L1819" t="s">
        <v>6004</v>
      </c>
      <c r="M1819" t="s">
        <v>144</v>
      </c>
      <c r="N1819">
        <v>0.64</v>
      </c>
      <c r="O1819" t="s">
        <v>111</v>
      </c>
      <c r="P1819" t="s">
        <v>89</v>
      </c>
      <c r="Q1819" t="s">
        <v>6005</v>
      </c>
      <c r="R1819" t="s">
        <v>73</v>
      </c>
      <c r="S1819" t="s">
        <v>72</v>
      </c>
      <c r="T1819" t="s">
        <v>465</v>
      </c>
      <c r="U1819" t="s">
        <v>73</v>
      </c>
      <c r="V1819">
        <v>300</v>
      </c>
      <c r="W1819">
        <v>3</v>
      </c>
      <c r="X1819">
        <v>10</v>
      </c>
      <c r="Y1819">
        <v>10</v>
      </c>
      <c r="AF1819" t="s">
        <v>91</v>
      </c>
      <c r="AG1819" t="s">
        <v>296</v>
      </c>
      <c r="AH1819" t="s">
        <v>97</v>
      </c>
      <c r="AI1819" t="s">
        <v>116</v>
      </c>
      <c r="AJ1819">
        <v>6</v>
      </c>
      <c r="AK1819">
        <v>7</v>
      </c>
      <c r="AL1819" t="s">
        <v>488</v>
      </c>
      <c r="AM1819" t="s">
        <v>79</v>
      </c>
      <c r="AN1819" t="s">
        <v>466</v>
      </c>
      <c r="AO1819" t="s">
        <v>136</v>
      </c>
      <c r="AP1819" t="s">
        <v>376</v>
      </c>
      <c r="AQ1819">
        <v>1675</v>
      </c>
      <c r="AR1819" t="s">
        <v>93</v>
      </c>
      <c r="AS1819" t="s">
        <v>136</v>
      </c>
      <c r="AT1819" t="s">
        <v>84</v>
      </c>
      <c r="AU1819" t="s">
        <v>6010</v>
      </c>
      <c r="AW1819" t="s">
        <v>111</v>
      </c>
      <c r="AX1819" t="s">
        <v>122</v>
      </c>
      <c r="AY1819" t="s">
        <v>119</v>
      </c>
      <c r="AZ1819" t="s">
        <v>111</v>
      </c>
      <c r="BC1819">
        <v>0</v>
      </c>
      <c r="BD1819">
        <v>0</v>
      </c>
      <c r="BE1819">
        <v>0</v>
      </c>
      <c r="BF1819">
        <v>12</v>
      </c>
      <c r="BG1819">
        <v>0</v>
      </c>
    </row>
    <row r="1820" spans="1:61" x14ac:dyDescent="0.25">
      <c r="A1820">
        <v>427</v>
      </c>
      <c r="B1820" t="s">
        <v>5999</v>
      </c>
      <c r="C1820" t="s">
        <v>6000</v>
      </c>
      <c r="D1820" t="s">
        <v>6001</v>
      </c>
      <c r="E1820" t="s">
        <v>64</v>
      </c>
      <c r="F1820" t="s">
        <v>106</v>
      </c>
      <c r="G1820">
        <v>2E-3</v>
      </c>
      <c r="I1820" s="1">
        <v>37830</v>
      </c>
      <c r="J1820" t="s">
        <v>6002</v>
      </c>
      <c r="K1820" t="s">
        <v>6003</v>
      </c>
      <c r="L1820" t="s">
        <v>6004</v>
      </c>
      <c r="M1820" t="s">
        <v>144</v>
      </c>
      <c r="N1820">
        <v>0.64</v>
      </c>
      <c r="O1820" t="s">
        <v>111</v>
      </c>
      <c r="P1820" t="s">
        <v>89</v>
      </c>
      <c r="Q1820" t="s">
        <v>6005</v>
      </c>
      <c r="R1820" t="s">
        <v>73</v>
      </c>
      <c r="S1820" t="s">
        <v>72</v>
      </c>
      <c r="T1820" t="s">
        <v>465</v>
      </c>
      <c r="U1820" t="s">
        <v>73</v>
      </c>
      <c r="V1820">
        <v>300</v>
      </c>
      <c r="W1820">
        <v>3</v>
      </c>
      <c r="X1820">
        <v>10</v>
      </c>
      <c r="Y1820">
        <v>10</v>
      </c>
      <c r="AF1820" t="s">
        <v>91</v>
      </c>
      <c r="AG1820" t="s">
        <v>296</v>
      </c>
      <c r="AH1820" t="s">
        <v>97</v>
      </c>
      <c r="AI1820" t="s">
        <v>116</v>
      </c>
      <c r="AJ1820">
        <v>6</v>
      </c>
      <c r="AK1820">
        <v>7</v>
      </c>
      <c r="AL1820" t="s">
        <v>488</v>
      </c>
      <c r="AM1820" t="s">
        <v>79</v>
      </c>
      <c r="AN1820" t="s">
        <v>466</v>
      </c>
      <c r="AO1820" t="s">
        <v>136</v>
      </c>
      <c r="AP1820" t="s">
        <v>376</v>
      </c>
      <c r="AQ1820">
        <v>1672</v>
      </c>
      <c r="AR1820" t="s">
        <v>93</v>
      </c>
      <c r="AS1820" t="s">
        <v>136</v>
      </c>
      <c r="AT1820" t="s">
        <v>84</v>
      </c>
      <c r="AU1820" t="s">
        <v>6011</v>
      </c>
      <c r="AW1820" t="s">
        <v>111</v>
      </c>
      <c r="AX1820" t="s">
        <v>122</v>
      </c>
      <c r="AY1820" t="s">
        <v>119</v>
      </c>
      <c r="AZ1820" t="s">
        <v>111</v>
      </c>
      <c r="BC1820">
        <v>0</v>
      </c>
      <c r="BD1820">
        <v>0</v>
      </c>
      <c r="BE1820">
        <v>0</v>
      </c>
      <c r="BF1820">
        <v>12</v>
      </c>
      <c r="BG1820">
        <v>0</v>
      </c>
    </row>
    <row r="1821" spans="1:61" x14ac:dyDescent="0.25">
      <c r="A1821">
        <v>427</v>
      </c>
      <c r="B1821" t="s">
        <v>5999</v>
      </c>
      <c r="C1821" t="s">
        <v>6000</v>
      </c>
      <c r="D1821" t="s">
        <v>6001</v>
      </c>
      <c r="E1821" t="s">
        <v>64</v>
      </c>
      <c r="F1821" t="s">
        <v>106</v>
      </c>
      <c r="G1821">
        <v>2E-3</v>
      </c>
      <c r="I1821" s="1">
        <v>37830</v>
      </c>
      <c r="J1821" t="s">
        <v>6002</v>
      </c>
      <c r="K1821" t="s">
        <v>6003</v>
      </c>
      <c r="L1821" t="s">
        <v>6004</v>
      </c>
      <c r="M1821" t="s">
        <v>144</v>
      </c>
      <c r="N1821">
        <v>0.64</v>
      </c>
      <c r="O1821" t="s">
        <v>111</v>
      </c>
      <c r="P1821" t="s">
        <v>89</v>
      </c>
      <c r="Q1821" t="s">
        <v>6005</v>
      </c>
      <c r="R1821" t="s">
        <v>73</v>
      </c>
      <c r="S1821" t="s">
        <v>72</v>
      </c>
      <c r="T1821" t="s">
        <v>465</v>
      </c>
      <c r="U1821" t="s">
        <v>73</v>
      </c>
      <c r="V1821">
        <v>300</v>
      </c>
      <c r="W1821">
        <v>3</v>
      </c>
      <c r="X1821">
        <v>10</v>
      </c>
      <c r="Y1821">
        <v>10</v>
      </c>
      <c r="AF1821" t="s">
        <v>91</v>
      </c>
      <c r="AG1821" t="s">
        <v>296</v>
      </c>
      <c r="AH1821" t="s">
        <v>97</v>
      </c>
      <c r="AI1821" t="s">
        <v>116</v>
      </c>
      <c r="AJ1821">
        <v>6</v>
      </c>
      <c r="AK1821">
        <v>7</v>
      </c>
      <c r="AL1821" t="s">
        <v>488</v>
      </c>
      <c r="AM1821" t="s">
        <v>79</v>
      </c>
      <c r="AN1821" t="s">
        <v>466</v>
      </c>
      <c r="AO1821" t="s">
        <v>136</v>
      </c>
      <c r="AP1821" t="s">
        <v>376</v>
      </c>
      <c r="AQ1821">
        <v>1680</v>
      </c>
      <c r="AR1821" t="s">
        <v>93</v>
      </c>
      <c r="AS1821" t="s">
        <v>136</v>
      </c>
      <c r="AT1821" t="s">
        <v>84</v>
      </c>
      <c r="AU1821" t="s">
        <v>6012</v>
      </c>
      <c r="AW1821" t="s">
        <v>111</v>
      </c>
      <c r="AX1821" t="s">
        <v>122</v>
      </c>
      <c r="AY1821" t="s">
        <v>119</v>
      </c>
      <c r="AZ1821" t="s">
        <v>111</v>
      </c>
      <c r="BC1821">
        <v>0</v>
      </c>
      <c r="BD1821">
        <v>0</v>
      </c>
      <c r="BE1821">
        <v>0</v>
      </c>
      <c r="BF1821">
        <v>12</v>
      </c>
      <c r="BG1821">
        <v>0</v>
      </c>
    </row>
    <row r="1822" spans="1:61" x14ac:dyDescent="0.25">
      <c r="A1822">
        <v>688</v>
      </c>
      <c r="B1822" t="s">
        <v>6013</v>
      </c>
      <c r="C1822" t="s">
        <v>6014</v>
      </c>
    </row>
    <row r="1823" spans="1:61" x14ac:dyDescent="0.25">
      <c r="A1823">
        <v>825</v>
      </c>
      <c r="B1823" t="s">
        <v>6015</v>
      </c>
      <c r="C1823" t="s">
        <v>6016</v>
      </c>
      <c r="E1823" t="s">
        <v>261</v>
      </c>
      <c r="F1823" t="s">
        <v>65</v>
      </c>
      <c r="G1823">
        <v>0.06</v>
      </c>
      <c r="J1823" t="s">
        <v>6017</v>
      </c>
      <c r="K1823" t="s">
        <v>3043</v>
      </c>
      <c r="L1823" t="s">
        <v>6018</v>
      </c>
      <c r="M1823" t="s">
        <v>129</v>
      </c>
      <c r="N1823">
        <v>1.8</v>
      </c>
      <c r="O1823" t="s">
        <v>99</v>
      </c>
      <c r="P1823" t="s">
        <v>112</v>
      </c>
      <c r="Q1823" t="s">
        <v>4618</v>
      </c>
      <c r="R1823" t="s">
        <v>89</v>
      </c>
      <c r="S1823" t="s">
        <v>72</v>
      </c>
      <c r="T1823" t="s">
        <v>204</v>
      </c>
      <c r="U1823" t="s">
        <v>73</v>
      </c>
      <c r="AF1823" t="s">
        <v>91</v>
      </c>
      <c r="AG1823" t="s">
        <v>92</v>
      </c>
      <c r="AH1823" t="s">
        <v>76</v>
      </c>
      <c r="AI1823" t="s">
        <v>77</v>
      </c>
      <c r="AK1823">
        <v>5</v>
      </c>
      <c r="AL1823" t="s">
        <v>78</v>
      </c>
      <c r="AM1823" t="s">
        <v>79</v>
      </c>
      <c r="AN1823" t="s">
        <v>647</v>
      </c>
      <c r="AO1823" t="s">
        <v>81</v>
      </c>
      <c r="AP1823" t="s">
        <v>72</v>
      </c>
      <c r="AQ1823">
        <v>3323</v>
      </c>
      <c r="AR1823" t="s">
        <v>83</v>
      </c>
      <c r="AS1823" t="s">
        <v>81</v>
      </c>
      <c r="AT1823" t="s">
        <v>84</v>
      </c>
      <c r="AU1823" t="s">
        <v>4618</v>
      </c>
      <c r="AW1823" t="s">
        <v>432</v>
      </c>
      <c r="BC1823">
        <v>0</v>
      </c>
      <c r="BF1823">
        <v>55</v>
      </c>
      <c r="BG1823">
        <v>9</v>
      </c>
    </row>
    <row r="1824" spans="1:61" x14ac:dyDescent="0.25">
      <c r="A1824">
        <v>825</v>
      </c>
      <c r="B1824" t="s">
        <v>6015</v>
      </c>
      <c r="C1824" t="s">
        <v>6016</v>
      </c>
      <c r="E1824" t="s">
        <v>261</v>
      </c>
      <c r="F1824" t="s">
        <v>86</v>
      </c>
      <c r="G1824">
        <v>0.04</v>
      </c>
      <c r="H1824">
        <f>ROUND(N1824/V1824/G1824,2)</f>
        <v>1.08</v>
      </c>
      <c r="J1824" t="s">
        <v>6017</v>
      </c>
      <c r="K1824" t="s">
        <v>3043</v>
      </c>
      <c r="L1824" t="s">
        <v>6019</v>
      </c>
      <c r="M1824" t="s">
        <v>144</v>
      </c>
      <c r="N1824">
        <v>4.3</v>
      </c>
      <c r="O1824" t="s">
        <v>99</v>
      </c>
      <c r="P1824" t="s">
        <v>89</v>
      </c>
      <c r="Q1824" t="s">
        <v>6020</v>
      </c>
      <c r="R1824" t="s">
        <v>71</v>
      </c>
      <c r="S1824" t="s">
        <v>72</v>
      </c>
      <c r="T1824" t="s">
        <v>72</v>
      </c>
      <c r="U1824" t="s">
        <v>71</v>
      </c>
      <c r="V1824">
        <v>100</v>
      </c>
      <c r="X1824">
        <v>10</v>
      </c>
      <c r="Y1824">
        <v>10</v>
      </c>
      <c r="AC1824" t="b">
        <f t="shared" ref="AC1824:AC1825" si="287">IF(PRODUCT(W1824:AB1824)=V1824,TRUE,IF(PRODUCT(W1824:AB1824)/3=V1824/(10/3),TRUE,IF(PRODUCT(W1824:AB1824)/9=V1824/10,TRUE,IF(PRODUCT(W1824:AB1824)/27=V1824/(100/3),TRUE,FALSE))))</f>
        <v>1</v>
      </c>
      <c r="AF1824" t="s">
        <v>176</v>
      </c>
      <c r="AH1824" t="s">
        <v>76</v>
      </c>
      <c r="AI1824" t="s">
        <v>304</v>
      </c>
      <c r="AL1824" t="s">
        <v>1572</v>
      </c>
      <c r="AM1824" t="s">
        <v>169</v>
      </c>
      <c r="AN1824" t="s">
        <v>149</v>
      </c>
      <c r="AO1824" t="s">
        <v>136</v>
      </c>
      <c r="AP1824" t="s">
        <v>72</v>
      </c>
      <c r="AQ1824">
        <v>3720</v>
      </c>
      <c r="AR1824" t="s">
        <v>149</v>
      </c>
      <c r="AS1824" t="s">
        <v>136</v>
      </c>
      <c r="AU1824" t="s">
        <v>6021</v>
      </c>
    </row>
    <row r="1825" spans="1:61" s="3" customFormat="1" x14ac:dyDescent="0.25">
      <c r="A1825">
        <v>1030</v>
      </c>
      <c r="B1825" s="3" t="s">
        <v>6022</v>
      </c>
      <c r="C1825" s="3" t="s">
        <v>6023</v>
      </c>
      <c r="E1825" s="3" t="s">
        <v>403</v>
      </c>
      <c r="F1825" s="3" t="s">
        <v>404</v>
      </c>
      <c r="G1825" s="3">
        <v>0.01</v>
      </c>
      <c r="J1825" s="3" t="s">
        <v>6024</v>
      </c>
      <c r="K1825" s="3" t="s">
        <v>4894</v>
      </c>
      <c r="L1825" s="3" t="s">
        <v>6025</v>
      </c>
      <c r="M1825" s="3" t="s">
        <v>165</v>
      </c>
      <c r="N1825" s="3">
        <v>1</v>
      </c>
      <c r="O1825" s="3" t="s">
        <v>85</v>
      </c>
      <c r="P1825" s="3" t="s">
        <v>89</v>
      </c>
      <c r="Q1825" s="3" t="s">
        <v>6026</v>
      </c>
      <c r="U1825" s="3" t="s">
        <v>71</v>
      </c>
      <c r="V1825" s="3">
        <v>100</v>
      </c>
      <c r="AC1825" t="b">
        <f t="shared" si="287"/>
        <v>0</v>
      </c>
      <c r="AF1825" s="3" t="s">
        <v>91</v>
      </c>
      <c r="AG1825" s="3" t="s">
        <v>240</v>
      </c>
      <c r="AI1825" s="3" t="s">
        <v>304</v>
      </c>
      <c r="AL1825" s="3" t="s">
        <v>147</v>
      </c>
      <c r="AM1825" s="3" t="s">
        <v>148</v>
      </c>
      <c r="AV1825"/>
      <c r="AW1825"/>
      <c r="AX1825"/>
      <c r="AY1825"/>
      <c r="AZ1825"/>
      <c r="BA1825"/>
      <c r="BB1825"/>
      <c r="BC1825"/>
      <c r="BD1825"/>
      <c r="BE1825"/>
      <c r="BF1825"/>
      <c r="BG1825"/>
      <c r="BH1825"/>
      <c r="BI1825"/>
    </row>
    <row r="1826" spans="1:61" x14ac:dyDescent="0.25">
      <c r="A1826">
        <v>226</v>
      </c>
      <c r="B1826" t="s">
        <v>6027</v>
      </c>
      <c r="C1826" t="s">
        <v>6028</v>
      </c>
      <c r="D1826" t="s">
        <v>6029</v>
      </c>
      <c r="E1826" t="s">
        <v>403</v>
      </c>
      <c r="F1826" t="s">
        <v>404</v>
      </c>
      <c r="G1826">
        <v>2.5000000000000001E-2</v>
      </c>
      <c r="J1826" t="s">
        <v>6030</v>
      </c>
      <c r="K1826" t="s">
        <v>6031</v>
      </c>
      <c r="L1826" t="s">
        <v>6032</v>
      </c>
      <c r="O1826" t="s">
        <v>99</v>
      </c>
      <c r="Q1826" t="s">
        <v>6033</v>
      </c>
      <c r="U1826" t="s">
        <v>71</v>
      </c>
      <c r="V1826">
        <v>100</v>
      </c>
      <c r="W1826">
        <v>10</v>
      </c>
      <c r="X1826">
        <v>10</v>
      </c>
      <c r="AF1826" t="s">
        <v>754</v>
      </c>
      <c r="AG1826" t="s">
        <v>755</v>
      </c>
      <c r="AI1826" t="s">
        <v>132</v>
      </c>
      <c r="AL1826" t="s">
        <v>454</v>
      </c>
      <c r="AM1826" t="s">
        <v>148</v>
      </c>
    </row>
    <row r="1827" spans="1:61" x14ac:dyDescent="0.25">
      <c r="A1827">
        <v>226</v>
      </c>
      <c r="B1827" t="s">
        <v>6027</v>
      </c>
      <c r="C1827" t="s">
        <v>6028</v>
      </c>
      <c r="D1827" t="s">
        <v>6029</v>
      </c>
      <c r="E1827" t="s">
        <v>64</v>
      </c>
      <c r="F1827" t="s">
        <v>86</v>
      </c>
      <c r="G1827">
        <v>1.2999999999999999E-2</v>
      </c>
      <c r="H1827">
        <f t="shared" ref="H1827:H1830" si="288">ROUND(N1827/V1827/G1827,2)</f>
        <v>0.96</v>
      </c>
      <c r="I1827" s="1">
        <v>33117</v>
      </c>
      <c r="J1827" t="s">
        <v>6034</v>
      </c>
      <c r="K1827" t="s">
        <v>826</v>
      </c>
      <c r="L1827" t="s">
        <v>6035</v>
      </c>
      <c r="M1827" t="s">
        <v>165</v>
      </c>
      <c r="N1827">
        <v>1.25</v>
      </c>
      <c r="O1827" t="s">
        <v>85</v>
      </c>
      <c r="P1827" t="s">
        <v>89</v>
      </c>
      <c r="Q1827" t="s">
        <v>2426</v>
      </c>
      <c r="R1827" t="s">
        <v>71</v>
      </c>
      <c r="S1827" t="s">
        <v>72</v>
      </c>
      <c r="T1827" t="s">
        <v>72</v>
      </c>
      <c r="U1827" t="s">
        <v>71</v>
      </c>
      <c r="V1827">
        <v>100</v>
      </c>
      <c r="W1827">
        <v>10</v>
      </c>
      <c r="X1827">
        <v>10</v>
      </c>
      <c r="AC1827" t="b">
        <f t="shared" ref="AC1827:AC1840" si="289">IF(PRODUCT(W1827:AB1827)=V1827,TRUE,IF(PRODUCT(W1827:AB1827)/3=V1827/(10/3),TRUE,IF(PRODUCT(W1827:AB1827)/9=V1827/10,TRUE,IF(PRODUCT(W1827:AB1827)/27=V1827/(100/3),TRUE,FALSE))))</f>
        <v>1</v>
      </c>
      <c r="AF1827" t="s">
        <v>754</v>
      </c>
      <c r="AG1827" t="s">
        <v>755</v>
      </c>
      <c r="AH1827" t="s">
        <v>76</v>
      </c>
      <c r="AI1827" t="s">
        <v>304</v>
      </c>
      <c r="AL1827" t="s">
        <v>147</v>
      </c>
      <c r="AM1827" t="s">
        <v>148</v>
      </c>
      <c r="AN1827" t="s">
        <v>135</v>
      </c>
      <c r="AO1827" t="s">
        <v>136</v>
      </c>
      <c r="AP1827" t="s">
        <v>72</v>
      </c>
      <c r="AQ1827">
        <v>772</v>
      </c>
      <c r="AR1827" t="s">
        <v>137</v>
      </c>
      <c r="AS1827" t="s">
        <v>136</v>
      </c>
      <c r="AT1827" t="s">
        <v>138</v>
      </c>
      <c r="AU1827" t="s">
        <v>3655</v>
      </c>
    </row>
    <row r="1828" spans="1:61" x14ac:dyDescent="0.25">
      <c r="A1828">
        <v>1031</v>
      </c>
      <c r="B1828" t="s">
        <v>6036</v>
      </c>
      <c r="C1828" t="s">
        <v>6037</v>
      </c>
      <c r="E1828" t="s">
        <v>403</v>
      </c>
      <c r="F1828" t="s">
        <v>404</v>
      </c>
      <c r="G1828">
        <v>0.5</v>
      </c>
      <c r="H1828">
        <f t="shared" si="288"/>
        <v>0.91</v>
      </c>
      <c r="J1828" t="s">
        <v>6038</v>
      </c>
      <c r="K1828" t="s">
        <v>2516</v>
      </c>
      <c r="L1828" t="s">
        <v>6039</v>
      </c>
      <c r="M1828" t="s">
        <v>88</v>
      </c>
      <c r="N1828">
        <v>137</v>
      </c>
      <c r="O1828" t="s">
        <v>85</v>
      </c>
      <c r="P1828" t="s">
        <v>89</v>
      </c>
      <c r="Q1828" t="s">
        <v>6040</v>
      </c>
      <c r="U1828" t="s">
        <v>71</v>
      </c>
      <c r="V1828">
        <v>300</v>
      </c>
      <c r="W1828">
        <v>10</v>
      </c>
      <c r="X1828">
        <v>10</v>
      </c>
      <c r="Z1828">
        <v>3</v>
      </c>
      <c r="AC1828" t="b">
        <f t="shared" si="289"/>
        <v>1</v>
      </c>
      <c r="AF1828" t="s">
        <v>754</v>
      </c>
      <c r="AG1828" t="s">
        <v>755</v>
      </c>
      <c r="AH1828" t="s">
        <v>76</v>
      </c>
      <c r="AI1828" t="s">
        <v>304</v>
      </c>
      <c r="AL1828" t="s">
        <v>454</v>
      </c>
      <c r="AM1828" t="s">
        <v>148</v>
      </c>
    </row>
    <row r="1829" spans="1:61" x14ac:dyDescent="0.25">
      <c r="A1829">
        <v>1032</v>
      </c>
      <c r="B1829" t="s">
        <v>6041</v>
      </c>
      <c r="C1829" t="s">
        <v>6042</v>
      </c>
      <c r="E1829" t="s">
        <v>403</v>
      </c>
      <c r="F1829" t="s">
        <v>404</v>
      </c>
      <c r="G1829">
        <v>2.5</v>
      </c>
      <c r="H1829">
        <f t="shared" si="288"/>
        <v>1</v>
      </c>
      <c r="J1829" t="s">
        <v>6043</v>
      </c>
      <c r="K1829" t="s">
        <v>263</v>
      </c>
      <c r="L1829" t="s">
        <v>6044</v>
      </c>
      <c r="M1829" t="s">
        <v>144</v>
      </c>
      <c r="N1829">
        <v>250</v>
      </c>
      <c r="O1829" t="s">
        <v>85</v>
      </c>
      <c r="P1829" t="s">
        <v>89</v>
      </c>
      <c r="Q1829" t="s">
        <v>6045</v>
      </c>
      <c r="U1829" t="s">
        <v>71</v>
      </c>
      <c r="V1829">
        <v>100</v>
      </c>
      <c r="W1829">
        <v>10</v>
      </c>
      <c r="X1829">
        <v>10</v>
      </c>
      <c r="AC1829" t="b">
        <f t="shared" si="289"/>
        <v>1</v>
      </c>
      <c r="AF1829" t="s">
        <v>754</v>
      </c>
      <c r="AG1829" t="s">
        <v>755</v>
      </c>
      <c r="AI1829" t="s">
        <v>304</v>
      </c>
      <c r="AL1829" t="s">
        <v>454</v>
      </c>
      <c r="AM1829" t="s">
        <v>148</v>
      </c>
    </row>
    <row r="1830" spans="1:61" x14ac:dyDescent="0.25">
      <c r="A1830">
        <v>456</v>
      </c>
      <c r="B1830" t="s">
        <v>6046</v>
      </c>
      <c r="C1830" t="s">
        <v>6047</v>
      </c>
      <c r="D1830" t="s">
        <v>6048</v>
      </c>
      <c r="E1830" t="s">
        <v>403</v>
      </c>
      <c r="F1830" t="s">
        <v>404</v>
      </c>
      <c r="G1830">
        <v>0.25</v>
      </c>
      <c r="H1830">
        <f t="shared" si="288"/>
        <v>1</v>
      </c>
      <c r="J1830" t="s">
        <v>6049</v>
      </c>
      <c r="K1830" t="s">
        <v>868</v>
      </c>
      <c r="M1830" t="s">
        <v>144</v>
      </c>
      <c r="N1830">
        <v>25</v>
      </c>
      <c r="O1830" t="s">
        <v>85</v>
      </c>
      <c r="P1830" t="s">
        <v>89</v>
      </c>
      <c r="Q1830" t="s">
        <v>6050</v>
      </c>
      <c r="U1830" t="s">
        <v>71</v>
      </c>
      <c r="V1830">
        <v>100</v>
      </c>
      <c r="W1830">
        <v>10</v>
      </c>
      <c r="X1830">
        <v>10</v>
      </c>
      <c r="AC1830" t="b">
        <f t="shared" si="289"/>
        <v>1</v>
      </c>
      <c r="AF1830" t="s">
        <v>754</v>
      </c>
      <c r="AM1830" t="s">
        <v>205</v>
      </c>
    </row>
    <row r="1831" spans="1:61" s="3" customFormat="1" x14ac:dyDescent="0.25">
      <c r="A1831">
        <v>1033</v>
      </c>
      <c r="B1831" s="3" t="s">
        <v>6046</v>
      </c>
      <c r="C1831" s="3" t="s">
        <v>6051</v>
      </c>
      <c r="E1831" s="3" t="s">
        <v>403</v>
      </c>
      <c r="F1831" s="3" t="s">
        <v>404</v>
      </c>
      <c r="G1831" s="3">
        <v>0.25</v>
      </c>
      <c r="J1831" s="3" t="s">
        <v>6052</v>
      </c>
      <c r="M1831" s="3" t="s">
        <v>144</v>
      </c>
      <c r="N1831" s="3">
        <v>25</v>
      </c>
      <c r="O1831" s="3" t="s">
        <v>85</v>
      </c>
      <c r="P1831" s="3" t="s">
        <v>89</v>
      </c>
      <c r="Q1831" s="3" t="s">
        <v>6053</v>
      </c>
      <c r="U1831" s="3" t="s">
        <v>71</v>
      </c>
      <c r="V1831" s="3">
        <v>100</v>
      </c>
      <c r="AC1831" t="b">
        <f t="shared" si="289"/>
        <v>0</v>
      </c>
      <c r="AF1831" s="3" t="s">
        <v>754</v>
      </c>
      <c r="AI1831" s="3" t="s">
        <v>304</v>
      </c>
      <c r="AM1831" s="3" t="s">
        <v>205</v>
      </c>
      <c r="AV1831"/>
      <c r="AW1831"/>
      <c r="AX1831"/>
      <c r="AY1831"/>
      <c r="AZ1831"/>
      <c r="BA1831"/>
      <c r="BB1831"/>
      <c r="BC1831"/>
      <c r="BD1831"/>
      <c r="BE1831"/>
      <c r="BF1831"/>
      <c r="BG1831"/>
      <c r="BH1831"/>
      <c r="BI1831"/>
    </row>
    <row r="1832" spans="1:61" x14ac:dyDescent="0.25">
      <c r="A1832">
        <v>456</v>
      </c>
      <c r="B1832" t="s">
        <v>6046</v>
      </c>
      <c r="C1832" t="s">
        <v>6047</v>
      </c>
      <c r="D1832" t="s">
        <v>6048</v>
      </c>
      <c r="E1832" t="s">
        <v>64</v>
      </c>
      <c r="F1832" t="s">
        <v>86</v>
      </c>
      <c r="G1832">
        <v>0.25</v>
      </c>
      <c r="H1832">
        <f t="shared" ref="H1832:H1840" si="290">ROUND(N1832/V1832/G1832,2)</f>
        <v>1</v>
      </c>
      <c r="I1832" s="1">
        <v>33117</v>
      </c>
      <c r="J1832" t="s">
        <v>6054</v>
      </c>
      <c r="K1832" t="s">
        <v>826</v>
      </c>
      <c r="L1832" t="s">
        <v>6055</v>
      </c>
      <c r="M1832" t="s">
        <v>165</v>
      </c>
      <c r="N1832">
        <v>25</v>
      </c>
      <c r="O1832" t="s">
        <v>85</v>
      </c>
      <c r="P1832" t="s">
        <v>89</v>
      </c>
      <c r="Q1832" t="s">
        <v>6056</v>
      </c>
      <c r="R1832" t="s">
        <v>89</v>
      </c>
      <c r="S1832" t="s">
        <v>72</v>
      </c>
      <c r="T1832" t="s">
        <v>72</v>
      </c>
      <c r="U1832" t="s">
        <v>71</v>
      </c>
      <c r="V1832">
        <v>100</v>
      </c>
      <c r="W1832">
        <v>10</v>
      </c>
      <c r="X1832">
        <v>10</v>
      </c>
      <c r="AC1832" t="b">
        <f t="shared" si="289"/>
        <v>1</v>
      </c>
      <c r="AF1832" t="s">
        <v>754</v>
      </c>
      <c r="AG1832" t="s">
        <v>755</v>
      </c>
      <c r="AH1832" t="s">
        <v>76</v>
      </c>
      <c r="AI1832" t="s">
        <v>304</v>
      </c>
      <c r="AL1832" t="s">
        <v>454</v>
      </c>
      <c r="AM1832" t="s">
        <v>148</v>
      </c>
      <c r="AN1832" t="s">
        <v>2590</v>
      </c>
      <c r="AO1832" t="s">
        <v>136</v>
      </c>
      <c r="AP1832" t="s">
        <v>72</v>
      </c>
      <c r="AQ1832">
        <v>1687</v>
      </c>
      <c r="AR1832" t="s">
        <v>93</v>
      </c>
      <c r="AS1832" t="s">
        <v>136</v>
      </c>
    </row>
    <row r="1833" spans="1:61" x14ac:dyDescent="0.25">
      <c r="A1833">
        <v>456</v>
      </c>
      <c r="B1833" t="s">
        <v>6046</v>
      </c>
      <c r="C1833" t="s">
        <v>6047</v>
      </c>
      <c r="D1833" t="s">
        <v>6048</v>
      </c>
      <c r="E1833" t="s">
        <v>64</v>
      </c>
      <c r="F1833" t="s">
        <v>86</v>
      </c>
      <c r="G1833">
        <v>0.25</v>
      </c>
      <c r="H1833">
        <f t="shared" si="290"/>
        <v>1</v>
      </c>
      <c r="I1833" s="1">
        <v>33117</v>
      </c>
      <c r="J1833" t="s">
        <v>6054</v>
      </c>
      <c r="K1833" t="s">
        <v>826</v>
      </c>
      <c r="L1833" t="s">
        <v>6055</v>
      </c>
      <c r="M1833" t="s">
        <v>165</v>
      </c>
      <c r="N1833">
        <v>25</v>
      </c>
      <c r="O1833" t="s">
        <v>85</v>
      </c>
      <c r="P1833" t="s">
        <v>89</v>
      </c>
      <c r="Q1833" t="s">
        <v>6056</v>
      </c>
      <c r="R1833" t="s">
        <v>89</v>
      </c>
      <c r="S1833" t="s">
        <v>72</v>
      </c>
      <c r="T1833" t="s">
        <v>72</v>
      </c>
      <c r="U1833" t="s">
        <v>71</v>
      </c>
      <c r="V1833">
        <v>100</v>
      </c>
      <c r="W1833">
        <v>10</v>
      </c>
      <c r="X1833">
        <v>10</v>
      </c>
      <c r="AC1833" t="b">
        <f t="shared" si="289"/>
        <v>1</v>
      </c>
      <c r="AF1833" t="s">
        <v>754</v>
      </c>
      <c r="AG1833" t="s">
        <v>755</v>
      </c>
      <c r="AH1833" t="s">
        <v>76</v>
      </c>
      <c r="AI1833" t="s">
        <v>304</v>
      </c>
      <c r="AL1833" t="s">
        <v>454</v>
      </c>
      <c r="AM1833" t="s">
        <v>148</v>
      </c>
      <c r="AN1833" t="s">
        <v>647</v>
      </c>
      <c r="AO1833" t="s">
        <v>136</v>
      </c>
      <c r="AP1833" t="s">
        <v>72</v>
      </c>
      <c r="AQ1833">
        <v>1685</v>
      </c>
      <c r="AR1833" t="s">
        <v>648</v>
      </c>
      <c r="AS1833" t="s">
        <v>136</v>
      </c>
    </row>
    <row r="1834" spans="1:61" x14ac:dyDescent="0.25">
      <c r="A1834">
        <v>456</v>
      </c>
      <c r="B1834" t="s">
        <v>6046</v>
      </c>
      <c r="C1834" t="s">
        <v>6047</v>
      </c>
      <c r="D1834" t="s">
        <v>6048</v>
      </c>
      <c r="E1834" t="s">
        <v>64</v>
      </c>
      <c r="F1834" t="s">
        <v>86</v>
      </c>
      <c r="G1834">
        <v>0.25</v>
      </c>
      <c r="H1834">
        <f t="shared" si="290"/>
        <v>1</v>
      </c>
      <c r="I1834" s="1">
        <v>33117</v>
      </c>
      <c r="J1834" t="s">
        <v>6054</v>
      </c>
      <c r="K1834" t="s">
        <v>826</v>
      </c>
      <c r="L1834" t="s">
        <v>6055</v>
      </c>
      <c r="M1834" t="s">
        <v>165</v>
      </c>
      <c r="N1834">
        <v>25</v>
      </c>
      <c r="O1834" t="s">
        <v>85</v>
      </c>
      <c r="P1834" t="s">
        <v>89</v>
      </c>
      <c r="Q1834" t="s">
        <v>6056</v>
      </c>
      <c r="R1834" t="s">
        <v>89</v>
      </c>
      <c r="S1834" t="s">
        <v>72</v>
      </c>
      <c r="T1834" t="s">
        <v>72</v>
      </c>
      <c r="U1834" t="s">
        <v>71</v>
      </c>
      <c r="V1834">
        <v>100</v>
      </c>
      <c r="W1834">
        <v>10</v>
      </c>
      <c r="X1834">
        <v>10</v>
      </c>
      <c r="AC1834" t="b">
        <f t="shared" si="289"/>
        <v>1</v>
      </c>
      <c r="AF1834" t="s">
        <v>754</v>
      </c>
      <c r="AG1834" t="s">
        <v>755</v>
      </c>
      <c r="AH1834" t="s">
        <v>76</v>
      </c>
      <c r="AI1834" t="s">
        <v>304</v>
      </c>
      <c r="AL1834" t="s">
        <v>454</v>
      </c>
      <c r="AM1834" t="s">
        <v>148</v>
      </c>
      <c r="AN1834" t="s">
        <v>647</v>
      </c>
      <c r="AO1834" t="s">
        <v>136</v>
      </c>
      <c r="AP1834" t="s">
        <v>72</v>
      </c>
      <c r="AQ1834">
        <v>1686</v>
      </c>
      <c r="AR1834" t="s">
        <v>216</v>
      </c>
      <c r="AS1834" t="s">
        <v>136</v>
      </c>
    </row>
    <row r="1835" spans="1:61" x14ac:dyDescent="0.25">
      <c r="A1835">
        <v>456</v>
      </c>
      <c r="B1835" t="s">
        <v>6046</v>
      </c>
      <c r="C1835" t="s">
        <v>6047</v>
      </c>
      <c r="D1835" t="s">
        <v>6048</v>
      </c>
      <c r="E1835" t="s">
        <v>64</v>
      </c>
      <c r="F1835" t="s">
        <v>86</v>
      </c>
      <c r="G1835">
        <v>0.25</v>
      </c>
      <c r="H1835">
        <f t="shared" si="290"/>
        <v>1</v>
      </c>
      <c r="I1835" s="1">
        <v>33117</v>
      </c>
      <c r="J1835" t="s">
        <v>6054</v>
      </c>
      <c r="K1835" t="s">
        <v>826</v>
      </c>
      <c r="L1835" t="s">
        <v>6055</v>
      </c>
      <c r="M1835" t="s">
        <v>165</v>
      </c>
      <c r="N1835">
        <v>25</v>
      </c>
      <c r="O1835" t="s">
        <v>85</v>
      </c>
      <c r="P1835" t="s">
        <v>89</v>
      </c>
      <c r="Q1835" t="s">
        <v>6056</v>
      </c>
      <c r="R1835" t="s">
        <v>89</v>
      </c>
      <c r="S1835" t="s">
        <v>72</v>
      </c>
      <c r="T1835" t="s">
        <v>72</v>
      </c>
      <c r="U1835" t="s">
        <v>71</v>
      </c>
      <c r="V1835">
        <v>100</v>
      </c>
      <c r="W1835">
        <v>10</v>
      </c>
      <c r="X1835">
        <v>10</v>
      </c>
      <c r="AC1835" t="b">
        <f t="shared" si="289"/>
        <v>1</v>
      </c>
      <c r="AF1835" t="s">
        <v>754</v>
      </c>
      <c r="AG1835" t="s">
        <v>755</v>
      </c>
      <c r="AH1835" t="s">
        <v>76</v>
      </c>
      <c r="AI1835" t="s">
        <v>304</v>
      </c>
      <c r="AL1835" t="s">
        <v>454</v>
      </c>
      <c r="AM1835" t="s">
        <v>148</v>
      </c>
      <c r="AN1835" t="s">
        <v>135</v>
      </c>
      <c r="AO1835" t="s">
        <v>136</v>
      </c>
      <c r="AP1835" t="s">
        <v>72</v>
      </c>
      <c r="AQ1835">
        <v>1683</v>
      </c>
      <c r="AR1835" t="s">
        <v>137</v>
      </c>
      <c r="AS1835" t="s">
        <v>136</v>
      </c>
    </row>
    <row r="1836" spans="1:61" x14ac:dyDescent="0.25">
      <c r="A1836">
        <v>456</v>
      </c>
      <c r="B1836" t="s">
        <v>6046</v>
      </c>
      <c r="C1836" t="s">
        <v>6047</v>
      </c>
      <c r="D1836" t="s">
        <v>6048</v>
      </c>
      <c r="E1836" t="s">
        <v>64</v>
      </c>
      <c r="F1836" t="s">
        <v>86</v>
      </c>
      <c r="G1836">
        <v>0.25</v>
      </c>
      <c r="H1836">
        <f t="shared" si="290"/>
        <v>1</v>
      </c>
      <c r="I1836" s="1">
        <v>33117</v>
      </c>
      <c r="J1836" t="s">
        <v>6054</v>
      </c>
      <c r="K1836" t="s">
        <v>826</v>
      </c>
      <c r="L1836" t="s">
        <v>6055</v>
      </c>
      <c r="M1836" t="s">
        <v>165</v>
      </c>
      <c r="N1836">
        <v>25</v>
      </c>
      <c r="O1836" t="s">
        <v>85</v>
      </c>
      <c r="P1836" t="s">
        <v>89</v>
      </c>
      <c r="Q1836" t="s">
        <v>6056</v>
      </c>
      <c r="R1836" t="s">
        <v>89</v>
      </c>
      <c r="S1836" t="s">
        <v>72</v>
      </c>
      <c r="T1836" t="s">
        <v>72</v>
      </c>
      <c r="U1836" t="s">
        <v>71</v>
      </c>
      <c r="V1836">
        <v>100</v>
      </c>
      <c r="W1836">
        <v>10</v>
      </c>
      <c r="X1836">
        <v>10</v>
      </c>
      <c r="AC1836" t="b">
        <f t="shared" si="289"/>
        <v>1</v>
      </c>
      <c r="AF1836" t="s">
        <v>754</v>
      </c>
      <c r="AG1836" t="s">
        <v>755</v>
      </c>
      <c r="AH1836" t="s">
        <v>76</v>
      </c>
      <c r="AI1836" t="s">
        <v>304</v>
      </c>
      <c r="AL1836" t="s">
        <v>454</v>
      </c>
      <c r="AM1836" t="s">
        <v>148</v>
      </c>
      <c r="AN1836" t="s">
        <v>135</v>
      </c>
      <c r="AO1836" t="s">
        <v>136</v>
      </c>
      <c r="AP1836" t="s">
        <v>72</v>
      </c>
      <c r="AQ1836">
        <v>1688</v>
      </c>
      <c r="AR1836" t="s">
        <v>829</v>
      </c>
      <c r="AS1836" t="s">
        <v>136</v>
      </c>
    </row>
    <row r="1837" spans="1:61" x14ac:dyDescent="0.25">
      <c r="A1837">
        <v>1034</v>
      </c>
      <c r="B1837" t="s">
        <v>6057</v>
      </c>
      <c r="C1837" t="s">
        <v>6058</v>
      </c>
      <c r="E1837" t="s">
        <v>403</v>
      </c>
      <c r="F1837" t="s">
        <v>404</v>
      </c>
      <c r="G1837">
        <v>0.25</v>
      </c>
      <c r="H1837">
        <f t="shared" si="290"/>
        <v>1</v>
      </c>
      <c r="J1837" t="s">
        <v>6059</v>
      </c>
      <c r="L1837" t="s">
        <v>6060</v>
      </c>
      <c r="M1837" t="s">
        <v>144</v>
      </c>
      <c r="N1837">
        <v>25</v>
      </c>
      <c r="O1837" t="s">
        <v>85</v>
      </c>
      <c r="P1837" t="s">
        <v>89</v>
      </c>
      <c r="Q1837" t="s">
        <v>6061</v>
      </c>
      <c r="R1837" t="s">
        <v>71</v>
      </c>
      <c r="S1837" t="s">
        <v>72</v>
      </c>
      <c r="T1837" t="s">
        <v>72</v>
      </c>
      <c r="U1837" t="s">
        <v>71</v>
      </c>
      <c r="V1837">
        <v>100</v>
      </c>
      <c r="W1837">
        <v>10</v>
      </c>
      <c r="X1837">
        <v>10</v>
      </c>
      <c r="AC1837" t="b">
        <f t="shared" si="289"/>
        <v>1</v>
      </c>
      <c r="AF1837" t="s">
        <v>754</v>
      </c>
      <c r="AG1837" t="s">
        <v>755</v>
      </c>
      <c r="AH1837" t="s">
        <v>76</v>
      </c>
      <c r="AI1837" t="s">
        <v>304</v>
      </c>
      <c r="AL1837" t="s">
        <v>454</v>
      </c>
      <c r="AM1837" t="s">
        <v>148</v>
      </c>
      <c r="AN1837" t="s">
        <v>647</v>
      </c>
      <c r="AO1837" t="s">
        <v>136</v>
      </c>
      <c r="AP1837" t="s">
        <v>72</v>
      </c>
      <c r="AQ1837">
        <v>4175</v>
      </c>
      <c r="AR1837" t="s">
        <v>648</v>
      </c>
      <c r="AS1837" t="s">
        <v>136</v>
      </c>
      <c r="BA1837" t="s">
        <v>6062</v>
      </c>
    </row>
    <row r="1838" spans="1:61" x14ac:dyDescent="0.25">
      <c r="A1838">
        <v>1034</v>
      </c>
      <c r="B1838" t="s">
        <v>6057</v>
      </c>
      <c r="C1838" t="s">
        <v>6058</v>
      </c>
      <c r="E1838" t="s">
        <v>403</v>
      </c>
      <c r="F1838" t="s">
        <v>404</v>
      </c>
      <c r="G1838">
        <v>0.25</v>
      </c>
      <c r="H1838">
        <f t="shared" si="290"/>
        <v>1</v>
      </c>
      <c r="J1838" t="s">
        <v>6059</v>
      </c>
      <c r="L1838" t="s">
        <v>6060</v>
      </c>
      <c r="M1838" t="s">
        <v>144</v>
      </c>
      <c r="N1838">
        <v>25</v>
      </c>
      <c r="O1838" t="s">
        <v>85</v>
      </c>
      <c r="P1838" t="s">
        <v>89</v>
      </c>
      <c r="Q1838" t="s">
        <v>6061</v>
      </c>
      <c r="R1838" t="s">
        <v>71</v>
      </c>
      <c r="S1838" t="s">
        <v>72</v>
      </c>
      <c r="T1838" t="s">
        <v>72</v>
      </c>
      <c r="U1838" t="s">
        <v>71</v>
      </c>
      <c r="V1838">
        <v>100</v>
      </c>
      <c r="W1838">
        <v>10</v>
      </c>
      <c r="X1838">
        <v>10</v>
      </c>
      <c r="AC1838" t="b">
        <f t="shared" si="289"/>
        <v>1</v>
      </c>
      <c r="AF1838" t="s">
        <v>754</v>
      </c>
      <c r="AG1838" t="s">
        <v>755</v>
      </c>
      <c r="AH1838" t="s">
        <v>76</v>
      </c>
      <c r="AI1838" t="s">
        <v>304</v>
      </c>
      <c r="AL1838" t="s">
        <v>454</v>
      </c>
      <c r="AM1838" t="s">
        <v>148</v>
      </c>
      <c r="AN1838" t="s">
        <v>647</v>
      </c>
      <c r="AO1838" t="s">
        <v>136</v>
      </c>
      <c r="AP1838" t="s">
        <v>72</v>
      </c>
      <c r="AQ1838">
        <v>4174</v>
      </c>
      <c r="AR1838" t="s">
        <v>216</v>
      </c>
      <c r="AS1838" t="s">
        <v>136</v>
      </c>
    </row>
    <row r="1839" spans="1:61" x14ac:dyDescent="0.25">
      <c r="A1839">
        <v>1034</v>
      </c>
      <c r="B1839" t="s">
        <v>6057</v>
      </c>
      <c r="C1839" t="s">
        <v>6058</v>
      </c>
      <c r="E1839" t="s">
        <v>403</v>
      </c>
      <c r="F1839" t="s">
        <v>404</v>
      </c>
      <c r="G1839">
        <v>0.25</v>
      </c>
      <c r="H1839">
        <f t="shared" si="290"/>
        <v>1</v>
      </c>
      <c r="J1839" t="s">
        <v>6059</v>
      </c>
      <c r="L1839" t="s">
        <v>6060</v>
      </c>
      <c r="M1839" t="s">
        <v>144</v>
      </c>
      <c r="N1839">
        <v>25</v>
      </c>
      <c r="O1839" t="s">
        <v>85</v>
      </c>
      <c r="P1839" t="s">
        <v>89</v>
      </c>
      <c r="Q1839" t="s">
        <v>6061</v>
      </c>
      <c r="R1839" t="s">
        <v>71</v>
      </c>
      <c r="S1839" t="s">
        <v>72</v>
      </c>
      <c r="T1839" t="s">
        <v>72</v>
      </c>
      <c r="U1839" t="s">
        <v>71</v>
      </c>
      <c r="V1839">
        <v>100</v>
      </c>
      <c r="W1839">
        <v>10</v>
      </c>
      <c r="X1839">
        <v>10</v>
      </c>
      <c r="AC1839" t="b">
        <f t="shared" si="289"/>
        <v>1</v>
      </c>
      <c r="AF1839" t="s">
        <v>754</v>
      </c>
      <c r="AG1839" t="s">
        <v>755</v>
      </c>
      <c r="AH1839" t="s">
        <v>76</v>
      </c>
      <c r="AI1839" t="s">
        <v>304</v>
      </c>
      <c r="AL1839" t="s">
        <v>454</v>
      </c>
      <c r="AM1839" t="s">
        <v>148</v>
      </c>
      <c r="AN1839" t="s">
        <v>135</v>
      </c>
      <c r="AO1839" t="s">
        <v>136</v>
      </c>
      <c r="AP1839" t="s">
        <v>72</v>
      </c>
      <c r="AQ1839">
        <v>4173</v>
      </c>
      <c r="AR1839" t="s">
        <v>137</v>
      </c>
      <c r="AS1839" t="s">
        <v>136</v>
      </c>
      <c r="BA1839" t="s">
        <v>6063</v>
      </c>
    </row>
    <row r="1840" spans="1:61" x14ac:dyDescent="0.25">
      <c r="A1840">
        <v>1034</v>
      </c>
      <c r="B1840" t="s">
        <v>6057</v>
      </c>
      <c r="C1840" t="s">
        <v>6058</v>
      </c>
      <c r="E1840" t="s">
        <v>403</v>
      </c>
      <c r="F1840" t="s">
        <v>404</v>
      </c>
      <c r="G1840">
        <v>0.25</v>
      </c>
      <c r="H1840">
        <f t="shared" si="290"/>
        <v>1</v>
      </c>
      <c r="J1840" t="s">
        <v>6059</v>
      </c>
      <c r="L1840" t="s">
        <v>6060</v>
      </c>
      <c r="M1840" t="s">
        <v>144</v>
      </c>
      <c r="N1840">
        <v>25</v>
      </c>
      <c r="O1840" t="s">
        <v>85</v>
      </c>
      <c r="P1840" t="s">
        <v>89</v>
      </c>
      <c r="Q1840" t="s">
        <v>6061</v>
      </c>
      <c r="R1840" t="s">
        <v>71</v>
      </c>
      <c r="S1840" t="s">
        <v>72</v>
      </c>
      <c r="T1840" t="s">
        <v>72</v>
      </c>
      <c r="U1840" t="s">
        <v>71</v>
      </c>
      <c r="V1840">
        <v>100</v>
      </c>
      <c r="W1840">
        <v>10</v>
      </c>
      <c r="X1840">
        <v>10</v>
      </c>
      <c r="AC1840" t="b">
        <f t="shared" si="289"/>
        <v>1</v>
      </c>
      <c r="AF1840" t="s">
        <v>754</v>
      </c>
      <c r="AG1840" t="s">
        <v>755</v>
      </c>
      <c r="AH1840" t="s">
        <v>76</v>
      </c>
      <c r="AI1840" t="s">
        <v>304</v>
      </c>
      <c r="AL1840" t="s">
        <v>454</v>
      </c>
      <c r="AM1840" t="s">
        <v>148</v>
      </c>
      <c r="AN1840" t="s">
        <v>135</v>
      </c>
      <c r="AO1840" t="s">
        <v>136</v>
      </c>
      <c r="AP1840" t="s">
        <v>72</v>
      </c>
      <c r="AQ1840">
        <v>4176</v>
      </c>
      <c r="AR1840" t="s">
        <v>93</v>
      </c>
      <c r="AS1840" t="s">
        <v>136</v>
      </c>
      <c r="BA1840" t="s">
        <v>6064</v>
      </c>
    </row>
    <row r="1841" spans="1:59" x14ac:dyDescent="0.25">
      <c r="A1841">
        <v>457</v>
      </c>
      <c r="B1841" t="s">
        <v>6065</v>
      </c>
      <c r="C1841" t="s">
        <v>6066</v>
      </c>
      <c r="D1841" t="s">
        <v>6067</v>
      </c>
      <c r="E1841" t="s">
        <v>403</v>
      </c>
      <c r="F1841" t="s">
        <v>404</v>
      </c>
      <c r="G1841">
        <v>2.5</v>
      </c>
      <c r="J1841" t="s">
        <v>6068</v>
      </c>
    </row>
    <row r="1842" spans="1:59" x14ac:dyDescent="0.25">
      <c r="A1842">
        <v>457</v>
      </c>
      <c r="B1842" t="s">
        <v>6065</v>
      </c>
      <c r="C1842" t="s">
        <v>6066</v>
      </c>
      <c r="D1842" t="s">
        <v>6067</v>
      </c>
      <c r="E1842" t="s">
        <v>64</v>
      </c>
      <c r="F1842" t="s">
        <v>86</v>
      </c>
      <c r="G1842">
        <v>0.25</v>
      </c>
      <c r="H1842">
        <f t="shared" ref="H1842:H1844" si="291">ROUND(N1842/V1842/G1842,2)</f>
        <v>1</v>
      </c>
      <c r="I1842" s="1">
        <v>32874</v>
      </c>
      <c r="J1842" t="s">
        <v>6069</v>
      </c>
      <c r="K1842" t="s">
        <v>3653</v>
      </c>
      <c r="L1842" t="s">
        <v>6070</v>
      </c>
      <c r="M1842" t="s">
        <v>165</v>
      </c>
      <c r="N1842">
        <v>25</v>
      </c>
      <c r="O1842" t="s">
        <v>85</v>
      </c>
      <c r="P1842" t="s">
        <v>89</v>
      </c>
      <c r="Q1842" t="s">
        <v>6071</v>
      </c>
      <c r="R1842" t="s">
        <v>89</v>
      </c>
      <c r="S1842" t="s">
        <v>72</v>
      </c>
      <c r="T1842" t="s">
        <v>72</v>
      </c>
      <c r="U1842" t="s">
        <v>71</v>
      </c>
      <c r="V1842">
        <v>100</v>
      </c>
      <c r="W1842">
        <v>10</v>
      </c>
      <c r="X1842">
        <v>10</v>
      </c>
      <c r="AC1842" t="b">
        <f t="shared" ref="AC1842:AC1844" si="292">IF(PRODUCT(W1842:AB1842)=V1842,TRUE,IF(PRODUCT(W1842:AB1842)/3=V1842/(10/3),TRUE,IF(PRODUCT(W1842:AB1842)/9=V1842/10,TRUE,IF(PRODUCT(W1842:AB1842)/27=V1842/(100/3),TRUE,FALSE))))</f>
        <v>1</v>
      </c>
      <c r="AF1842" t="s">
        <v>754</v>
      </c>
      <c r="AG1842" t="s">
        <v>755</v>
      </c>
      <c r="AH1842" t="s">
        <v>76</v>
      </c>
      <c r="AI1842" t="s">
        <v>304</v>
      </c>
      <c r="AL1842" t="s">
        <v>454</v>
      </c>
      <c r="AM1842" t="s">
        <v>148</v>
      </c>
      <c r="AN1842" t="s">
        <v>647</v>
      </c>
      <c r="AO1842" t="s">
        <v>81</v>
      </c>
      <c r="AP1842" t="s">
        <v>72</v>
      </c>
      <c r="AQ1842">
        <v>1691</v>
      </c>
      <c r="AR1842" t="s">
        <v>648</v>
      </c>
      <c r="AS1842" t="s">
        <v>81</v>
      </c>
    </row>
    <row r="1843" spans="1:59" x14ac:dyDescent="0.25">
      <c r="A1843">
        <v>1035</v>
      </c>
      <c r="B1843" t="s">
        <v>6072</v>
      </c>
      <c r="C1843" t="s">
        <v>6073</v>
      </c>
      <c r="E1843" t="s">
        <v>403</v>
      </c>
      <c r="F1843" t="s">
        <v>404</v>
      </c>
      <c r="G1843">
        <v>5.7000000000000002E-2</v>
      </c>
      <c r="H1843">
        <f t="shared" si="291"/>
        <v>1</v>
      </c>
      <c r="J1843" t="s">
        <v>6074</v>
      </c>
      <c r="K1843" t="s">
        <v>6075</v>
      </c>
      <c r="L1843" t="s">
        <v>6076</v>
      </c>
      <c r="M1843" t="s">
        <v>144</v>
      </c>
      <c r="N1843">
        <v>5.7</v>
      </c>
      <c r="O1843" t="s">
        <v>99</v>
      </c>
      <c r="P1843" t="s">
        <v>89</v>
      </c>
      <c r="Q1843" t="s">
        <v>6077</v>
      </c>
      <c r="R1843" t="s">
        <v>89</v>
      </c>
      <c r="S1843" t="s">
        <v>72</v>
      </c>
      <c r="T1843" t="s">
        <v>72</v>
      </c>
      <c r="U1843" t="s">
        <v>73</v>
      </c>
      <c r="V1843">
        <v>100</v>
      </c>
      <c r="W1843">
        <v>10</v>
      </c>
      <c r="X1843">
        <v>10</v>
      </c>
      <c r="AC1843" t="b">
        <f t="shared" si="292"/>
        <v>1</v>
      </c>
      <c r="AF1843" t="s">
        <v>91</v>
      </c>
      <c r="AH1843" t="s">
        <v>76</v>
      </c>
      <c r="AI1843" t="s">
        <v>304</v>
      </c>
      <c r="AL1843" t="s">
        <v>168</v>
      </c>
      <c r="AM1843" t="s">
        <v>169</v>
      </c>
      <c r="AN1843" t="s">
        <v>245</v>
      </c>
      <c r="AO1843" t="s">
        <v>97</v>
      </c>
      <c r="AP1843" t="s">
        <v>154</v>
      </c>
      <c r="AQ1843">
        <v>3856</v>
      </c>
      <c r="AR1843" t="s">
        <v>93</v>
      </c>
      <c r="AS1843" t="s">
        <v>97</v>
      </c>
      <c r="AT1843" t="s">
        <v>84</v>
      </c>
      <c r="AU1843" t="s">
        <v>6078</v>
      </c>
      <c r="AW1843" t="s">
        <v>121</v>
      </c>
      <c r="AY1843" t="s">
        <v>99</v>
      </c>
      <c r="BA1843" t="s">
        <v>6079</v>
      </c>
      <c r="BC1843">
        <v>0</v>
      </c>
      <c r="BD1843">
        <v>0</v>
      </c>
      <c r="BF1843">
        <v>50</v>
      </c>
      <c r="BG1843">
        <v>2</v>
      </c>
    </row>
    <row r="1844" spans="1:59" x14ac:dyDescent="0.25">
      <c r="A1844">
        <v>1035</v>
      </c>
      <c r="B1844" t="s">
        <v>6072</v>
      </c>
      <c r="C1844" t="s">
        <v>6073</v>
      </c>
      <c r="E1844" t="s">
        <v>403</v>
      </c>
      <c r="F1844" t="s">
        <v>404</v>
      </c>
      <c r="G1844">
        <v>5.7000000000000002E-2</v>
      </c>
      <c r="H1844">
        <f t="shared" si="291"/>
        <v>1</v>
      </c>
      <c r="J1844" t="s">
        <v>6074</v>
      </c>
      <c r="K1844" t="s">
        <v>6075</v>
      </c>
      <c r="L1844" t="s">
        <v>6076</v>
      </c>
      <c r="M1844" t="s">
        <v>144</v>
      </c>
      <c r="N1844">
        <v>5.7</v>
      </c>
      <c r="O1844" t="s">
        <v>99</v>
      </c>
      <c r="P1844" t="s">
        <v>89</v>
      </c>
      <c r="Q1844" t="s">
        <v>6077</v>
      </c>
      <c r="R1844" t="s">
        <v>89</v>
      </c>
      <c r="S1844" t="s">
        <v>72</v>
      </c>
      <c r="T1844" t="s">
        <v>72</v>
      </c>
      <c r="U1844" t="s">
        <v>73</v>
      </c>
      <c r="V1844">
        <v>100</v>
      </c>
      <c r="W1844">
        <v>10</v>
      </c>
      <c r="X1844">
        <v>10</v>
      </c>
      <c r="AC1844" t="b">
        <f t="shared" si="292"/>
        <v>1</v>
      </c>
      <c r="AF1844" t="s">
        <v>91</v>
      </c>
      <c r="AH1844" t="s">
        <v>76</v>
      </c>
      <c r="AI1844" t="s">
        <v>304</v>
      </c>
      <c r="AL1844" t="s">
        <v>168</v>
      </c>
      <c r="AM1844" t="s">
        <v>169</v>
      </c>
      <c r="AN1844" t="s">
        <v>245</v>
      </c>
      <c r="AO1844" t="s">
        <v>97</v>
      </c>
      <c r="AP1844" t="s">
        <v>154</v>
      </c>
      <c r="AQ1844">
        <v>3856</v>
      </c>
      <c r="AR1844" t="s">
        <v>93</v>
      </c>
      <c r="AS1844" t="s">
        <v>97</v>
      </c>
      <c r="AT1844" t="s">
        <v>84</v>
      </c>
      <c r="AU1844" t="s">
        <v>6078</v>
      </c>
      <c r="AW1844" t="s">
        <v>121</v>
      </c>
      <c r="AY1844" t="s">
        <v>99</v>
      </c>
      <c r="BA1844" t="s">
        <v>6079</v>
      </c>
      <c r="BC1844">
        <v>0</v>
      </c>
      <c r="BD1844">
        <v>0</v>
      </c>
      <c r="BF1844">
        <v>50</v>
      </c>
      <c r="BG1844">
        <v>12</v>
      </c>
    </row>
    <row r="1845" spans="1:59" x14ac:dyDescent="0.25">
      <c r="A1845">
        <v>170</v>
      </c>
      <c r="B1845" t="s">
        <v>6080</v>
      </c>
      <c r="C1845" t="s">
        <v>6081</v>
      </c>
      <c r="D1845" t="s">
        <v>2698</v>
      </c>
      <c r="E1845" t="s">
        <v>184</v>
      </c>
      <c r="F1845" t="s">
        <v>253</v>
      </c>
      <c r="G1845">
        <v>1.2</v>
      </c>
      <c r="J1845" t="s">
        <v>185</v>
      </c>
      <c r="K1845" t="s">
        <v>1718</v>
      </c>
      <c r="L1845" t="s">
        <v>1737</v>
      </c>
      <c r="P1845" t="s">
        <v>112</v>
      </c>
      <c r="Q1845" t="s">
        <v>1738</v>
      </c>
      <c r="R1845" t="s">
        <v>89</v>
      </c>
      <c r="S1845" t="s">
        <v>72</v>
      </c>
      <c r="T1845" t="s">
        <v>189</v>
      </c>
      <c r="U1845" t="s">
        <v>73</v>
      </c>
      <c r="AE1845" t="s">
        <v>1721</v>
      </c>
      <c r="AF1845" t="s">
        <v>74</v>
      </c>
      <c r="AG1845" t="s">
        <v>1739</v>
      </c>
      <c r="AH1845" t="s">
        <v>76</v>
      </c>
      <c r="AI1845" t="s">
        <v>304</v>
      </c>
      <c r="AL1845" t="s">
        <v>1740</v>
      </c>
      <c r="AM1845" t="s">
        <v>169</v>
      </c>
      <c r="AN1845" t="s">
        <v>482</v>
      </c>
      <c r="AO1845" t="s">
        <v>136</v>
      </c>
      <c r="AQ1845">
        <v>2598</v>
      </c>
      <c r="AR1845" t="s">
        <v>83</v>
      </c>
      <c r="AS1845" t="s">
        <v>136</v>
      </c>
      <c r="AT1845" t="s">
        <v>84</v>
      </c>
      <c r="AU1845" t="s">
        <v>1738</v>
      </c>
      <c r="BA1845" t="s">
        <v>2568</v>
      </c>
    </row>
    <row r="1846" spans="1:59" x14ac:dyDescent="0.25">
      <c r="A1846">
        <v>170</v>
      </c>
      <c r="B1846" t="s">
        <v>6080</v>
      </c>
      <c r="C1846" t="s">
        <v>6081</v>
      </c>
      <c r="D1846" t="s">
        <v>2698</v>
      </c>
      <c r="E1846" t="s">
        <v>184</v>
      </c>
      <c r="F1846" t="s">
        <v>101</v>
      </c>
      <c r="G1846">
        <v>1.1E-4</v>
      </c>
      <c r="J1846" t="s">
        <v>185</v>
      </c>
      <c r="K1846" t="s">
        <v>1718</v>
      </c>
      <c r="L1846" t="s">
        <v>1719</v>
      </c>
      <c r="P1846" t="s">
        <v>112</v>
      </c>
      <c r="Q1846" t="s">
        <v>1720</v>
      </c>
      <c r="R1846" t="s">
        <v>73</v>
      </c>
      <c r="S1846" t="s">
        <v>72</v>
      </c>
      <c r="T1846" t="s">
        <v>189</v>
      </c>
      <c r="U1846" t="s">
        <v>73</v>
      </c>
      <c r="AE1846" t="s">
        <v>1721</v>
      </c>
      <c r="AF1846" t="s">
        <v>1722</v>
      </c>
      <c r="AG1846" t="s">
        <v>1723</v>
      </c>
      <c r="AH1846" t="s">
        <v>97</v>
      </c>
      <c r="AI1846" t="s">
        <v>116</v>
      </c>
      <c r="AL1846" t="s">
        <v>1724</v>
      </c>
      <c r="AM1846" t="s">
        <v>79</v>
      </c>
      <c r="AN1846" t="s">
        <v>1725</v>
      </c>
      <c r="AO1846" t="s">
        <v>136</v>
      </c>
      <c r="AP1846" t="s">
        <v>154</v>
      </c>
      <c r="AQ1846">
        <v>2597</v>
      </c>
      <c r="AR1846" t="s">
        <v>83</v>
      </c>
      <c r="AS1846" t="s">
        <v>136</v>
      </c>
      <c r="AT1846" t="s">
        <v>84</v>
      </c>
      <c r="AU1846" t="s">
        <v>1720</v>
      </c>
      <c r="BA1846" t="s">
        <v>1726</v>
      </c>
    </row>
    <row r="1847" spans="1:59" x14ac:dyDescent="0.25">
      <c r="A1847">
        <v>1036</v>
      </c>
      <c r="B1847" t="s">
        <v>6082</v>
      </c>
      <c r="C1847" t="s">
        <v>6083</v>
      </c>
      <c r="E1847" t="s">
        <v>403</v>
      </c>
      <c r="F1847" t="s">
        <v>404</v>
      </c>
      <c r="G1847">
        <v>0.02</v>
      </c>
      <c r="H1847">
        <f t="shared" ref="H1847:H1848" si="293">ROUND(N1847/V1847/G1847,2)</f>
        <v>0.75</v>
      </c>
      <c r="J1847" t="s">
        <v>6084</v>
      </c>
      <c r="K1847" t="s">
        <v>6085</v>
      </c>
      <c r="L1847" t="s">
        <v>6086</v>
      </c>
      <c r="M1847" t="s">
        <v>144</v>
      </c>
      <c r="N1847">
        <v>1.5</v>
      </c>
      <c r="O1847" t="s">
        <v>99</v>
      </c>
      <c r="P1847" t="s">
        <v>89</v>
      </c>
      <c r="Q1847" t="s">
        <v>6087</v>
      </c>
      <c r="R1847" t="s">
        <v>71</v>
      </c>
      <c r="S1847" t="s">
        <v>72</v>
      </c>
      <c r="T1847" t="s">
        <v>72</v>
      </c>
      <c r="U1847" t="s">
        <v>71</v>
      </c>
      <c r="V1847">
        <v>100</v>
      </c>
      <c r="W1847">
        <v>10</v>
      </c>
      <c r="X1847">
        <v>10</v>
      </c>
      <c r="AC1847" t="b">
        <f t="shared" ref="AC1847:AC1848" si="294">IF(PRODUCT(W1847:AB1847)=V1847,TRUE,IF(PRODUCT(W1847:AB1847)/3=V1847/(10/3),TRUE,IF(PRODUCT(W1847:AB1847)/9=V1847/10,TRUE,IF(PRODUCT(W1847:AB1847)/27=V1847/(100/3),TRUE,FALSE))))</f>
        <v>1</v>
      </c>
      <c r="AF1847" t="s">
        <v>91</v>
      </c>
      <c r="AH1847" t="s">
        <v>76</v>
      </c>
      <c r="AL1847" t="s">
        <v>133</v>
      </c>
      <c r="AM1847" t="s">
        <v>134</v>
      </c>
      <c r="AN1847" t="s">
        <v>135</v>
      </c>
      <c r="AO1847" t="s">
        <v>136</v>
      </c>
      <c r="AP1847" t="s">
        <v>72</v>
      </c>
      <c r="AQ1847">
        <v>4182</v>
      </c>
      <c r="AR1847" t="s">
        <v>137</v>
      </c>
      <c r="AS1847" t="s">
        <v>136</v>
      </c>
    </row>
    <row r="1848" spans="1:59" x14ac:dyDescent="0.25">
      <c r="A1848">
        <v>1036</v>
      </c>
      <c r="B1848" t="s">
        <v>6082</v>
      </c>
      <c r="C1848" t="s">
        <v>6083</v>
      </c>
      <c r="E1848" t="s">
        <v>403</v>
      </c>
      <c r="F1848" t="s">
        <v>404</v>
      </c>
      <c r="G1848">
        <v>0.02</v>
      </c>
      <c r="H1848">
        <f t="shared" si="293"/>
        <v>0.75</v>
      </c>
      <c r="J1848" t="s">
        <v>6084</v>
      </c>
      <c r="K1848" t="s">
        <v>6085</v>
      </c>
      <c r="L1848" t="s">
        <v>6086</v>
      </c>
      <c r="M1848" t="s">
        <v>144</v>
      </c>
      <c r="N1848">
        <v>1.5</v>
      </c>
      <c r="O1848" t="s">
        <v>99</v>
      </c>
      <c r="P1848" t="s">
        <v>89</v>
      </c>
      <c r="Q1848" t="s">
        <v>6087</v>
      </c>
      <c r="R1848" t="s">
        <v>71</v>
      </c>
      <c r="S1848" t="s">
        <v>72</v>
      </c>
      <c r="T1848" t="s">
        <v>72</v>
      </c>
      <c r="U1848" t="s">
        <v>71</v>
      </c>
      <c r="V1848">
        <v>100</v>
      </c>
      <c r="W1848">
        <v>10</v>
      </c>
      <c r="X1848">
        <v>10</v>
      </c>
      <c r="AC1848" t="b">
        <f t="shared" si="294"/>
        <v>1</v>
      </c>
      <c r="AF1848" t="s">
        <v>91</v>
      </c>
      <c r="AH1848" t="s">
        <v>76</v>
      </c>
      <c r="AL1848" t="s">
        <v>133</v>
      </c>
      <c r="AM1848" t="s">
        <v>134</v>
      </c>
      <c r="AN1848" t="s">
        <v>135</v>
      </c>
      <c r="AO1848" t="s">
        <v>136</v>
      </c>
      <c r="AP1848" t="s">
        <v>72</v>
      </c>
      <c r="AQ1848">
        <v>4183</v>
      </c>
      <c r="AR1848" t="s">
        <v>1130</v>
      </c>
      <c r="AS1848" t="s">
        <v>136</v>
      </c>
    </row>
    <row r="1849" spans="1:59" x14ac:dyDescent="0.25">
      <c r="A1849">
        <v>1036</v>
      </c>
      <c r="B1849" t="s">
        <v>6082</v>
      </c>
      <c r="C1849" t="s">
        <v>6083</v>
      </c>
      <c r="E1849" t="s">
        <v>403</v>
      </c>
      <c r="F1849" t="s">
        <v>404</v>
      </c>
      <c r="G1849">
        <v>0.02</v>
      </c>
      <c r="J1849" t="s">
        <v>6084</v>
      </c>
      <c r="K1849" t="s">
        <v>6085</v>
      </c>
      <c r="L1849" t="s">
        <v>6088</v>
      </c>
      <c r="M1849" t="s">
        <v>144</v>
      </c>
      <c r="N1849">
        <v>2.1</v>
      </c>
      <c r="O1849" t="s">
        <v>85</v>
      </c>
      <c r="Q1849" t="s">
        <v>6089</v>
      </c>
      <c r="U1849" t="s">
        <v>208</v>
      </c>
      <c r="AF1849" t="s">
        <v>91</v>
      </c>
      <c r="AH1849" t="s">
        <v>76</v>
      </c>
      <c r="AL1849" t="s">
        <v>147</v>
      </c>
      <c r="AM1849" t="s">
        <v>148</v>
      </c>
      <c r="AN1849" t="s">
        <v>135</v>
      </c>
      <c r="AO1849" t="s">
        <v>136</v>
      </c>
      <c r="AP1849" t="s">
        <v>72</v>
      </c>
      <c r="AQ1849">
        <v>4179</v>
      </c>
      <c r="AR1849" t="s">
        <v>137</v>
      </c>
      <c r="AS1849" t="s">
        <v>136</v>
      </c>
    </row>
    <row r="1850" spans="1:59" x14ac:dyDescent="0.25">
      <c r="A1850">
        <v>1036</v>
      </c>
      <c r="B1850" t="s">
        <v>6082</v>
      </c>
      <c r="C1850" t="s">
        <v>6083</v>
      </c>
      <c r="E1850" t="s">
        <v>403</v>
      </c>
      <c r="F1850" t="s">
        <v>404</v>
      </c>
      <c r="G1850">
        <v>0.02</v>
      </c>
      <c r="J1850" t="s">
        <v>6084</v>
      </c>
      <c r="K1850" t="s">
        <v>6085</v>
      </c>
      <c r="L1850" t="s">
        <v>6088</v>
      </c>
      <c r="M1850" t="s">
        <v>144</v>
      </c>
      <c r="N1850">
        <v>2.1</v>
      </c>
      <c r="O1850" t="s">
        <v>85</v>
      </c>
      <c r="Q1850" t="s">
        <v>6089</v>
      </c>
      <c r="U1850" t="s">
        <v>208</v>
      </c>
      <c r="AF1850" t="s">
        <v>91</v>
      </c>
      <c r="AH1850" t="s">
        <v>76</v>
      </c>
      <c r="AL1850" t="s">
        <v>147</v>
      </c>
      <c r="AM1850" t="s">
        <v>148</v>
      </c>
      <c r="AN1850" t="s">
        <v>135</v>
      </c>
      <c r="AO1850" t="s">
        <v>136</v>
      </c>
      <c r="AP1850" t="s">
        <v>72</v>
      </c>
      <c r="AQ1850">
        <v>4180</v>
      </c>
      <c r="AR1850" t="s">
        <v>1130</v>
      </c>
      <c r="AS1850" t="s">
        <v>136</v>
      </c>
    </row>
    <row r="1851" spans="1:59" x14ac:dyDescent="0.25">
      <c r="A1851">
        <v>1036</v>
      </c>
      <c r="B1851" t="s">
        <v>6082</v>
      </c>
      <c r="C1851" t="s">
        <v>6083</v>
      </c>
      <c r="E1851" t="s">
        <v>403</v>
      </c>
      <c r="F1851" t="s">
        <v>404</v>
      </c>
      <c r="G1851">
        <v>0.02</v>
      </c>
      <c r="J1851" t="s">
        <v>6084</v>
      </c>
      <c r="K1851" t="s">
        <v>6085</v>
      </c>
      <c r="L1851" t="s">
        <v>6088</v>
      </c>
      <c r="M1851" t="s">
        <v>144</v>
      </c>
      <c r="N1851">
        <v>2.1</v>
      </c>
      <c r="O1851" t="s">
        <v>85</v>
      </c>
      <c r="Q1851" t="s">
        <v>6089</v>
      </c>
      <c r="U1851" t="s">
        <v>208</v>
      </c>
      <c r="AF1851" t="s">
        <v>91</v>
      </c>
      <c r="AH1851" t="s">
        <v>76</v>
      </c>
      <c r="AL1851" t="s">
        <v>147</v>
      </c>
      <c r="AM1851" t="s">
        <v>148</v>
      </c>
      <c r="AN1851" t="s">
        <v>647</v>
      </c>
      <c r="AO1851" t="s">
        <v>81</v>
      </c>
      <c r="AP1851" t="s">
        <v>72</v>
      </c>
      <c r="AQ1851">
        <v>4181</v>
      </c>
      <c r="AR1851" t="s">
        <v>648</v>
      </c>
      <c r="AS1851" t="s">
        <v>81</v>
      </c>
    </row>
    <row r="1852" spans="1:59" x14ac:dyDescent="0.25">
      <c r="A1852">
        <v>1036</v>
      </c>
      <c r="B1852" t="s">
        <v>6082</v>
      </c>
      <c r="C1852" t="s">
        <v>6083</v>
      </c>
      <c r="E1852" t="s">
        <v>403</v>
      </c>
      <c r="F1852" t="s">
        <v>404</v>
      </c>
      <c r="G1852">
        <v>0.02</v>
      </c>
      <c r="J1852" t="s">
        <v>6084</v>
      </c>
      <c r="K1852" t="s">
        <v>6085</v>
      </c>
      <c r="L1852" t="s">
        <v>6090</v>
      </c>
      <c r="M1852" t="s">
        <v>144</v>
      </c>
      <c r="N1852">
        <v>0.68</v>
      </c>
      <c r="O1852" t="s">
        <v>85</v>
      </c>
      <c r="Q1852" t="s">
        <v>6091</v>
      </c>
      <c r="AF1852" t="s">
        <v>91</v>
      </c>
      <c r="AH1852" t="s">
        <v>76</v>
      </c>
      <c r="AL1852" t="s">
        <v>133</v>
      </c>
      <c r="AM1852" t="s">
        <v>134</v>
      </c>
      <c r="AN1852" t="s">
        <v>135</v>
      </c>
      <c r="AO1852" t="s">
        <v>136</v>
      </c>
      <c r="AP1852" t="s">
        <v>72</v>
      </c>
      <c r="AQ1852">
        <v>4178</v>
      </c>
      <c r="AR1852" t="s">
        <v>137</v>
      </c>
      <c r="AS1852" t="s">
        <v>136</v>
      </c>
    </row>
    <row r="1853" spans="1:59" x14ac:dyDescent="0.25">
      <c r="A1853">
        <v>1037</v>
      </c>
      <c r="B1853" t="s">
        <v>6092</v>
      </c>
      <c r="C1853" t="s">
        <v>6093</v>
      </c>
      <c r="E1853" t="s">
        <v>403</v>
      </c>
      <c r="F1853" t="s">
        <v>404</v>
      </c>
      <c r="G1853">
        <v>7.2999999999999995E-2</v>
      </c>
      <c r="H1853">
        <f t="shared" ref="H1853:H1857" si="295">ROUND(N1853/V1853/G1853,2)</f>
        <v>0.99</v>
      </c>
      <c r="J1853" t="s">
        <v>6094</v>
      </c>
      <c r="L1853" t="s">
        <v>2783</v>
      </c>
      <c r="M1853" t="s">
        <v>144</v>
      </c>
      <c r="N1853">
        <v>7.25</v>
      </c>
      <c r="O1853" t="s">
        <v>85</v>
      </c>
      <c r="P1853" t="s">
        <v>89</v>
      </c>
      <c r="Q1853" t="s">
        <v>6095</v>
      </c>
      <c r="R1853" t="s">
        <v>71</v>
      </c>
      <c r="S1853" t="s">
        <v>72</v>
      </c>
      <c r="T1853" t="s">
        <v>72</v>
      </c>
      <c r="U1853" t="s">
        <v>73</v>
      </c>
      <c r="V1853">
        <v>100</v>
      </c>
      <c r="W1853">
        <v>10</v>
      </c>
      <c r="X1853">
        <v>10</v>
      </c>
      <c r="AC1853" t="b">
        <f t="shared" ref="AC1853:AC1857" si="296">IF(PRODUCT(W1853:AB1853)=V1853,TRUE,IF(PRODUCT(W1853:AB1853)/3=V1853/(10/3),TRUE,IF(PRODUCT(W1853:AB1853)/9=V1853/10,TRUE,IF(PRODUCT(W1853:AB1853)/27=V1853/(100/3),TRUE,FALSE))))</f>
        <v>1</v>
      </c>
      <c r="AF1853" t="s">
        <v>754</v>
      </c>
      <c r="AL1853" t="s">
        <v>454</v>
      </c>
      <c r="AM1853" t="s">
        <v>205</v>
      </c>
      <c r="AN1853" t="s">
        <v>647</v>
      </c>
      <c r="AO1853" t="s">
        <v>136</v>
      </c>
      <c r="AP1853" t="s">
        <v>72</v>
      </c>
      <c r="AQ1853">
        <v>4185</v>
      </c>
      <c r="AR1853" t="s">
        <v>529</v>
      </c>
      <c r="AS1853" t="s">
        <v>136</v>
      </c>
    </row>
    <row r="1854" spans="1:59" x14ac:dyDescent="0.25">
      <c r="A1854">
        <v>1037</v>
      </c>
      <c r="B1854" t="s">
        <v>6092</v>
      </c>
      <c r="C1854" t="s">
        <v>6093</v>
      </c>
      <c r="E1854" t="s">
        <v>403</v>
      </c>
      <c r="F1854" t="s">
        <v>404</v>
      </c>
      <c r="G1854">
        <v>7.2999999999999995E-2</v>
      </c>
      <c r="H1854">
        <f t="shared" si="295"/>
        <v>0.99</v>
      </c>
      <c r="J1854" t="s">
        <v>6094</v>
      </c>
      <c r="L1854" t="s">
        <v>2783</v>
      </c>
      <c r="M1854" t="s">
        <v>144</v>
      </c>
      <c r="N1854">
        <v>7.25</v>
      </c>
      <c r="O1854" t="s">
        <v>85</v>
      </c>
      <c r="P1854" t="s">
        <v>89</v>
      </c>
      <c r="Q1854" t="s">
        <v>6095</v>
      </c>
      <c r="R1854" t="s">
        <v>71</v>
      </c>
      <c r="S1854" t="s">
        <v>72</v>
      </c>
      <c r="T1854" t="s">
        <v>72</v>
      </c>
      <c r="U1854" t="s">
        <v>73</v>
      </c>
      <c r="V1854">
        <v>100</v>
      </c>
      <c r="W1854">
        <v>10</v>
      </c>
      <c r="X1854">
        <v>10</v>
      </c>
      <c r="AC1854" t="b">
        <f t="shared" si="296"/>
        <v>1</v>
      </c>
      <c r="AF1854" t="s">
        <v>754</v>
      </c>
      <c r="AL1854" t="s">
        <v>454</v>
      </c>
      <c r="AM1854" t="s">
        <v>205</v>
      </c>
      <c r="AN1854" t="s">
        <v>647</v>
      </c>
      <c r="AO1854" t="s">
        <v>136</v>
      </c>
      <c r="AP1854" t="s">
        <v>72</v>
      </c>
      <c r="AQ1854">
        <v>4184</v>
      </c>
      <c r="AR1854" t="s">
        <v>93</v>
      </c>
      <c r="AS1854" t="s">
        <v>136</v>
      </c>
    </row>
    <row r="1855" spans="1:59" x14ac:dyDescent="0.25">
      <c r="A1855">
        <v>1038</v>
      </c>
      <c r="B1855" t="s">
        <v>6096</v>
      </c>
      <c r="C1855" t="s">
        <v>6097</v>
      </c>
      <c r="E1855" t="s">
        <v>403</v>
      </c>
      <c r="F1855" t="s">
        <v>404</v>
      </c>
      <c r="G1855">
        <v>2.6200000000000001E-2</v>
      </c>
      <c r="H1855">
        <f t="shared" si="295"/>
        <v>1</v>
      </c>
      <c r="J1855" t="s">
        <v>6098</v>
      </c>
      <c r="K1855" t="s">
        <v>6099</v>
      </c>
      <c r="L1855" t="s">
        <v>6100</v>
      </c>
      <c r="M1855" t="s">
        <v>144</v>
      </c>
      <c r="N1855">
        <v>2.62</v>
      </c>
      <c r="O1855" t="s">
        <v>99</v>
      </c>
      <c r="Q1855" t="s">
        <v>6101</v>
      </c>
      <c r="U1855" t="s">
        <v>71</v>
      </c>
      <c r="V1855">
        <v>100</v>
      </c>
      <c r="W1855">
        <v>10</v>
      </c>
      <c r="X1855">
        <v>10</v>
      </c>
      <c r="AC1855" t="b">
        <f t="shared" si="296"/>
        <v>1</v>
      </c>
      <c r="AF1855" t="s">
        <v>754</v>
      </c>
      <c r="AG1855" t="s">
        <v>755</v>
      </c>
      <c r="AH1855" t="s">
        <v>76</v>
      </c>
      <c r="AI1855" t="s">
        <v>304</v>
      </c>
      <c r="AL1855" t="s">
        <v>454</v>
      </c>
      <c r="AM1855" t="s">
        <v>148</v>
      </c>
      <c r="AN1855" t="s">
        <v>80</v>
      </c>
      <c r="AO1855" t="s">
        <v>136</v>
      </c>
      <c r="AP1855" t="s">
        <v>72</v>
      </c>
      <c r="AQ1855">
        <v>4189</v>
      </c>
      <c r="AR1855" t="s">
        <v>216</v>
      </c>
      <c r="AS1855" t="s">
        <v>136</v>
      </c>
    </row>
    <row r="1856" spans="1:59" x14ac:dyDescent="0.25">
      <c r="A1856">
        <v>1038</v>
      </c>
      <c r="B1856" t="s">
        <v>6096</v>
      </c>
      <c r="C1856" t="s">
        <v>6097</v>
      </c>
      <c r="E1856" t="s">
        <v>403</v>
      </c>
      <c r="F1856" t="s">
        <v>404</v>
      </c>
      <c r="G1856">
        <v>2.6200000000000001E-2</v>
      </c>
      <c r="H1856">
        <f t="shared" si="295"/>
        <v>1</v>
      </c>
      <c r="J1856" t="s">
        <v>6098</v>
      </c>
      <c r="K1856" t="s">
        <v>6099</v>
      </c>
      <c r="L1856" t="s">
        <v>6100</v>
      </c>
      <c r="M1856" t="s">
        <v>144</v>
      </c>
      <c r="N1856">
        <v>2.62</v>
      </c>
      <c r="O1856" t="s">
        <v>99</v>
      </c>
      <c r="Q1856" t="s">
        <v>6101</v>
      </c>
      <c r="U1856" t="s">
        <v>71</v>
      </c>
      <c r="V1856">
        <v>100</v>
      </c>
      <c r="W1856">
        <v>10</v>
      </c>
      <c r="X1856">
        <v>10</v>
      </c>
      <c r="AC1856" t="b">
        <f t="shared" si="296"/>
        <v>1</v>
      </c>
      <c r="AF1856" t="s">
        <v>754</v>
      </c>
      <c r="AG1856" t="s">
        <v>755</v>
      </c>
      <c r="AH1856" t="s">
        <v>76</v>
      </c>
      <c r="AI1856" t="s">
        <v>304</v>
      </c>
      <c r="AL1856" t="s">
        <v>454</v>
      </c>
      <c r="AM1856" t="s">
        <v>148</v>
      </c>
      <c r="AN1856" t="s">
        <v>80</v>
      </c>
      <c r="AO1856" t="s">
        <v>136</v>
      </c>
      <c r="AP1856" t="s">
        <v>72</v>
      </c>
      <c r="AQ1856">
        <v>4187</v>
      </c>
      <c r="AR1856" t="s">
        <v>93</v>
      </c>
      <c r="AS1856" t="s">
        <v>136</v>
      </c>
    </row>
    <row r="1857" spans="1:61" x14ac:dyDescent="0.25">
      <c r="A1857">
        <v>1038</v>
      </c>
      <c r="B1857" t="s">
        <v>6096</v>
      </c>
      <c r="C1857" t="s">
        <v>6097</v>
      </c>
      <c r="E1857" t="s">
        <v>403</v>
      </c>
      <c r="F1857" t="s">
        <v>404</v>
      </c>
      <c r="G1857">
        <v>2.6200000000000001E-2</v>
      </c>
      <c r="H1857">
        <f t="shared" si="295"/>
        <v>1</v>
      </c>
      <c r="J1857" t="s">
        <v>6098</v>
      </c>
      <c r="K1857" t="s">
        <v>6099</v>
      </c>
      <c r="L1857" t="s">
        <v>6100</v>
      </c>
      <c r="M1857" t="s">
        <v>144</v>
      </c>
      <c r="N1857">
        <v>2.62</v>
      </c>
      <c r="O1857" t="s">
        <v>99</v>
      </c>
      <c r="Q1857" t="s">
        <v>6101</v>
      </c>
      <c r="U1857" t="s">
        <v>71</v>
      </c>
      <c r="V1857">
        <v>100</v>
      </c>
      <c r="W1857">
        <v>10</v>
      </c>
      <c r="X1857">
        <v>10</v>
      </c>
      <c r="AC1857" t="b">
        <f t="shared" si="296"/>
        <v>1</v>
      </c>
      <c r="AF1857" t="s">
        <v>754</v>
      </c>
      <c r="AG1857" t="s">
        <v>755</v>
      </c>
      <c r="AH1857" t="s">
        <v>76</v>
      </c>
      <c r="AI1857" t="s">
        <v>304</v>
      </c>
      <c r="AL1857" t="s">
        <v>454</v>
      </c>
      <c r="AM1857" t="s">
        <v>148</v>
      </c>
      <c r="AN1857" t="s">
        <v>80</v>
      </c>
      <c r="AO1857" t="s">
        <v>136</v>
      </c>
      <c r="AP1857" t="s">
        <v>72</v>
      </c>
      <c r="AQ1857">
        <v>4188</v>
      </c>
      <c r="AR1857" t="s">
        <v>197</v>
      </c>
      <c r="AS1857" t="s">
        <v>136</v>
      </c>
    </row>
    <row r="1858" spans="1:61" x14ac:dyDescent="0.25">
      <c r="A1858">
        <v>741</v>
      </c>
      <c r="B1858" t="s">
        <v>6102</v>
      </c>
      <c r="C1858" t="s">
        <v>6103</v>
      </c>
      <c r="E1858" t="s">
        <v>184</v>
      </c>
      <c r="F1858" t="s">
        <v>253</v>
      </c>
      <c r="G1858">
        <v>1.4</v>
      </c>
      <c r="J1858" t="s">
        <v>223</v>
      </c>
      <c r="K1858" t="s">
        <v>625</v>
      </c>
      <c r="L1858" t="s">
        <v>6104</v>
      </c>
      <c r="P1858" t="s">
        <v>112</v>
      </c>
      <c r="Q1858" t="s">
        <v>6105</v>
      </c>
      <c r="R1858" t="s">
        <v>89</v>
      </c>
      <c r="S1858" t="s">
        <v>72</v>
      </c>
      <c r="T1858" t="s">
        <v>189</v>
      </c>
      <c r="U1858" t="s">
        <v>73</v>
      </c>
      <c r="AF1858" t="s">
        <v>91</v>
      </c>
      <c r="AG1858" t="s">
        <v>92</v>
      </c>
      <c r="AH1858" t="s">
        <v>76</v>
      </c>
      <c r="AI1858" t="s">
        <v>304</v>
      </c>
      <c r="AL1858" t="s">
        <v>117</v>
      </c>
      <c r="AM1858" t="s">
        <v>79</v>
      </c>
      <c r="AN1858" t="s">
        <v>1495</v>
      </c>
      <c r="AO1858" t="s">
        <v>136</v>
      </c>
      <c r="AP1858" t="s">
        <v>72</v>
      </c>
      <c r="AQ1858">
        <v>2902</v>
      </c>
      <c r="AR1858" t="s">
        <v>83</v>
      </c>
      <c r="AS1858" t="s">
        <v>97</v>
      </c>
      <c r="AT1858" t="s">
        <v>84</v>
      </c>
      <c r="AU1858" t="s">
        <v>6105</v>
      </c>
      <c r="AW1858" t="s">
        <v>813</v>
      </c>
      <c r="BA1858" t="s">
        <v>6106</v>
      </c>
      <c r="BC1858">
        <v>0</v>
      </c>
      <c r="BF1858">
        <v>50</v>
      </c>
      <c r="BG1858">
        <v>0</v>
      </c>
    </row>
    <row r="1859" spans="1:61" x14ac:dyDescent="0.25">
      <c r="A1859">
        <v>436</v>
      </c>
      <c r="B1859" t="s">
        <v>6107</v>
      </c>
      <c r="C1859" t="s">
        <v>6108</v>
      </c>
      <c r="D1859" t="s">
        <v>824</v>
      </c>
      <c r="E1859" t="s">
        <v>64</v>
      </c>
      <c r="F1859" t="s">
        <v>86</v>
      </c>
      <c r="G1859">
        <v>0.3</v>
      </c>
      <c r="H1859">
        <f>ROUND(N1859/V1859/G1859,2)</f>
        <v>1.05</v>
      </c>
      <c r="I1859" s="1">
        <v>33329</v>
      </c>
      <c r="J1859" t="s">
        <v>6109</v>
      </c>
      <c r="K1859" t="s">
        <v>2531</v>
      </c>
      <c r="L1859" t="s">
        <v>6110</v>
      </c>
      <c r="M1859" t="s">
        <v>165</v>
      </c>
      <c r="N1859">
        <v>316</v>
      </c>
      <c r="O1859" t="s">
        <v>85</v>
      </c>
      <c r="P1859" t="s">
        <v>89</v>
      </c>
      <c r="Q1859" t="s">
        <v>828</v>
      </c>
      <c r="R1859" t="s">
        <v>89</v>
      </c>
      <c r="S1859" t="s">
        <v>72</v>
      </c>
      <c r="T1859" t="s">
        <v>72</v>
      </c>
      <c r="U1859" t="s">
        <v>73</v>
      </c>
      <c r="V1859">
        <v>1000</v>
      </c>
      <c r="W1859">
        <v>10</v>
      </c>
      <c r="X1859">
        <v>10</v>
      </c>
      <c r="Y1859">
        <v>10</v>
      </c>
      <c r="AC1859" t="b">
        <f>IF(PRODUCT(W1859:AB1859)=V1859,TRUE,IF(PRODUCT(W1859:AB1859)/3=V1859/(10/3),TRUE,IF(PRODUCT(W1859:AB1859)/9=V1859/10,TRUE,IF(PRODUCT(W1859:AB1859)/27=V1859/(100/3),TRUE,FALSE))))</f>
        <v>1</v>
      </c>
      <c r="AF1859" t="s">
        <v>91</v>
      </c>
      <c r="AG1859" t="s">
        <v>177</v>
      </c>
      <c r="AH1859" t="s">
        <v>76</v>
      </c>
      <c r="AI1859" t="s">
        <v>77</v>
      </c>
      <c r="AL1859" t="s">
        <v>266</v>
      </c>
      <c r="AM1859" t="s">
        <v>79</v>
      </c>
      <c r="AN1859" t="s">
        <v>179</v>
      </c>
      <c r="AO1859" t="s">
        <v>136</v>
      </c>
      <c r="AP1859" t="s">
        <v>72</v>
      </c>
      <c r="AQ1859">
        <v>1693</v>
      </c>
      <c r="AR1859" t="s">
        <v>829</v>
      </c>
      <c r="AS1859" t="s">
        <v>136</v>
      </c>
      <c r="AT1859" t="s">
        <v>84</v>
      </c>
      <c r="AU1859" t="s">
        <v>828</v>
      </c>
      <c r="AW1859" t="s">
        <v>85</v>
      </c>
      <c r="BA1859" t="s">
        <v>6111</v>
      </c>
      <c r="BC1859">
        <v>0</v>
      </c>
      <c r="BF1859">
        <v>60</v>
      </c>
      <c r="BG1859">
        <v>0</v>
      </c>
    </row>
    <row r="1860" spans="1:61" x14ac:dyDescent="0.25">
      <c r="A1860">
        <v>651</v>
      </c>
      <c r="B1860" t="s">
        <v>6112</v>
      </c>
      <c r="C1860" t="s">
        <v>6113</v>
      </c>
      <c r="E1860" t="s">
        <v>184</v>
      </c>
      <c r="F1860" t="s">
        <v>253</v>
      </c>
      <c r="G1860">
        <v>9.5000000000000001E-2</v>
      </c>
      <c r="J1860" t="s">
        <v>6114</v>
      </c>
      <c r="K1860" t="s">
        <v>1271</v>
      </c>
      <c r="L1860" t="s">
        <v>6115</v>
      </c>
      <c r="P1860" t="s">
        <v>112</v>
      </c>
      <c r="Q1860" t="s">
        <v>6116</v>
      </c>
      <c r="R1860" t="s">
        <v>71</v>
      </c>
      <c r="S1860" t="s">
        <v>72</v>
      </c>
      <c r="T1860" t="s">
        <v>189</v>
      </c>
      <c r="U1860" t="s">
        <v>73</v>
      </c>
      <c r="AF1860" t="s">
        <v>91</v>
      </c>
      <c r="AG1860" t="s">
        <v>92</v>
      </c>
      <c r="AH1860" t="s">
        <v>76</v>
      </c>
      <c r="AI1860" t="s">
        <v>116</v>
      </c>
      <c r="AL1860" t="s">
        <v>168</v>
      </c>
      <c r="AM1860" t="s">
        <v>169</v>
      </c>
      <c r="AN1860" t="s">
        <v>372</v>
      </c>
      <c r="AO1860" t="s">
        <v>136</v>
      </c>
      <c r="AP1860" t="s">
        <v>72</v>
      </c>
      <c r="AQ1860">
        <v>2904</v>
      </c>
      <c r="AR1860" t="s">
        <v>83</v>
      </c>
      <c r="AS1860" t="s">
        <v>97</v>
      </c>
      <c r="AT1860" t="s">
        <v>84</v>
      </c>
      <c r="AU1860" t="s">
        <v>6116</v>
      </c>
      <c r="AY1860" t="s">
        <v>85</v>
      </c>
      <c r="BA1860" t="s">
        <v>6117</v>
      </c>
      <c r="BD1860">
        <v>0</v>
      </c>
      <c r="BF1860">
        <v>46</v>
      </c>
      <c r="BG1860">
        <v>1</v>
      </c>
    </row>
    <row r="1861" spans="1:61" x14ac:dyDescent="0.25">
      <c r="A1861">
        <v>651</v>
      </c>
      <c r="B1861" t="s">
        <v>6112</v>
      </c>
      <c r="C1861" t="s">
        <v>6113</v>
      </c>
      <c r="E1861" t="s">
        <v>184</v>
      </c>
      <c r="F1861" t="s">
        <v>253</v>
      </c>
      <c r="G1861">
        <v>9.5000000000000001E-2</v>
      </c>
      <c r="J1861" t="s">
        <v>6114</v>
      </c>
      <c r="K1861" t="s">
        <v>1271</v>
      </c>
      <c r="L1861" t="s">
        <v>6115</v>
      </c>
      <c r="P1861" t="s">
        <v>112</v>
      </c>
      <c r="Q1861" t="s">
        <v>6116</v>
      </c>
      <c r="R1861" t="s">
        <v>71</v>
      </c>
      <c r="S1861" t="s">
        <v>72</v>
      </c>
      <c r="T1861" t="s">
        <v>189</v>
      </c>
      <c r="U1861" t="s">
        <v>73</v>
      </c>
      <c r="AF1861" t="s">
        <v>91</v>
      </c>
      <c r="AG1861" t="s">
        <v>92</v>
      </c>
      <c r="AH1861" t="s">
        <v>76</v>
      </c>
      <c r="AI1861" t="s">
        <v>116</v>
      </c>
      <c r="AL1861" t="s">
        <v>168</v>
      </c>
      <c r="AM1861" t="s">
        <v>169</v>
      </c>
      <c r="AN1861" t="s">
        <v>372</v>
      </c>
      <c r="AO1861" t="s">
        <v>136</v>
      </c>
      <c r="AP1861" t="s">
        <v>72</v>
      </c>
      <c r="AQ1861">
        <v>2904</v>
      </c>
      <c r="AR1861" t="s">
        <v>83</v>
      </c>
      <c r="AS1861" t="s">
        <v>97</v>
      </c>
      <c r="AT1861" t="s">
        <v>84</v>
      </c>
      <c r="AU1861" t="s">
        <v>6116</v>
      </c>
      <c r="AY1861" t="s">
        <v>85</v>
      </c>
      <c r="BA1861" t="s">
        <v>6117</v>
      </c>
      <c r="BD1861">
        <v>8.19</v>
      </c>
      <c r="BF1861">
        <v>46</v>
      </c>
      <c r="BG1861">
        <v>5</v>
      </c>
    </row>
    <row r="1862" spans="1:61" x14ac:dyDescent="0.25">
      <c r="A1862">
        <v>651</v>
      </c>
      <c r="B1862" t="s">
        <v>6112</v>
      </c>
      <c r="C1862" t="s">
        <v>6113</v>
      </c>
      <c r="E1862" t="s">
        <v>184</v>
      </c>
      <c r="F1862" t="s">
        <v>253</v>
      </c>
      <c r="G1862">
        <v>9.5000000000000001E-2</v>
      </c>
      <c r="J1862" t="s">
        <v>6114</v>
      </c>
      <c r="K1862" t="s">
        <v>1271</v>
      </c>
      <c r="L1862" t="s">
        <v>6115</v>
      </c>
      <c r="P1862" t="s">
        <v>112</v>
      </c>
      <c r="Q1862" t="s">
        <v>6116</v>
      </c>
      <c r="R1862" t="s">
        <v>71</v>
      </c>
      <c r="S1862" t="s">
        <v>72</v>
      </c>
      <c r="T1862" t="s">
        <v>189</v>
      </c>
      <c r="U1862" t="s">
        <v>73</v>
      </c>
      <c r="AF1862" t="s">
        <v>91</v>
      </c>
      <c r="AG1862" t="s">
        <v>92</v>
      </c>
      <c r="AH1862" t="s">
        <v>76</v>
      </c>
      <c r="AI1862" t="s">
        <v>116</v>
      </c>
      <c r="AL1862" t="s">
        <v>168</v>
      </c>
      <c r="AM1862" t="s">
        <v>169</v>
      </c>
      <c r="AN1862" t="s">
        <v>372</v>
      </c>
      <c r="AO1862" t="s">
        <v>136</v>
      </c>
      <c r="AP1862" t="s">
        <v>72</v>
      </c>
      <c r="AQ1862">
        <v>2904</v>
      </c>
      <c r="AR1862" t="s">
        <v>83</v>
      </c>
      <c r="AS1862" t="s">
        <v>97</v>
      </c>
      <c r="AT1862" t="s">
        <v>84</v>
      </c>
      <c r="AU1862" t="s">
        <v>6116</v>
      </c>
      <c r="AY1862" t="s">
        <v>85</v>
      </c>
      <c r="BA1862" t="s">
        <v>6117</v>
      </c>
      <c r="BD1862">
        <v>16.399999999999999</v>
      </c>
      <c r="BF1862">
        <v>46</v>
      </c>
      <c r="BG1862">
        <v>13</v>
      </c>
    </row>
    <row r="1863" spans="1:61" x14ac:dyDescent="0.25">
      <c r="A1863">
        <v>651</v>
      </c>
      <c r="B1863" t="s">
        <v>6112</v>
      </c>
      <c r="C1863" t="s">
        <v>6113</v>
      </c>
      <c r="E1863" t="s">
        <v>184</v>
      </c>
      <c r="F1863" t="s">
        <v>253</v>
      </c>
      <c r="G1863">
        <v>9.5000000000000001E-2</v>
      </c>
      <c r="J1863" t="s">
        <v>6114</v>
      </c>
      <c r="K1863" t="s">
        <v>1271</v>
      </c>
      <c r="L1863" t="s">
        <v>6115</v>
      </c>
      <c r="P1863" t="s">
        <v>112</v>
      </c>
      <c r="Q1863" t="s">
        <v>6116</v>
      </c>
      <c r="R1863" t="s">
        <v>71</v>
      </c>
      <c r="S1863" t="s">
        <v>72</v>
      </c>
      <c r="T1863" t="s">
        <v>189</v>
      </c>
      <c r="U1863" t="s">
        <v>73</v>
      </c>
      <c r="AF1863" t="s">
        <v>91</v>
      </c>
      <c r="AG1863" t="s">
        <v>92</v>
      </c>
      <c r="AH1863" t="s">
        <v>76</v>
      </c>
      <c r="AI1863" t="s">
        <v>116</v>
      </c>
      <c r="AL1863" t="s">
        <v>168</v>
      </c>
      <c r="AM1863" t="s">
        <v>169</v>
      </c>
      <c r="AN1863" t="s">
        <v>372</v>
      </c>
      <c r="AO1863" t="s">
        <v>136</v>
      </c>
      <c r="AP1863" t="s">
        <v>72</v>
      </c>
      <c r="AQ1863">
        <v>2904</v>
      </c>
      <c r="AR1863" t="s">
        <v>83</v>
      </c>
      <c r="AS1863" t="s">
        <v>97</v>
      </c>
      <c r="AT1863" t="s">
        <v>84</v>
      </c>
      <c r="AU1863" t="s">
        <v>6116</v>
      </c>
      <c r="AY1863" t="s">
        <v>85</v>
      </c>
      <c r="BA1863" t="s">
        <v>6117</v>
      </c>
      <c r="BD1863">
        <v>32.799999999999997</v>
      </c>
      <c r="BF1863">
        <v>46</v>
      </c>
      <c r="BG1863">
        <v>15</v>
      </c>
    </row>
    <row r="1864" spans="1:61" x14ac:dyDescent="0.25">
      <c r="A1864">
        <v>1039</v>
      </c>
      <c r="B1864" t="s">
        <v>6118</v>
      </c>
      <c r="C1864" t="s">
        <v>6119</v>
      </c>
      <c r="E1864" t="s">
        <v>403</v>
      </c>
      <c r="F1864" t="s">
        <v>404</v>
      </c>
      <c r="G1864">
        <v>8.0000000000000004E-4</v>
      </c>
      <c r="J1864" t="s">
        <v>6120</v>
      </c>
      <c r="K1864" t="s">
        <v>6121</v>
      </c>
      <c r="L1864" t="s">
        <v>6122</v>
      </c>
      <c r="M1864" t="s">
        <v>165</v>
      </c>
      <c r="N1864">
        <v>0.08</v>
      </c>
      <c r="O1864" t="s">
        <v>99</v>
      </c>
      <c r="P1864" t="s">
        <v>89</v>
      </c>
      <c r="Q1864" t="s">
        <v>6123</v>
      </c>
      <c r="R1864" t="s">
        <v>71</v>
      </c>
      <c r="S1864" t="s">
        <v>72</v>
      </c>
      <c r="T1864" t="s">
        <v>72</v>
      </c>
      <c r="U1864" t="s">
        <v>71</v>
      </c>
      <c r="V1864">
        <v>1000</v>
      </c>
      <c r="W1864">
        <v>10</v>
      </c>
      <c r="X1864">
        <v>10</v>
      </c>
      <c r="AB1864">
        <v>10</v>
      </c>
      <c r="AC1864" t="b">
        <f t="shared" ref="AC1864:AC1866" si="297">IF(PRODUCT(W1864:AB1864)=V1864,TRUE,IF(PRODUCT(W1864:AB1864)/3=V1864/(10/3),TRUE,IF(PRODUCT(W1864:AB1864)/9=V1864/10,TRUE,IF(PRODUCT(W1864:AB1864)/27=V1864/(100/3),TRUE,FALSE))))</f>
        <v>1</v>
      </c>
      <c r="AD1864" t="s">
        <v>6124</v>
      </c>
      <c r="AF1864" t="s">
        <v>91</v>
      </c>
      <c r="AH1864" t="s">
        <v>76</v>
      </c>
      <c r="AI1864" t="s">
        <v>304</v>
      </c>
      <c r="AL1864" t="s">
        <v>147</v>
      </c>
      <c r="AM1864" t="s">
        <v>410</v>
      </c>
      <c r="AN1864" t="s">
        <v>412</v>
      </c>
      <c r="AO1864" t="s">
        <v>136</v>
      </c>
      <c r="AP1864" t="s">
        <v>154</v>
      </c>
      <c r="AQ1864">
        <v>3887</v>
      </c>
      <c r="AR1864" t="s">
        <v>1794</v>
      </c>
      <c r="AS1864" t="s">
        <v>136</v>
      </c>
      <c r="AT1864" t="s">
        <v>138</v>
      </c>
      <c r="AU1864" t="s">
        <v>6123</v>
      </c>
      <c r="BA1864" t="s">
        <v>6125</v>
      </c>
    </row>
    <row r="1865" spans="1:61" x14ac:dyDescent="0.25">
      <c r="A1865">
        <v>435</v>
      </c>
      <c r="B1865" t="s">
        <v>6126</v>
      </c>
      <c r="C1865" t="s">
        <v>6127</v>
      </c>
      <c r="D1865" t="s">
        <v>6128</v>
      </c>
      <c r="E1865" t="s">
        <v>279</v>
      </c>
      <c r="F1865" t="s">
        <v>280</v>
      </c>
      <c r="G1865">
        <v>0.2</v>
      </c>
      <c r="H1865">
        <f t="shared" ref="H1865:H1866" si="298">ROUND(N1865/V1865/G1865,2)</f>
        <v>0.9</v>
      </c>
      <c r="J1865" t="s">
        <v>6129</v>
      </c>
      <c r="K1865" t="s">
        <v>591</v>
      </c>
      <c r="L1865" t="s">
        <v>6130</v>
      </c>
      <c r="M1865" t="s">
        <v>88</v>
      </c>
      <c r="N1865">
        <v>179</v>
      </c>
      <c r="O1865" t="s">
        <v>85</v>
      </c>
      <c r="P1865" t="s">
        <v>89</v>
      </c>
      <c r="Q1865" t="s">
        <v>6131</v>
      </c>
      <c r="R1865" t="s">
        <v>73</v>
      </c>
      <c r="S1865" t="s">
        <v>72</v>
      </c>
      <c r="T1865" t="s">
        <v>72</v>
      </c>
      <c r="U1865" t="s">
        <v>71</v>
      </c>
      <c r="V1865">
        <v>1000</v>
      </c>
      <c r="W1865">
        <v>10</v>
      </c>
      <c r="X1865">
        <v>10</v>
      </c>
      <c r="Z1865">
        <v>10</v>
      </c>
      <c r="AC1865" t="b">
        <f t="shared" si="297"/>
        <v>1</v>
      </c>
      <c r="AF1865" t="s">
        <v>74</v>
      </c>
      <c r="AG1865" t="s">
        <v>75</v>
      </c>
      <c r="AH1865" t="s">
        <v>76</v>
      </c>
      <c r="AI1865" t="s">
        <v>77</v>
      </c>
      <c r="AK1865">
        <v>5</v>
      </c>
      <c r="AL1865" t="s">
        <v>78</v>
      </c>
      <c r="AM1865" t="s">
        <v>79</v>
      </c>
      <c r="AN1865" t="s">
        <v>96</v>
      </c>
      <c r="AO1865" t="s">
        <v>97</v>
      </c>
      <c r="AQ1865">
        <v>4448</v>
      </c>
      <c r="AR1865" t="s">
        <v>93</v>
      </c>
      <c r="AS1865" t="s">
        <v>97</v>
      </c>
      <c r="AT1865" t="s">
        <v>84</v>
      </c>
      <c r="AU1865" t="s">
        <v>6132</v>
      </c>
      <c r="AW1865" t="s">
        <v>99</v>
      </c>
      <c r="AY1865" t="s">
        <v>100</v>
      </c>
      <c r="BC1865">
        <v>0</v>
      </c>
      <c r="BD1865">
        <v>0</v>
      </c>
      <c r="BF1865">
        <v>48</v>
      </c>
      <c r="BG1865">
        <v>7</v>
      </c>
    </row>
    <row r="1866" spans="1:61" x14ac:dyDescent="0.25">
      <c r="A1866">
        <v>435</v>
      </c>
      <c r="B1866" t="s">
        <v>6126</v>
      </c>
      <c r="C1866" t="s">
        <v>6127</v>
      </c>
      <c r="D1866" t="s">
        <v>6128</v>
      </c>
      <c r="E1866" t="s">
        <v>279</v>
      </c>
      <c r="F1866" t="s">
        <v>280</v>
      </c>
      <c r="G1866">
        <v>0.2</v>
      </c>
      <c r="H1866">
        <f t="shared" si="298"/>
        <v>0.9</v>
      </c>
      <c r="J1866" t="s">
        <v>6129</v>
      </c>
      <c r="K1866" t="s">
        <v>591</v>
      </c>
      <c r="L1866" t="s">
        <v>6130</v>
      </c>
      <c r="M1866" t="s">
        <v>88</v>
      </c>
      <c r="N1866">
        <v>179</v>
      </c>
      <c r="O1866" t="s">
        <v>85</v>
      </c>
      <c r="P1866" t="s">
        <v>89</v>
      </c>
      <c r="Q1866" t="s">
        <v>6131</v>
      </c>
      <c r="R1866" t="s">
        <v>73</v>
      </c>
      <c r="S1866" t="s">
        <v>72</v>
      </c>
      <c r="T1866" t="s">
        <v>72</v>
      </c>
      <c r="U1866" t="s">
        <v>71</v>
      </c>
      <c r="V1866">
        <v>1000</v>
      </c>
      <c r="W1866">
        <v>10</v>
      </c>
      <c r="X1866">
        <v>10</v>
      </c>
      <c r="Z1866">
        <v>10</v>
      </c>
      <c r="AC1866" t="b">
        <f t="shared" si="297"/>
        <v>1</v>
      </c>
      <c r="AF1866" t="s">
        <v>74</v>
      </c>
      <c r="AG1866" t="s">
        <v>75</v>
      </c>
      <c r="AH1866" t="s">
        <v>76</v>
      </c>
      <c r="AI1866" t="s">
        <v>77</v>
      </c>
      <c r="AK1866">
        <v>5</v>
      </c>
      <c r="AL1866" t="s">
        <v>78</v>
      </c>
      <c r="AM1866" t="s">
        <v>79</v>
      </c>
      <c r="AN1866" t="s">
        <v>693</v>
      </c>
      <c r="AO1866" t="s">
        <v>136</v>
      </c>
      <c r="AQ1866">
        <v>4445</v>
      </c>
      <c r="AR1866" t="s">
        <v>93</v>
      </c>
      <c r="AS1866" t="s">
        <v>97</v>
      </c>
      <c r="AT1866" t="s">
        <v>84</v>
      </c>
      <c r="AU1866" t="s">
        <v>6133</v>
      </c>
      <c r="AW1866" t="s">
        <v>99</v>
      </c>
      <c r="AY1866" t="s">
        <v>100</v>
      </c>
      <c r="BC1866">
        <v>0</v>
      </c>
      <c r="BD1866">
        <v>0</v>
      </c>
      <c r="BF1866">
        <v>47</v>
      </c>
      <c r="BG1866">
        <v>0</v>
      </c>
    </row>
    <row r="1867" spans="1:61" x14ac:dyDescent="0.25">
      <c r="A1867">
        <v>435</v>
      </c>
      <c r="B1867" t="s">
        <v>6126</v>
      </c>
      <c r="C1867" t="s">
        <v>6127</v>
      </c>
      <c r="D1867" t="s">
        <v>6128</v>
      </c>
      <c r="E1867" t="s">
        <v>64</v>
      </c>
      <c r="F1867" t="s">
        <v>65</v>
      </c>
      <c r="G1867">
        <v>9.5E-4</v>
      </c>
      <c r="I1867" s="1">
        <v>33909</v>
      </c>
      <c r="J1867" t="s">
        <v>6134</v>
      </c>
      <c r="K1867" t="s">
        <v>6135</v>
      </c>
      <c r="L1867" t="s">
        <v>6136</v>
      </c>
      <c r="P1867" t="s">
        <v>112</v>
      </c>
      <c r="Q1867" t="s">
        <v>6137</v>
      </c>
      <c r="R1867" t="s">
        <v>73</v>
      </c>
      <c r="S1867" t="s">
        <v>72</v>
      </c>
      <c r="T1867" t="s">
        <v>189</v>
      </c>
      <c r="U1867" t="s">
        <v>73</v>
      </c>
      <c r="AF1867" t="s">
        <v>91</v>
      </c>
      <c r="AG1867" t="s">
        <v>92</v>
      </c>
      <c r="AH1867" t="s">
        <v>76</v>
      </c>
      <c r="AI1867" t="s">
        <v>77</v>
      </c>
      <c r="AK1867">
        <v>5</v>
      </c>
      <c r="AL1867" t="s">
        <v>78</v>
      </c>
      <c r="AM1867" t="s">
        <v>79</v>
      </c>
      <c r="AN1867" t="s">
        <v>3488</v>
      </c>
      <c r="AO1867" t="s">
        <v>97</v>
      </c>
      <c r="AP1867" t="s">
        <v>72</v>
      </c>
      <c r="AQ1867">
        <v>1704</v>
      </c>
      <c r="AR1867" t="s">
        <v>83</v>
      </c>
      <c r="AS1867" t="s">
        <v>97</v>
      </c>
      <c r="AT1867" t="s">
        <v>84</v>
      </c>
      <c r="AU1867" t="s">
        <v>6137</v>
      </c>
      <c r="AW1867" t="s">
        <v>99</v>
      </c>
      <c r="AY1867" t="s">
        <v>100</v>
      </c>
      <c r="AZ1867" t="s">
        <v>99</v>
      </c>
      <c r="BC1867">
        <v>0</v>
      </c>
      <c r="BD1867">
        <v>0</v>
      </c>
      <c r="BE1867">
        <v>0</v>
      </c>
      <c r="BF1867">
        <v>49</v>
      </c>
      <c r="BG1867">
        <v>0</v>
      </c>
    </row>
    <row r="1868" spans="1:61" x14ac:dyDescent="0.25">
      <c r="A1868">
        <v>435</v>
      </c>
      <c r="B1868" t="s">
        <v>6126</v>
      </c>
      <c r="C1868" t="s">
        <v>6127</v>
      </c>
      <c r="D1868" t="s">
        <v>6128</v>
      </c>
      <c r="E1868" t="s">
        <v>184</v>
      </c>
      <c r="F1868" t="s">
        <v>983</v>
      </c>
      <c r="G1868">
        <v>2000</v>
      </c>
      <c r="J1868" t="s">
        <v>6138</v>
      </c>
      <c r="K1868" t="s">
        <v>6139</v>
      </c>
      <c r="L1868" t="s">
        <v>6140</v>
      </c>
      <c r="M1868" t="s">
        <v>144</v>
      </c>
      <c r="N1868">
        <v>12.5</v>
      </c>
      <c r="O1868" t="s">
        <v>121</v>
      </c>
      <c r="P1868" t="s">
        <v>89</v>
      </c>
      <c r="Q1868" t="s">
        <v>6141</v>
      </c>
      <c r="R1868" t="s">
        <v>73</v>
      </c>
      <c r="S1868" t="s">
        <v>72</v>
      </c>
      <c r="T1868" t="s">
        <v>465</v>
      </c>
      <c r="U1868" t="s">
        <v>71</v>
      </c>
      <c r="V1868">
        <v>30</v>
      </c>
      <c r="W1868">
        <v>3</v>
      </c>
      <c r="X1868">
        <v>10</v>
      </c>
      <c r="AF1868" t="s">
        <v>91</v>
      </c>
      <c r="AG1868" t="s">
        <v>92</v>
      </c>
      <c r="AH1868" t="s">
        <v>81</v>
      </c>
      <c r="AI1868" t="s">
        <v>116</v>
      </c>
      <c r="AJ1868">
        <v>6</v>
      </c>
      <c r="AL1868" t="s">
        <v>1313</v>
      </c>
      <c r="AM1868" t="s">
        <v>1027</v>
      </c>
      <c r="AN1868" t="s">
        <v>1305</v>
      </c>
      <c r="AO1868" t="s">
        <v>136</v>
      </c>
      <c r="AP1868" t="s">
        <v>72</v>
      </c>
      <c r="AQ1868">
        <v>2905</v>
      </c>
      <c r="AR1868" t="s">
        <v>1306</v>
      </c>
      <c r="AS1868" t="s">
        <v>136</v>
      </c>
      <c r="AT1868" t="s">
        <v>138</v>
      </c>
      <c r="AU1868" t="s">
        <v>6142</v>
      </c>
      <c r="AV1868" t="s">
        <v>140</v>
      </c>
      <c r="AW1868" t="s">
        <v>676</v>
      </c>
      <c r="AX1868" t="s">
        <v>6143</v>
      </c>
      <c r="BA1868" t="s">
        <v>6144</v>
      </c>
      <c r="BC1868">
        <v>0</v>
      </c>
      <c r="BF1868">
        <v>109</v>
      </c>
      <c r="BH1868">
        <v>3.44</v>
      </c>
      <c r="BI1868">
        <v>0.11</v>
      </c>
    </row>
    <row r="1869" spans="1:61" x14ac:dyDescent="0.25">
      <c r="A1869">
        <v>435</v>
      </c>
      <c r="B1869" t="s">
        <v>6126</v>
      </c>
      <c r="C1869" t="s">
        <v>6127</v>
      </c>
      <c r="D1869" t="s">
        <v>6128</v>
      </c>
      <c r="E1869" t="s">
        <v>279</v>
      </c>
      <c r="F1869" t="s">
        <v>280</v>
      </c>
      <c r="G1869">
        <v>0.2</v>
      </c>
      <c r="H1869">
        <f t="shared" ref="H1869:H1871" si="299">ROUND(N1869/V1869/G1869,2)</f>
        <v>0.9</v>
      </c>
      <c r="J1869" t="s">
        <v>6129</v>
      </c>
      <c r="K1869" t="s">
        <v>591</v>
      </c>
      <c r="L1869" t="s">
        <v>6130</v>
      </c>
      <c r="M1869" t="s">
        <v>88</v>
      </c>
      <c r="N1869">
        <v>179</v>
      </c>
      <c r="O1869" t="s">
        <v>85</v>
      </c>
      <c r="P1869" t="s">
        <v>89</v>
      </c>
      <c r="Q1869" t="s">
        <v>6131</v>
      </c>
      <c r="R1869" t="s">
        <v>73</v>
      </c>
      <c r="S1869" t="s">
        <v>72</v>
      </c>
      <c r="T1869" t="s">
        <v>72</v>
      </c>
      <c r="U1869" t="s">
        <v>71</v>
      </c>
      <c r="V1869">
        <v>1000</v>
      </c>
      <c r="W1869">
        <v>10</v>
      </c>
      <c r="X1869">
        <v>10</v>
      </c>
      <c r="Z1869">
        <v>10</v>
      </c>
      <c r="AC1869" t="b">
        <f t="shared" ref="AC1869:AC1871" si="300">IF(PRODUCT(W1869:AB1869)=V1869,TRUE,IF(PRODUCT(W1869:AB1869)/3=V1869/(10/3),TRUE,IF(PRODUCT(W1869:AB1869)/9=V1869/10,TRUE,IF(PRODUCT(W1869:AB1869)/27=V1869/(100/3),TRUE,FALSE))))</f>
        <v>1</v>
      </c>
      <c r="AF1869" t="s">
        <v>74</v>
      </c>
      <c r="AG1869" t="s">
        <v>75</v>
      </c>
      <c r="AH1869" t="s">
        <v>76</v>
      </c>
      <c r="AI1869" t="s">
        <v>77</v>
      </c>
      <c r="AK1869">
        <v>5</v>
      </c>
      <c r="AL1869" t="s">
        <v>78</v>
      </c>
      <c r="AM1869" t="s">
        <v>79</v>
      </c>
      <c r="AN1869" t="s">
        <v>80</v>
      </c>
      <c r="AO1869" t="s">
        <v>97</v>
      </c>
      <c r="AQ1869">
        <v>4144</v>
      </c>
      <c r="AR1869" t="s">
        <v>93</v>
      </c>
      <c r="AS1869" t="s">
        <v>97</v>
      </c>
      <c r="AT1869" t="s">
        <v>84</v>
      </c>
      <c r="AU1869" t="s">
        <v>6145</v>
      </c>
      <c r="AW1869" t="s">
        <v>99</v>
      </c>
      <c r="AY1869" t="s">
        <v>100</v>
      </c>
      <c r="BC1869">
        <v>0</v>
      </c>
      <c r="BD1869">
        <v>0</v>
      </c>
      <c r="BF1869">
        <v>48</v>
      </c>
      <c r="BG1869">
        <v>3</v>
      </c>
    </row>
    <row r="1870" spans="1:61" x14ac:dyDescent="0.25">
      <c r="A1870">
        <v>435</v>
      </c>
      <c r="B1870" t="s">
        <v>6126</v>
      </c>
      <c r="C1870" t="s">
        <v>6127</v>
      </c>
      <c r="D1870" t="s">
        <v>6128</v>
      </c>
      <c r="E1870" t="s">
        <v>279</v>
      </c>
      <c r="F1870" t="s">
        <v>280</v>
      </c>
      <c r="G1870">
        <v>0.2</v>
      </c>
      <c r="H1870">
        <f t="shared" si="299"/>
        <v>0.9</v>
      </c>
      <c r="J1870" t="s">
        <v>6129</v>
      </c>
      <c r="K1870" t="s">
        <v>591</v>
      </c>
      <c r="L1870" t="s">
        <v>6130</v>
      </c>
      <c r="M1870" t="s">
        <v>88</v>
      </c>
      <c r="N1870">
        <v>179</v>
      </c>
      <c r="O1870" t="s">
        <v>85</v>
      </c>
      <c r="P1870" t="s">
        <v>89</v>
      </c>
      <c r="Q1870" t="s">
        <v>6131</v>
      </c>
      <c r="R1870" t="s">
        <v>73</v>
      </c>
      <c r="S1870" t="s">
        <v>72</v>
      </c>
      <c r="T1870" t="s">
        <v>72</v>
      </c>
      <c r="U1870" t="s">
        <v>71</v>
      </c>
      <c r="V1870">
        <v>1000</v>
      </c>
      <c r="W1870">
        <v>10</v>
      </c>
      <c r="X1870">
        <v>10</v>
      </c>
      <c r="Z1870">
        <v>10</v>
      </c>
      <c r="AC1870" t="b">
        <f t="shared" si="300"/>
        <v>1</v>
      </c>
      <c r="AF1870" t="s">
        <v>74</v>
      </c>
      <c r="AG1870" t="s">
        <v>75</v>
      </c>
      <c r="AH1870" t="s">
        <v>76</v>
      </c>
      <c r="AI1870" t="s">
        <v>77</v>
      </c>
      <c r="AK1870">
        <v>5</v>
      </c>
      <c r="AL1870" t="s">
        <v>78</v>
      </c>
      <c r="AM1870" t="s">
        <v>79</v>
      </c>
      <c r="AN1870" t="s">
        <v>80</v>
      </c>
      <c r="AO1870" t="s">
        <v>97</v>
      </c>
      <c r="AQ1870">
        <v>4446</v>
      </c>
      <c r="AR1870" t="s">
        <v>93</v>
      </c>
      <c r="AS1870" t="s">
        <v>97</v>
      </c>
      <c r="AT1870" t="s">
        <v>84</v>
      </c>
      <c r="AU1870" t="s">
        <v>6146</v>
      </c>
      <c r="AW1870" t="s">
        <v>99</v>
      </c>
      <c r="AY1870" t="s">
        <v>100</v>
      </c>
      <c r="BC1870">
        <v>0</v>
      </c>
      <c r="BD1870">
        <v>0</v>
      </c>
      <c r="BF1870">
        <v>48</v>
      </c>
      <c r="BG1870">
        <v>23</v>
      </c>
    </row>
    <row r="1871" spans="1:61" x14ac:dyDescent="0.25">
      <c r="A1871">
        <v>435</v>
      </c>
      <c r="B1871" t="s">
        <v>6126</v>
      </c>
      <c r="C1871" t="s">
        <v>6127</v>
      </c>
      <c r="D1871" t="s">
        <v>6128</v>
      </c>
      <c r="E1871" t="s">
        <v>279</v>
      </c>
      <c r="F1871" t="s">
        <v>280</v>
      </c>
      <c r="G1871">
        <v>0.2</v>
      </c>
      <c r="H1871">
        <f t="shared" si="299"/>
        <v>0.9</v>
      </c>
      <c r="J1871" t="s">
        <v>6129</v>
      </c>
      <c r="K1871" t="s">
        <v>591</v>
      </c>
      <c r="L1871" t="s">
        <v>6130</v>
      </c>
      <c r="M1871" t="s">
        <v>88</v>
      </c>
      <c r="N1871">
        <v>179</v>
      </c>
      <c r="O1871" t="s">
        <v>85</v>
      </c>
      <c r="P1871" t="s">
        <v>89</v>
      </c>
      <c r="Q1871" t="s">
        <v>6131</v>
      </c>
      <c r="R1871" t="s">
        <v>73</v>
      </c>
      <c r="S1871" t="s">
        <v>72</v>
      </c>
      <c r="T1871" t="s">
        <v>72</v>
      </c>
      <c r="U1871" t="s">
        <v>71</v>
      </c>
      <c r="V1871">
        <v>1000</v>
      </c>
      <c r="W1871">
        <v>10</v>
      </c>
      <c r="X1871">
        <v>10</v>
      </c>
      <c r="Z1871">
        <v>10</v>
      </c>
      <c r="AC1871" t="b">
        <f t="shared" si="300"/>
        <v>1</v>
      </c>
      <c r="AF1871" t="s">
        <v>91</v>
      </c>
      <c r="AG1871" t="s">
        <v>92</v>
      </c>
      <c r="AH1871" t="s">
        <v>76</v>
      </c>
      <c r="AI1871" t="s">
        <v>77</v>
      </c>
      <c r="AK1871">
        <v>5</v>
      </c>
      <c r="AL1871" t="s">
        <v>78</v>
      </c>
      <c r="AM1871" t="s">
        <v>79</v>
      </c>
      <c r="AN1871" t="s">
        <v>96</v>
      </c>
      <c r="AO1871" t="s">
        <v>136</v>
      </c>
      <c r="AQ1871">
        <v>4444</v>
      </c>
      <c r="AR1871" t="s">
        <v>93</v>
      </c>
      <c r="AS1871" t="s">
        <v>136</v>
      </c>
      <c r="AT1871" t="s">
        <v>84</v>
      </c>
      <c r="AU1871" t="s">
        <v>6147</v>
      </c>
      <c r="BA1871" t="s">
        <v>6148</v>
      </c>
    </row>
    <row r="1872" spans="1:61" x14ac:dyDescent="0.25">
      <c r="A1872">
        <v>435</v>
      </c>
      <c r="B1872" t="s">
        <v>6126</v>
      </c>
      <c r="C1872" t="s">
        <v>6127</v>
      </c>
      <c r="D1872" t="s">
        <v>6128</v>
      </c>
      <c r="E1872" t="s">
        <v>403</v>
      </c>
      <c r="F1872" t="s">
        <v>404</v>
      </c>
      <c r="G1872">
        <v>0.15</v>
      </c>
      <c r="J1872" t="s">
        <v>6149</v>
      </c>
    </row>
    <row r="1873" spans="1:59" x14ac:dyDescent="0.25">
      <c r="A1873">
        <v>435</v>
      </c>
      <c r="B1873" t="s">
        <v>6126</v>
      </c>
      <c r="C1873" t="s">
        <v>6127</v>
      </c>
      <c r="D1873" t="s">
        <v>6128</v>
      </c>
      <c r="E1873" t="s">
        <v>64</v>
      </c>
      <c r="F1873" t="s">
        <v>86</v>
      </c>
      <c r="G1873">
        <v>0.2</v>
      </c>
      <c r="I1873" s="1">
        <v>33239</v>
      </c>
      <c r="J1873" t="s">
        <v>6134</v>
      </c>
      <c r="K1873" t="s">
        <v>67</v>
      </c>
      <c r="L1873" t="s">
        <v>6150</v>
      </c>
      <c r="P1873" t="s">
        <v>89</v>
      </c>
      <c r="Q1873" t="s">
        <v>6151</v>
      </c>
      <c r="R1873" t="s">
        <v>73</v>
      </c>
      <c r="S1873" t="s">
        <v>72</v>
      </c>
      <c r="T1873" t="s">
        <v>72</v>
      </c>
      <c r="U1873" t="s">
        <v>73</v>
      </c>
      <c r="AF1873" t="s">
        <v>91</v>
      </c>
      <c r="AG1873" t="s">
        <v>92</v>
      </c>
      <c r="AH1873" t="s">
        <v>76</v>
      </c>
      <c r="AI1873" t="s">
        <v>77</v>
      </c>
      <c r="AK1873">
        <v>5</v>
      </c>
      <c r="AL1873" t="s">
        <v>147</v>
      </c>
      <c r="AM1873" t="s">
        <v>148</v>
      </c>
      <c r="AN1873" t="s">
        <v>96</v>
      </c>
      <c r="AO1873" t="s">
        <v>97</v>
      </c>
      <c r="AP1873" t="s">
        <v>72</v>
      </c>
      <c r="AQ1873">
        <v>1698</v>
      </c>
      <c r="AR1873" t="s">
        <v>93</v>
      </c>
      <c r="AS1873" t="s">
        <v>97</v>
      </c>
      <c r="AT1873" t="s">
        <v>84</v>
      </c>
      <c r="AU1873" t="s">
        <v>6152</v>
      </c>
      <c r="AW1873" t="s">
        <v>99</v>
      </c>
      <c r="AY1873" t="s">
        <v>100</v>
      </c>
      <c r="BC1873">
        <v>0</v>
      </c>
      <c r="BD1873">
        <v>0</v>
      </c>
      <c r="BF1873">
        <v>50</v>
      </c>
      <c r="BG1873">
        <v>0</v>
      </c>
    </row>
    <row r="1874" spans="1:59" x14ac:dyDescent="0.25">
      <c r="A1874">
        <v>435</v>
      </c>
      <c r="B1874" t="s">
        <v>6126</v>
      </c>
      <c r="C1874" t="s">
        <v>6127</v>
      </c>
      <c r="D1874" t="s">
        <v>6128</v>
      </c>
      <c r="E1874" t="s">
        <v>64</v>
      </c>
      <c r="F1874" t="s">
        <v>86</v>
      </c>
      <c r="G1874">
        <v>0.2</v>
      </c>
      <c r="I1874" s="1">
        <v>33239</v>
      </c>
      <c r="J1874" t="s">
        <v>6134</v>
      </c>
      <c r="K1874" t="s">
        <v>67</v>
      </c>
      <c r="L1874" t="s">
        <v>6150</v>
      </c>
      <c r="P1874" t="s">
        <v>89</v>
      </c>
      <c r="Q1874" t="s">
        <v>6151</v>
      </c>
      <c r="R1874" t="s">
        <v>73</v>
      </c>
      <c r="S1874" t="s">
        <v>72</v>
      </c>
      <c r="T1874" t="s">
        <v>72</v>
      </c>
      <c r="U1874" t="s">
        <v>73</v>
      </c>
      <c r="AF1874" t="s">
        <v>91</v>
      </c>
      <c r="AG1874" t="s">
        <v>92</v>
      </c>
      <c r="AH1874" t="s">
        <v>76</v>
      </c>
      <c r="AI1874" t="s">
        <v>77</v>
      </c>
      <c r="AK1874">
        <v>5</v>
      </c>
      <c r="AL1874" t="s">
        <v>147</v>
      </c>
      <c r="AM1874" t="s">
        <v>148</v>
      </c>
      <c r="AN1874" t="s">
        <v>96</v>
      </c>
      <c r="AO1874" t="s">
        <v>97</v>
      </c>
      <c r="AP1874" t="s">
        <v>72</v>
      </c>
      <c r="AQ1874">
        <v>1699</v>
      </c>
      <c r="AR1874" t="s">
        <v>93</v>
      </c>
      <c r="AS1874" t="s">
        <v>97</v>
      </c>
      <c r="AT1874" t="s">
        <v>84</v>
      </c>
      <c r="AU1874" t="s">
        <v>6153</v>
      </c>
      <c r="AW1874" t="s">
        <v>99</v>
      </c>
      <c r="AY1874" t="s">
        <v>100</v>
      </c>
      <c r="BC1874">
        <v>0</v>
      </c>
      <c r="BD1874">
        <v>0</v>
      </c>
      <c r="BF1874">
        <v>50</v>
      </c>
      <c r="BG1874">
        <v>1</v>
      </c>
    </row>
    <row r="1875" spans="1:59" x14ac:dyDescent="0.25">
      <c r="A1875">
        <v>435</v>
      </c>
      <c r="B1875" t="s">
        <v>6126</v>
      </c>
      <c r="C1875" t="s">
        <v>6127</v>
      </c>
      <c r="D1875" t="s">
        <v>6128</v>
      </c>
      <c r="E1875" t="s">
        <v>184</v>
      </c>
      <c r="F1875" t="s">
        <v>983</v>
      </c>
      <c r="G1875">
        <v>2000</v>
      </c>
      <c r="J1875" t="s">
        <v>6138</v>
      </c>
      <c r="K1875" t="s">
        <v>6139</v>
      </c>
      <c r="L1875" t="s">
        <v>6140</v>
      </c>
      <c r="M1875" t="s">
        <v>144</v>
      </c>
      <c r="N1875">
        <v>12.5</v>
      </c>
      <c r="O1875" t="s">
        <v>121</v>
      </c>
      <c r="P1875" t="s">
        <v>89</v>
      </c>
      <c r="Q1875" t="s">
        <v>6141</v>
      </c>
      <c r="R1875" t="s">
        <v>73</v>
      </c>
      <c r="S1875" t="s">
        <v>72</v>
      </c>
      <c r="T1875" t="s">
        <v>465</v>
      </c>
      <c r="U1875" t="s">
        <v>71</v>
      </c>
      <c r="V1875">
        <v>30</v>
      </c>
      <c r="W1875">
        <v>3</v>
      </c>
      <c r="X1875">
        <v>10</v>
      </c>
      <c r="AF1875" t="s">
        <v>91</v>
      </c>
      <c r="AG1875" t="s">
        <v>92</v>
      </c>
      <c r="AH1875" t="s">
        <v>81</v>
      </c>
      <c r="AI1875" t="s">
        <v>116</v>
      </c>
      <c r="AJ1875">
        <v>6</v>
      </c>
      <c r="AL1875" t="s">
        <v>1313</v>
      </c>
      <c r="AM1875" t="s">
        <v>1027</v>
      </c>
      <c r="AN1875" t="s">
        <v>1305</v>
      </c>
      <c r="AO1875" t="s">
        <v>136</v>
      </c>
      <c r="AP1875" t="s">
        <v>72</v>
      </c>
      <c r="AQ1875">
        <v>3501</v>
      </c>
      <c r="AR1875" t="s">
        <v>1306</v>
      </c>
      <c r="AS1875" t="s">
        <v>136</v>
      </c>
      <c r="AU1875" t="s">
        <v>6154</v>
      </c>
      <c r="BA1875" t="s">
        <v>6155</v>
      </c>
    </row>
    <row r="1876" spans="1:59" x14ac:dyDescent="0.25">
      <c r="A1876">
        <v>435</v>
      </c>
      <c r="B1876" t="s">
        <v>6126</v>
      </c>
      <c r="C1876" t="s">
        <v>6127</v>
      </c>
      <c r="D1876" t="s">
        <v>6128</v>
      </c>
      <c r="E1876" t="s">
        <v>184</v>
      </c>
      <c r="F1876" t="s">
        <v>983</v>
      </c>
      <c r="G1876">
        <v>2000</v>
      </c>
      <c r="J1876" t="s">
        <v>6138</v>
      </c>
      <c r="K1876" t="s">
        <v>6139</v>
      </c>
      <c r="L1876" t="s">
        <v>6140</v>
      </c>
      <c r="M1876" t="s">
        <v>144</v>
      </c>
      <c r="N1876">
        <v>12.5</v>
      </c>
      <c r="O1876" t="s">
        <v>121</v>
      </c>
      <c r="P1876" t="s">
        <v>89</v>
      </c>
      <c r="Q1876" t="s">
        <v>6141</v>
      </c>
      <c r="R1876" t="s">
        <v>73</v>
      </c>
      <c r="S1876" t="s">
        <v>72</v>
      </c>
      <c r="T1876" t="s">
        <v>465</v>
      </c>
      <c r="U1876" t="s">
        <v>71</v>
      </c>
      <c r="V1876">
        <v>30</v>
      </c>
      <c r="W1876">
        <v>3</v>
      </c>
      <c r="X1876">
        <v>10</v>
      </c>
      <c r="AF1876" t="s">
        <v>74</v>
      </c>
      <c r="AG1876" t="s">
        <v>481</v>
      </c>
      <c r="AH1876" t="s">
        <v>81</v>
      </c>
      <c r="AI1876" t="s">
        <v>116</v>
      </c>
      <c r="AJ1876">
        <v>6</v>
      </c>
      <c r="AL1876" t="s">
        <v>1313</v>
      </c>
      <c r="AM1876" t="s">
        <v>1027</v>
      </c>
      <c r="AN1876" t="s">
        <v>1305</v>
      </c>
      <c r="AO1876" t="s">
        <v>136</v>
      </c>
      <c r="AP1876" t="s">
        <v>72</v>
      </c>
      <c r="AQ1876">
        <v>2906</v>
      </c>
      <c r="AR1876" t="s">
        <v>1306</v>
      </c>
      <c r="AS1876" t="s">
        <v>136</v>
      </c>
      <c r="AU1876" t="s">
        <v>6154</v>
      </c>
      <c r="BA1876" t="s">
        <v>6156</v>
      </c>
    </row>
    <row r="1877" spans="1:59" x14ac:dyDescent="0.25">
      <c r="A1877">
        <v>435</v>
      </c>
      <c r="B1877" t="s">
        <v>6126</v>
      </c>
      <c r="C1877" t="s">
        <v>6127</v>
      </c>
      <c r="D1877" t="s">
        <v>6128</v>
      </c>
      <c r="E1877" t="s">
        <v>64</v>
      </c>
      <c r="F1877" t="s">
        <v>86</v>
      </c>
      <c r="G1877">
        <v>0.2</v>
      </c>
      <c r="H1877">
        <f>ROUND(N1877/V1877/G1877,2)</f>
        <v>0.75</v>
      </c>
      <c r="I1877" s="1">
        <v>33239</v>
      </c>
      <c r="J1877" t="s">
        <v>6134</v>
      </c>
      <c r="K1877" t="s">
        <v>67</v>
      </c>
      <c r="L1877" t="s">
        <v>6157</v>
      </c>
      <c r="M1877" t="s">
        <v>165</v>
      </c>
      <c r="N1877">
        <v>150</v>
      </c>
      <c r="O1877" t="s">
        <v>85</v>
      </c>
      <c r="P1877" t="s">
        <v>89</v>
      </c>
      <c r="Q1877" t="s">
        <v>2255</v>
      </c>
      <c r="R1877" t="s">
        <v>89</v>
      </c>
      <c r="S1877" t="s">
        <v>72</v>
      </c>
      <c r="T1877" t="s">
        <v>72</v>
      </c>
      <c r="U1877" t="s">
        <v>71</v>
      </c>
      <c r="V1877">
        <v>1000</v>
      </c>
      <c r="W1877">
        <v>10</v>
      </c>
      <c r="X1877">
        <v>10</v>
      </c>
      <c r="Y1877">
        <v>10</v>
      </c>
      <c r="AC1877" t="b">
        <f>IF(PRODUCT(W1877:AB1877)=V1877,TRUE,IF(PRODUCT(W1877:AB1877)/3=V1877/(10/3),TRUE,IF(PRODUCT(W1877:AB1877)/9=V1877/10,TRUE,IF(PRODUCT(W1877:AB1877)/27=V1877/(100/3),TRUE,FALSE))))</f>
        <v>1</v>
      </c>
      <c r="AF1877" t="s">
        <v>754</v>
      </c>
      <c r="AG1877" t="s">
        <v>755</v>
      </c>
      <c r="AH1877" t="s">
        <v>76</v>
      </c>
      <c r="AI1877" t="s">
        <v>132</v>
      </c>
      <c r="AK1877">
        <v>7</v>
      </c>
      <c r="AL1877" t="s">
        <v>133</v>
      </c>
      <c r="AM1877" t="s">
        <v>134</v>
      </c>
      <c r="AN1877" t="s">
        <v>149</v>
      </c>
      <c r="AO1877" t="s">
        <v>136</v>
      </c>
      <c r="AP1877" t="s">
        <v>72</v>
      </c>
      <c r="AQ1877">
        <v>1695</v>
      </c>
      <c r="AR1877" t="s">
        <v>149</v>
      </c>
      <c r="AS1877" t="s">
        <v>136</v>
      </c>
    </row>
    <row r="1878" spans="1:59" x14ac:dyDescent="0.25">
      <c r="A1878">
        <v>435</v>
      </c>
      <c r="B1878" t="s">
        <v>6126</v>
      </c>
      <c r="C1878" t="s">
        <v>6127</v>
      </c>
      <c r="D1878" t="s">
        <v>6128</v>
      </c>
      <c r="E1878" t="s">
        <v>64</v>
      </c>
      <c r="F1878" t="s">
        <v>86</v>
      </c>
      <c r="G1878">
        <v>0.2</v>
      </c>
      <c r="I1878" s="1">
        <v>33239</v>
      </c>
      <c r="J1878" t="s">
        <v>6134</v>
      </c>
      <c r="K1878" t="s">
        <v>67</v>
      </c>
      <c r="L1878" t="s">
        <v>6150</v>
      </c>
      <c r="P1878" t="s">
        <v>89</v>
      </c>
      <c r="Q1878" t="s">
        <v>6151</v>
      </c>
      <c r="R1878" t="s">
        <v>73</v>
      </c>
      <c r="S1878" t="s">
        <v>72</v>
      </c>
      <c r="T1878" t="s">
        <v>72</v>
      </c>
      <c r="U1878" t="s">
        <v>73</v>
      </c>
      <c r="AF1878" t="s">
        <v>91</v>
      </c>
      <c r="AG1878" t="s">
        <v>92</v>
      </c>
      <c r="AH1878" t="s">
        <v>76</v>
      </c>
      <c r="AI1878" t="s">
        <v>77</v>
      </c>
      <c r="AK1878">
        <v>5</v>
      </c>
      <c r="AL1878" t="s">
        <v>147</v>
      </c>
      <c r="AM1878" t="s">
        <v>148</v>
      </c>
      <c r="AN1878" t="s">
        <v>96</v>
      </c>
      <c r="AO1878" t="s">
        <v>97</v>
      </c>
      <c r="AP1878" t="s">
        <v>72</v>
      </c>
      <c r="AQ1878">
        <v>1700</v>
      </c>
      <c r="AR1878" t="s">
        <v>93</v>
      </c>
      <c r="AS1878" t="s">
        <v>97</v>
      </c>
      <c r="AT1878" t="s">
        <v>84</v>
      </c>
      <c r="AU1878" t="s">
        <v>6158</v>
      </c>
      <c r="BA1878" t="s">
        <v>6159</v>
      </c>
    </row>
    <row r="1879" spans="1:59" x14ac:dyDescent="0.25">
      <c r="A1879">
        <v>222</v>
      </c>
      <c r="B1879" t="s">
        <v>6160</v>
      </c>
      <c r="C1879" t="s">
        <v>6161</v>
      </c>
      <c r="D1879" t="s">
        <v>6162</v>
      </c>
      <c r="E1879" t="s">
        <v>64</v>
      </c>
      <c r="F1879" t="s">
        <v>86</v>
      </c>
      <c r="G1879">
        <v>1.4999999999999999E-2</v>
      </c>
      <c r="H1879">
        <f t="shared" ref="H1879:H1880" si="301">ROUND(N1879/V1879/G1879,2)</f>
        <v>1</v>
      </c>
      <c r="I1879" s="1">
        <v>33117</v>
      </c>
      <c r="J1879" t="s">
        <v>6163</v>
      </c>
      <c r="K1879" t="s">
        <v>826</v>
      </c>
      <c r="L1879" t="s">
        <v>6164</v>
      </c>
      <c r="M1879" t="s">
        <v>165</v>
      </c>
      <c r="N1879">
        <v>15</v>
      </c>
      <c r="O1879" t="s">
        <v>85</v>
      </c>
      <c r="P1879" t="s">
        <v>89</v>
      </c>
      <c r="Q1879" t="s">
        <v>6165</v>
      </c>
      <c r="R1879" t="s">
        <v>71</v>
      </c>
      <c r="S1879" t="s">
        <v>72</v>
      </c>
      <c r="T1879" t="s">
        <v>72</v>
      </c>
      <c r="U1879" t="s">
        <v>71</v>
      </c>
      <c r="V1879">
        <v>1000</v>
      </c>
      <c r="W1879">
        <v>10</v>
      </c>
      <c r="X1879">
        <v>10</v>
      </c>
      <c r="Y1879">
        <v>10</v>
      </c>
      <c r="AC1879" t="b">
        <f t="shared" ref="AC1879:AC1880" si="302">IF(PRODUCT(W1879:AB1879)=V1879,TRUE,IF(PRODUCT(W1879:AB1879)/3=V1879/(10/3),TRUE,IF(PRODUCT(W1879:AB1879)/9=V1879/10,TRUE,IF(PRODUCT(W1879:AB1879)/27=V1879/(100/3),TRUE,FALSE))))</f>
        <v>1</v>
      </c>
      <c r="AF1879" t="s">
        <v>91</v>
      </c>
      <c r="AG1879" t="s">
        <v>177</v>
      </c>
      <c r="AH1879" t="s">
        <v>76</v>
      </c>
      <c r="AI1879" t="s">
        <v>304</v>
      </c>
      <c r="AL1879" t="s">
        <v>133</v>
      </c>
      <c r="AM1879" t="s">
        <v>134</v>
      </c>
      <c r="AN1879" t="s">
        <v>392</v>
      </c>
      <c r="AO1879" t="s">
        <v>136</v>
      </c>
      <c r="AP1879" t="s">
        <v>72</v>
      </c>
      <c r="AQ1879">
        <v>776</v>
      </c>
      <c r="AR1879" t="s">
        <v>197</v>
      </c>
      <c r="AS1879" t="s">
        <v>136</v>
      </c>
      <c r="AT1879" t="s">
        <v>138</v>
      </c>
      <c r="AU1879" t="s">
        <v>6166</v>
      </c>
    </row>
    <row r="1880" spans="1:59" x14ac:dyDescent="0.25">
      <c r="A1880">
        <v>222</v>
      </c>
      <c r="B1880" t="s">
        <v>6160</v>
      </c>
      <c r="C1880" t="s">
        <v>6161</v>
      </c>
      <c r="D1880" t="s">
        <v>6162</v>
      </c>
      <c r="E1880" t="s">
        <v>64</v>
      </c>
      <c r="F1880" t="s">
        <v>86</v>
      </c>
      <c r="G1880">
        <v>1.4999999999999999E-2</v>
      </c>
      <c r="H1880">
        <f t="shared" si="301"/>
        <v>1</v>
      </c>
      <c r="I1880" s="1">
        <v>33117</v>
      </c>
      <c r="J1880" t="s">
        <v>6163</v>
      </c>
      <c r="K1880" t="s">
        <v>826</v>
      </c>
      <c r="L1880" t="s">
        <v>6164</v>
      </c>
      <c r="M1880" t="s">
        <v>165</v>
      </c>
      <c r="N1880">
        <v>15</v>
      </c>
      <c r="O1880" t="s">
        <v>85</v>
      </c>
      <c r="P1880" t="s">
        <v>89</v>
      </c>
      <c r="Q1880" t="s">
        <v>6165</v>
      </c>
      <c r="R1880" t="s">
        <v>71</v>
      </c>
      <c r="S1880" t="s">
        <v>72</v>
      </c>
      <c r="T1880" t="s">
        <v>72</v>
      </c>
      <c r="U1880" t="s">
        <v>71</v>
      </c>
      <c r="V1880">
        <v>1000</v>
      </c>
      <c r="W1880">
        <v>10</v>
      </c>
      <c r="X1880">
        <v>10</v>
      </c>
      <c r="Y1880">
        <v>10</v>
      </c>
      <c r="AC1880" t="b">
        <f t="shared" si="302"/>
        <v>1</v>
      </c>
      <c r="AF1880" t="s">
        <v>91</v>
      </c>
      <c r="AG1880" t="s">
        <v>177</v>
      </c>
      <c r="AH1880" t="s">
        <v>76</v>
      </c>
      <c r="AI1880" t="s">
        <v>304</v>
      </c>
      <c r="AL1880" t="s">
        <v>133</v>
      </c>
      <c r="AM1880" t="s">
        <v>134</v>
      </c>
      <c r="AN1880" t="s">
        <v>647</v>
      </c>
      <c r="AO1880" t="s">
        <v>136</v>
      </c>
      <c r="AP1880" t="s">
        <v>72</v>
      </c>
      <c r="AQ1880">
        <v>775</v>
      </c>
      <c r="AR1880" t="s">
        <v>648</v>
      </c>
      <c r="AS1880" t="s">
        <v>136</v>
      </c>
      <c r="AT1880" t="s">
        <v>138</v>
      </c>
      <c r="AU1880" t="s">
        <v>6167</v>
      </c>
    </row>
    <row r="1881" spans="1:59" x14ac:dyDescent="0.25">
      <c r="A1881">
        <v>562</v>
      </c>
      <c r="B1881" t="s">
        <v>6168</v>
      </c>
      <c r="C1881" t="s">
        <v>6169</v>
      </c>
      <c r="E1881" t="s">
        <v>184</v>
      </c>
      <c r="F1881" t="s">
        <v>983</v>
      </c>
      <c r="G1881">
        <v>7000</v>
      </c>
      <c r="J1881" t="s">
        <v>6170</v>
      </c>
      <c r="K1881" t="s">
        <v>6171</v>
      </c>
      <c r="L1881" t="s">
        <v>6172</v>
      </c>
      <c r="M1881" t="s">
        <v>144</v>
      </c>
      <c r="N1881">
        <v>90</v>
      </c>
      <c r="O1881" t="s">
        <v>121</v>
      </c>
      <c r="P1881" t="s">
        <v>89</v>
      </c>
      <c r="Q1881" t="s">
        <v>399</v>
      </c>
      <c r="R1881" t="s">
        <v>73</v>
      </c>
      <c r="S1881" t="s">
        <v>72</v>
      </c>
      <c r="T1881" t="s">
        <v>465</v>
      </c>
      <c r="U1881" t="s">
        <v>73</v>
      </c>
      <c r="V1881">
        <v>30</v>
      </c>
      <c r="W1881">
        <v>3</v>
      </c>
      <c r="X1881">
        <v>10</v>
      </c>
      <c r="AF1881" t="s">
        <v>74</v>
      </c>
      <c r="AG1881" t="s">
        <v>481</v>
      </c>
      <c r="AH1881" t="s">
        <v>76</v>
      </c>
      <c r="AI1881" t="s">
        <v>116</v>
      </c>
      <c r="AJ1881">
        <v>6</v>
      </c>
      <c r="AK1881">
        <v>5</v>
      </c>
      <c r="AL1881" t="s">
        <v>190</v>
      </c>
      <c r="AM1881" t="s">
        <v>79</v>
      </c>
      <c r="AN1881" t="s">
        <v>96</v>
      </c>
      <c r="AO1881" t="s">
        <v>136</v>
      </c>
      <c r="AP1881" t="s">
        <v>82</v>
      </c>
      <c r="AQ1881">
        <v>3502</v>
      </c>
      <c r="AR1881" t="s">
        <v>93</v>
      </c>
      <c r="AS1881" t="s">
        <v>81</v>
      </c>
      <c r="AT1881" t="s">
        <v>84</v>
      </c>
      <c r="AU1881" t="s">
        <v>6173</v>
      </c>
      <c r="AW1881" t="s">
        <v>676</v>
      </c>
      <c r="BA1881" t="s">
        <v>6174</v>
      </c>
      <c r="BC1881">
        <v>0</v>
      </c>
      <c r="BF1881">
        <v>55</v>
      </c>
      <c r="BG1881">
        <v>10</v>
      </c>
    </row>
    <row r="1882" spans="1:59" x14ac:dyDescent="0.25">
      <c r="A1882">
        <v>562</v>
      </c>
      <c r="B1882" t="s">
        <v>6168</v>
      </c>
      <c r="C1882" t="s">
        <v>6169</v>
      </c>
      <c r="E1882" t="s">
        <v>184</v>
      </c>
      <c r="F1882" t="s">
        <v>983</v>
      </c>
      <c r="G1882">
        <v>7000</v>
      </c>
      <c r="J1882" t="s">
        <v>6170</v>
      </c>
      <c r="K1882" t="s">
        <v>6171</v>
      </c>
      <c r="L1882" t="s">
        <v>6172</v>
      </c>
      <c r="M1882" t="s">
        <v>144</v>
      </c>
      <c r="N1882">
        <v>90</v>
      </c>
      <c r="O1882" t="s">
        <v>121</v>
      </c>
      <c r="P1882" t="s">
        <v>89</v>
      </c>
      <c r="Q1882" t="s">
        <v>399</v>
      </c>
      <c r="R1882" t="s">
        <v>73</v>
      </c>
      <c r="S1882" t="s">
        <v>72</v>
      </c>
      <c r="T1882" t="s">
        <v>465</v>
      </c>
      <c r="U1882" t="s">
        <v>73</v>
      </c>
      <c r="V1882">
        <v>30</v>
      </c>
      <c r="W1882">
        <v>3</v>
      </c>
      <c r="X1882">
        <v>10</v>
      </c>
      <c r="AF1882" t="s">
        <v>74</v>
      </c>
      <c r="AG1882" t="s">
        <v>481</v>
      </c>
      <c r="AH1882" t="s">
        <v>76</v>
      </c>
      <c r="AI1882" t="s">
        <v>116</v>
      </c>
      <c r="AJ1882">
        <v>6</v>
      </c>
      <c r="AK1882">
        <v>5</v>
      </c>
      <c r="AL1882" t="s">
        <v>190</v>
      </c>
      <c r="AM1882" t="s">
        <v>79</v>
      </c>
      <c r="AN1882" t="s">
        <v>96</v>
      </c>
      <c r="AO1882" t="s">
        <v>136</v>
      </c>
      <c r="AP1882" t="s">
        <v>82</v>
      </c>
      <c r="AQ1882">
        <v>2908</v>
      </c>
      <c r="AR1882" t="s">
        <v>93</v>
      </c>
      <c r="AS1882" t="s">
        <v>97</v>
      </c>
      <c r="AT1882" t="s">
        <v>84</v>
      </c>
      <c r="AU1882" t="s">
        <v>6173</v>
      </c>
      <c r="AW1882" t="s">
        <v>676</v>
      </c>
      <c r="BA1882" t="s">
        <v>6174</v>
      </c>
      <c r="BC1882">
        <v>0</v>
      </c>
      <c r="BF1882">
        <v>55</v>
      </c>
      <c r="BG1882">
        <v>15</v>
      </c>
    </row>
    <row r="1883" spans="1:59" x14ac:dyDescent="0.25">
      <c r="A1883">
        <v>562</v>
      </c>
      <c r="B1883" t="s">
        <v>6168</v>
      </c>
      <c r="C1883" t="s">
        <v>6169</v>
      </c>
      <c r="E1883" t="s">
        <v>184</v>
      </c>
      <c r="F1883" t="s">
        <v>983</v>
      </c>
      <c r="G1883">
        <v>7000</v>
      </c>
      <c r="J1883" t="s">
        <v>6170</v>
      </c>
      <c r="K1883" t="s">
        <v>6171</v>
      </c>
      <c r="L1883" t="s">
        <v>6172</v>
      </c>
      <c r="M1883" t="s">
        <v>144</v>
      </c>
      <c r="N1883">
        <v>90</v>
      </c>
      <c r="O1883" t="s">
        <v>121</v>
      </c>
      <c r="P1883" t="s">
        <v>89</v>
      </c>
      <c r="Q1883" t="s">
        <v>399</v>
      </c>
      <c r="R1883" t="s">
        <v>73</v>
      </c>
      <c r="S1883" t="s">
        <v>72</v>
      </c>
      <c r="T1883" t="s">
        <v>465</v>
      </c>
      <c r="U1883" t="s">
        <v>73</v>
      </c>
      <c r="V1883">
        <v>30</v>
      </c>
      <c r="W1883">
        <v>3</v>
      </c>
      <c r="X1883">
        <v>10</v>
      </c>
      <c r="AF1883" t="s">
        <v>91</v>
      </c>
      <c r="AG1883" t="s">
        <v>92</v>
      </c>
      <c r="AH1883" t="s">
        <v>76</v>
      </c>
      <c r="AI1883" t="s">
        <v>116</v>
      </c>
      <c r="AJ1883">
        <v>6</v>
      </c>
      <c r="AK1883">
        <v>5</v>
      </c>
      <c r="AL1883" t="s">
        <v>117</v>
      </c>
      <c r="AM1883" t="s">
        <v>79</v>
      </c>
      <c r="AN1883" t="s">
        <v>96</v>
      </c>
      <c r="AO1883" t="s">
        <v>136</v>
      </c>
      <c r="AP1883" t="s">
        <v>82</v>
      </c>
      <c r="AQ1883">
        <v>2907</v>
      </c>
      <c r="AR1883" t="s">
        <v>93</v>
      </c>
      <c r="AS1883" t="s">
        <v>97</v>
      </c>
      <c r="AU1883" t="s">
        <v>1919</v>
      </c>
      <c r="BA1883" t="s">
        <v>6175</v>
      </c>
    </row>
    <row r="1884" spans="1:59" x14ac:dyDescent="0.25">
      <c r="A1884">
        <v>562</v>
      </c>
      <c r="B1884" t="s">
        <v>6168</v>
      </c>
      <c r="C1884" t="s">
        <v>6169</v>
      </c>
      <c r="E1884" t="s">
        <v>184</v>
      </c>
      <c r="F1884" t="s">
        <v>983</v>
      </c>
      <c r="G1884">
        <v>7000</v>
      </c>
      <c r="J1884" t="s">
        <v>6170</v>
      </c>
      <c r="K1884" t="s">
        <v>6171</v>
      </c>
      <c r="L1884" t="s">
        <v>6172</v>
      </c>
      <c r="M1884" t="s">
        <v>144</v>
      </c>
      <c r="N1884">
        <v>90</v>
      </c>
      <c r="O1884" t="s">
        <v>121</v>
      </c>
      <c r="P1884" t="s">
        <v>89</v>
      </c>
      <c r="Q1884" t="s">
        <v>399</v>
      </c>
      <c r="R1884" t="s">
        <v>73</v>
      </c>
      <c r="S1884" t="s">
        <v>72</v>
      </c>
      <c r="T1884" t="s">
        <v>465</v>
      </c>
      <c r="U1884" t="s">
        <v>73</v>
      </c>
      <c r="V1884">
        <v>30</v>
      </c>
      <c r="W1884">
        <v>3</v>
      </c>
      <c r="X1884">
        <v>10</v>
      </c>
      <c r="AF1884" t="s">
        <v>91</v>
      </c>
      <c r="AG1884" t="s">
        <v>92</v>
      </c>
      <c r="AH1884" t="s">
        <v>76</v>
      </c>
      <c r="AI1884" t="s">
        <v>116</v>
      </c>
      <c r="AJ1884">
        <v>6</v>
      </c>
      <c r="AK1884">
        <v>5</v>
      </c>
      <c r="AL1884" t="s">
        <v>117</v>
      </c>
      <c r="AM1884" t="s">
        <v>79</v>
      </c>
      <c r="AN1884" t="s">
        <v>96</v>
      </c>
      <c r="AO1884" t="s">
        <v>136</v>
      </c>
      <c r="AP1884" t="s">
        <v>82</v>
      </c>
      <c r="AQ1884">
        <v>3503</v>
      </c>
      <c r="AR1884" t="s">
        <v>93</v>
      </c>
      <c r="AS1884" t="s">
        <v>81</v>
      </c>
      <c r="AU1884" t="s">
        <v>1919</v>
      </c>
      <c r="BA1884" t="s">
        <v>6176</v>
      </c>
    </row>
    <row r="1885" spans="1:59" x14ac:dyDescent="0.25">
      <c r="A1885">
        <v>157</v>
      </c>
      <c r="B1885" t="s">
        <v>6177</v>
      </c>
      <c r="C1885" t="s">
        <v>6178</v>
      </c>
      <c r="D1885" t="s">
        <v>6179</v>
      </c>
      <c r="E1885" t="s">
        <v>64</v>
      </c>
      <c r="F1885" t="s">
        <v>86</v>
      </c>
      <c r="G1885">
        <v>0.1</v>
      </c>
      <c r="H1885">
        <f t="shared" ref="H1885:H1892" si="303">ROUND(N1885/V1885/G1885,2)</f>
        <v>0.93</v>
      </c>
      <c r="I1885" s="1">
        <v>34001</v>
      </c>
      <c r="J1885" t="s">
        <v>6180</v>
      </c>
      <c r="K1885" t="s">
        <v>1103</v>
      </c>
      <c r="L1885" t="s">
        <v>6181</v>
      </c>
      <c r="M1885" t="s">
        <v>144</v>
      </c>
      <c r="N1885">
        <v>279</v>
      </c>
      <c r="O1885" t="s">
        <v>85</v>
      </c>
      <c r="P1885" t="s">
        <v>89</v>
      </c>
      <c r="Q1885" t="s">
        <v>295</v>
      </c>
      <c r="R1885" t="s">
        <v>71</v>
      </c>
      <c r="S1885" t="s">
        <v>72</v>
      </c>
      <c r="T1885" t="s">
        <v>72</v>
      </c>
      <c r="U1885" t="s">
        <v>71</v>
      </c>
      <c r="V1885">
        <v>3000</v>
      </c>
      <c r="W1885">
        <v>10</v>
      </c>
      <c r="X1885">
        <v>10</v>
      </c>
      <c r="Y1885">
        <v>10</v>
      </c>
      <c r="AA1885">
        <v>3</v>
      </c>
      <c r="AC1885" t="b">
        <f t="shared" ref="AC1885:AC1892" si="304">IF(PRODUCT(W1885:AB1885)=V1885,TRUE,IF(PRODUCT(W1885:AB1885)/3=V1885/(10/3),TRUE,IF(PRODUCT(W1885:AB1885)/9=V1885/10,TRUE,IF(PRODUCT(W1885:AB1885)/27=V1885/(100/3),TRUE,FALSE))))</f>
        <v>1</v>
      </c>
      <c r="AF1885" t="s">
        <v>91</v>
      </c>
      <c r="AG1885" t="s">
        <v>240</v>
      </c>
      <c r="AH1885" t="s">
        <v>76</v>
      </c>
      <c r="AI1885" t="s">
        <v>215</v>
      </c>
      <c r="AL1885" t="s">
        <v>133</v>
      </c>
      <c r="AM1885" t="s">
        <v>134</v>
      </c>
      <c r="AN1885" t="s">
        <v>149</v>
      </c>
      <c r="AO1885" t="s">
        <v>136</v>
      </c>
      <c r="AP1885" t="s">
        <v>72</v>
      </c>
      <c r="AQ1885">
        <v>1062</v>
      </c>
      <c r="AR1885" t="s">
        <v>149</v>
      </c>
      <c r="AS1885" t="s">
        <v>136</v>
      </c>
      <c r="AT1885" t="s">
        <v>138</v>
      </c>
      <c r="AU1885" t="s">
        <v>1881</v>
      </c>
    </row>
    <row r="1886" spans="1:59" x14ac:dyDescent="0.25">
      <c r="A1886">
        <v>88</v>
      </c>
      <c r="B1886" t="s">
        <v>6182</v>
      </c>
      <c r="C1886" t="s">
        <v>6183</v>
      </c>
      <c r="D1886" t="s">
        <v>6184</v>
      </c>
      <c r="E1886" t="s">
        <v>64</v>
      </c>
      <c r="F1886" t="s">
        <v>86</v>
      </c>
      <c r="G1886">
        <v>0.02</v>
      </c>
      <c r="H1886">
        <f t="shared" si="303"/>
        <v>0.83</v>
      </c>
      <c r="I1886" s="1">
        <v>32050</v>
      </c>
      <c r="J1886" t="s">
        <v>6185</v>
      </c>
      <c r="K1886" t="s">
        <v>3175</v>
      </c>
      <c r="L1886" t="s">
        <v>6186</v>
      </c>
      <c r="M1886" t="s">
        <v>165</v>
      </c>
      <c r="N1886">
        <v>50</v>
      </c>
      <c r="O1886" t="s">
        <v>85</v>
      </c>
      <c r="P1886" t="s">
        <v>89</v>
      </c>
      <c r="Q1886" t="s">
        <v>6187</v>
      </c>
      <c r="R1886" t="s">
        <v>71</v>
      </c>
      <c r="S1886" t="s">
        <v>72</v>
      </c>
      <c r="T1886" t="s">
        <v>72</v>
      </c>
      <c r="U1886" t="s">
        <v>71</v>
      </c>
      <c r="V1886">
        <v>3000</v>
      </c>
      <c r="W1886">
        <v>10</v>
      </c>
      <c r="X1886">
        <v>10</v>
      </c>
      <c r="Y1886">
        <v>10</v>
      </c>
      <c r="AA1886">
        <v>3</v>
      </c>
      <c r="AC1886" t="b">
        <f t="shared" si="304"/>
        <v>1</v>
      </c>
      <c r="AF1886" t="s">
        <v>91</v>
      </c>
      <c r="AG1886" t="s">
        <v>240</v>
      </c>
      <c r="AH1886" t="s">
        <v>76</v>
      </c>
      <c r="AI1886" t="s">
        <v>304</v>
      </c>
      <c r="AL1886" t="s">
        <v>133</v>
      </c>
      <c r="AM1886" t="s">
        <v>134</v>
      </c>
      <c r="AN1886" t="s">
        <v>635</v>
      </c>
      <c r="AO1886" t="s">
        <v>97</v>
      </c>
      <c r="AP1886" t="s">
        <v>72</v>
      </c>
      <c r="AQ1886">
        <v>514</v>
      </c>
      <c r="AR1886" t="s">
        <v>197</v>
      </c>
      <c r="AS1886" t="s">
        <v>97</v>
      </c>
      <c r="AT1886" t="s">
        <v>138</v>
      </c>
      <c r="AU1886" t="s">
        <v>6188</v>
      </c>
    </row>
    <row r="1887" spans="1:59" x14ac:dyDescent="0.25">
      <c r="A1887">
        <v>88</v>
      </c>
      <c r="B1887" t="s">
        <v>6182</v>
      </c>
      <c r="C1887" t="s">
        <v>6183</v>
      </c>
      <c r="D1887" t="s">
        <v>6184</v>
      </c>
      <c r="E1887" t="s">
        <v>64</v>
      </c>
      <c r="F1887" t="s">
        <v>86</v>
      </c>
      <c r="G1887">
        <v>0.02</v>
      </c>
      <c r="H1887">
        <f t="shared" si="303"/>
        <v>0.83</v>
      </c>
      <c r="I1887" s="1">
        <v>32050</v>
      </c>
      <c r="J1887" t="s">
        <v>6185</v>
      </c>
      <c r="K1887" t="s">
        <v>3175</v>
      </c>
      <c r="L1887" t="s">
        <v>6186</v>
      </c>
      <c r="M1887" t="s">
        <v>165</v>
      </c>
      <c r="N1887">
        <v>50</v>
      </c>
      <c r="O1887" t="s">
        <v>85</v>
      </c>
      <c r="P1887" t="s">
        <v>89</v>
      </c>
      <c r="Q1887" t="s">
        <v>6187</v>
      </c>
      <c r="R1887" t="s">
        <v>71</v>
      </c>
      <c r="S1887" t="s">
        <v>72</v>
      </c>
      <c r="T1887" t="s">
        <v>72</v>
      </c>
      <c r="U1887" t="s">
        <v>71</v>
      </c>
      <c r="V1887">
        <v>3000</v>
      </c>
      <c r="W1887">
        <v>10</v>
      </c>
      <c r="X1887">
        <v>10</v>
      </c>
      <c r="Y1887">
        <v>10</v>
      </c>
      <c r="AA1887">
        <v>3</v>
      </c>
      <c r="AC1887" t="b">
        <f t="shared" si="304"/>
        <v>1</v>
      </c>
      <c r="AF1887" t="s">
        <v>91</v>
      </c>
      <c r="AG1887" t="s">
        <v>240</v>
      </c>
      <c r="AH1887" t="s">
        <v>76</v>
      </c>
      <c r="AI1887" t="s">
        <v>304</v>
      </c>
      <c r="AL1887" t="s">
        <v>133</v>
      </c>
      <c r="AM1887" t="s">
        <v>134</v>
      </c>
      <c r="AN1887" t="s">
        <v>179</v>
      </c>
      <c r="AO1887" t="s">
        <v>81</v>
      </c>
      <c r="AP1887" t="s">
        <v>72</v>
      </c>
      <c r="AQ1887">
        <v>512</v>
      </c>
      <c r="AR1887" t="s">
        <v>1794</v>
      </c>
      <c r="AS1887" t="s">
        <v>81</v>
      </c>
      <c r="AT1887" t="s">
        <v>138</v>
      </c>
      <c r="AU1887" t="s">
        <v>6189</v>
      </c>
    </row>
    <row r="1888" spans="1:59" x14ac:dyDescent="0.25">
      <c r="A1888">
        <v>461</v>
      </c>
      <c r="B1888" t="s">
        <v>6190</v>
      </c>
      <c r="C1888" t="s">
        <v>6191</v>
      </c>
      <c r="D1888" t="s">
        <v>6192</v>
      </c>
      <c r="E1888" t="s">
        <v>64</v>
      </c>
      <c r="F1888" t="s">
        <v>86</v>
      </c>
      <c r="G1888">
        <v>0.05</v>
      </c>
      <c r="H1888">
        <f t="shared" si="303"/>
        <v>1</v>
      </c>
      <c r="I1888" s="1">
        <v>33329</v>
      </c>
      <c r="J1888" t="s">
        <v>6193</v>
      </c>
      <c r="K1888" t="s">
        <v>2531</v>
      </c>
      <c r="L1888" t="s">
        <v>6194</v>
      </c>
      <c r="M1888" t="s">
        <v>165</v>
      </c>
      <c r="N1888">
        <v>5</v>
      </c>
      <c r="O1888" t="s">
        <v>85</v>
      </c>
      <c r="P1888" t="s">
        <v>89</v>
      </c>
      <c r="Q1888" t="s">
        <v>6195</v>
      </c>
      <c r="R1888" t="s">
        <v>89</v>
      </c>
      <c r="S1888" t="s">
        <v>72</v>
      </c>
      <c r="T1888" t="s">
        <v>72</v>
      </c>
      <c r="U1888" t="s">
        <v>71</v>
      </c>
      <c r="V1888">
        <v>100</v>
      </c>
      <c r="W1888">
        <v>10</v>
      </c>
      <c r="X1888">
        <v>10</v>
      </c>
      <c r="AC1888" t="b">
        <f t="shared" si="304"/>
        <v>1</v>
      </c>
      <c r="AF1888" t="s">
        <v>91</v>
      </c>
      <c r="AG1888" t="s">
        <v>92</v>
      </c>
      <c r="AH1888" t="s">
        <v>76</v>
      </c>
      <c r="AI1888" t="s">
        <v>304</v>
      </c>
      <c r="AL1888" t="s">
        <v>147</v>
      </c>
      <c r="AM1888" t="s">
        <v>148</v>
      </c>
      <c r="AN1888" t="s">
        <v>80</v>
      </c>
      <c r="AO1888" t="s">
        <v>136</v>
      </c>
      <c r="AP1888" t="s">
        <v>72</v>
      </c>
      <c r="AQ1888">
        <v>1706</v>
      </c>
      <c r="AR1888" t="s">
        <v>216</v>
      </c>
      <c r="AS1888" t="s">
        <v>136</v>
      </c>
    </row>
    <row r="1889" spans="1:59" x14ac:dyDescent="0.25">
      <c r="A1889">
        <v>461</v>
      </c>
      <c r="B1889" t="s">
        <v>6190</v>
      </c>
      <c r="C1889" t="s">
        <v>6191</v>
      </c>
      <c r="D1889" t="s">
        <v>6192</v>
      </c>
      <c r="E1889" t="s">
        <v>64</v>
      </c>
      <c r="F1889" t="s">
        <v>86</v>
      </c>
      <c r="G1889">
        <v>0.05</v>
      </c>
      <c r="H1889">
        <f t="shared" si="303"/>
        <v>1</v>
      </c>
      <c r="I1889" s="1">
        <v>33329</v>
      </c>
      <c r="J1889" t="s">
        <v>6193</v>
      </c>
      <c r="K1889" t="s">
        <v>2531</v>
      </c>
      <c r="L1889" t="s">
        <v>6194</v>
      </c>
      <c r="M1889" t="s">
        <v>165</v>
      </c>
      <c r="N1889">
        <v>5</v>
      </c>
      <c r="O1889" t="s">
        <v>85</v>
      </c>
      <c r="P1889" t="s">
        <v>89</v>
      </c>
      <c r="Q1889" t="s">
        <v>6195</v>
      </c>
      <c r="R1889" t="s">
        <v>89</v>
      </c>
      <c r="S1889" t="s">
        <v>72</v>
      </c>
      <c r="T1889" t="s">
        <v>72</v>
      </c>
      <c r="U1889" t="s">
        <v>71</v>
      </c>
      <c r="V1889">
        <v>100</v>
      </c>
      <c r="W1889">
        <v>10</v>
      </c>
      <c r="X1889">
        <v>10</v>
      </c>
      <c r="AC1889" t="b">
        <f t="shared" si="304"/>
        <v>1</v>
      </c>
      <c r="AF1889" t="s">
        <v>91</v>
      </c>
      <c r="AG1889" t="s">
        <v>92</v>
      </c>
      <c r="AH1889" t="s">
        <v>76</v>
      </c>
      <c r="AI1889" t="s">
        <v>304</v>
      </c>
      <c r="AL1889" t="s">
        <v>147</v>
      </c>
      <c r="AM1889" t="s">
        <v>148</v>
      </c>
      <c r="AN1889" t="s">
        <v>135</v>
      </c>
      <c r="AO1889" t="s">
        <v>136</v>
      </c>
      <c r="AP1889" t="s">
        <v>72</v>
      </c>
      <c r="AQ1889">
        <v>1708</v>
      </c>
      <c r="AR1889" t="s">
        <v>1130</v>
      </c>
      <c r="AS1889" t="s">
        <v>136</v>
      </c>
    </row>
    <row r="1890" spans="1:59" x14ac:dyDescent="0.25">
      <c r="A1890">
        <v>461</v>
      </c>
      <c r="B1890" t="s">
        <v>6190</v>
      </c>
      <c r="C1890" t="s">
        <v>6191</v>
      </c>
      <c r="D1890" t="s">
        <v>6192</v>
      </c>
      <c r="E1890" t="s">
        <v>64</v>
      </c>
      <c r="F1890" t="s">
        <v>86</v>
      </c>
      <c r="G1890">
        <v>0.05</v>
      </c>
      <c r="H1890">
        <f t="shared" si="303"/>
        <v>1</v>
      </c>
      <c r="I1890" s="1">
        <v>33329</v>
      </c>
      <c r="J1890" t="s">
        <v>6193</v>
      </c>
      <c r="K1890" t="s">
        <v>2531</v>
      </c>
      <c r="L1890" t="s">
        <v>6194</v>
      </c>
      <c r="M1890" t="s">
        <v>165</v>
      </c>
      <c r="N1890">
        <v>5</v>
      </c>
      <c r="O1890" t="s">
        <v>85</v>
      </c>
      <c r="P1890" t="s">
        <v>89</v>
      </c>
      <c r="Q1890" t="s">
        <v>6195</v>
      </c>
      <c r="R1890" t="s">
        <v>89</v>
      </c>
      <c r="S1890" t="s">
        <v>72</v>
      </c>
      <c r="T1890" t="s">
        <v>72</v>
      </c>
      <c r="U1890" t="s">
        <v>71</v>
      </c>
      <c r="V1890">
        <v>100</v>
      </c>
      <c r="W1890">
        <v>10</v>
      </c>
      <c r="X1890">
        <v>10</v>
      </c>
      <c r="AC1890" t="b">
        <f t="shared" si="304"/>
        <v>1</v>
      </c>
      <c r="AF1890" t="s">
        <v>91</v>
      </c>
      <c r="AG1890" t="s">
        <v>92</v>
      </c>
      <c r="AH1890" t="s">
        <v>76</v>
      </c>
      <c r="AI1890" t="s">
        <v>304</v>
      </c>
      <c r="AL1890" t="s">
        <v>147</v>
      </c>
      <c r="AM1890" t="s">
        <v>148</v>
      </c>
      <c r="AN1890" t="s">
        <v>1046</v>
      </c>
      <c r="AO1890" t="s">
        <v>97</v>
      </c>
      <c r="AP1890" t="s">
        <v>72</v>
      </c>
      <c r="AQ1890">
        <v>1711</v>
      </c>
      <c r="AR1890" t="s">
        <v>197</v>
      </c>
      <c r="AS1890" t="s">
        <v>97</v>
      </c>
    </row>
    <row r="1891" spans="1:59" x14ac:dyDescent="0.25">
      <c r="A1891">
        <v>461</v>
      </c>
      <c r="B1891" t="s">
        <v>6190</v>
      </c>
      <c r="C1891" t="s">
        <v>6191</v>
      </c>
      <c r="D1891" t="s">
        <v>6192</v>
      </c>
      <c r="E1891" t="s">
        <v>64</v>
      </c>
      <c r="F1891" t="s">
        <v>86</v>
      </c>
      <c r="G1891">
        <v>0.05</v>
      </c>
      <c r="H1891">
        <f t="shared" si="303"/>
        <v>1</v>
      </c>
      <c r="I1891" s="1">
        <v>33329</v>
      </c>
      <c r="J1891" t="s">
        <v>6193</v>
      </c>
      <c r="K1891" t="s">
        <v>2531</v>
      </c>
      <c r="L1891" t="s">
        <v>6194</v>
      </c>
      <c r="M1891" t="s">
        <v>165</v>
      </c>
      <c r="N1891">
        <v>5</v>
      </c>
      <c r="O1891" t="s">
        <v>85</v>
      </c>
      <c r="P1891" t="s">
        <v>89</v>
      </c>
      <c r="Q1891" t="s">
        <v>6195</v>
      </c>
      <c r="R1891" t="s">
        <v>89</v>
      </c>
      <c r="S1891" t="s">
        <v>72</v>
      </c>
      <c r="T1891" t="s">
        <v>72</v>
      </c>
      <c r="U1891" t="s">
        <v>71</v>
      </c>
      <c r="V1891">
        <v>100</v>
      </c>
      <c r="W1891">
        <v>10</v>
      </c>
      <c r="X1891">
        <v>10</v>
      </c>
      <c r="AC1891" t="b">
        <f t="shared" si="304"/>
        <v>1</v>
      </c>
      <c r="AF1891" t="s">
        <v>91</v>
      </c>
      <c r="AG1891" t="s">
        <v>92</v>
      </c>
      <c r="AH1891" t="s">
        <v>76</v>
      </c>
      <c r="AI1891" t="s">
        <v>304</v>
      </c>
      <c r="AL1891" t="s">
        <v>147</v>
      </c>
      <c r="AM1891" t="s">
        <v>148</v>
      </c>
      <c r="AN1891" t="s">
        <v>96</v>
      </c>
      <c r="AO1891" t="s">
        <v>136</v>
      </c>
      <c r="AP1891" t="s">
        <v>72</v>
      </c>
      <c r="AQ1891">
        <v>1707</v>
      </c>
      <c r="AR1891" t="s">
        <v>216</v>
      </c>
      <c r="AS1891" t="s">
        <v>136</v>
      </c>
    </row>
    <row r="1892" spans="1:59" x14ac:dyDescent="0.25">
      <c r="A1892">
        <v>1040</v>
      </c>
      <c r="B1892" t="s">
        <v>6196</v>
      </c>
      <c r="E1892" t="s">
        <v>403</v>
      </c>
      <c r="F1892" t="s">
        <v>404</v>
      </c>
      <c r="G1892">
        <v>3.3000000000000002E-2</v>
      </c>
      <c r="H1892">
        <f t="shared" si="303"/>
        <v>1</v>
      </c>
      <c r="J1892" t="s">
        <v>6197</v>
      </c>
      <c r="K1892" t="s">
        <v>6198</v>
      </c>
      <c r="M1892" t="s">
        <v>144</v>
      </c>
      <c r="N1892">
        <v>3.3</v>
      </c>
      <c r="O1892" t="s">
        <v>85</v>
      </c>
      <c r="P1892" t="s">
        <v>89</v>
      </c>
      <c r="Q1892" t="s">
        <v>6199</v>
      </c>
      <c r="R1892" t="s">
        <v>89</v>
      </c>
      <c r="S1892" t="s">
        <v>72</v>
      </c>
      <c r="T1892" t="s">
        <v>72</v>
      </c>
      <c r="U1892" t="s">
        <v>71</v>
      </c>
      <c r="V1892">
        <v>100</v>
      </c>
      <c r="W1892">
        <v>10</v>
      </c>
      <c r="X1892">
        <v>10</v>
      </c>
      <c r="AC1892" t="b">
        <f t="shared" si="304"/>
        <v>1</v>
      </c>
      <c r="AF1892" t="s">
        <v>754</v>
      </c>
      <c r="AH1892" t="s">
        <v>76</v>
      </c>
      <c r="AI1892" t="s">
        <v>304</v>
      </c>
      <c r="AL1892" t="s">
        <v>454</v>
      </c>
      <c r="AM1892" t="s">
        <v>148</v>
      </c>
      <c r="AN1892" t="s">
        <v>96</v>
      </c>
      <c r="AO1892" t="s">
        <v>136</v>
      </c>
      <c r="AP1892" t="s">
        <v>72</v>
      </c>
      <c r="AQ1892">
        <v>4009</v>
      </c>
      <c r="AR1892" t="s">
        <v>93</v>
      </c>
      <c r="AS1892" t="s">
        <v>136</v>
      </c>
      <c r="AU1892" t="s">
        <v>6200</v>
      </c>
      <c r="BA1892" t="s">
        <v>6201</v>
      </c>
    </row>
    <row r="1893" spans="1:59" x14ac:dyDescent="0.25">
      <c r="A1893">
        <v>1040</v>
      </c>
      <c r="B1893" t="s">
        <v>6196</v>
      </c>
      <c r="E1893" t="s">
        <v>403</v>
      </c>
      <c r="F1893" t="s">
        <v>404</v>
      </c>
      <c r="G1893">
        <v>3.3000000000000002E-2</v>
      </c>
      <c r="J1893" t="s">
        <v>6197</v>
      </c>
      <c r="K1893" t="s">
        <v>6198</v>
      </c>
      <c r="Q1893" t="s">
        <v>6202</v>
      </c>
      <c r="U1893" t="s">
        <v>208</v>
      </c>
      <c r="AF1893" t="s">
        <v>754</v>
      </c>
      <c r="AG1893" t="s">
        <v>755</v>
      </c>
      <c r="AH1893" t="s">
        <v>76</v>
      </c>
      <c r="AI1893" t="s">
        <v>304</v>
      </c>
      <c r="AL1893" t="s">
        <v>266</v>
      </c>
      <c r="AM1893" t="s">
        <v>79</v>
      </c>
      <c r="AN1893" t="s">
        <v>96</v>
      </c>
      <c r="AO1893" t="s">
        <v>136</v>
      </c>
      <c r="AP1893" t="s">
        <v>72</v>
      </c>
      <c r="AQ1893">
        <v>4010</v>
      </c>
      <c r="AR1893" t="s">
        <v>93</v>
      </c>
      <c r="AS1893" t="s">
        <v>136</v>
      </c>
      <c r="AU1893" t="s">
        <v>6203</v>
      </c>
      <c r="BA1893" t="s">
        <v>6204</v>
      </c>
    </row>
    <row r="1894" spans="1:59" x14ac:dyDescent="0.25">
      <c r="A1894">
        <v>1041</v>
      </c>
      <c r="B1894" t="s">
        <v>6205</v>
      </c>
      <c r="C1894" t="s">
        <v>6206</v>
      </c>
      <c r="E1894" t="s">
        <v>403</v>
      </c>
      <c r="F1894" t="s">
        <v>404</v>
      </c>
      <c r="G1894">
        <v>0.02</v>
      </c>
      <c r="H1894">
        <f t="shared" ref="H1894:H1904" si="305">ROUND(N1894/V1894/G1894,2)</f>
        <v>1</v>
      </c>
      <c r="J1894" t="s">
        <v>6207</v>
      </c>
      <c r="K1894" t="s">
        <v>6208</v>
      </c>
      <c r="L1894" t="s">
        <v>6209</v>
      </c>
      <c r="M1894" t="s">
        <v>144</v>
      </c>
      <c r="N1894">
        <v>2</v>
      </c>
      <c r="O1894" t="s">
        <v>85</v>
      </c>
      <c r="P1894" t="s">
        <v>89</v>
      </c>
      <c r="Q1894" t="s">
        <v>6210</v>
      </c>
      <c r="R1894" t="s">
        <v>89</v>
      </c>
      <c r="S1894" t="s">
        <v>72</v>
      </c>
      <c r="T1894" t="s">
        <v>72</v>
      </c>
      <c r="U1894" t="s">
        <v>71</v>
      </c>
      <c r="V1894">
        <v>100</v>
      </c>
      <c r="W1894">
        <v>10</v>
      </c>
      <c r="X1894">
        <v>10</v>
      </c>
      <c r="AC1894" t="b">
        <f t="shared" ref="AC1894:AC1904" si="306">IF(PRODUCT(W1894:AB1894)=V1894,TRUE,IF(PRODUCT(W1894:AB1894)/3=V1894/(10/3),TRUE,IF(PRODUCT(W1894:AB1894)/9=V1894/10,TRUE,IF(PRODUCT(W1894:AB1894)/27=V1894/(100/3),TRUE,FALSE))))</f>
        <v>1</v>
      </c>
      <c r="AF1894" t="s">
        <v>91</v>
      </c>
      <c r="AG1894" t="s">
        <v>240</v>
      </c>
      <c r="AH1894" t="s">
        <v>76</v>
      </c>
      <c r="AI1894" t="s">
        <v>304</v>
      </c>
      <c r="AL1894" t="s">
        <v>117</v>
      </c>
      <c r="AM1894" t="s">
        <v>79</v>
      </c>
      <c r="AN1894" t="s">
        <v>1407</v>
      </c>
      <c r="AO1894" t="s">
        <v>97</v>
      </c>
      <c r="AP1894" t="s">
        <v>82</v>
      </c>
      <c r="AQ1894">
        <v>3815</v>
      </c>
      <c r="AR1894" t="s">
        <v>93</v>
      </c>
      <c r="AS1894" t="s">
        <v>97</v>
      </c>
    </row>
    <row r="1895" spans="1:59" x14ac:dyDescent="0.25">
      <c r="A1895">
        <v>1041</v>
      </c>
      <c r="B1895" t="s">
        <v>6205</v>
      </c>
      <c r="C1895" t="s">
        <v>6206</v>
      </c>
      <c r="E1895" t="s">
        <v>403</v>
      </c>
      <c r="F1895" t="s">
        <v>404</v>
      </c>
      <c r="G1895">
        <v>0.02</v>
      </c>
      <c r="H1895">
        <f t="shared" si="305"/>
        <v>1</v>
      </c>
      <c r="J1895" t="s">
        <v>6207</v>
      </c>
      <c r="K1895" t="s">
        <v>6208</v>
      </c>
      <c r="L1895" t="s">
        <v>6209</v>
      </c>
      <c r="M1895" t="s">
        <v>144</v>
      </c>
      <c r="N1895">
        <v>2</v>
      </c>
      <c r="O1895" t="s">
        <v>85</v>
      </c>
      <c r="P1895" t="s">
        <v>89</v>
      </c>
      <c r="Q1895" t="s">
        <v>6210</v>
      </c>
      <c r="R1895" t="s">
        <v>89</v>
      </c>
      <c r="S1895" t="s">
        <v>72</v>
      </c>
      <c r="T1895" t="s">
        <v>72</v>
      </c>
      <c r="U1895" t="s">
        <v>71</v>
      </c>
      <c r="V1895">
        <v>100</v>
      </c>
      <c r="W1895">
        <v>10</v>
      </c>
      <c r="X1895">
        <v>10</v>
      </c>
      <c r="AC1895" t="b">
        <f t="shared" si="306"/>
        <v>1</v>
      </c>
      <c r="AF1895" t="s">
        <v>91</v>
      </c>
      <c r="AG1895" t="s">
        <v>240</v>
      </c>
      <c r="AH1895" t="s">
        <v>76</v>
      </c>
      <c r="AI1895" t="s">
        <v>304</v>
      </c>
      <c r="AL1895" t="s">
        <v>117</v>
      </c>
      <c r="AM1895" t="s">
        <v>79</v>
      </c>
      <c r="AN1895" t="s">
        <v>381</v>
      </c>
      <c r="AO1895" t="s">
        <v>97</v>
      </c>
      <c r="AP1895" t="s">
        <v>154</v>
      </c>
      <c r="AQ1895">
        <v>3814</v>
      </c>
      <c r="AR1895" t="s">
        <v>93</v>
      </c>
      <c r="AS1895" t="s">
        <v>97</v>
      </c>
    </row>
    <row r="1896" spans="1:59" x14ac:dyDescent="0.25">
      <c r="A1896">
        <v>1041</v>
      </c>
      <c r="B1896" t="s">
        <v>6205</v>
      </c>
      <c r="C1896" t="s">
        <v>6206</v>
      </c>
      <c r="E1896" t="s">
        <v>403</v>
      </c>
      <c r="F1896" t="s">
        <v>404</v>
      </c>
      <c r="G1896">
        <v>0.02</v>
      </c>
      <c r="H1896">
        <f t="shared" si="305"/>
        <v>1</v>
      </c>
      <c r="J1896" t="s">
        <v>6207</v>
      </c>
      <c r="K1896" t="s">
        <v>6208</v>
      </c>
      <c r="L1896" t="s">
        <v>6209</v>
      </c>
      <c r="M1896" t="s">
        <v>144</v>
      </c>
      <c r="N1896">
        <v>2</v>
      </c>
      <c r="O1896" t="s">
        <v>85</v>
      </c>
      <c r="P1896" t="s">
        <v>89</v>
      </c>
      <c r="Q1896" t="s">
        <v>6210</v>
      </c>
      <c r="R1896" t="s">
        <v>89</v>
      </c>
      <c r="S1896" t="s">
        <v>72</v>
      </c>
      <c r="T1896" t="s">
        <v>72</v>
      </c>
      <c r="U1896" t="s">
        <v>71</v>
      </c>
      <c r="V1896">
        <v>100</v>
      </c>
      <c r="W1896">
        <v>10</v>
      </c>
      <c r="X1896">
        <v>10</v>
      </c>
      <c r="AC1896" t="b">
        <f t="shared" si="306"/>
        <v>1</v>
      </c>
      <c r="AF1896" t="s">
        <v>91</v>
      </c>
      <c r="AG1896" t="s">
        <v>240</v>
      </c>
      <c r="AH1896" t="s">
        <v>76</v>
      </c>
      <c r="AI1896" t="s">
        <v>304</v>
      </c>
      <c r="AL1896" t="s">
        <v>117</v>
      </c>
      <c r="AM1896" t="s">
        <v>79</v>
      </c>
      <c r="AN1896" t="s">
        <v>381</v>
      </c>
      <c r="AO1896" t="s">
        <v>97</v>
      </c>
      <c r="AP1896" t="s">
        <v>154</v>
      </c>
      <c r="AQ1896">
        <v>3813</v>
      </c>
      <c r="AR1896" t="s">
        <v>529</v>
      </c>
      <c r="AS1896" t="s">
        <v>97</v>
      </c>
    </row>
    <row r="1897" spans="1:59" x14ac:dyDescent="0.25">
      <c r="A1897">
        <v>1041</v>
      </c>
      <c r="B1897" t="s">
        <v>6205</v>
      </c>
      <c r="C1897" t="s">
        <v>6206</v>
      </c>
      <c r="E1897" t="s">
        <v>403</v>
      </c>
      <c r="F1897" t="s">
        <v>404</v>
      </c>
      <c r="G1897">
        <v>0.02</v>
      </c>
      <c r="H1897">
        <f t="shared" si="305"/>
        <v>1</v>
      </c>
      <c r="J1897" t="s">
        <v>6207</v>
      </c>
      <c r="K1897" t="s">
        <v>6208</v>
      </c>
      <c r="L1897" t="s">
        <v>6209</v>
      </c>
      <c r="M1897" t="s">
        <v>144</v>
      </c>
      <c r="N1897">
        <v>2</v>
      </c>
      <c r="O1897" t="s">
        <v>85</v>
      </c>
      <c r="P1897" t="s">
        <v>89</v>
      </c>
      <c r="Q1897" t="s">
        <v>6210</v>
      </c>
      <c r="R1897" t="s">
        <v>89</v>
      </c>
      <c r="S1897" t="s">
        <v>72</v>
      </c>
      <c r="T1897" t="s">
        <v>72</v>
      </c>
      <c r="U1897" t="s">
        <v>71</v>
      </c>
      <c r="V1897">
        <v>100</v>
      </c>
      <c r="W1897">
        <v>10</v>
      </c>
      <c r="X1897">
        <v>10</v>
      </c>
      <c r="AC1897" t="b">
        <f t="shared" si="306"/>
        <v>1</v>
      </c>
      <c r="AF1897" t="s">
        <v>91</v>
      </c>
      <c r="AG1897" t="s">
        <v>240</v>
      </c>
      <c r="AH1897" t="s">
        <v>76</v>
      </c>
      <c r="AI1897" t="s">
        <v>304</v>
      </c>
      <c r="AL1897" t="s">
        <v>117</v>
      </c>
      <c r="AM1897" t="s">
        <v>79</v>
      </c>
      <c r="AN1897" t="s">
        <v>381</v>
      </c>
      <c r="AO1897" t="s">
        <v>97</v>
      </c>
      <c r="AP1897" t="s">
        <v>154</v>
      </c>
      <c r="AQ1897">
        <v>3812</v>
      </c>
      <c r="AR1897" t="s">
        <v>829</v>
      </c>
      <c r="AS1897" t="s">
        <v>97</v>
      </c>
    </row>
    <row r="1898" spans="1:59" x14ac:dyDescent="0.25">
      <c r="A1898">
        <v>1041</v>
      </c>
      <c r="B1898" t="s">
        <v>6205</v>
      </c>
      <c r="C1898" t="s">
        <v>6206</v>
      </c>
      <c r="E1898" t="s">
        <v>403</v>
      </c>
      <c r="F1898" t="s">
        <v>404</v>
      </c>
      <c r="G1898">
        <v>0.02</v>
      </c>
      <c r="H1898">
        <f t="shared" si="305"/>
        <v>1</v>
      </c>
      <c r="J1898" t="s">
        <v>6207</v>
      </c>
      <c r="K1898" t="s">
        <v>6208</v>
      </c>
      <c r="L1898" t="s">
        <v>6209</v>
      </c>
      <c r="M1898" t="s">
        <v>144</v>
      </c>
      <c r="N1898">
        <v>2</v>
      </c>
      <c r="O1898" t="s">
        <v>85</v>
      </c>
      <c r="P1898" t="s">
        <v>89</v>
      </c>
      <c r="Q1898" t="s">
        <v>6210</v>
      </c>
      <c r="R1898" t="s">
        <v>89</v>
      </c>
      <c r="S1898" t="s">
        <v>72</v>
      </c>
      <c r="T1898" t="s">
        <v>72</v>
      </c>
      <c r="U1898" t="s">
        <v>71</v>
      </c>
      <c r="V1898">
        <v>100</v>
      </c>
      <c r="W1898">
        <v>10</v>
      </c>
      <c r="X1898">
        <v>10</v>
      </c>
      <c r="AC1898" t="b">
        <f t="shared" si="306"/>
        <v>1</v>
      </c>
      <c r="AF1898" t="s">
        <v>91</v>
      </c>
      <c r="AG1898" t="s">
        <v>240</v>
      </c>
      <c r="AH1898" t="s">
        <v>76</v>
      </c>
      <c r="AI1898" t="s">
        <v>304</v>
      </c>
      <c r="AL1898" t="s">
        <v>117</v>
      </c>
      <c r="AM1898" t="s">
        <v>79</v>
      </c>
      <c r="AN1898" t="s">
        <v>80</v>
      </c>
      <c r="AO1898" t="s">
        <v>136</v>
      </c>
      <c r="AP1898" t="s">
        <v>154</v>
      </c>
      <c r="AQ1898">
        <v>3810</v>
      </c>
      <c r="AR1898" t="s">
        <v>93</v>
      </c>
      <c r="AS1898" t="s">
        <v>136</v>
      </c>
    </row>
    <row r="1899" spans="1:59" x14ac:dyDescent="0.25">
      <c r="A1899">
        <v>1041</v>
      </c>
      <c r="B1899" t="s">
        <v>6205</v>
      </c>
      <c r="C1899" t="s">
        <v>6206</v>
      </c>
      <c r="E1899" t="s">
        <v>403</v>
      </c>
      <c r="F1899" t="s">
        <v>404</v>
      </c>
      <c r="G1899">
        <v>0.02</v>
      </c>
      <c r="H1899">
        <f t="shared" si="305"/>
        <v>1</v>
      </c>
      <c r="J1899" t="s">
        <v>6207</v>
      </c>
      <c r="K1899" t="s">
        <v>6208</v>
      </c>
      <c r="L1899" t="s">
        <v>6209</v>
      </c>
      <c r="M1899" t="s">
        <v>144</v>
      </c>
      <c r="N1899">
        <v>2</v>
      </c>
      <c r="O1899" t="s">
        <v>85</v>
      </c>
      <c r="P1899" t="s">
        <v>89</v>
      </c>
      <c r="Q1899" t="s">
        <v>6210</v>
      </c>
      <c r="R1899" t="s">
        <v>89</v>
      </c>
      <c r="S1899" t="s">
        <v>72</v>
      </c>
      <c r="T1899" t="s">
        <v>72</v>
      </c>
      <c r="U1899" t="s">
        <v>71</v>
      </c>
      <c r="V1899">
        <v>100</v>
      </c>
      <c r="W1899">
        <v>10</v>
      </c>
      <c r="X1899">
        <v>10</v>
      </c>
      <c r="AC1899" t="b">
        <f t="shared" si="306"/>
        <v>1</v>
      </c>
      <c r="AF1899" t="s">
        <v>91</v>
      </c>
      <c r="AG1899" t="s">
        <v>240</v>
      </c>
      <c r="AH1899" t="s">
        <v>76</v>
      </c>
      <c r="AI1899" t="s">
        <v>304</v>
      </c>
      <c r="AL1899" t="s">
        <v>117</v>
      </c>
      <c r="AM1899" t="s">
        <v>79</v>
      </c>
      <c r="AN1899" t="s">
        <v>245</v>
      </c>
      <c r="AO1899" t="s">
        <v>97</v>
      </c>
      <c r="AP1899" t="s">
        <v>154</v>
      </c>
      <c r="AQ1899">
        <v>3811</v>
      </c>
      <c r="AR1899" t="s">
        <v>93</v>
      </c>
      <c r="AS1899" t="s">
        <v>97</v>
      </c>
    </row>
    <row r="1900" spans="1:59" x14ac:dyDescent="0.25">
      <c r="A1900">
        <v>1042</v>
      </c>
      <c r="B1900" t="s">
        <v>6211</v>
      </c>
      <c r="C1900" t="s">
        <v>6212</v>
      </c>
      <c r="E1900" t="s">
        <v>403</v>
      </c>
      <c r="F1900" t="s">
        <v>404</v>
      </c>
      <c r="G1900">
        <v>0.113</v>
      </c>
      <c r="H1900">
        <f t="shared" si="305"/>
        <v>1</v>
      </c>
      <c r="J1900" t="s">
        <v>6213</v>
      </c>
      <c r="K1900" t="s">
        <v>4881</v>
      </c>
      <c r="L1900" t="s">
        <v>6214</v>
      </c>
      <c r="M1900" t="s">
        <v>144</v>
      </c>
      <c r="N1900">
        <v>11.3</v>
      </c>
      <c r="O1900" t="s">
        <v>85</v>
      </c>
      <c r="P1900" t="s">
        <v>89</v>
      </c>
      <c r="Q1900" t="s">
        <v>6215</v>
      </c>
      <c r="R1900" t="s">
        <v>71</v>
      </c>
      <c r="S1900" t="s">
        <v>72</v>
      </c>
      <c r="T1900" t="s">
        <v>72</v>
      </c>
      <c r="U1900" t="s">
        <v>71</v>
      </c>
      <c r="V1900">
        <v>100</v>
      </c>
      <c r="W1900">
        <v>10</v>
      </c>
      <c r="X1900">
        <v>10</v>
      </c>
      <c r="AC1900" t="b">
        <f t="shared" si="306"/>
        <v>1</v>
      </c>
      <c r="AF1900" t="s">
        <v>91</v>
      </c>
      <c r="AG1900" t="s">
        <v>115</v>
      </c>
      <c r="AH1900" t="s">
        <v>76</v>
      </c>
      <c r="AL1900" t="s">
        <v>168</v>
      </c>
      <c r="AM1900" t="s">
        <v>169</v>
      </c>
      <c r="AN1900" t="s">
        <v>118</v>
      </c>
      <c r="AO1900" t="s">
        <v>97</v>
      </c>
      <c r="AP1900" t="s">
        <v>72</v>
      </c>
      <c r="AQ1900">
        <v>3816</v>
      </c>
      <c r="AR1900" t="s">
        <v>93</v>
      </c>
      <c r="AS1900" t="s">
        <v>97</v>
      </c>
    </row>
    <row r="1901" spans="1:59" x14ac:dyDescent="0.25">
      <c r="A1901">
        <v>1043</v>
      </c>
      <c r="B1901" t="s">
        <v>6216</v>
      </c>
      <c r="C1901" t="s">
        <v>6217</v>
      </c>
      <c r="E1901" t="s">
        <v>403</v>
      </c>
      <c r="F1901" t="s">
        <v>404</v>
      </c>
      <c r="G1901">
        <v>0.02</v>
      </c>
      <c r="H1901">
        <f t="shared" si="305"/>
        <v>1</v>
      </c>
      <c r="J1901" t="s">
        <v>6218</v>
      </c>
      <c r="K1901" t="s">
        <v>6219</v>
      </c>
      <c r="L1901" t="s">
        <v>6220</v>
      </c>
      <c r="M1901" t="s">
        <v>144</v>
      </c>
      <c r="N1901">
        <v>20</v>
      </c>
      <c r="O1901" t="s">
        <v>85</v>
      </c>
      <c r="P1901" t="s">
        <v>89</v>
      </c>
      <c r="Q1901" t="s">
        <v>6221</v>
      </c>
      <c r="R1901" t="s">
        <v>71</v>
      </c>
      <c r="S1901" t="s">
        <v>72</v>
      </c>
      <c r="T1901" t="s">
        <v>72</v>
      </c>
      <c r="U1901" t="s">
        <v>71</v>
      </c>
      <c r="V1901">
        <v>1000</v>
      </c>
      <c r="W1901">
        <v>10</v>
      </c>
      <c r="X1901">
        <v>10</v>
      </c>
      <c r="Y1901">
        <v>10</v>
      </c>
      <c r="AC1901" t="b">
        <f t="shared" si="306"/>
        <v>1</v>
      </c>
      <c r="AF1901" t="s">
        <v>91</v>
      </c>
      <c r="AG1901" t="s">
        <v>240</v>
      </c>
      <c r="AH1901" t="s">
        <v>76</v>
      </c>
      <c r="AI1901" t="s">
        <v>77</v>
      </c>
      <c r="AL1901" t="s">
        <v>4507</v>
      </c>
      <c r="AM1901" t="s">
        <v>134</v>
      </c>
      <c r="AN1901" t="s">
        <v>647</v>
      </c>
      <c r="AO1901" t="s">
        <v>136</v>
      </c>
      <c r="AP1901" t="s">
        <v>72</v>
      </c>
      <c r="AQ1901">
        <v>3817</v>
      </c>
      <c r="AR1901" t="s">
        <v>648</v>
      </c>
      <c r="AS1901" t="s">
        <v>97</v>
      </c>
      <c r="BA1901" t="s">
        <v>6222</v>
      </c>
    </row>
    <row r="1902" spans="1:59" x14ac:dyDescent="0.25">
      <c r="A1902">
        <v>1043</v>
      </c>
      <c r="B1902" t="s">
        <v>6216</v>
      </c>
      <c r="C1902" t="s">
        <v>6217</v>
      </c>
      <c r="E1902" t="s">
        <v>403</v>
      </c>
      <c r="F1902" t="s">
        <v>404</v>
      </c>
      <c r="G1902">
        <v>0.02</v>
      </c>
      <c r="H1902">
        <f t="shared" si="305"/>
        <v>1</v>
      </c>
      <c r="J1902" t="s">
        <v>6218</v>
      </c>
      <c r="K1902" t="s">
        <v>6219</v>
      </c>
      <c r="L1902" t="s">
        <v>6220</v>
      </c>
      <c r="M1902" t="s">
        <v>144</v>
      </c>
      <c r="N1902">
        <v>20</v>
      </c>
      <c r="O1902" t="s">
        <v>85</v>
      </c>
      <c r="P1902" t="s">
        <v>89</v>
      </c>
      <c r="Q1902" t="s">
        <v>6221</v>
      </c>
      <c r="R1902" t="s">
        <v>71</v>
      </c>
      <c r="S1902" t="s">
        <v>72</v>
      </c>
      <c r="T1902" t="s">
        <v>72</v>
      </c>
      <c r="U1902" t="s">
        <v>71</v>
      </c>
      <c r="V1902">
        <v>1000</v>
      </c>
      <c r="W1902">
        <v>10</v>
      </c>
      <c r="X1902">
        <v>10</v>
      </c>
      <c r="Y1902">
        <v>10</v>
      </c>
      <c r="AC1902" t="b">
        <f t="shared" si="306"/>
        <v>1</v>
      </c>
      <c r="AF1902" t="s">
        <v>91</v>
      </c>
      <c r="AG1902" t="s">
        <v>240</v>
      </c>
      <c r="AH1902" t="s">
        <v>76</v>
      </c>
      <c r="AI1902" t="s">
        <v>77</v>
      </c>
      <c r="AL1902" t="s">
        <v>4507</v>
      </c>
      <c r="AM1902" t="s">
        <v>134</v>
      </c>
      <c r="AN1902" t="s">
        <v>647</v>
      </c>
      <c r="AO1902" t="s">
        <v>136</v>
      </c>
      <c r="AP1902" t="s">
        <v>72</v>
      </c>
      <c r="AQ1902">
        <v>3818</v>
      </c>
      <c r="AR1902" t="s">
        <v>216</v>
      </c>
      <c r="AS1902" t="s">
        <v>97</v>
      </c>
      <c r="BA1902" t="s">
        <v>6223</v>
      </c>
    </row>
    <row r="1903" spans="1:59" x14ac:dyDescent="0.25">
      <c r="A1903">
        <v>1043</v>
      </c>
      <c r="B1903" t="s">
        <v>6216</v>
      </c>
      <c r="C1903" t="s">
        <v>6217</v>
      </c>
      <c r="E1903" t="s">
        <v>403</v>
      </c>
      <c r="F1903" t="s">
        <v>404</v>
      </c>
      <c r="G1903">
        <v>0.02</v>
      </c>
      <c r="H1903">
        <f t="shared" si="305"/>
        <v>1</v>
      </c>
      <c r="J1903" t="s">
        <v>6218</v>
      </c>
      <c r="K1903" t="s">
        <v>6219</v>
      </c>
      <c r="L1903" t="s">
        <v>6220</v>
      </c>
      <c r="M1903" t="s">
        <v>144</v>
      </c>
      <c r="N1903">
        <v>20</v>
      </c>
      <c r="O1903" t="s">
        <v>85</v>
      </c>
      <c r="P1903" t="s">
        <v>89</v>
      </c>
      <c r="Q1903" t="s">
        <v>6221</v>
      </c>
      <c r="R1903" t="s">
        <v>71</v>
      </c>
      <c r="S1903" t="s">
        <v>72</v>
      </c>
      <c r="T1903" t="s">
        <v>72</v>
      </c>
      <c r="U1903" t="s">
        <v>71</v>
      </c>
      <c r="V1903">
        <v>1000</v>
      </c>
      <c r="W1903">
        <v>10</v>
      </c>
      <c r="X1903">
        <v>10</v>
      </c>
      <c r="Y1903">
        <v>10</v>
      </c>
      <c r="AC1903" t="b">
        <f t="shared" si="306"/>
        <v>1</v>
      </c>
      <c r="AF1903" t="s">
        <v>91</v>
      </c>
      <c r="AG1903" t="s">
        <v>240</v>
      </c>
      <c r="AH1903" t="s">
        <v>76</v>
      </c>
      <c r="AI1903" t="s">
        <v>77</v>
      </c>
      <c r="AL1903" t="s">
        <v>4507</v>
      </c>
      <c r="AM1903" t="s">
        <v>134</v>
      </c>
      <c r="AN1903" t="s">
        <v>482</v>
      </c>
      <c r="AO1903" t="s">
        <v>136</v>
      </c>
      <c r="AP1903" t="s">
        <v>72</v>
      </c>
      <c r="AQ1903">
        <v>3819</v>
      </c>
      <c r="AR1903" t="s">
        <v>93</v>
      </c>
      <c r="AS1903" t="s">
        <v>136</v>
      </c>
      <c r="BA1903" t="s">
        <v>6224</v>
      </c>
    </row>
    <row r="1904" spans="1:59" x14ac:dyDescent="0.25">
      <c r="A1904">
        <v>129</v>
      </c>
      <c r="B1904" t="s">
        <v>6225</v>
      </c>
      <c r="C1904" t="s">
        <v>6226</v>
      </c>
      <c r="D1904" t="s">
        <v>6227</v>
      </c>
      <c r="E1904" t="s">
        <v>279</v>
      </c>
      <c r="F1904" t="s">
        <v>280</v>
      </c>
      <c r="G1904">
        <v>5.0000000000000001E-4</v>
      </c>
      <c r="H1904">
        <f t="shared" si="305"/>
        <v>1</v>
      </c>
      <c r="J1904" t="s">
        <v>6228</v>
      </c>
      <c r="K1904" t="s">
        <v>4820</v>
      </c>
      <c r="L1904" t="s">
        <v>6229</v>
      </c>
      <c r="M1904" t="s">
        <v>144</v>
      </c>
      <c r="N1904">
        <v>0.05</v>
      </c>
      <c r="O1904" t="s">
        <v>85</v>
      </c>
      <c r="P1904" t="s">
        <v>89</v>
      </c>
      <c r="Q1904" t="s">
        <v>6230</v>
      </c>
      <c r="R1904" t="s">
        <v>89</v>
      </c>
      <c r="S1904" t="s">
        <v>72</v>
      </c>
      <c r="T1904" t="s">
        <v>72</v>
      </c>
      <c r="U1904" t="s">
        <v>71</v>
      </c>
      <c r="V1904">
        <v>100</v>
      </c>
      <c r="W1904">
        <v>10</v>
      </c>
      <c r="X1904">
        <v>10</v>
      </c>
      <c r="AC1904" t="b">
        <f t="shared" si="306"/>
        <v>1</v>
      </c>
      <c r="AF1904" t="s">
        <v>91</v>
      </c>
      <c r="AG1904" t="s">
        <v>115</v>
      </c>
      <c r="AH1904" t="s">
        <v>76</v>
      </c>
      <c r="AI1904" t="s">
        <v>304</v>
      </c>
      <c r="AL1904" t="s">
        <v>147</v>
      </c>
      <c r="AM1904" t="s">
        <v>148</v>
      </c>
      <c r="AN1904" t="s">
        <v>96</v>
      </c>
      <c r="AO1904" t="s">
        <v>136</v>
      </c>
      <c r="AP1904" t="s">
        <v>72</v>
      </c>
      <c r="AQ1904">
        <v>4449</v>
      </c>
      <c r="AR1904" t="s">
        <v>93</v>
      </c>
      <c r="AS1904" t="s">
        <v>97</v>
      </c>
      <c r="AT1904" t="s">
        <v>84</v>
      </c>
      <c r="AU1904" t="s">
        <v>6231</v>
      </c>
      <c r="AW1904" t="s">
        <v>1654</v>
      </c>
      <c r="BA1904" t="s">
        <v>6232</v>
      </c>
      <c r="BC1904">
        <v>0</v>
      </c>
      <c r="BF1904">
        <v>22</v>
      </c>
      <c r="BG1904">
        <v>7</v>
      </c>
    </row>
    <row r="1905" spans="1:59" x14ac:dyDescent="0.25">
      <c r="A1905">
        <v>129</v>
      </c>
      <c r="B1905" t="s">
        <v>6225</v>
      </c>
      <c r="C1905" t="s">
        <v>6226</v>
      </c>
      <c r="D1905" t="s">
        <v>6227</v>
      </c>
      <c r="E1905" t="s">
        <v>64</v>
      </c>
      <c r="F1905" t="s">
        <v>65</v>
      </c>
      <c r="G1905">
        <v>10</v>
      </c>
      <c r="I1905" s="1">
        <v>40078</v>
      </c>
      <c r="J1905" t="s">
        <v>6233</v>
      </c>
      <c r="K1905" t="s">
        <v>6234</v>
      </c>
      <c r="L1905" t="s">
        <v>6235</v>
      </c>
      <c r="M1905" t="s">
        <v>129</v>
      </c>
      <c r="P1905" t="s">
        <v>112</v>
      </c>
      <c r="Q1905" t="s">
        <v>6236</v>
      </c>
      <c r="R1905" t="s">
        <v>73</v>
      </c>
      <c r="S1905" t="s">
        <v>72</v>
      </c>
      <c r="T1905" t="s">
        <v>204</v>
      </c>
      <c r="U1905" t="s">
        <v>73</v>
      </c>
      <c r="AF1905" t="s">
        <v>74</v>
      </c>
      <c r="AG1905" t="s">
        <v>75</v>
      </c>
      <c r="AH1905" t="s">
        <v>76</v>
      </c>
      <c r="AI1905" t="s">
        <v>304</v>
      </c>
      <c r="AL1905" t="s">
        <v>2249</v>
      </c>
      <c r="AM1905" t="s">
        <v>169</v>
      </c>
      <c r="AN1905" t="s">
        <v>80</v>
      </c>
      <c r="AO1905" t="s">
        <v>136</v>
      </c>
      <c r="AP1905" t="s">
        <v>72</v>
      </c>
      <c r="AQ1905">
        <v>1067</v>
      </c>
      <c r="AR1905" t="s">
        <v>83</v>
      </c>
      <c r="AS1905" t="s">
        <v>97</v>
      </c>
      <c r="AT1905" t="s">
        <v>84</v>
      </c>
      <c r="AU1905" t="s">
        <v>6236</v>
      </c>
      <c r="AW1905" t="s">
        <v>85</v>
      </c>
      <c r="AX1905" t="s">
        <v>122</v>
      </c>
      <c r="BA1905" t="s">
        <v>6237</v>
      </c>
      <c r="BC1905">
        <v>0</v>
      </c>
      <c r="BF1905">
        <v>49</v>
      </c>
      <c r="BG1905">
        <v>8</v>
      </c>
    </row>
    <row r="1906" spans="1:59" x14ac:dyDescent="0.25">
      <c r="A1906">
        <v>129</v>
      </c>
      <c r="B1906" t="s">
        <v>6225</v>
      </c>
      <c r="C1906" t="s">
        <v>6226</v>
      </c>
      <c r="D1906" t="s">
        <v>6227</v>
      </c>
      <c r="E1906" t="s">
        <v>64</v>
      </c>
      <c r="F1906" t="s">
        <v>65</v>
      </c>
      <c r="G1906">
        <v>10</v>
      </c>
      <c r="I1906" s="1">
        <v>40078</v>
      </c>
      <c r="J1906" t="s">
        <v>6233</v>
      </c>
      <c r="K1906" t="s">
        <v>6234</v>
      </c>
      <c r="L1906" t="s">
        <v>6235</v>
      </c>
      <c r="M1906" t="s">
        <v>129</v>
      </c>
      <c r="P1906" t="s">
        <v>112</v>
      </c>
      <c r="Q1906" t="s">
        <v>6236</v>
      </c>
      <c r="R1906" t="s">
        <v>73</v>
      </c>
      <c r="S1906" t="s">
        <v>72</v>
      </c>
      <c r="T1906" t="s">
        <v>204</v>
      </c>
      <c r="U1906" t="s">
        <v>73</v>
      </c>
      <c r="AF1906" t="s">
        <v>74</v>
      </c>
      <c r="AG1906" t="s">
        <v>75</v>
      </c>
      <c r="AH1906" t="s">
        <v>76</v>
      </c>
      <c r="AI1906" t="s">
        <v>304</v>
      </c>
      <c r="AL1906" t="s">
        <v>2249</v>
      </c>
      <c r="AM1906" t="s">
        <v>169</v>
      </c>
      <c r="AN1906" t="s">
        <v>80</v>
      </c>
      <c r="AO1906" t="s">
        <v>136</v>
      </c>
      <c r="AP1906" t="s">
        <v>72</v>
      </c>
      <c r="AQ1906">
        <v>1067</v>
      </c>
      <c r="AR1906" t="s">
        <v>83</v>
      </c>
      <c r="AS1906" t="s">
        <v>97</v>
      </c>
      <c r="AT1906" t="s">
        <v>84</v>
      </c>
      <c r="AU1906" t="s">
        <v>6236</v>
      </c>
      <c r="AW1906" t="s">
        <v>85</v>
      </c>
      <c r="AX1906" t="s">
        <v>122</v>
      </c>
      <c r="BA1906" t="s">
        <v>6237</v>
      </c>
      <c r="BC1906">
        <v>0</v>
      </c>
      <c r="BF1906">
        <v>19</v>
      </c>
      <c r="BG1906">
        <v>6</v>
      </c>
    </row>
    <row r="1907" spans="1:59" x14ac:dyDescent="0.25">
      <c r="A1907">
        <v>129</v>
      </c>
      <c r="B1907" t="s">
        <v>6225</v>
      </c>
      <c r="C1907" t="s">
        <v>6226</v>
      </c>
      <c r="D1907" t="s">
        <v>6227</v>
      </c>
      <c r="E1907" t="s">
        <v>279</v>
      </c>
      <c r="F1907" t="s">
        <v>280</v>
      </c>
      <c r="G1907">
        <v>5.0000000000000001E-4</v>
      </c>
      <c r="H1907">
        <f>ROUND(N1907/V1907/G1907,2)</f>
        <v>1</v>
      </c>
      <c r="J1907" t="s">
        <v>6228</v>
      </c>
      <c r="K1907" t="s">
        <v>4820</v>
      </c>
      <c r="L1907" t="s">
        <v>6229</v>
      </c>
      <c r="M1907" t="s">
        <v>144</v>
      </c>
      <c r="N1907">
        <v>0.05</v>
      </c>
      <c r="O1907" t="s">
        <v>85</v>
      </c>
      <c r="P1907" t="s">
        <v>89</v>
      </c>
      <c r="Q1907" t="s">
        <v>6230</v>
      </c>
      <c r="R1907" t="s">
        <v>89</v>
      </c>
      <c r="S1907" t="s">
        <v>72</v>
      </c>
      <c r="T1907" t="s">
        <v>72</v>
      </c>
      <c r="U1907" t="s">
        <v>71</v>
      </c>
      <c r="V1907">
        <v>100</v>
      </c>
      <c r="W1907">
        <v>10</v>
      </c>
      <c r="X1907">
        <v>10</v>
      </c>
      <c r="AC1907" t="b">
        <f>IF(PRODUCT(W1907:AB1907)=V1907,TRUE,IF(PRODUCT(W1907:AB1907)/3=V1907/(10/3),TRUE,IF(PRODUCT(W1907:AB1907)/9=V1907/10,TRUE,IF(PRODUCT(W1907:AB1907)/27=V1907/(100/3),TRUE,FALSE))))</f>
        <v>1</v>
      </c>
      <c r="AF1907" t="s">
        <v>91</v>
      </c>
      <c r="AG1907" t="s">
        <v>115</v>
      </c>
      <c r="AH1907" t="s">
        <v>76</v>
      </c>
      <c r="AI1907" t="s">
        <v>304</v>
      </c>
      <c r="AL1907" t="s">
        <v>147</v>
      </c>
      <c r="AM1907" t="s">
        <v>148</v>
      </c>
      <c r="AN1907" t="s">
        <v>96</v>
      </c>
      <c r="AO1907" t="s">
        <v>136</v>
      </c>
      <c r="AP1907" t="s">
        <v>72</v>
      </c>
      <c r="AQ1907">
        <v>4450</v>
      </c>
      <c r="AR1907" t="s">
        <v>267</v>
      </c>
      <c r="AS1907" t="s">
        <v>136</v>
      </c>
      <c r="AT1907" t="s">
        <v>138</v>
      </c>
      <c r="AU1907" t="s">
        <v>6238</v>
      </c>
      <c r="BA1907" t="s">
        <v>6239</v>
      </c>
    </row>
    <row r="1908" spans="1:59" x14ac:dyDescent="0.25">
      <c r="A1908">
        <v>129</v>
      </c>
      <c r="B1908" t="s">
        <v>6225</v>
      </c>
      <c r="C1908" t="s">
        <v>6226</v>
      </c>
      <c r="D1908" t="s">
        <v>6227</v>
      </c>
      <c r="E1908" t="s">
        <v>184</v>
      </c>
      <c r="F1908" t="s">
        <v>253</v>
      </c>
      <c r="G1908">
        <v>16</v>
      </c>
      <c r="J1908" t="s">
        <v>223</v>
      </c>
      <c r="K1908" t="s">
        <v>625</v>
      </c>
      <c r="L1908" t="s">
        <v>6240</v>
      </c>
      <c r="P1908" t="s">
        <v>112</v>
      </c>
      <c r="Q1908" t="s">
        <v>819</v>
      </c>
      <c r="R1908" t="s">
        <v>71</v>
      </c>
      <c r="S1908" t="s">
        <v>72</v>
      </c>
      <c r="T1908" t="s">
        <v>189</v>
      </c>
      <c r="U1908" t="s">
        <v>73</v>
      </c>
      <c r="AF1908" t="s">
        <v>74</v>
      </c>
      <c r="AG1908" t="s">
        <v>75</v>
      </c>
      <c r="AH1908" t="s">
        <v>76</v>
      </c>
      <c r="AI1908" t="s">
        <v>304</v>
      </c>
      <c r="AL1908" t="s">
        <v>305</v>
      </c>
      <c r="AM1908" t="s">
        <v>79</v>
      </c>
      <c r="AN1908" t="s">
        <v>80</v>
      </c>
      <c r="AO1908" t="s">
        <v>136</v>
      </c>
      <c r="AP1908" t="s">
        <v>72</v>
      </c>
      <c r="AQ1908">
        <v>2909</v>
      </c>
      <c r="AR1908" t="s">
        <v>83</v>
      </c>
      <c r="AS1908" t="s">
        <v>97</v>
      </c>
      <c r="AT1908" t="s">
        <v>84</v>
      </c>
      <c r="AU1908" t="s">
        <v>819</v>
      </c>
      <c r="AW1908" t="s">
        <v>6241</v>
      </c>
      <c r="BC1908">
        <v>0</v>
      </c>
      <c r="BF1908">
        <v>19</v>
      </c>
      <c r="BG1908">
        <v>6</v>
      </c>
    </row>
    <row r="1909" spans="1:59" x14ac:dyDescent="0.25">
      <c r="A1909">
        <v>129</v>
      </c>
      <c r="B1909" t="s">
        <v>6225</v>
      </c>
      <c r="C1909" t="s">
        <v>6226</v>
      </c>
      <c r="D1909" t="s">
        <v>6227</v>
      </c>
      <c r="E1909" t="s">
        <v>64</v>
      </c>
      <c r="F1909" t="s">
        <v>86</v>
      </c>
      <c r="G1909">
        <v>2.9999999999999997E-4</v>
      </c>
      <c r="H1909">
        <f>ROUND(N1909/V1909/G1909,2)</f>
        <v>0.89</v>
      </c>
      <c r="I1909" s="1">
        <v>40078</v>
      </c>
      <c r="J1909" t="s">
        <v>6233</v>
      </c>
      <c r="K1909" t="s">
        <v>6234</v>
      </c>
      <c r="L1909" t="s">
        <v>6242</v>
      </c>
      <c r="M1909" t="s">
        <v>129</v>
      </c>
      <c r="N1909">
        <v>0.08</v>
      </c>
      <c r="O1909" t="s">
        <v>85</v>
      </c>
      <c r="P1909" t="s">
        <v>112</v>
      </c>
      <c r="Q1909" t="s">
        <v>6243</v>
      </c>
      <c r="R1909" t="s">
        <v>71</v>
      </c>
      <c r="S1909" t="s">
        <v>72</v>
      </c>
      <c r="T1909" t="s">
        <v>72</v>
      </c>
      <c r="U1909" t="s">
        <v>73</v>
      </c>
      <c r="V1909">
        <v>300</v>
      </c>
      <c r="W1909">
        <v>10</v>
      </c>
      <c r="X1909">
        <v>10</v>
      </c>
      <c r="AA1909">
        <v>3</v>
      </c>
      <c r="AC1909" t="b">
        <f>IF(PRODUCT(W1909:AB1909)=V1909,TRUE,IF(PRODUCT(W1909:AB1909)/3=V1909/(10/3),TRUE,IF(PRODUCT(W1909:AB1909)/9=V1909/10,TRUE,IF(PRODUCT(W1909:AB1909)/27=V1909/(100/3),TRUE,FALSE))))</f>
        <v>1</v>
      </c>
      <c r="AF1909" t="s">
        <v>91</v>
      </c>
      <c r="AG1909" t="s">
        <v>240</v>
      </c>
      <c r="AH1909" t="s">
        <v>76</v>
      </c>
      <c r="AI1909" t="s">
        <v>304</v>
      </c>
      <c r="AL1909" t="s">
        <v>147</v>
      </c>
      <c r="AM1909" t="s">
        <v>148</v>
      </c>
      <c r="AN1909" t="s">
        <v>96</v>
      </c>
      <c r="AO1909" t="s">
        <v>81</v>
      </c>
      <c r="AP1909" t="s">
        <v>154</v>
      </c>
      <c r="AQ1909">
        <v>1065</v>
      </c>
      <c r="AR1909" t="s">
        <v>93</v>
      </c>
      <c r="AS1909" t="s">
        <v>81</v>
      </c>
      <c r="AT1909" t="s">
        <v>84</v>
      </c>
      <c r="AU1909" t="s">
        <v>6243</v>
      </c>
      <c r="AW1909" t="s">
        <v>85</v>
      </c>
      <c r="AX1909" t="s">
        <v>122</v>
      </c>
      <c r="BA1909" t="s">
        <v>6244</v>
      </c>
      <c r="BC1909">
        <v>0</v>
      </c>
      <c r="BF1909">
        <v>34</v>
      </c>
      <c r="BG1909">
        <v>4</v>
      </c>
    </row>
    <row r="1910" spans="1:59" x14ac:dyDescent="0.25">
      <c r="A1910">
        <v>129</v>
      </c>
      <c r="B1910" t="s">
        <v>6225</v>
      </c>
      <c r="C1910" t="s">
        <v>6226</v>
      </c>
      <c r="D1910" t="s">
        <v>6227</v>
      </c>
      <c r="E1910" t="s">
        <v>184</v>
      </c>
      <c r="F1910" t="s">
        <v>101</v>
      </c>
      <c r="G1910">
        <v>4.5999999999999999E-3</v>
      </c>
      <c r="J1910" t="s">
        <v>6245</v>
      </c>
      <c r="K1910" t="s">
        <v>625</v>
      </c>
      <c r="L1910" t="s">
        <v>6240</v>
      </c>
      <c r="P1910" t="s">
        <v>112</v>
      </c>
      <c r="Q1910" t="s">
        <v>819</v>
      </c>
      <c r="R1910" t="s">
        <v>73</v>
      </c>
      <c r="S1910" t="s">
        <v>175</v>
      </c>
      <c r="T1910" t="s">
        <v>189</v>
      </c>
      <c r="U1910" t="s">
        <v>73</v>
      </c>
      <c r="AF1910" t="s">
        <v>74</v>
      </c>
      <c r="AG1910" t="s">
        <v>75</v>
      </c>
      <c r="AH1910" t="s">
        <v>76</v>
      </c>
      <c r="AL1910" t="s">
        <v>4405</v>
      </c>
      <c r="AM1910" t="s">
        <v>79</v>
      </c>
      <c r="AN1910" t="s">
        <v>80</v>
      </c>
      <c r="AO1910" t="s">
        <v>136</v>
      </c>
      <c r="AP1910" t="s">
        <v>72</v>
      </c>
      <c r="AQ1910">
        <v>2910</v>
      </c>
      <c r="AR1910" t="s">
        <v>83</v>
      </c>
      <c r="AS1910" t="s">
        <v>97</v>
      </c>
      <c r="BA1910" t="s">
        <v>613</v>
      </c>
    </row>
    <row r="1911" spans="1:59" x14ac:dyDescent="0.25">
      <c r="A1911">
        <v>1044</v>
      </c>
      <c r="B1911" t="s">
        <v>6246</v>
      </c>
      <c r="C1911" t="s">
        <v>6247</v>
      </c>
      <c r="E1911" t="s">
        <v>403</v>
      </c>
      <c r="F1911" t="s">
        <v>404</v>
      </c>
      <c r="G1911">
        <v>0.36</v>
      </c>
      <c r="H1911">
        <f t="shared" ref="H1911:H1919" si="307">ROUND(N1911/V1911/G1911,2)</f>
        <v>1</v>
      </c>
      <c r="J1911" t="s">
        <v>6248</v>
      </c>
      <c r="K1911" t="s">
        <v>3012</v>
      </c>
      <c r="L1911" t="s">
        <v>6249</v>
      </c>
      <c r="M1911" t="s">
        <v>144</v>
      </c>
      <c r="N1911">
        <v>36</v>
      </c>
      <c r="O1911" t="s">
        <v>85</v>
      </c>
      <c r="P1911" t="s">
        <v>89</v>
      </c>
      <c r="Q1911" t="s">
        <v>6250</v>
      </c>
      <c r="R1911" t="s">
        <v>89</v>
      </c>
      <c r="S1911" t="s">
        <v>72</v>
      </c>
      <c r="T1911" t="s">
        <v>72</v>
      </c>
      <c r="U1911" t="s">
        <v>71</v>
      </c>
      <c r="V1911">
        <v>100</v>
      </c>
      <c r="W1911">
        <v>10</v>
      </c>
      <c r="X1911">
        <v>10</v>
      </c>
      <c r="AC1911" t="b">
        <f t="shared" ref="AC1911:AC1919" si="308">IF(PRODUCT(W1911:AB1911)=V1911,TRUE,IF(PRODUCT(W1911:AB1911)/3=V1911/(10/3),TRUE,IF(PRODUCT(W1911:AB1911)/9=V1911/10,TRUE,IF(PRODUCT(W1911:AB1911)/27=V1911/(100/3),TRUE,FALSE))))</f>
        <v>1</v>
      </c>
      <c r="AF1911" t="s">
        <v>91</v>
      </c>
      <c r="AG1911" t="s">
        <v>177</v>
      </c>
      <c r="AH1911" t="s">
        <v>76</v>
      </c>
      <c r="AI1911" t="s">
        <v>304</v>
      </c>
      <c r="AL1911" t="s">
        <v>168</v>
      </c>
      <c r="AM1911" t="s">
        <v>169</v>
      </c>
      <c r="AN1911" t="s">
        <v>80</v>
      </c>
      <c r="AO1911" t="s">
        <v>136</v>
      </c>
      <c r="AP1911" t="s">
        <v>72</v>
      </c>
      <c r="AQ1911">
        <v>4065</v>
      </c>
      <c r="AR1911" t="s">
        <v>93</v>
      </c>
      <c r="AS1911" t="s">
        <v>136</v>
      </c>
    </row>
    <row r="1912" spans="1:59" x14ac:dyDescent="0.25">
      <c r="A1912">
        <v>1044</v>
      </c>
      <c r="B1912" t="s">
        <v>6246</v>
      </c>
      <c r="C1912" t="s">
        <v>6247</v>
      </c>
      <c r="E1912" t="s">
        <v>403</v>
      </c>
      <c r="F1912" t="s">
        <v>404</v>
      </c>
      <c r="G1912">
        <v>0.36</v>
      </c>
      <c r="H1912">
        <f t="shared" si="307"/>
        <v>1</v>
      </c>
      <c r="J1912" t="s">
        <v>6248</v>
      </c>
      <c r="K1912" t="s">
        <v>3012</v>
      </c>
      <c r="L1912" t="s">
        <v>6249</v>
      </c>
      <c r="M1912" t="s">
        <v>144</v>
      </c>
      <c r="N1912">
        <v>36</v>
      </c>
      <c r="O1912" t="s">
        <v>85</v>
      </c>
      <c r="P1912" t="s">
        <v>89</v>
      </c>
      <c r="Q1912" t="s">
        <v>6250</v>
      </c>
      <c r="R1912" t="s">
        <v>89</v>
      </c>
      <c r="S1912" t="s">
        <v>72</v>
      </c>
      <c r="T1912" t="s">
        <v>72</v>
      </c>
      <c r="U1912" t="s">
        <v>71</v>
      </c>
      <c r="V1912">
        <v>100</v>
      </c>
      <c r="W1912">
        <v>10</v>
      </c>
      <c r="X1912">
        <v>10</v>
      </c>
      <c r="AC1912" t="b">
        <f t="shared" si="308"/>
        <v>1</v>
      </c>
      <c r="AF1912" t="s">
        <v>91</v>
      </c>
      <c r="AG1912" t="s">
        <v>177</v>
      </c>
      <c r="AH1912" t="s">
        <v>76</v>
      </c>
      <c r="AI1912" t="s">
        <v>304</v>
      </c>
      <c r="AL1912" t="s">
        <v>168</v>
      </c>
      <c r="AM1912" t="s">
        <v>169</v>
      </c>
      <c r="AN1912" t="s">
        <v>135</v>
      </c>
      <c r="AO1912" t="s">
        <v>136</v>
      </c>
      <c r="AP1912" t="s">
        <v>72</v>
      </c>
      <c r="AQ1912">
        <v>3820</v>
      </c>
      <c r="AR1912" t="s">
        <v>137</v>
      </c>
      <c r="AS1912" t="s">
        <v>136</v>
      </c>
    </row>
    <row r="1913" spans="1:59" x14ac:dyDescent="0.25">
      <c r="A1913">
        <v>419</v>
      </c>
      <c r="B1913" t="s">
        <v>6251</v>
      </c>
      <c r="C1913" t="s">
        <v>6252</v>
      </c>
      <c r="D1913" t="s">
        <v>6253</v>
      </c>
      <c r="E1913" t="s">
        <v>403</v>
      </c>
      <c r="F1913" t="s">
        <v>404</v>
      </c>
      <c r="G1913">
        <v>8.0000000000000002E-3</v>
      </c>
      <c r="H1913">
        <f t="shared" si="307"/>
        <v>0.99</v>
      </c>
      <c r="J1913" t="s">
        <v>6254</v>
      </c>
      <c r="K1913" t="s">
        <v>6255</v>
      </c>
      <c r="L1913" t="s">
        <v>6256</v>
      </c>
      <c r="M1913" t="s">
        <v>144</v>
      </c>
      <c r="N1913">
        <v>0.79</v>
      </c>
      <c r="O1913" t="s">
        <v>85</v>
      </c>
      <c r="P1913" t="s">
        <v>89</v>
      </c>
      <c r="Q1913" t="s">
        <v>6257</v>
      </c>
      <c r="R1913" t="s">
        <v>89</v>
      </c>
      <c r="S1913" t="s">
        <v>72</v>
      </c>
      <c r="T1913" t="s">
        <v>72</v>
      </c>
      <c r="U1913" t="s">
        <v>71</v>
      </c>
      <c r="V1913">
        <v>100</v>
      </c>
      <c r="W1913">
        <v>10</v>
      </c>
      <c r="X1913">
        <v>10</v>
      </c>
      <c r="AC1913" t="b">
        <f t="shared" si="308"/>
        <v>1</v>
      </c>
      <c r="AF1913" t="s">
        <v>754</v>
      </c>
      <c r="AH1913" t="s">
        <v>76</v>
      </c>
      <c r="AI1913" t="s">
        <v>304</v>
      </c>
      <c r="AL1913" t="s">
        <v>454</v>
      </c>
      <c r="AM1913" t="s">
        <v>148</v>
      </c>
      <c r="AN1913" t="s">
        <v>96</v>
      </c>
      <c r="AO1913" t="s">
        <v>136</v>
      </c>
      <c r="AQ1913">
        <v>3823</v>
      </c>
      <c r="AR1913" t="s">
        <v>93</v>
      </c>
      <c r="AS1913" t="s">
        <v>97</v>
      </c>
      <c r="AU1913" t="s">
        <v>6258</v>
      </c>
    </row>
    <row r="1914" spans="1:59" x14ac:dyDescent="0.25">
      <c r="A1914">
        <v>419</v>
      </c>
      <c r="B1914" t="s">
        <v>6251</v>
      </c>
      <c r="C1914" t="s">
        <v>6252</v>
      </c>
      <c r="D1914" t="s">
        <v>6253</v>
      </c>
      <c r="E1914" t="s">
        <v>403</v>
      </c>
      <c r="F1914" t="s">
        <v>404</v>
      </c>
      <c r="G1914">
        <v>8.0000000000000002E-3</v>
      </c>
      <c r="H1914">
        <f t="shared" si="307"/>
        <v>0.99</v>
      </c>
      <c r="J1914" t="s">
        <v>6254</v>
      </c>
      <c r="K1914" t="s">
        <v>6255</v>
      </c>
      <c r="L1914" t="s">
        <v>6256</v>
      </c>
      <c r="M1914" t="s">
        <v>144</v>
      </c>
      <c r="N1914">
        <v>0.79</v>
      </c>
      <c r="O1914" t="s">
        <v>85</v>
      </c>
      <c r="P1914" t="s">
        <v>89</v>
      </c>
      <c r="Q1914" t="s">
        <v>6257</v>
      </c>
      <c r="R1914" t="s">
        <v>89</v>
      </c>
      <c r="S1914" t="s">
        <v>72</v>
      </c>
      <c r="T1914" t="s">
        <v>72</v>
      </c>
      <c r="U1914" t="s">
        <v>71</v>
      </c>
      <c r="V1914">
        <v>100</v>
      </c>
      <c r="W1914">
        <v>10</v>
      </c>
      <c r="X1914">
        <v>10</v>
      </c>
      <c r="AC1914" t="b">
        <f t="shared" si="308"/>
        <v>1</v>
      </c>
      <c r="AF1914" t="s">
        <v>754</v>
      </c>
      <c r="AH1914" t="s">
        <v>76</v>
      </c>
      <c r="AI1914" t="s">
        <v>304</v>
      </c>
      <c r="AL1914" t="s">
        <v>454</v>
      </c>
      <c r="AM1914" t="s">
        <v>148</v>
      </c>
      <c r="AN1914" t="s">
        <v>245</v>
      </c>
      <c r="AO1914" t="s">
        <v>97</v>
      </c>
      <c r="AQ1914">
        <v>3824</v>
      </c>
      <c r="AR1914" t="s">
        <v>197</v>
      </c>
      <c r="AS1914" t="s">
        <v>97</v>
      </c>
    </row>
    <row r="1915" spans="1:59" x14ac:dyDescent="0.25">
      <c r="A1915">
        <v>419</v>
      </c>
      <c r="B1915" t="s">
        <v>6251</v>
      </c>
      <c r="C1915" t="s">
        <v>6252</v>
      </c>
      <c r="D1915" t="s">
        <v>6253</v>
      </c>
      <c r="E1915" t="s">
        <v>403</v>
      </c>
      <c r="F1915" t="s">
        <v>404</v>
      </c>
      <c r="G1915">
        <v>8.0000000000000002E-3</v>
      </c>
      <c r="H1915">
        <f t="shared" si="307"/>
        <v>0.99</v>
      </c>
      <c r="J1915" t="s">
        <v>6254</v>
      </c>
      <c r="K1915" t="s">
        <v>6255</v>
      </c>
      <c r="L1915" t="s">
        <v>6256</v>
      </c>
      <c r="M1915" t="s">
        <v>144</v>
      </c>
      <c r="N1915">
        <v>0.79</v>
      </c>
      <c r="O1915" t="s">
        <v>85</v>
      </c>
      <c r="P1915" t="s">
        <v>89</v>
      </c>
      <c r="Q1915" t="s">
        <v>6257</v>
      </c>
      <c r="R1915" t="s">
        <v>89</v>
      </c>
      <c r="S1915" t="s">
        <v>72</v>
      </c>
      <c r="T1915" t="s">
        <v>72</v>
      </c>
      <c r="U1915" t="s">
        <v>71</v>
      </c>
      <c r="V1915">
        <v>100</v>
      </c>
      <c r="W1915">
        <v>10</v>
      </c>
      <c r="X1915">
        <v>10</v>
      </c>
      <c r="AC1915" t="b">
        <f t="shared" si="308"/>
        <v>1</v>
      </c>
      <c r="AF1915" t="s">
        <v>754</v>
      </c>
      <c r="AH1915" t="s">
        <v>76</v>
      </c>
      <c r="AI1915" t="s">
        <v>304</v>
      </c>
      <c r="AL1915" t="s">
        <v>454</v>
      </c>
      <c r="AM1915" t="s">
        <v>148</v>
      </c>
      <c r="AN1915" t="s">
        <v>442</v>
      </c>
      <c r="AO1915" t="s">
        <v>97</v>
      </c>
      <c r="AQ1915">
        <v>3825</v>
      </c>
      <c r="AR1915" t="s">
        <v>197</v>
      </c>
      <c r="AS1915" t="s">
        <v>97</v>
      </c>
    </row>
    <row r="1916" spans="1:59" x14ac:dyDescent="0.25">
      <c r="A1916">
        <v>419</v>
      </c>
      <c r="B1916" t="s">
        <v>6251</v>
      </c>
      <c r="C1916" t="s">
        <v>6252</v>
      </c>
      <c r="D1916" t="s">
        <v>6253</v>
      </c>
      <c r="E1916" t="s">
        <v>64</v>
      </c>
      <c r="F1916" t="s">
        <v>86</v>
      </c>
      <c r="G1916">
        <v>2E-3</v>
      </c>
      <c r="H1916">
        <f t="shared" si="307"/>
        <v>0.75</v>
      </c>
      <c r="I1916" s="1">
        <v>33329</v>
      </c>
      <c r="J1916" t="s">
        <v>6259</v>
      </c>
      <c r="K1916" t="s">
        <v>2531</v>
      </c>
      <c r="L1916" t="s">
        <v>6260</v>
      </c>
      <c r="M1916" t="s">
        <v>1554</v>
      </c>
      <c r="N1916">
        <v>1.5</v>
      </c>
      <c r="O1916" t="s">
        <v>99</v>
      </c>
      <c r="P1916" t="s">
        <v>89</v>
      </c>
      <c r="Q1916" t="s">
        <v>6261</v>
      </c>
      <c r="R1916" t="s">
        <v>71</v>
      </c>
      <c r="S1916" t="s">
        <v>72</v>
      </c>
      <c r="T1916" t="s">
        <v>72</v>
      </c>
      <c r="U1916" t="s">
        <v>71</v>
      </c>
      <c r="V1916">
        <v>1000</v>
      </c>
      <c r="W1916">
        <v>10</v>
      </c>
      <c r="X1916">
        <v>10</v>
      </c>
      <c r="Z1916">
        <v>10</v>
      </c>
      <c r="AC1916" t="b">
        <f t="shared" si="308"/>
        <v>1</v>
      </c>
      <c r="AF1916" t="s">
        <v>74</v>
      </c>
      <c r="AG1916" t="s">
        <v>896</v>
      </c>
      <c r="AH1916" t="s">
        <v>76</v>
      </c>
      <c r="AI1916" t="s">
        <v>304</v>
      </c>
      <c r="AL1916" t="s">
        <v>190</v>
      </c>
      <c r="AM1916" t="s">
        <v>79</v>
      </c>
      <c r="AN1916" t="s">
        <v>80</v>
      </c>
      <c r="AO1916" t="s">
        <v>97</v>
      </c>
      <c r="AP1916" t="s">
        <v>72</v>
      </c>
      <c r="AQ1916">
        <v>3916</v>
      </c>
      <c r="AR1916" t="s">
        <v>93</v>
      </c>
      <c r="AS1916" t="s">
        <v>97</v>
      </c>
    </row>
    <row r="1917" spans="1:59" x14ac:dyDescent="0.25">
      <c r="A1917">
        <v>419</v>
      </c>
      <c r="B1917" t="s">
        <v>6251</v>
      </c>
      <c r="C1917" t="s">
        <v>6252</v>
      </c>
      <c r="D1917" t="s">
        <v>6253</v>
      </c>
      <c r="E1917" t="s">
        <v>64</v>
      </c>
      <c r="F1917" t="s">
        <v>86</v>
      </c>
      <c r="G1917">
        <v>2E-3</v>
      </c>
      <c r="H1917">
        <f t="shared" si="307"/>
        <v>0.75</v>
      </c>
      <c r="I1917" s="1">
        <v>33329</v>
      </c>
      <c r="J1917" t="s">
        <v>6259</v>
      </c>
      <c r="K1917" t="s">
        <v>2531</v>
      </c>
      <c r="L1917" t="s">
        <v>6260</v>
      </c>
      <c r="M1917" t="s">
        <v>1554</v>
      </c>
      <c r="N1917">
        <v>1.5</v>
      </c>
      <c r="O1917" t="s">
        <v>99</v>
      </c>
      <c r="P1917" t="s">
        <v>89</v>
      </c>
      <c r="Q1917" t="s">
        <v>6261</v>
      </c>
      <c r="R1917" t="s">
        <v>71</v>
      </c>
      <c r="S1917" t="s">
        <v>72</v>
      </c>
      <c r="T1917" t="s">
        <v>72</v>
      </c>
      <c r="U1917" t="s">
        <v>71</v>
      </c>
      <c r="V1917">
        <v>1000</v>
      </c>
      <c r="W1917">
        <v>10</v>
      </c>
      <c r="X1917">
        <v>10</v>
      </c>
      <c r="Z1917">
        <v>10</v>
      </c>
      <c r="AC1917" t="b">
        <f t="shared" si="308"/>
        <v>1</v>
      </c>
      <c r="AF1917" t="s">
        <v>74</v>
      </c>
      <c r="AG1917" t="s">
        <v>896</v>
      </c>
      <c r="AH1917" t="s">
        <v>76</v>
      </c>
      <c r="AI1917" t="s">
        <v>304</v>
      </c>
      <c r="AL1917" t="s">
        <v>190</v>
      </c>
      <c r="AM1917" t="s">
        <v>79</v>
      </c>
      <c r="AN1917" t="s">
        <v>80</v>
      </c>
      <c r="AO1917" t="s">
        <v>97</v>
      </c>
      <c r="AP1917" t="s">
        <v>72</v>
      </c>
      <c r="AQ1917">
        <v>1756</v>
      </c>
      <c r="AR1917" t="s">
        <v>197</v>
      </c>
      <c r="AS1917" t="s">
        <v>97</v>
      </c>
      <c r="AW1917" t="s">
        <v>121</v>
      </c>
      <c r="AY1917" t="s">
        <v>432</v>
      </c>
    </row>
    <row r="1918" spans="1:59" x14ac:dyDescent="0.25">
      <c r="A1918">
        <v>1045</v>
      </c>
      <c r="B1918" t="s">
        <v>6262</v>
      </c>
      <c r="C1918" t="s">
        <v>6263</v>
      </c>
      <c r="E1918" t="s">
        <v>403</v>
      </c>
      <c r="F1918" t="s">
        <v>404</v>
      </c>
      <c r="G1918">
        <v>1E-3</v>
      </c>
      <c r="H1918">
        <f t="shared" si="307"/>
        <v>1</v>
      </c>
      <c r="J1918" t="s">
        <v>6264</v>
      </c>
      <c r="K1918" t="s">
        <v>6265</v>
      </c>
      <c r="L1918" t="s">
        <v>6266</v>
      </c>
      <c r="M1918" t="s">
        <v>144</v>
      </c>
      <c r="N1918">
        <v>0.1</v>
      </c>
      <c r="O1918" t="s">
        <v>85</v>
      </c>
      <c r="P1918" t="s">
        <v>89</v>
      </c>
      <c r="Q1918" t="s">
        <v>6267</v>
      </c>
      <c r="R1918" t="s">
        <v>89</v>
      </c>
      <c r="S1918" t="s">
        <v>72</v>
      </c>
      <c r="T1918" t="s">
        <v>72</v>
      </c>
      <c r="U1918" t="s">
        <v>73</v>
      </c>
      <c r="V1918">
        <v>100</v>
      </c>
      <c r="W1918">
        <v>10</v>
      </c>
      <c r="X1918">
        <v>10</v>
      </c>
      <c r="AC1918" t="b">
        <f t="shared" si="308"/>
        <v>1</v>
      </c>
      <c r="AF1918" t="s">
        <v>754</v>
      </c>
      <c r="AG1918" t="s">
        <v>755</v>
      </c>
      <c r="AH1918" t="s">
        <v>76</v>
      </c>
      <c r="AI1918" t="s">
        <v>132</v>
      </c>
      <c r="AK1918">
        <v>7</v>
      </c>
      <c r="AL1918" t="s">
        <v>3005</v>
      </c>
      <c r="AM1918" t="s">
        <v>169</v>
      </c>
      <c r="AN1918" t="s">
        <v>179</v>
      </c>
      <c r="AO1918" t="s">
        <v>136</v>
      </c>
      <c r="AP1918" t="s">
        <v>154</v>
      </c>
      <c r="AQ1918">
        <v>3826</v>
      </c>
      <c r="AR1918" t="s">
        <v>829</v>
      </c>
      <c r="AS1918" t="s">
        <v>97</v>
      </c>
      <c r="AT1918" t="s">
        <v>84</v>
      </c>
      <c r="AU1918" t="s">
        <v>6268</v>
      </c>
      <c r="AW1918" t="s">
        <v>85</v>
      </c>
      <c r="BA1918" t="s">
        <v>6269</v>
      </c>
      <c r="BC1918">
        <v>0</v>
      </c>
      <c r="BF1918">
        <v>6</v>
      </c>
      <c r="BG1918">
        <v>0</v>
      </c>
    </row>
    <row r="1919" spans="1:59" x14ac:dyDescent="0.25">
      <c r="A1919">
        <v>1045</v>
      </c>
      <c r="B1919" t="s">
        <v>6262</v>
      </c>
      <c r="C1919" t="s">
        <v>6263</v>
      </c>
      <c r="E1919" t="s">
        <v>403</v>
      </c>
      <c r="F1919" t="s">
        <v>404</v>
      </c>
      <c r="G1919">
        <v>1E-3</v>
      </c>
      <c r="H1919">
        <f t="shared" si="307"/>
        <v>1</v>
      </c>
      <c r="J1919" t="s">
        <v>6264</v>
      </c>
      <c r="K1919" t="s">
        <v>6265</v>
      </c>
      <c r="L1919" t="s">
        <v>6266</v>
      </c>
      <c r="M1919" t="s">
        <v>144</v>
      </c>
      <c r="N1919">
        <v>0.1</v>
      </c>
      <c r="O1919" t="s">
        <v>85</v>
      </c>
      <c r="P1919" t="s">
        <v>89</v>
      </c>
      <c r="Q1919" t="s">
        <v>6267</v>
      </c>
      <c r="R1919" t="s">
        <v>89</v>
      </c>
      <c r="S1919" t="s">
        <v>72</v>
      </c>
      <c r="T1919" t="s">
        <v>72</v>
      </c>
      <c r="U1919" t="s">
        <v>73</v>
      </c>
      <c r="V1919">
        <v>100</v>
      </c>
      <c r="W1919">
        <v>10</v>
      </c>
      <c r="X1919">
        <v>10</v>
      </c>
      <c r="AC1919" t="b">
        <f t="shared" si="308"/>
        <v>1</v>
      </c>
      <c r="AF1919" t="s">
        <v>754</v>
      </c>
      <c r="AG1919" t="s">
        <v>755</v>
      </c>
      <c r="AH1919" t="s">
        <v>76</v>
      </c>
      <c r="AI1919" t="s">
        <v>132</v>
      </c>
      <c r="AK1919">
        <v>7</v>
      </c>
      <c r="AL1919" t="s">
        <v>3005</v>
      </c>
      <c r="AM1919" t="s">
        <v>169</v>
      </c>
      <c r="AN1919" t="s">
        <v>179</v>
      </c>
      <c r="AO1919" t="s">
        <v>136</v>
      </c>
      <c r="AP1919" t="s">
        <v>154</v>
      </c>
      <c r="AQ1919">
        <v>3827</v>
      </c>
      <c r="AR1919" t="s">
        <v>829</v>
      </c>
      <c r="AS1919" t="s">
        <v>81</v>
      </c>
      <c r="AT1919" t="s">
        <v>138</v>
      </c>
      <c r="AU1919" t="s">
        <v>6268</v>
      </c>
      <c r="AW1919" t="s">
        <v>85</v>
      </c>
      <c r="BA1919" t="s">
        <v>6269</v>
      </c>
      <c r="BC1919">
        <v>0</v>
      </c>
      <c r="BF1919">
        <v>6</v>
      </c>
      <c r="BG1919">
        <v>0</v>
      </c>
    </row>
    <row r="1920" spans="1:59" x14ac:dyDescent="0.25">
      <c r="A1920">
        <v>637</v>
      </c>
      <c r="B1920" t="s">
        <v>6270</v>
      </c>
      <c r="C1920" t="s">
        <v>6271</v>
      </c>
      <c r="E1920" t="s">
        <v>184</v>
      </c>
      <c r="F1920" t="s">
        <v>253</v>
      </c>
      <c r="G1920">
        <v>7.8</v>
      </c>
      <c r="J1920" t="s">
        <v>223</v>
      </c>
      <c r="K1920" t="s">
        <v>625</v>
      </c>
      <c r="L1920" t="s">
        <v>6272</v>
      </c>
      <c r="P1920" t="s">
        <v>69</v>
      </c>
      <c r="Q1920" t="s">
        <v>819</v>
      </c>
      <c r="R1920" t="s">
        <v>89</v>
      </c>
      <c r="S1920" t="s">
        <v>72</v>
      </c>
      <c r="T1920" t="s">
        <v>189</v>
      </c>
      <c r="U1920" t="s">
        <v>73</v>
      </c>
      <c r="AF1920" t="s">
        <v>91</v>
      </c>
      <c r="AG1920" t="s">
        <v>92</v>
      </c>
      <c r="AH1920" t="s">
        <v>76</v>
      </c>
      <c r="AI1920" t="s">
        <v>304</v>
      </c>
      <c r="AL1920" t="s">
        <v>117</v>
      </c>
      <c r="AM1920" t="s">
        <v>79</v>
      </c>
      <c r="AN1920" t="s">
        <v>80</v>
      </c>
      <c r="AO1920" t="s">
        <v>136</v>
      </c>
      <c r="AP1920" t="s">
        <v>72</v>
      </c>
      <c r="AQ1920">
        <v>2911</v>
      </c>
      <c r="AR1920" t="s">
        <v>83</v>
      </c>
      <c r="AS1920" t="s">
        <v>97</v>
      </c>
      <c r="AT1920" t="s">
        <v>84</v>
      </c>
      <c r="AU1920" t="s">
        <v>6273</v>
      </c>
      <c r="AW1920" t="s">
        <v>121</v>
      </c>
      <c r="BA1920" t="s">
        <v>6274</v>
      </c>
      <c r="BC1920">
        <v>0</v>
      </c>
      <c r="BF1920">
        <v>24</v>
      </c>
      <c r="BG1920">
        <v>0</v>
      </c>
    </row>
    <row r="1921" spans="1:61" x14ac:dyDescent="0.25">
      <c r="A1921">
        <v>357</v>
      </c>
      <c r="B1921" t="s">
        <v>6275</v>
      </c>
      <c r="C1921" t="s">
        <v>6276</v>
      </c>
      <c r="D1921" t="s">
        <v>6277</v>
      </c>
    </row>
    <row r="1922" spans="1:61" x14ac:dyDescent="0.25">
      <c r="A1922">
        <v>636</v>
      </c>
      <c r="B1922" t="s">
        <v>6278</v>
      </c>
      <c r="C1922" t="s">
        <v>6279</v>
      </c>
      <c r="E1922" t="s">
        <v>184</v>
      </c>
      <c r="F1922" t="s">
        <v>253</v>
      </c>
      <c r="G1922">
        <v>0.28000000000000003</v>
      </c>
      <c r="J1922" t="s">
        <v>223</v>
      </c>
      <c r="K1922" t="s">
        <v>625</v>
      </c>
      <c r="L1922" t="s">
        <v>6280</v>
      </c>
      <c r="P1922" t="s">
        <v>112</v>
      </c>
      <c r="Q1922" t="s">
        <v>6281</v>
      </c>
      <c r="R1922" t="s">
        <v>89</v>
      </c>
      <c r="S1922" t="s">
        <v>72</v>
      </c>
      <c r="T1922" t="s">
        <v>189</v>
      </c>
      <c r="U1922" t="s">
        <v>73</v>
      </c>
      <c r="AF1922" t="s">
        <v>91</v>
      </c>
      <c r="AG1922" t="s">
        <v>240</v>
      </c>
      <c r="AH1922" t="s">
        <v>97</v>
      </c>
      <c r="AI1922" t="s">
        <v>215</v>
      </c>
      <c r="AL1922" t="s">
        <v>6282</v>
      </c>
      <c r="AM1922" t="s">
        <v>79</v>
      </c>
      <c r="AN1922" t="s">
        <v>96</v>
      </c>
      <c r="AO1922" t="s">
        <v>136</v>
      </c>
      <c r="AP1922" t="s">
        <v>72</v>
      </c>
      <c r="AQ1922">
        <v>2913</v>
      </c>
      <c r="AR1922" t="s">
        <v>83</v>
      </c>
      <c r="AS1922" t="s">
        <v>136</v>
      </c>
      <c r="AT1922" t="s">
        <v>138</v>
      </c>
      <c r="AU1922" t="s">
        <v>6281</v>
      </c>
      <c r="AW1922" t="s">
        <v>121</v>
      </c>
      <c r="BA1922" t="s">
        <v>6283</v>
      </c>
      <c r="BC1922">
        <v>0</v>
      </c>
      <c r="BF1922">
        <v>7</v>
      </c>
      <c r="BG1922">
        <v>0</v>
      </c>
    </row>
    <row r="1923" spans="1:61" x14ac:dyDescent="0.25">
      <c r="A1923">
        <v>636</v>
      </c>
      <c r="B1923" t="s">
        <v>6278</v>
      </c>
      <c r="C1923" t="s">
        <v>6279</v>
      </c>
      <c r="E1923" t="s">
        <v>184</v>
      </c>
      <c r="F1923" t="s">
        <v>101</v>
      </c>
      <c r="G1923">
        <v>8.0000000000000007E-5</v>
      </c>
      <c r="J1923" t="s">
        <v>6284</v>
      </c>
      <c r="K1923" t="s">
        <v>625</v>
      </c>
      <c r="L1923" t="s">
        <v>6280</v>
      </c>
      <c r="P1923" t="s">
        <v>112</v>
      </c>
      <c r="Q1923" t="s">
        <v>6281</v>
      </c>
      <c r="R1923" t="s">
        <v>73</v>
      </c>
      <c r="S1923" t="s">
        <v>175</v>
      </c>
      <c r="T1923" t="s">
        <v>189</v>
      </c>
      <c r="U1923" t="s">
        <v>73</v>
      </c>
      <c r="AF1923" t="s">
        <v>91</v>
      </c>
      <c r="AG1923" t="s">
        <v>240</v>
      </c>
      <c r="AH1923" t="s">
        <v>97</v>
      </c>
      <c r="AI1923" t="s">
        <v>215</v>
      </c>
      <c r="AL1923" t="s">
        <v>6282</v>
      </c>
      <c r="AM1923" t="s">
        <v>79</v>
      </c>
      <c r="AN1923" t="s">
        <v>96</v>
      </c>
      <c r="AO1923" t="s">
        <v>136</v>
      </c>
      <c r="AP1923" t="s">
        <v>72</v>
      </c>
      <c r="AQ1923">
        <v>2914</v>
      </c>
      <c r="AR1923" t="s">
        <v>83</v>
      </c>
      <c r="AS1923" t="s">
        <v>136</v>
      </c>
      <c r="BA1923" t="s">
        <v>613</v>
      </c>
    </row>
    <row r="1924" spans="1:61" x14ac:dyDescent="0.25">
      <c r="A1924">
        <v>706</v>
      </c>
      <c r="B1924" t="s">
        <v>6285</v>
      </c>
      <c r="C1924" t="s">
        <v>6286</v>
      </c>
    </row>
    <row r="1925" spans="1:61" x14ac:dyDescent="0.25">
      <c r="A1925">
        <v>682</v>
      </c>
      <c r="B1925" t="s">
        <v>6287</v>
      </c>
      <c r="C1925" t="s">
        <v>6288</v>
      </c>
      <c r="E1925" t="s">
        <v>184</v>
      </c>
      <c r="F1925" t="s">
        <v>253</v>
      </c>
      <c r="G1925">
        <v>3.7999999999999999E-2</v>
      </c>
      <c r="J1925" t="s">
        <v>223</v>
      </c>
      <c r="K1925" t="s">
        <v>625</v>
      </c>
      <c r="L1925" t="s">
        <v>6289</v>
      </c>
      <c r="P1925" t="s">
        <v>112</v>
      </c>
      <c r="Q1925" t="s">
        <v>6290</v>
      </c>
      <c r="R1925" t="s">
        <v>89</v>
      </c>
      <c r="S1925" t="s">
        <v>72</v>
      </c>
      <c r="T1925" t="s">
        <v>189</v>
      </c>
      <c r="U1925" t="s">
        <v>71</v>
      </c>
      <c r="AF1925" t="s">
        <v>91</v>
      </c>
      <c r="AG1925" t="s">
        <v>115</v>
      </c>
      <c r="AH1925" t="s">
        <v>76</v>
      </c>
      <c r="AI1925" t="s">
        <v>304</v>
      </c>
      <c r="AL1925" t="s">
        <v>168</v>
      </c>
      <c r="AM1925" t="s">
        <v>169</v>
      </c>
      <c r="AN1925" t="s">
        <v>96</v>
      </c>
      <c r="AO1925" t="s">
        <v>136</v>
      </c>
      <c r="AQ1925">
        <v>3630</v>
      </c>
      <c r="AR1925" t="s">
        <v>83</v>
      </c>
      <c r="AS1925" t="s">
        <v>97</v>
      </c>
      <c r="AT1925" t="s">
        <v>84</v>
      </c>
      <c r="AU1925" t="s">
        <v>3586</v>
      </c>
      <c r="AW1925" t="s">
        <v>813</v>
      </c>
      <c r="BA1925" t="s">
        <v>6291</v>
      </c>
      <c r="BC1925">
        <v>0</v>
      </c>
      <c r="BF1925">
        <v>13</v>
      </c>
      <c r="BG1925">
        <v>0</v>
      </c>
    </row>
    <row r="1926" spans="1:61" x14ac:dyDescent="0.25">
      <c r="A1926">
        <v>682</v>
      </c>
      <c r="B1926" t="s">
        <v>6287</v>
      </c>
      <c r="C1926" t="s">
        <v>6288</v>
      </c>
      <c r="E1926" t="s">
        <v>184</v>
      </c>
      <c r="F1926" t="s">
        <v>253</v>
      </c>
      <c r="G1926">
        <v>3.7999999999999999E-2</v>
      </c>
      <c r="J1926" t="s">
        <v>223</v>
      </c>
      <c r="K1926" t="s">
        <v>625</v>
      </c>
      <c r="L1926" t="s">
        <v>6289</v>
      </c>
      <c r="P1926" t="s">
        <v>112</v>
      </c>
      <c r="Q1926" t="s">
        <v>6290</v>
      </c>
      <c r="R1926" t="s">
        <v>89</v>
      </c>
      <c r="S1926" t="s">
        <v>72</v>
      </c>
      <c r="T1926" t="s">
        <v>189</v>
      </c>
      <c r="U1926" t="s">
        <v>71</v>
      </c>
      <c r="AF1926" t="s">
        <v>91</v>
      </c>
      <c r="AG1926" t="s">
        <v>115</v>
      </c>
      <c r="AH1926" t="s">
        <v>76</v>
      </c>
      <c r="AI1926" t="s">
        <v>304</v>
      </c>
      <c r="AL1926" t="s">
        <v>168</v>
      </c>
      <c r="AM1926" t="s">
        <v>169</v>
      </c>
      <c r="AN1926" t="s">
        <v>96</v>
      </c>
      <c r="AO1926" t="s">
        <v>136</v>
      </c>
      <c r="AQ1926">
        <v>3631</v>
      </c>
      <c r="AR1926" t="s">
        <v>83</v>
      </c>
      <c r="AS1926" t="s">
        <v>81</v>
      </c>
      <c r="AT1926" t="s">
        <v>84</v>
      </c>
      <c r="AU1926" t="s">
        <v>3586</v>
      </c>
      <c r="AW1926" t="s">
        <v>813</v>
      </c>
      <c r="BA1926" t="s">
        <v>6291</v>
      </c>
      <c r="BC1926">
        <v>0</v>
      </c>
      <c r="BF1926">
        <v>13</v>
      </c>
      <c r="BG1926">
        <v>0</v>
      </c>
    </row>
    <row r="1927" spans="1:61" x14ac:dyDescent="0.25">
      <c r="A1927">
        <v>682</v>
      </c>
      <c r="B1927" t="s">
        <v>6287</v>
      </c>
      <c r="C1927" t="s">
        <v>6288</v>
      </c>
      <c r="E1927" t="s">
        <v>184</v>
      </c>
      <c r="F1927" t="s">
        <v>253</v>
      </c>
      <c r="G1927">
        <v>3.7999999999999999E-2</v>
      </c>
      <c r="J1927" t="s">
        <v>223</v>
      </c>
      <c r="K1927" t="s">
        <v>625</v>
      </c>
      <c r="L1927" t="s">
        <v>6289</v>
      </c>
      <c r="P1927" t="s">
        <v>112</v>
      </c>
      <c r="Q1927" t="s">
        <v>6290</v>
      </c>
      <c r="R1927" t="s">
        <v>89</v>
      </c>
      <c r="S1927" t="s">
        <v>72</v>
      </c>
      <c r="T1927" t="s">
        <v>189</v>
      </c>
      <c r="U1927" t="s">
        <v>71</v>
      </c>
      <c r="AF1927" t="s">
        <v>91</v>
      </c>
      <c r="AG1927" t="s">
        <v>115</v>
      </c>
      <c r="AH1927" t="s">
        <v>76</v>
      </c>
      <c r="AI1927" t="s">
        <v>304</v>
      </c>
      <c r="AL1927" t="s">
        <v>6292</v>
      </c>
      <c r="AM1927" t="s">
        <v>169</v>
      </c>
      <c r="AN1927" t="s">
        <v>96</v>
      </c>
      <c r="AO1927" t="s">
        <v>136</v>
      </c>
      <c r="AP1927" t="s">
        <v>72</v>
      </c>
      <c r="AQ1927">
        <v>3629</v>
      </c>
      <c r="AR1927" t="s">
        <v>83</v>
      </c>
      <c r="AS1927" t="s">
        <v>97</v>
      </c>
      <c r="AT1927" t="s">
        <v>84</v>
      </c>
      <c r="AU1927" t="s">
        <v>3586</v>
      </c>
      <c r="AW1927" t="s">
        <v>813</v>
      </c>
      <c r="BA1927" t="s">
        <v>6291</v>
      </c>
      <c r="BC1927">
        <v>0</v>
      </c>
      <c r="BF1927">
        <v>14</v>
      </c>
      <c r="BG1927">
        <v>0</v>
      </c>
    </row>
    <row r="1928" spans="1:61" x14ac:dyDescent="0.25">
      <c r="A1928">
        <v>682</v>
      </c>
      <c r="B1928" t="s">
        <v>6287</v>
      </c>
      <c r="C1928" t="s">
        <v>6288</v>
      </c>
      <c r="E1928" t="s">
        <v>184</v>
      </c>
      <c r="F1928" t="s">
        <v>253</v>
      </c>
      <c r="G1928">
        <v>3.7999999999999999E-2</v>
      </c>
      <c r="J1928" t="s">
        <v>223</v>
      </c>
      <c r="K1928" t="s">
        <v>625</v>
      </c>
      <c r="L1928" t="s">
        <v>6289</v>
      </c>
      <c r="P1928" t="s">
        <v>112</v>
      </c>
      <c r="Q1928" t="s">
        <v>6290</v>
      </c>
      <c r="R1928" t="s">
        <v>89</v>
      </c>
      <c r="S1928" t="s">
        <v>72</v>
      </c>
      <c r="T1928" t="s">
        <v>189</v>
      </c>
      <c r="U1928" t="s">
        <v>71</v>
      </c>
      <c r="AF1928" t="s">
        <v>91</v>
      </c>
      <c r="AG1928" t="s">
        <v>115</v>
      </c>
      <c r="AH1928" t="s">
        <v>76</v>
      </c>
      <c r="AI1928" t="s">
        <v>304</v>
      </c>
      <c r="AL1928" t="s">
        <v>6292</v>
      </c>
      <c r="AM1928" t="s">
        <v>169</v>
      </c>
      <c r="AN1928" t="s">
        <v>96</v>
      </c>
      <c r="AO1928" t="s">
        <v>136</v>
      </c>
      <c r="AP1928" t="s">
        <v>72</v>
      </c>
      <c r="AQ1928">
        <v>3632</v>
      </c>
      <c r="AR1928" t="s">
        <v>83</v>
      </c>
      <c r="AS1928" t="s">
        <v>81</v>
      </c>
      <c r="AT1928" t="s">
        <v>84</v>
      </c>
      <c r="AU1928" t="s">
        <v>3586</v>
      </c>
      <c r="AW1928" t="s">
        <v>813</v>
      </c>
      <c r="BA1928" t="s">
        <v>6291</v>
      </c>
      <c r="BC1928">
        <v>0</v>
      </c>
      <c r="BF1928">
        <v>15</v>
      </c>
      <c r="BG1928">
        <v>0</v>
      </c>
    </row>
    <row r="1929" spans="1:61" x14ac:dyDescent="0.25">
      <c r="A1929">
        <v>682</v>
      </c>
      <c r="B1929" t="s">
        <v>6287</v>
      </c>
      <c r="C1929" t="s">
        <v>6288</v>
      </c>
      <c r="E1929" t="s">
        <v>184</v>
      </c>
      <c r="F1929" t="s">
        <v>253</v>
      </c>
      <c r="G1929">
        <v>3.7999999999999999E-2</v>
      </c>
      <c r="J1929" t="s">
        <v>223</v>
      </c>
      <c r="K1929" t="s">
        <v>625</v>
      </c>
      <c r="L1929" t="s">
        <v>6293</v>
      </c>
      <c r="P1929" t="s">
        <v>112</v>
      </c>
      <c r="Q1929" t="s">
        <v>6290</v>
      </c>
      <c r="R1929" t="s">
        <v>89</v>
      </c>
      <c r="S1929" t="s">
        <v>72</v>
      </c>
      <c r="T1929" t="s">
        <v>189</v>
      </c>
      <c r="U1929" t="s">
        <v>73</v>
      </c>
      <c r="AF1929" t="s">
        <v>91</v>
      </c>
      <c r="AG1929" t="s">
        <v>240</v>
      </c>
      <c r="AH1929" t="s">
        <v>97</v>
      </c>
      <c r="AI1929" t="s">
        <v>304</v>
      </c>
      <c r="AL1929" t="s">
        <v>6294</v>
      </c>
      <c r="AM1929" t="s">
        <v>79</v>
      </c>
      <c r="AN1929" t="s">
        <v>96</v>
      </c>
      <c r="AO1929" t="s">
        <v>136</v>
      </c>
      <c r="AP1929" t="s">
        <v>72</v>
      </c>
      <c r="AQ1929">
        <v>3628</v>
      </c>
      <c r="AR1929" t="s">
        <v>83</v>
      </c>
      <c r="AS1929" t="s">
        <v>136</v>
      </c>
      <c r="AT1929" t="s">
        <v>84</v>
      </c>
      <c r="AU1929" t="s">
        <v>3586</v>
      </c>
      <c r="AW1929" t="s">
        <v>813</v>
      </c>
      <c r="BA1929" t="s">
        <v>6295</v>
      </c>
      <c r="BC1929">
        <v>0</v>
      </c>
      <c r="BF1929">
        <v>30</v>
      </c>
      <c r="BG1929">
        <v>0</v>
      </c>
    </row>
    <row r="1930" spans="1:61" x14ac:dyDescent="0.25">
      <c r="A1930">
        <v>682</v>
      </c>
      <c r="B1930" t="s">
        <v>6287</v>
      </c>
      <c r="C1930" t="s">
        <v>6288</v>
      </c>
      <c r="E1930" t="s">
        <v>184</v>
      </c>
      <c r="F1930" t="s">
        <v>101</v>
      </c>
      <c r="G1930">
        <v>1.1E-5</v>
      </c>
      <c r="J1930" t="s">
        <v>6296</v>
      </c>
      <c r="K1930" t="s">
        <v>625</v>
      </c>
      <c r="L1930" t="s">
        <v>6297</v>
      </c>
      <c r="P1930" t="s">
        <v>112</v>
      </c>
      <c r="Q1930" t="s">
        <v>3586</v>
      </c>
      <c r="R1930" t="s">
        <v>89</v>
      </c>
      <c r="S1930" t="s">
        <v>175</v>
      </c>
      <c r="T1930" t="s">
        <v>189</v>
      </c>
      <c r="U1930" t="s">
        <v>73</v>
      </c>
      <c r="AF1930" t="s">
        <v>91</v>
      </c>
      <c r="AG1930" t="s">
        <v>115</v>
      </c>
      <c r="AH1930" t="s">
        <v>76</v>
      </c>
      <c r="AI1930" t="s">
        <v>304</v>
      </c>
      <c r="AL1930" t="s">
        <v>6298</v>
      </c>
      <c r="AM1930" t="s">
        <v>79</v>
      </c>
      <c r="AN1930" t="s">
        <v>96</v>
      </c>
      <c r="AO1930" t="s">
        <v>136</v>
      </c>
      <c r="AP1930" t="s">
        <v>72</v>
      </c>
      <c r="AQ1930">
        <v>2917</v>
      </c>
      <c r="AR1930" t="s">
        <v>83</v>
      </c>
      <c r="AS1930" t="s">
        <v>136</v>
      </c>
      <c r="BA1930" t="s">
        <v>613</v>
      </c>
    </row>
    <row r="1931" spans="1:61" x14ac:dyDescent="0.25">
      <c r="A1931">
        <v>682</v>
      </c>
      <c r="B1931" t="s">
        <v>6287</v>
      </c>
      <c r="C1931" t="s">
        <v>6288</v>
      </c>
      <c r="E1931" t="s">
        <v>184</v>
      </c>
      <c r="F1931" t="s">
        <v>101</v>
      </c>
      <c r="G1931">
        <v>1.1E-5</v>
      </c>
      <c r="J1931" t="s">
        <v>6296</v>
      </c>
      <c r="K1931" t="s">
        <v>625</v>
      </c>
      <c r="L1931" t="s">
        <v>6297</v>
      </c>
      <c r="P1931" t="s">
        <v>112</v>
      </c>
      <c r="Q1931" t="s">
        <v>3586</v>
      </c>
      <c r="R1931" t="s">
        <v>89</v>
      </c>
      <c r="S1931" t="s">
        <v>175</v>
      </c>
      <c r="T1931" t="s">
        <v>189</v>
      </c>
      <c r="U1931" t="s">
        <v>73</v>
      </c>
      <c r="AF1931" t="s">
        <v>91</v>
      </c>
      <c r="AG1931" t="s">
        <v>240</v>
      </c>
      <c r="AH1931" t="s">
        <v>97</v>
      </c>
      <c r="AI1931" t="s">
        <v>304</v>
      </c>
      <c r="AL1931" t="s">
        <v>6294</v>
      </c>
      <c r="AM1931" t="s">
        <v>79</v>
      </c>
      <c r="AN1931" t="s">
        <v>96</v>
      </c>
      <c r="AO1931" t="s">
        <v>136</v>
      </c>
      <c r="AP1931" t="s">
        <v>72</v>
      </c>
      <c r="AQ1931">
        <v>2918</v>
      </c>
      <c r="AR1931" t="s">
        <v>83</v>
      </c>
      <c r="AS1931" t="s">
        <v>136</v>
      </c>
    </row>
    <row r="1932" spans="1:61" x14ac:dyDescent="0.25">
      <c r="A1932">
        <v>219</v>
      </c>
      <c r="B1932" t="s">
        <v>6299</v>
      </c>
      <c r="C1932" t="s">
        <v>6300</v>
      </c>
      <c r="D1932" t="s">
        <v>6301</v>
      </c>
      <c r="E1932" t="s">
        <v>403</v>
      </c>
      <c r="F1932" t="s">
        <v>404</v>
      </c>
      <c r="G1932">
        <v>7.7000000000000002E-3</v>
      </c>
      <c r="H1932">
        <f t="shared" ref="H1932:H1937" si="309">ROUND(N1932/V1932/G1932,2)</f>
        <v>1</v>
      </c>
      <c r="J1932" t="s">
        <v>6302</v>
      </c>
      <c r="K1932" t="s">
        <v>4957</v>
      </c>
      <c r="L1932" t="s">
        <v>6303</v>
      </c>
      <c r="M1932" t="s">
        <v>144</v>
      </c>
      <c r="N1932">
        <v>0.77</v>
      </c>
      <c r="O1932" t="s">
        <v>6304</v>
      </c>
      <c r="P1932" t="s">
        <v>89</v>
      </c>
      <c r="Q1932" t="s">
        <v>6305</v>
      </c>
      <c r="R1932" t="s">
        <v>89</v>
      </c>
      <c r="S1932" t="s">
        <v>72</v>
      </c>
      <c r="T1932" t="s">
        <v>72</v>
      </c>
      <c r="U1932" t="s">
        <v>71</v>
      </c>
      <c r="V1932">
        <v>100</v>
      </c>
      <c r="W1932">
        <v>10</v>
      </c>
      <c r="X1932">
        <v>10</v>
      </c>
      <c r="AC1932" t="b">
        <f t="shared" ref="AC1932:AC1937" si="310">IF(PRODUCT(W1932:AB1932)=V1932,TRUE,IF(PRODUCT(W1932:AB1932)/3=V1932/(10/3),TRUE,IF(PRODUCT(W1932:AB1932)/9=V1932/10,TRUE,IF(PRODUCT(W1932:AB1932)/27=V1932/(100/3),TRUE,FALSE))))</f>
        <v>1</v>
      </c>
      <c r="AF1932" t="s">
        <v>754</v>
      </c>
      <c r="AH1932" t="s">
        <v>76</v>
      </c>
      <c r="AI1932" t="s">
        <v>304</v>
      </c>
      <c r="AL1932" t="s">
        <v>454</v>
      </c>
      <c r="AM1932" t="s">
        <v>148</v>
      </c>
      <c r="AN1932" t="s">
        <v>647</v>
      </c>
      <c r="AO1932" t="s">
        <v>136</v>
      </c>
      <c r="AQ1932">
        <v>3828</v>
      </c>
      <c r="AR1932" t="s">
        <v>648</v>
      </c>
      <c r="AS1932" t="s">
        <v>136</v>
      </c>
    </row>
    <row r="1933" spans="1:61" x14ac:dyDescent="0.25">
      <c r="A1933">
        <v>219</v>
      </c>
      <c r="B1933" t="s">
        <v>6299</v>
      </c>
      <c r="C1933" t="s">
        <v>6300</v>
      </c>
      <c r="D1933" t="s">
        <v>6301</v>
      </c>
      <c r="E1933" t="s">
        <v>64</v>
      </c>
      <c r="F1933" t="s">
        <v>86</v>
      </c>
      <c r="G1933">
        <v>2E-3</v>
      </c>
      <c r="H1933">
        <f t="shared" si="309"/>
        <v>1.04</v>
      </c>
      <c r="I1933" s="1">
        <v>33086</v>
      </c>
      <c r="J1933" t="s">
        <v>6306</v>
      </c>
      <c r="K1933" t="s">
        <v>2628</v>
      </c>
      <c r="L1933" t="s">
        <v>6307</v>
      </c>
      <c r="M1933" t="s">
        <v>1554</v>
      </c>
      <c r="N1933">
        <v>0.625</v>
      </c>
      <c r="O1933" t="s">
        <v>85</v>
      </c>
      <c r="P1933" t="s">
        <v>89</v>
      </c>
      <c r="Q1933" t="s">
        <v>6308</v>
      </c>
      <c r="R1933" t="s">
        <v>71</v>
      </c>
      <c r="S1933" t="s">
        <v>72</v>
      </c>
      <c r="T1933" t="s">
        <v>72</v>
      </c>
      <c r="U1933" t="s">
        <v>73</v>
      </c>
      <c r="V1933">
        <v>300</v>
      </c>
      <c r="W1933">
        <v>10</v>
      </c>
      <c r="X1933">
        <v>10</v>
      </c>
      <c r="Z1933">
        <v>3</v>
      </c>
      <c r="AC1933" t="b">
        <f t="shared" si="310"/>
        <v>1</v>
      </c>
      <c r="AF1933" t="s">
        <v>754</v>
      </c>
      <c r="AG1933" t="s">
        <v>755</v>
      </c>
      <c r="AH1933" t="s">
        <v>76</v>
      </c>
      <c r="AI1933" t="s">
        <v>304</v>
      </c>
      <c r="AL1933" t="s">
        <v>147</v>
      </c>
      <c r="AM1933" t="s">
        <v>148</v>
      </c>
      <c r="AN1933" t="s">
        <v>647</v>
      </c>
      <c r="AO1933" t="s">
        <v>136</v>
      </c>
      <c r="AP1933" t="s">
        <v>72</v>
      </c>
      <c r="AQ1933">
        <v>779</v>
      </c>
      <c r="AR1933" t="s">
        <v>648</v>
      </c>
      <c r="AS1933" t="s">
        <v>81</v>
      </c>
      <c r="AT1933" t="s">
        <v>138</v>
      </c>
    </row>
    <row r="1934" spans="1:61" x14ac:dyDescent="0.25">
      <c r="A1934">
        <v>219</v>
      </c>
      <c r="B1934" t="s">
        <v>6299</v>
      </c>
      <c r="C1934" t="s">
        <v>6300</v>
      </c>
      <c r="D1934" t="s">
        <v>6301</v>
      </c>
      <c r="E1934" t="s">
        <v>64</v>
      </c>
      <c r="F1934" t="s">
        <v>86</v>
      </c>
      <c r="G1934">
        <v>2E-3</v>
      </c>
      <c r="H1934">
        <f t="shared" si="309"/>
        <v>1.04</v>
      </c>
      <c r="I1934" s="1">
        <v>33086</v>
      </c>
      <c r="J1934" t="s">
        <v>6306</v>
      </c>
      <c r="K1934" t="s">
        <v>2628</v>
      </c>
      <c r="L1934" t="s">
        <v>6307</v>
      </c>
      <c r="M1934" t="s">
        <v>1554</v>
      </c>
      <c r="N1934">
        <v>0.625</v>
      </c>
      <c r="O1934" t="s">
        <v>85</v>
      </c>
      <c r="P1934" t="s">
        <v>89</v>
      </c>
      <c r="Q1934" t="s">
        <v>6308</v>
      </c>
      <c r="R1934" t="s">
        <v>71</v>
      </c>
      <c r="S1934" t="s">
        <v>72</v>
      </c>
      <c r="T1934" t="s">
        <v>72</v>
      </c>
      <c r="U1934" t="s">
        <v>73</v>
      </c>
      <c r="V1934">
        <v>300</v>
      </c>
      <c r="W1934">
        <v>10</v>
      </c>
      <c r="X1934">
        <v>10</v>
      </c>
      <c r="Z1934">
        <v>3</v>
      </c>
      <c r="AC1934" t="b">
        <f t="shared" si="310"/>
        <v>1</v>
      </c>
      <c r="AF1934" t="s">
        <v>754</v>
      </c>
      <c r="AG1934" t="s">
        <v>755</v>
      </c>
      <c r="AH1934" t="s">
        <v>76</v>
      </c>
      <c r="AI1934" t="s">
        <v>304</v>
      </c>
      <c r="AL1934" t="s">
        <v>147</v>
      </c>
      <c r="AM1934" t="s">
        <v>148</v>
      </c>
      <c r="AN1934" t="s">
        <v>647</v>
      </c>
      <c r="AO1934" t="s">
        <v>136</v>
      </c>
      <c r="AP1934" t="s">
        <v>72</v>
      </c>
      <c r="AQ1934">
        <v>779</v>
      </c>
      <c r="AR1934" t="s">
        <v>648</v>
      </c>
      <c r="AS1934" t="s">
        <v>81</v>
      </c>
      <c r="AT1934" t="s">
        <v>84</v>
      </c>
      <c r="AU1934" t="s">
        <v>6308</v>
      </c>
      <c r="BA1934" t="s">
        <v>6309</v>
      </c>
    </row>
    <row r="1935" spans="1:61" x14ac:dyDescent="0.25">
      <c r="A1935">
        <v>84</v>
      </c>
      <c r="B1935" t="s">
        <v>6310</v>
      </c>
      <c r="C1935" t="s">
        <v>6311</v>
      </c>
      <c r="D1935" t="s">
        <v>6312</v>
      </c>
      <c r="E1935" t="s">
        <v>279</v>
      </c>
      <c r="F1935" t="s">
        <v>280</v>
      </c>
      <c r="G1935">
        <v>0.02</v>
      </c>
      <c r="H1935">
        <f t="shared" si="309"/>
        <v>1</v>
      </c>
      <c r="J1935" t="s">
        <v>6313</v>
      </c>
      <c r="K1935" t="s">
        <v>6314</v>
      </c>
      <c r="L1935" t="s">
        <v>6315</v>
      </c>
      <c r="M1935" t="s">
        <v>144</v>
      </c>
      <c r="N1935">
        <v>2</v>
      </c>
      <c r="O1935" t="s">
        <v>85</v>
      </c>
      <c r="P1935" t="s">
        <v>89</v>
      </c>
      <c r="Q1935" t="s">
        <v>6316</v>
      </c>
      <c r="R1935" t="s">
        <v>89</v>
      </c>
      <c r="S1935" t="s">
        <v>72</v>
      </c>
      <c r="T1935" t="s">
        <v>72</v>
      </c>
      <c r="U1935" t="s">
        <v>71</v>
      </c>
      <c r="V1935">
        <v>100</v>
      </c>
      <c r="W1935">
        <v>10</v>
      </c>
      <c r="X1935">
        <v>10</v>
      </c>
      <c r="AC1935" t="b">
        <f t="shared" si="310"/>
        <v>1</v>
      </c>
      <c r="AF1935" t="s">
        <v>91</v>
      </c>
      <c r="AG1935" t="s">
        <v>92</v>
      </c>
      <c r="AH1935" t="s">
        <v>76</v>
      </c>
      <c r="AI1935" t="s">
        <v>304</v>
      </c>
      <c r="AL1935" t="s">
        <v>147</v>
      </c>
      <c r="AM1935" t="s">
        <v>148</v>
      </c>
      <c r="AN1935" t="s">
        <v>135</v>
      </c>
      <c r="AO1935" t="s">
        <v>136</v>
      </c>
      <c r="AP1935" t="s">
        <v>376</v>
      </c>
      <c r="AQ1935">
        <v>4451</v>
      </c>
      <c r="AR1935" t="s">
        <v>424</v>
      </c>
      <c r="AS1935" t="s">
        <v>136</v>
      </c>
      <c r="AT1935" t="s">
        <v>138</v>
      </c>
      <c r="AU1935" t="s">
        <v>6316</v>
      </c>
    </row>
    <row r="1936" spans="1:61" x14ac:dyDescent="0.25">
      <c r="A1936">
        <v>84</v>
      </c>
      <c r="B1936" t="s">
        <v>6310</v>
      </c>
      <c r="C1936" t="s">
        <v>6311</v>
      </c>
      <c r="D1936" t="s">
        <v>6312</v>
      </c>
      <c r="E1936" t="s">
        <v>403</v>
      </c>
      <c r="F1936" t="s">
        <v>404</v>
      </c>
      <c r="G1936">
        <v>7.0999999999999994E-2</v>
      </c>
      <c r="H1936">
        <f t="shared" si="309"/>
        <v>1</v>
      </c>
      <c r="J1936" t="s">
        <v>6317</v>
      </c>
      <c r="K1936" t="s">
        <v>6318</v>
      </c>
      <c r="L1936" t="s">
        <v>6319</v>
      </c>
      <c r="M1936" t="s">
        <v>129</v>
      </c>
      <c r="N1936">
        <v>7.1</v>
      </c>
      <c r="O1936" t="s">
        <v>85</v>
      </c>
      <c r="P1936" t="s">
        <v>112</v>
      </c>
      <c r="Q1936" t="s">
        <v>6320</v>
      </c>
      <c r="R1936" t="s">
        <v>71</v>
      </c>
      <c r="S1936" t="s">
        <v>72</v>
      </c>
      <c r="T1936" t="s">
        <v>72</v>
      </c>
      <c r="U1936" t="s">
        <v>73</v>
      </c>
      <c r="V1936">
        <v>100</v>
      </c>
      <c r="W1936">
        <v>10</v>
      </c>
      <c r="X1936">
        <v>10</v>
      </c>
      <c r="AC1936" t="b">
        <f t="shared" si="310"/>
        <v>1</v>
      </c>
      <c r="AF1936" t="s">
        <v>91</v>
      </c>
      <c r="AG1936" t="s">
        <v>167</v>
      </c>
      <c r="AH1936" t="s">
        <v>76</v>
      </c>
      <c r="AI1936" t="s">
        <v>77</v>
      </c>
      <c r="AL1936" t="s">
        <v>6321</v>
      </c>
      <c r="AM1936" t="s">
        <v>134</v>
      </c>
      <c r="AN1936" t="s">
        <v>179</v>
      </c>
      <c r="AO1936" t="s">
        <v>136</v>
      </c>
      <c r="AQ1936">
        <v>3830</v>
      </c>
      <c r="AR1936" t="s">
        <v>424</v>
      </c>
      <c r="AS1936" t="s">
        <v>97</v>
      </c>
      <c r="AT1936" t="s">
        <v>138</v>
      </c>
      <c r="AU1936" t="s">
        <v>6320</v>
      </c>
      <c r="AV1936" t="s">
        <v>140</v>
      </c>
      <c r="AW1936" t="s">
        <v>85</v>
      </c>
      <c r="AX1936" t="s">
        <v>6322</v>
      </c>
      <c r="BA1936" t="s">
        <v>6323</v>
      </c>
      <c r="BC1936">
        <v>0</v>
      </c>
      <c r="BF1936">
        <v>8</v>
      </c>
      <c r="BH1936">
        <v>1866</v>
      </c>
      <c r="BI1936">
        <v>394.4</v>
      </c>
    </row>
    <row r="1937" spans="1:61" x14ac:dyDescent="0.25">
      <c r="A1937">
        <v>84</v>
      </c>
      <c r="B1937" t="s">
        <v>6310</v>
      </c>
      <c r="C1937" t="s">
        <v>6311</v>
      </c>
      <c r="D1937" t="s">
        <v>6312</v>
      </c>
      <c r="E1937" t="s">
        <v>64</v>
      </c>
      <c r="F1937" t="s">
        <v>86</v>
      </c>
      <c r="G1937">
        <v>0.02</v>
      </c>
      <c r="H1937">
        <f t="shared" si="309"/>
        <v>1.1499999999999999</v>
      </c>
      <c r="I1937" s="1">
        <v>33604</v>
      </c>
      <c r="J1937" t="s">
        <v>6324</v>
      </c>
      <c r="K1937" t="s">
        <v>963</v>
      </c>
      <c r="L1937" t="s">
        <v>6325</v>
      </c>
      <c r="M1937" t="s">
        <v>165</v>
      </c>
      <c r="N1937">
        <v>0.23</v>
      </c>
      <c r="O1937" t="s">
        <v>85</v>
      </c>
      <c r="P1937" t="s">
        <v>89</v>
      </c>
      <c r="Q1937" t="s">
        <v>6326</v>
      </c>
      <c r="R1937" t="s">
        <v>71</v>
      </c>
      <c r="S1937" t="s">
        <v>72</v>
      </c>
      <c r="T1937" t="s">
        <v>72</v>
      </c>
      <c r="U1937" t="s">
        <v>71</v>
      </c>
      <c r="V1937">
        <v>10</v>
      </c>
      <c r="X1937">
        <v>10</v>
      </c>
      <c r="AC1937" t="b">
        <f t="shared" si="310"/>
        <v>1</v>
      </c>
      <c r="AF1937" t="s">
        <v>176</v>
      </c>
      <c r="AH1937" t="s">
        <v>97</v>
      </c>
      <c r="AI1937" t="s">
        <v>132</v>
      </c>
      <c r="AL1937" t="s">
        <v>6327</v>
      </c>
      <c r="AM1937" t="s">
        <v>134</v>
      </c>
      <c r="AN1937" t="s">
        <v>647</v>
      </c>
      <c r="AO1937" t="s">
        <v>136</v>
      </c>
      <c r="AP1937" t="s">
        <v>72</v>
      </c>
      <c r="AQ1937">
        <v>515</v>
      </c>
      <c r="AR1937" t="s">
        <v>1794</v>
      </c>
      <c r="AS1937" t="s">
        <v>136</v>
      </c>
      <c r="AT1937" t="s">
        <v>138</v>
      </c>
      <c r="AU1937" t="s">
        <v>6326</v>
      </c>
      <c r="BA1937" t="s">
        <v>6328</v>
      </c>
    </row>
    <row r="1938" spans="1:61" x14ac:dyDescent="0.25">
      <c r="A1938">
        <v>43</v>
      </c>
      <c r="B1938" t="s">
        <v>6329</v>
      </c>
      <c r="C1938" t="s">
        <v>6330</v>
      </c>
      <c r="D1938" t="s">
        <v>6331</v>
      </c>
      <c r="E1938" t="s">
        <v>184</v>
      </c>
      <c r="F1938" t="s">
        <v>983</v>
      </c>
      <c r="G1938">
        <v>0.7</v>
      </c>
      <c r="J1938" t="s">
        <v>6332</v>
      </c>
      <c r="K1938" t="s">
        <v>6139</v>
      </c>
      <c r="L1938" t="s">
        <v>6333</v>
      </c>
      <c r="M1938" t="s">
        <v>2297</v>
      </c>
      <c r="N1938">
        <v>21</v>
      </c>
      <c r="O1938" t="s">
        <v>862</v>
      </c>
      <c r="P1938" t="s">
        <v>1404</v>
      </c>
      <c r="Q1938" t="s">
        <v>6334</v>
      </c>
      <c r="R1938" t="s">
        <v>73</v>
      </c>
      <c r="S1938" t="s">
        <v>72</v>
      </c>
      <c r="T1938" t="s">
        <v>72</v>
      </c>
      <c r="U1938" t="s">
        <v>73</v>
      </c>
      <c r="V1938">
        <v>30</v>
      </c>
      <c r="W1938">
        <v>3</v>
      </c>
      <c r="X1938">
        <v>10</v>
      </c>
      <c r="AD1938" t="s">
        <v>6335</v>
      </c>
      <c r="AF1938" t="s">
        <v>91</v>
      </c>
      <c r="AG1938" t="s">
        <v>296</v>
      </c>
      <c r="AH1938" t="s">
        <v>76</v>
      </c>
      <c r="AI1938" t="s">
        <v>116</v>
      </c>
      <c r="AJ1938">
        <v>6</v>
      </c>
      <c r="AK1938">
        <v>5</v>
      </c>
      <c r="AL1938" t="s">
        <v>1461</v>
      </c>
      <c r="AM1938" t="s">
        <v>169</v>
      </c>
      <c r="AN1938" t="s">
        <v>466</v>
      </c>
      <c r="AO1938" t="s">
        <v>136</v>
      </c>
      <c r="AP1938" t="s">
        <v>72</v>
      </c>
      <c r="AQ1938">
        <v>2919</v>
      </c>
      <c r="AR1938" t="s">
        <v>93</v>
      </c>
      <c r="AS1938" t="s">
        <v>136</v>
      </c>
      <c r="AT1938" t="s">
        <v>84</v>
      </c>
      <c r="AU1938" t="s">
        <v>6336</v>
      </c>
      <c r="AW1938" t="s">
        <v>111</v>
      </c>
      <c r="AY1938" t="s">
        <v>861</v>
      </c>
      <c r="BC1938">
        <v>0</v>
      </c>
      <c r="BD1938">
        <v>0</v>
      </c>
      <c r="BF1938">
        <v>30</v>
      </c>
      <c r="BG1938">
        <v>0</v>
      </c>
    </row>
    <row r="1939" spans="1:61" x14ac:dyDescent="0.25">
      <c r="A1939">
        <v>43</v>
      </c>
      <c r="B1939" t="s">
        <v>6329</v>
      </c>
      <c r="C1939" t="s">
        <v>6330</v>
      </c>
      <c r="D1939" t="s">
        <v>6331</v>
      </c>
      <c r="E1939" t="s">
        <v>64</v>
      </c>
      <c r="F1939" t="s">
        <v>86</v>
      </c>
      <c r="G1939">
        <v>0.1</v>
      </c>
      <c r="H1939">
        <f>ROUND(N1939/V1939/G1939,2)</f>
        <v>1</v>
      </c>
      <c r="I1939" s="1">
        <v>34151</v>
      </c>
      <c r="J1939" t="s">
        <v>6337</v>
      </c>
      <c r="K1939" t="s">
        <v>309</v>
      </c>
      <c r="L1939" t="s">
        <v>6338</v>
      </c>
      <c r="M1939" t="s">
        <v>144</v>
      </c>
      <c r="N1939">
        <v>10</v>
      </c>
      <c r="O1939" t="s">
        <v>85</v>
      </c>
      <c r="P1939" t="s">
        <v>89</v>
      </c>
      <c r="Q1939" t="s">
        <v>1881</v>
      </c>
      <c r="R1939" t="s">
        <v>71</v>
      </c>
      <c r="S1939" t="s">
        <v>72</v>
      </c>
      <c r="T1939" t="s">
        <v>72</v>
      </c>
      <c r="U1939" t="s">
        <v>71</v>
      </c>
      <c r="V1939">
        <v>100</v>
      </c>
      <c r="W1939">
        <v>10</v>
      </c>
      <c r="X1939">
        <v>10</v>
      </c>
      <c r="AC1939" t="b">
        <f>IF(PRODUCT(W1939:AB1939)=V1939,TRUE,IF(PRODUCT(W1939:AB1939)/3=V1939/(10/3),TRUE,IF(PRODUCT(W1939:AB1939)/9=V1939/10,TRUE,IF(PRODUCT(W1939:AB1939)/27=V1939/(100/3),TRUE,FALSE))))</f>
        <v>1</v>
      </c>
      <c r="AF1939" t="s">
        <v>91</v>
      </c>
      <c r="AG1939" t="s">
        <v>92</v>
      </c>
      <c r="AH1939" t="s">
        <v>76</v>
      </c>
      <c r="AI1939" t="s">
        <v>304</v>
      </c>
      <c r="AL1939" t="s">
        <v>147</v>
      </c>
      <c r="AM1939" t="s">
        <v>148</v>
      </c>
      <c r="AQ1939">
        <v>520</v>
      </c>
    </row>
    <row r="1940" spans="1:61" x14ac:dyDescent="0.25">
      <c r="A1940">
        <v>43</v>
      </c>
      <c r="B1940" t="s">
        <v>6329</v>
      </c>
      <c r="C1940" t="s">
        <v>6330</v>
      </c>
      <c r="D1940" t="s">
        <v>6331</v>
      </c>
      <c r="E1940" t="s">
        <v>64</v>
      </c>
      <c r="F1940" t="s">
        <v>86</v>
      </c>
      <c r="G1940">
        <v>0.1</v>
      </c>
      <c r="I1940" s="1">
        <v>34151</v>
      </c>
      <c r="J1940" t="s">
        <v>6337</v>
      </c>
      <c r="K1940" t="s">
        <v>309</v>
      </c>
      <c r="L1940" t="s">
        <v>6339</v>
      </c>
      <c r="M1940" t="s">
        <v>88</v>
      </c>
      <c r="N1940">
        <v>20</v>
      </c>
      <c r="O1940" t="s">
        <v>85</v>
      </c>
      <c r="P1940" t="s">
        <v>89</v>
      </c>
      <c r="Q1940" t="s">
        <v>6147</v>
      </c>
      <c r="R1940" t="s">
        <v>71</v>
      </c>
      <c r="S1940" t="s">
        <v>72</v>
      </c>
      <c r="T1940" t="s">
        <v>72</v>
      </c>
      <c r="U1940" t="s">
        <v>71</v>
      </c>
      <c r="AF1940" t="s">
        <v>91</v>
      </c>
      <c r="AG1940" t="s">
        <v>296</v>
      </c>
      <c r="AH1940" t="s">
        <v>76</v>
      </c>
      <c r="AI1940" t="s">
        <v>77</v>
      </c>
      <c r="AL1940" t="s">
        <v>409</v>
      </c>
      <c r="AM1940" t="s">
        <v>410</v>
      </c>
      <c r="AN1940" t="s">
        <v>96</v>
      </c>
      <c r="AO1940" t="s">
        <v>136</v>
      </c>
      <c r="AP1940" t="s">
        <v>72</v>
      </c>
      <c r="AQ1940">
        <v>518</v>
      </c>
      <c r="AR1940" t="s">
        <v>93</v>
      </c>
      <c r="AS1940" t="s">
        <v>136</v>
      </c>
      <c r="AT1940" t="s">
        <v>84</v>
      </c>
      <c r="AU1940" t="s">
        <v>6147</v>
      </c>
    </row>
    <row r="1941" spans="1:61" x14ac:dyDescent="0.25">
      <c r="A1941">
        <v>91</v>
      </c>
      <c r="B1941" t="s">
        <v>6340</v>
      </c>
      <c r="C1941" t="s">
        <v>6341</v>
      </c>
      <c r="D1941" t="s">
        <v>6342</v>
      </c>
      <c r="E1941" t="s">
        <v>403</v>
      </c>
      <c r="F1941" t="s">
        <v>404</v>
      </c>
      <c r="G1941">
        <v>0.25</v>
      </c>
      <c r="H1941">
        <f t="shared" ref="H1941:H1949" si="311">ROUND(N1941/V1941/G1941,2)</f>
        <v>1.1599999999999999</v>
      </c>
      <c r="J1941" t="s">
        <v>6343</v>
      </c>
      <c r="K1941" t="s">
        <v>3399</v>
      </c>
      <c r="L1941" t="s">
        <v>6344</v>
      </c>
      <c r="M1941" t="s">
        <v>144</v>
      </c>
      <c r="N1941">
        <v>29</v>
      </c>
      <c r="O1941" t="s">
        <v>85</v>
      </c>
      <c r="P1941" t="s">
        <v>89</v>
      </c>
      <c r="Q1941" t="s">
        <v>6345</v>
      </c>
      <c r="R1941" t="s">
        <v>89</v>
      </c>
      <c r="S1941" t="s">
        <v>72</v>
      </c>
      <c r="T1941" t="s">
        <v>72</v>
      </c>
      <c r="U1941" t="s">
        <v>71</v>
      </c>
      <c r="V1941">
        <v>100</v>
      </c>
      <c r="W1941">
        <v>10</v>
      </c>
      <c r="X1941">
        <v>10</v>
      </c>
      <c r="AC1941" t="b">
        <f t="shared" ref="AC1941:AC1958" si="312">IF(PRODUCT(W1941:AB1941)=V1941,TRUE,IF(PRODUCT(W1941:AB1941)/3=V1941/(10/3),TRUE,IF(PRODUCT(W1941:AB1941)/9=V1941/10,TRUE,IF(PRODUCT(W1941:AB1941)/27=V1941/(100/3),TRUE,FALSE))))</f>
        <v>1</v>
      </c>
      <c r="AF1941" t="s">
        <v>754</v>
      </c>
      <c r="AG1941" t="s">
        <v>755</v>
      </c>
      <c r="AH1941" t="s">
        <v>76</v>
      </c>
      <c r="AI1941" t="s">
        <v>304</v>
      </c>
      <c r="AL1941" t="s">
        <v>1841</v>
      </c>
      <c r="AM1941" t="s">
        <v>79</v>
      </c>
      <c r="AN1941" t="s">
        <v>1046</v>
      </c>
      <c r="AO1941" t="s">
        <v>97</v>
      </c>
      <c r="AQ1941">
        <v>3833</v>
      </c>
      <c r="AR1941" t="s">
        <v>197</v>
      </c>
      <c r="AS1941" t="s">
        <v>97</v>
      </c>
    </row>
    <row r="1942" spans="1:61" x14ac:dyDescent="0.25">
      <c r="A1942">
        <v>91</v>
      </c>
      <c r="B1942" t="s">
        <v>6340</v>
      </c>
      <c r="C1942" t="s">
        <v>6341</v>
      </c>
      <c r="D1942" t="s">
        <v>6342</v>
      </c>
      <c r="E1942" t="s">
        <v>403</v>
      </c>
      <c r="F1942" t="s">
        <v>404</v>
      </c>
      <c r="G1942">
        <v>0.25</v>
      </c>
      <c r="H1942">
        <f t="shared" si="311"/>
        <v>1.1599999999999999</v>
      </c>
      <c r="J1942" t="s">
        <v>6343</v>
      </c>
      <c r="K1942" t="s">
        <v>3399</v>
      </c>
      <c r="L1942" t="s">
        <v>6344</v>
      </c>
      <c r="M1942" t="s">
        <v>144</v>
      </c>
      <c r="N1942">
        <v>29</v>
      </c>
      <c r="O1942" t="s">
        <v>85</v>
      </c>
      <c r="P1942" t="s">
        <v>89</v>
      </c>
      <c r="Q1942" t="s">
        <v>6345</v>
      </c>
      <c r="R1942" t="s">
        <v>89</v>
      </c>
      <c r="S1942" t="s">
        <v>72</v>
      </c>
      <c r="T1942" t="s">
        <v>72</v>
      </c>
      <c r="U1942" t="s">
        <v>71</v>
      </c>
      <c r="V1942">
        <v>100</v>
      </c>
      <c r="W1942">
        <v>10</v>
      </c>
      <c r="X1942">
        <v>10</v>
      </c>
      <c r="AC1942" t="b">
        <f t="shared" si="312"/>
        <v>1</v>
      </c>
      <c r="AF1942" t="s">
        <v>754</v>
      </c>
      <c r="AG1942" t="s">
        <v>755</v>
      </c>
      <c r="AH1942" t="s">
        <v>76</v>
      </c>
      <c r="AI1942" t="s">
        <v>304</v>
      </c>
      <c r="AL1942" t="s">
        <v>1841</v>
      </c>
      <c r="AM1942" t="s">
        <v>79</v>
      </c>
      <c r="AN1942" t="s">
        <v>135</v>
      </c>
      <c r="AO1942" t="s">
        <v>136</v>
      </c>
      <c r="AQ1942">
        <v>3832</v>
      </c>
      <c r="AR1942" t="s">
        <v>137</v>
      </c>
      <c r="AS1942" t="s">
        <v>136</v>
      </c>
    </row>
    <row r="1943" spans="1:61" x14ac:dyDescent="0.25">
      <c r="A1943">
        <v>91</v>
      </c>
      <c r="B1943" t="s">
        <v>6340</v>
      </c>
      <c r="C1943" t="s">
        <v>6341</v>
      </c>
      <c r="D1943" t="s">
        <v>6342</v>
      </c>
      <c r="E1943" t="s">
        <v>403</v>
      </c>
      <c r="F1943" t="s">
        <v>404</v>
      </c>
      <c r="G1943">
        <v>0.25</v>
      </c>
      <c r="H1943">
        <f t="shared" si="311"/>
        <v>1</v>
      </c>
      <c r="J1943" t="s">
        <v>6343</v>
      </c>
      <c r="K1943" t="s">
        <v>3399</v>
      </c>
      <c r="L1943" t="s">
        <v>6346</v>
      </c>
      <c r="M1943" t="s">
        <v>144</v>
      </c>
      <c r="N1943">
        <v>25</v>
      </c>
      <c r="O1943" t="s">
        <v>85</v>
      </c>
      <c r="P1943" t="s">
        <v>89</v>
      </c>
      <c r="Q1943" t="s">
        <v>6347</v>
      </c>
      <c r="R1943" t="s">
        <v>89</v>
      </c>
      <c r="S1943" t="s">
        <v>72</v>
      </c>
      <c r="T1943" t="s">
        <v>72</v>
      </c>
      <c r="U1943" t="s">
        <v>71</v>
      </c>
      <c r="V1943">
        <v>100</v>
      </c>
      <c r="W1943">
        <v>10</v>
      </c>
      <c r="X1943">
        <v>10</v>
      </c>
      <c r="AC1943" t="b">
        <f t="shared" si="312"/>
        <v>1</v>
      </c>
      <c r="AF1943" t="s">
        <v>91</v>
      </c>
      <c r="AG1943" t="s">
        <v>240</v>
      </c>
      <c r="AH1943" t="s">
        <v>76</v>
      </c>
      <c r="AI1943" t="s">
        <v>304</v>
      </c>
      <c r="AL1943" t="s">
        <v>117</v>
      </c>
      <c r="AM1943" t="s">
        <v>79</v>
      </c>
      <c r="AN1943" t="s">
        <v>135</v>
      </c>
      <c r="AO1943" t="s">
        <v>136</v>
      </c>
      <c r="AQ1943">
        <v>3831</v>
      </c>
      <c r="AR1943" t="s">
        <v>137</v>
      </c>
      <c r="AS1943" t="s">
        <v>97</v>
      </c>
    </row>
    <row r="1944" spans="1:61" x14ac:dyDescent="0.25">
      <c r="A1944">
        <v>91</v>
      </c>
      <c r="B1944" t="s">
        <v>6340</v>
      </c>
      <c r="C1944" t="s">
        <v>6341</v>
      </c>
      <c r="D1944" t="s">
        <v>6342</v>
      </c>
      <c r="E1944" t="s">
        <v>64</v>
      </c>
      <c r="F1944" t="s">
        <v>86</v>
      </c>
      <c r="G1944">
        <v>0.5</v>
      </c>
      <c r="H1944">
        <f t="shared" si="311"/>
        <v>1</v>
      </c>
      <c r="I1944" s="1">
        <v>33725</v>
      </c>
      <c r="J1944" t="s">
        <v>6348</v>
      </c>
      <c r="K1944" t="s">
        <v>5675</v>
      </c>
      <c r="L1944" t="s">
        <v>6349</v>
      </c>
      <c r="M1944" t="s">
        <v>1554</v>
      </c>
      <c r="N1944">
        <v>500</v>
      </c>
      <c r="O1944" t="s">
        <v>85</v>
      </c>
      <c r="P1944" t="s">
        <v>89</v>
      </c>
      <c r="Q1944" t="s">
        <v>6350</v>
      </c>
      <c r="R1944" t="s">
        <v>71</v>
      </c>
      <c r="S1944" t="s">
        <v>72</v>
      </c>
      <c r="T1944" t="s">
        <v>72</v>
      </c>
      <c r="U1944" t="s">
        <v>71</v>
      </c>
      <c r="V1944">
        <v>1000</v>
      </c>
      <c r="W1944">
        <v>10</v>
      </c>
      <c r="X1944">
        <v>10</v>
      </c>
      <c r="Z1944">
        <v>10</v>
      </c>
      <c r="AC1944" t="b">
        <f t="shared" si="312"/>
        <v>1</v>
      </c>
      <c r="AF1944" t="s">
        <v>91</v>
      </c>
      <c r="AG1944" t="s">
        <v>115</v>
      </c>
      <c r="AH1944" t="s">
        <v>76</v>
      </c>
      <c r="AI1944" t="s">
        <v>304</v>
      </c>
      <c r="AL1944" t="s">
        <v>454</v>
      </c>
      <c r="AM1944" t="s">
        <v>410</v>
      </c>
      <c r="AN1944" t="s">
        <v>96</v>
      </c>
      <c r="AO1944" t="s">
        <v>136</v>
      </c>
      <c r="AP1944" t="s">
        <v>72</v>
      </c>
      <c r="AQ1944">
        <v>523</v>
      </c>
      <c r="AR1944" t="s">
        <v>1166</v>
      </c>
      <c r="AS1944" t="s">
        <v>136</v>
      </c>
      <c r="AT1944" t="s">
        <v>138</v>
      </c>
      <c r="AU1944" t="s">
        <v>6351</v>
      </c>
    </row>
    <row r="1945" spans="1:61" x14ac:dyDescent="0.25">
      <c r="A1945">
        <v>826</v>
      </c>
      <c r="B1945" t="s">
        <v>6352</v>
      </c>
      <c r="C1945" t="s">
        <v>6353</v>
      </c>
      <c r="E1945" t="s">
        <v>261</v>
      </c>
      <c r="F1945" t="s">
        <v>86</v>
      </c>
      <c r="G1945">
        <v>1E-4</v>
      </c>
      <c r="H1945">
        <f t="shared" si="311"/>
        <v>1.33</v>
      </c>
      <c r="J1945" t="s">
        <v>6354</v>
      </c>
      <c r="K1945" t="s">
        <v>3464</v>
      </c>
      <c r="L1945" t="s">
        <v>6355</v>
      </c>
      <c r="M1945" t="s">
        <v>144</v>
      </c>
      <c r="N1945">
        <v>0.4</v>
      </c>
      <c r="O1945" t="s">
        <v>99</v>
      </c>
      <c r="P1945" t="s">
        <v>89</v>
      </c>
      <c r="Q1945" t="s">
        <v>6356</v>
      </c>
      <c r="U1945" t="s">
        <v>71</v>
      </c>
      <c r="V1945">
        <v>3000</v>
      </c>
      <c r="W1945">
        <v>10</v>
      </c>
      <c r="X1945">
        <v>10</v>
      </c>
      <c r="Y1945">
        <v>10</v>
      </c>
      <c r="AA1945">
        <v>3</v>
      </c>
      <c r="AC1945" t="b">
        <f t="shared" si="312"/>
        <v>1</v>
      </c>
      <c r="AF1945" t="s">
        <v>91</v>
      </c>
      <c r="AG1945" t="s">
        <v>167</v>
      </c>
      <c r="AH1945" t="s">
        <v>76</v>
      </c>
      <c r="AI1945" t="s">
        <v>77</v>
      </c>
      <c r="AL1945" t="s">
        <v>133</v>
      </c>
      <c r="AM1945" t="s">
        <v>134</v>
      </c>
      <c r="AN1945" t="s">
        <v>80</v>
      </c>
      <c r="AO1945" t="s">
        <v>97</v>
      </c>
      <c r="AP1945" t="s">
        <v>72</v>
      </c>
      <c r="AQ1945">
        <v>3324</v>
      </c>
      <c r="AR1945" t="s">
        <v>197</v>
      </c>
      <c r="AS1945" t="s">
        <v>97</v>
      </c>
    </row>
    <row r="1946" spans="1:61" x14ac:dyDescent="0.25">
      <c r="A1946">
        <v>826</v>
      </c>
      <c r="B1946" t="s">
        <v>6352</v>
      </c>
      <c r="C1946" t="s">
        <v>6353</v>
      </c>
      <c r="E1946" t="s">
        <v>261</v>
      </c>
      <c r="F1946" t="s">
        <v>86</v>
      </c>
      <c r="G1946">
        <v>1E-4</v>
      </c>
      <c r="H1946">
        <f t="shared" si="311"/>
        <v>1.33</v>
      </c>
      <c r="J1946" t="s">
        <v>6354</v>
      </c>
      <c r="K1946" t="s">
        <v>3464</v>
      </c>
      <c r="L1946" t="s">
        <v>6355</v>
      </c>
      <c r="M1946" t="s">
        <v>144</v>
      </c>
      <c r="N1946">
        <v>0.4</v>
      </c>
      <c r="O1946" t="s">
        <v>99</v>
      </c>
      <c r="P1946" t="s">
        <v>89</v>
      </c>
      <c r="Q1946" t="s">
        <v>6356</v>
      </c>
      <c r="U1946" t="s">
        <v>71</v>
      </c>
      <c r="V1946">
        <v>3000</v>
      </c>
      <c r="W1946">
        <v>10</v>
      </c>
      <c r="X1946">
        <v>10</v>
      </c>
      <c r="Y1946">
        <v>10</v>
      </c>
      <c r="AA1946">
        <v>3</v>
      </c>
      <c r="AC1946" t="b">
        <f t="shared" si="312"/>
        <v>1</v>
      </c>
      <c r="AF1946" t="s">
        <v>91</v>
      </c>
      <c r="AG1946" t="s">
        <v>167</v>
      </c>
      <c r="AH1946" t="s">
        <v>76</v>
      </c>
      <c r="AI1946" t="s">
        <v>77</v>
      </c>
      <c r="AL1946" t="s">
        <v>133</v>
      </c>
      <c r="AM1946" t="s">
        <v>134</v>
      </c>
      <c r="AN1946" t="s">
        <v>80</v>
      </c>
      <c r="AO1946" t="s">
        <v>97</v>
      </c>
      <c r="AP1946" t="s">
        <v>72</v>
      </c>
      <c r="AQ1946">
        <v>3722</v>
      </c>
      <c r="AR1946" t="s">
        <v>93</v>
      </c>
      <c r="AS1946" t="s">
        <v>97</v>
      </c>
    </row>
    <row r="1947" spans="1:61" x14ac:dyDescent="0.25">
      <c r="A1947">
        <v>869</v>
      </c>
      <c r="B1947" t="s">
        <v>6357</v>
      </c>
      <c r="C1947" t="s">
        <v>6358</v>
      </c>
      <c r="E1947" t="s">
        <v>403</v>
      </c>
      <c r="F1947" t="s">
        <v>404</v>
      </c>
      <c r="G1947">
        <v>5.0000000000000001E-3</v>
      </c>
      <c r="H1947">
        <f t="shared" si="311"/>
        <v>0.97</v>
      </c>
      <c r="J1947" t="s">
        <v>6359</v>
      </c>
      <c r="K1947" t="s">
        <v>6360</v>
      </c>
      <c r="L1947" t="s">
        <v>6361</v>
      </c>
      <c r="M1947" t="s">
        <v>144</v>
      </c>
      <c r="N1947">
        <v>4.83</v>
      </c>
      <c r="O1947" t="s">
        <v>85</v>
      </c>
      <c r="P1947" t="s">
        <v>89</v>
      </c>
      <c r="Q1947" t="s">
        <v>6362</v>
      </c>
      <c r="R1947" t="s">
        <v>89</v>
      </c>
      <c r="S1947" t="s">
        <v>72</v>
      </c>
      <c r="T1947" t="s">
        <v>72</v>
      </c>
      <c r="U1947" t="s">
        <v>71</v>
      </c>
      <c r="V1947">
        <v>1000</v>
      </c>
      <c r="W1947">
        <v>10</v>
      </c>
      <c r="X1947">
        <v>10</v>
      </c>
      <c r="AA1947">
        <v>10</v>
      </c>
      <c r="AC1947" t="b">
        <f t="shared" si="312"/>
        <v>1</v>
      </c>
      <c r="AF1947" t="s">
        <v>91</v>
      </c>
      <c r="AG1947" t="s">
        <v>167</v>
      </c>
      <c r="AH1947" t="s">
        <v>76</v>
      </c>
      <c r="AI1947" t="s">
        <v>304</v>
      </c>
      <c r="AL1947" t="s">
        <v>147</v>
      </c>
      <c r="AM1947" t="s">
        <v>148</v>
      </c>
      <c r="AN1947" t="s">
        <v>245</v>
      </c>
      <c r="AO1947" t="s">
        <v>136</v>
      </c>
      <c r="AP1947" t="s">
        <v>154</v>
      </c>
      <c r="AQ1947">
        <v>3834</v>
      </c>
      <c r="AR1947" t="s">
        <v>216</v>
      </c>
      <c r="AS1947" t="s">
        <v>136</v>
      </c>
    </row>
    <row r="1948" spans="1:61" x14ac:dyDescent="0.25">
      <c r="A1948">
        <v>869</v>
      </c>
      <c r="B1948" t="s">
        <v>6357</v>
      </c>
      <c r="C1948" t="s">
        <v>6358</v>
      </c>
      <c r="E1948" t="s">
        <v>403</v>
      </c>
      <c r="F1948" t="s">
        <v>404</v>
      </c>
      <c r="G1948">
        <v>5.0000000000000001E-3</v>
      </c>
      <c r="H1948">
        <f t="shared" si="311"/>
        <v>0.97</v>
      </c>
      <c r="J1948" t="s">
        <v>6359</v>
      </c>
      <c r="K1948" t="s">
        <v>6360</v>
      </c>
      <c r="L1948" t="s">
        <v>6361</v>
      </c>
      <c r="M1948" t="s">
        <v>144</v>
      </c>
      <c r="N1948">
        <v>4.83</v>
      </c>
      <c r="O1948" t="s">
        <v>85</v>
      </c>
      <c r="P1948" t="s">
        <v>89</v>
      </c>
      <c r="Q1948" t="s">
        <v>6362</v>
      </c>
      <c r="R1948" t="s">
        <v>89</v>
      </c>
      <c r="S1948" t="s">
        <v>72</v>
      </c>
      <c r="T1948" t="s">
        <v>72</v>
      </c>
      <c r="U1948" t="s">
        <v>71</v>
      </c>
      <c r="V1948">
        <v>1000</v>
      </c>
      <c r="W1948">
        <v>10</v>
      </c>
      <c r="X1948">
        <v>10</v>
      </c>
      <c r="AA1948">
        <v>10</v>
      </c>
      <c r="AC1948" t="b">
        <f t="shared" si="312"/>
        <v>1</v>
      </c>
      <c r="AF1948" t="s">
        <v>91</v>
      </c>
      <c r="AG1948" t="s">
        <v>167</v>
      </c>
      <c r="AH1948" t="s">
        <v>76</v>
      </c>
      <c r="AI1948" t="s">
        <v>304</v>
      </c>
      <c r="AL1948" t="s">
        <v>147</v>
      </c>
      <c r="AM1948" t="s">
        <v>148</v>
      </c>
      <c r="AN1948" t="s">
        <v>245</v>
      </c>
      <c r="AO1948" t="s">
        <v>136</v>
      </c>
      <c r="AP1948" t="s">
        <v>154</v>
      </c>
      <c r="AQ1948">
        <v>3835</v>
      </c>
      <c r="AR1948" t="s">
        <v>93</v>
      </c>
      <c r="AS1948" t="s">
        <v>136</v>
      </c>
    </row>
    <row r="1949" spans="1:61" x14ac:dyDescent="0.25">
      <c r="A1949">
        <v>869</v>
      </c>
      <c r="B1949" t="s">
        <v>6357</v>
      </c>
      <c r="C1949" t="s">
        <v>6358</v>
      </c>
      <c r="E1949" t="s">
        <v>403</v>
      </c>
      <c r="F1949" t="s">
        <v>404</v>
      </c>
      <c r="G1949">
        <v>5.0000000000000001E-3</v>
      </c>
      <c r="H1949">
        <f t="shared" si="311"/>
        <v>0.97</v>
      </c>
      <c r="J1949" t="s">
        <v>6359</v>
      </c>
      <c r="K1949" t="s">
        <v>6360</v>
      </c>
      <c r="L1949" t="s">
        <v>6361</v>
      </c>
      <c r="M1949" t="s">
        <v>144</v>
      </c>
      <c r="N1949">
        <v>4.83</v>
      </c>
      <c r="O1949" t="s">
        <v>85</v>
      </c>
      <c r="P1949" t="s">
        <v>89</v>
      </c>
      <c r="Q1949" t="s">
        <v>6362</v>
      </c>
      <c r="R1949" t="s">
        <v>89</v>
      </c>
      <c r="S1949" t="s">
        <v>72</v>
      </c>
      <c r="T1949" t="s">
        <v>72</v>
      </c>
      <c r="U1949" t="s">
        <v>71</v>
      </c>
      <c r="V1949">
        <v>1000</v>
      </c>
      <c r="W1949">
        <v>10</v>
      </c>
      <c r="X1949">
        <v>10</v>
      </c>
      <c r="AA1949">
        <v>10</v>
      </c>
      <c r="AC1949" t="b">
        <f t="shared" si="312"/>
        <v>1</v>
      </c>
      <c r="AF1949" t="s">
        <v>91</v>
      </c>
      <c r="AG1949" t="s">
        <v>167</v>
      </c>
      <c r="AH1949" t="s">
        <v>76</v>
      </c>
      <c r="AI1949" t="s">
        <v>304</v>
      </c>
      <c r="AL1949" t="s">
        <v>147</v>
      </c>
      <c r="AM1949" t="s">
        <v>148</v>
      </c>
      <c r="AN1949" t="s">
        <v>245</v>
      </c>
      <c r="AO1949" t="s">
        <v>136</v>
      </c>
      <c r="AP1949" t="s">
        <v>154</v>
      </c>
      <c r="AQ1949">
        <v>3836</v>
      </c>
      <c r="AR1949" t="s">
        <v>197</v>
      </c>
      <c r="AS1949" t="s">
        <v>136</v>
      </c>
    </row>
    <row r="1950" spans="1:61" s="3" customFormat="1" x14ac:dyDescent="0.25">
      <c r="A1950">
        <v>869</v>
      </c>
      <c r="B1950" s="3" t="s">
        <v>6357</v>
      </c>
      <c r="C1950" s="3" t="s">
        <v>6358</v>
      </c>
      <c r="E1950" s="3" t="s">
        <v>161</v>
      </c>
      <c r="F1950" s="3" t="s">
        <v>86</v>
      </c>
      <c r="G1950" s="3">
        <v>0.03</v>
      </c>
      <c r="J1950" s="3" t="s">
        <v>6363</v>
      </c>
      <c r="L1950" s="3" t="s">
        <v>6364</v>
      </c>
      <c r="M1950" s="3" t="s">
        <v>165</v>
      </c>
      <c r="N1950" s="3">
        <v>2.9</v>
      </c>
      <c r="O1950" s="3" t="s">
        <v>99</v>
      </c>
      <c r="Q1950" s="3" t="s">
        <v>6365</v>
      </c>
      <c r="U1950" s="3" t="s">
        <v>71</v>
      </c>
      <c r="V1950" s="3">
        <v>100</v>
      </c>
      <c r="AC1950" t="b">
        <f t="shared" si="312"/>
        <v>0</v>
      </c>
      <c r="AF1950" s="3" t="s">
        <v>91</v>
      </c>
      <c r="AI1950" s="3" t="s">
        <v>304</v>
      </c>
      <c r="AL1950" s="3" t="s">
        <v>133</v>
      </c>
      <c r="AM1950" s="3" t="s">
        <v>79</v>
      </c>
      <c r="AN1950" s="3" t="s">
        <v>245</v>
      </c>
      <c r="AO1950" s="3" t="s">
        <v>136</v>
      </c>
      <c r="AQ1950" s="3">
        <v>3655</v>
      </c>
      <c r="AR1950" s="3" t="s">
        <v>93</v>
      </c>
      <c r="AS1950" s="3" t="s">
        <v>136</v>
      </c>
      <c r="AU1950" s="3" t="s">
        <v>6366</v>
      </c>
      <c r="AV1950"/>
      <c r="AW1950"/>
      <c r="AX1950"/>
      <c r="AY1950"/>
      <c r="AZ1950"/>
      <c r="BA1950" t="s">
        <v>6367</v>
      </c>
      <c r="BB1950"/>
      <c r="BC1950"/>
      <c r="BD1950"/>
      <c r="BE1950"/>
      <c r="BF1950"/>
      <c r="BG1950"/>
      <c r="BH1950"/>
      <c r="BI1950"/>
    </row>
    <row r="1951" spans="1:61" x14ac:dyDescent="0.25">
      <c r="A1951">
        <v>1046</v>
      </c>
      <c r="B1951" t="s">
        <v>6368</v>
      </c>
      <c r="C1951" t="s">
        <v>6369</v>
      </c>
      <c r="E1951" t="s">
        <v>403</v>
      </c>
      <c r="F1951" t="s">
        <v>404</v>
      </c>
      <c r="G1951">
        <v>0.05</v>
      </c>
      <c r="H1951">
        <f t="shared" ref="H1951:H1957" si="313">ROUND(N1951/V1951/G1951,2)</f>
        <v>1</v>
      </c>
      <c r="J1951" t="s">
        <v>6370</v>
      </c>
      <c r="K1951" t="s">
        <v>6371</v>
      </c>
      <c r="L1951" t="s">
        <v>6372</v>
      </c>
      <c r="M1951" t="s">
        <v>144</v>
      </c>
      <c r="N1951">
        <v>5</v>
      </c>
      <c r="O1951" t="s">
        <v>85</v>
      </c>
      <c r="P1951" t="s">
        <v>89</v>
      </c>
      <c r="Q1951" t="s">
        <v>3621</v>
      </c>
      <c r="R1951" t="s">
        <v>89</v>
      </c>
      <c r="S1951" t="s">
        <v>72</v>
      </c>
      <c r="T1951" t="s">
        <v>72</v>
      </c>
      <c r="U1951" t="s">
        <v>71</v>
      </c>
      <c r="V1951">
        <v>100</v>
      </c>
      <c r="W1951">
        <v>10</v>
      </c>
      <c r="X1951">
        <v>10</v>
      </c>
      <c r="AC1951" t="b">
        <f t="shared" si="312"/>
        <v>1</v>
      </c>
      <c r="AF1951" t="s">
        <v>754</v>
      </c>
      <c r="AH1951" t="s">
        <v>76</v>
      </c>
      <c r="AI1951" t="s">
        <v>132</v>
      </c>
      <c r="AL1951" t="s">
        <v>454</v>
      </c>
      <c r="AM1951" t="s">
        <v>148</v>
      </c>
      <c r="AN1951" t="s">
        <v>80</v>
      </c>
      <c r="AO1951" t="s">
        <v>136</v>
      </c>
      <c r="AP1951" t="s">
        <v>154</v>
      </c>
      <c r="AQ1951">
        <v>3838</v>
      </c>
      <c r="AR1951" t="s">
        <v>93</v>
      </c>
      <c r="AS1951" t="s">
        <v>136</v>
      </c>
      <c r="AU1951" t="s">
        <v>6373</v>
      </c>
      <c r="BA1951" t="s">
        <v>6374</v>
      </c>
    </row>
    <row r="1952" spans="1:61" x14ac:dyDescent="0.25">
      <c r="A1952">
        <v>1046</v>
      </c>
      <c r="B1952" t="s">
        <v>6368</v>
      </c>
      <c r="C1952" t="s">
        <v>6369</v>
      </c>
      <c r="E1952" t="s">
        <v>403</v>
      </c>
      <c r="F1952" t="s">
        <v>404</v>
      </c>
      <c r="G1952">
        <v>0.05</v>
      </c>
      <c r="H1952">
        <f t="shared" si="313"/>
        <v>1</v>
      </c>
      <c r="J1952" t="s">
        <v>6370</v>
      </c>
      <c r="K1952" t="s">
        <v>6371</v>
      </c>
      <c r="L1952" t="s">
        <v>6372</v>
      </c>
      <c r="M1952" t="s">
        <v>144</v>
      </c>
      <c r="N1952">
        <v>5</v>
      </c>
      <c r="O1952" t="s">
        <v>85</v>
      </c>
      <c r="P1952" t="s">
        <v>89</v>
      </c>
      <c r="Q1952" t="s">
        <v>3621</v>
      </c>
      <c r="R1952" t="s">
        <v>89</v>
      </c>
      <c r="S1952" t="s">
        <v>72</v>
      </c>
      <c r="T1952" t="s">
        <v>72</v>
      </c>
      <c r="U1952" t="s">
        <v>71</v>
      </c>
      <c r="V1952">
        <v>100</v>
      </c>
      <c r="W1952">
        <v>10</v>
      </c>
      <c r="X1952">
        <v>10</v>
      </c>
      <c r="AC1952" t="b">
        <f t="shared" si="312"/>
        <v>1</v>
      </c>
      <c r="AF1952" t="s">
        <v>754</v>
      </c>
      <c r="AH1952" t="s">
        <v>76</v>
      </c>
      <c r="AI1952" t="s">
        <v>132</v>
      </c>
      <c r="AL1952" t="s">
        <v>454</v>
      </c>
      <c r="AM1952" t="s">
        <v>148</v>
      </c>
      <c r="AN1952" t="s">
        <v>80</v>
      </c>
      <c r="AO1952" t="s">
        <v>136</v>
      </c>
      <c r="AP1952" t="s">
        <v>154</v>
      </c>
      <c r="AQ1952">
        <v>3839</v>
      </c>
      <c r="AR1952" t="s">
        <v>216</v>
      </c>
      <c r="AS1952" t="s">
        <v>136</v>
      </c>
      <c r="AU1952" t="s">
        <v>6375</v>
      </c>
    </row>
    <row r="1953" spans="1:61" x14ac:dyDescent="0.25">
      <c r="A1953">
        <v>95</v>
      </c>
      <c r="B1953" t="s">
        <v>6376</v>
      </c>
      <c r="C1953" t="s">
        <v>6377</v>
      </c>
      <c r="D1953" t="s">
        <v>6378</v>
      </c>
      <c r="E1953" t="s">
        <v>403</v>
      </c>
      <c r="F1953" t="s">
        <v>404</v>
      </c>
      <c r="G1953">
        <v>0.05</v>
      </c>
      <c r="H1953">
        <f t="shared" si="313"/>
        <v>1</v>
      </c>
      <c r="J1953" t="s">
        <v>6379</v>
      </c>
      <c r="K1953" t="s">
        <v>6380</v>
      </c>
      <c r="M1953" t="s">
        <v>144</v>
      </c>
      <c r="N1953">
        <v>5</v>
      </c>
      <c r="O1953" t="s">
        <v>85</v>
      </c>
      <c r="P1953" t="s">
        <v>89</v>
      </c>
      <c r="Q1953" t="s">
        <v>6381</v>
      </c>
      <c r="R1953" t="s">
        <v>89</v>
      </c>
      <c r="S1953" t="s">
        <v>72</v>
      </c>
      <c r="T1953" t="s">
        <v>72</v>
      </c>
      <c r="U1953" t="s">
        <v>71</v>
      </c>
      <c r="V1953" s="2">
        <v>100</v>
      </c>
      <c r="W1953">
        <v>10</v>
      </c>
      <c r="X1953">
        <v>10</v>
      </c>
      <c r="Y1953" s="2"/>
      <c r="AC1953" t="b">
        <f t="shared" si="312"/>
        <v>1</v>
      </c>
      <c r="AF1953" t="s">
        <v>91</v>
      </c>
      <c r="AH1953" t="s">
        <v>76</v>
      </c>
      <c r="AL1953" t="s">
        <v>2044</v>
      </c>
      <c r="AM1953" t="s">
        <v>205</v>
      </c>
      <c r="AN1953" t="s">
        <v>245</v>
      </c>
      <c r="AO1953" t="s">
        <v>136</v>
      </c>
      <c r="AQ1953">
        <v>3843</v>
      </c>
      <c r="AR1953" t="s">
        <v>216</v>
      </c>
      <c r="AS1953" t="s">
        <v>81</v>
      </c>
    </row>
    <row r="1954" spans="1:61" x14ac:dyDescent="0.25">
      <c r="A1954">
        <v>95</v>
      </c>
      <c r="B1954" t="s">
        <v>6376</v>
      </c>
      <c r="C1954" t="s">
        <v>6377</v>
      </c>
      <c r="D1954" t="s">
        <v>6378</v>
      </c>
      <c r="E1954" t="s">
        <v>403</v>
      </c>
      <c r="F1954" t="s">
        <v>404</v>
      </c>
      <c r="G1954">
        <v>0.05</v>
      </c>
      <c r="H1954">
        <f t="shared" si="313"/>
        <v>1</v>
      </c>
      <c r="J1954" t="s">
        <v>6379</v>
      </c>
      <c r="K1954" t="s">
        <v>6380</v>
      </c>
      <c r="M1954" t="s">
        <v>144</v>
      </c>
      <c r="N1954">
        <v>5</v>
      </c>
      <c r="O1954" t="s">
        <v>85</v>
      </c>
      <c r="P1954" t="s">
        <v>89</v>
      </c>
      <c r="Q1954" t="s">
        <v>6381</v>
      </c>
      <c r="R1954" t="s">
        <v>89</v>
      </c>
      <c r="S1954" t="s">
        <v>72</v>
      </c>
      <c r="T1954" t="s">
        <v>72</v>
      </c>
      <c r="U1954" t="s">
        <v>71</v>
      </c>
      <c r="V1954" s="2">
        <v>100</v>
      </c>
      <c r="W1954">
        <v>10</v>
      </c>
      <c r="X1954">
        <v>10</v>
      </c>
      <c r="Y1954" s="2"/>
      <c r="AC1954" t="b">
        <f t="shared" si="312"/>
        <v>1</v>
      </c>
      <c r="AF1954" t="s">
        <v>91</v>
      </c>
      <c r="AH1954" t="s">
        <v>76</v>
      </c>
      <c r="AL1954" t="s">
        <v>2044</v>
      </c>
      <c r="AM1954" t="s">
        <v>205</v>
      </c>
      <c r="AN1954" t="s">
        <v>245</v>
      </c>
      <c r="AO1954" t="s">
        <v>136</v>
      </c>
      <c r="AQ1954">
        <v>3840</v>
      </c>
      <c r="AR1954" t="s">
        <v>197</v>
      </c>
      <c r="AS1954" t="s">
        <v>97</v>
      </c>
    </row>
    <row r="1955" spans="1:61" x14ac:dyDescent="0.25">
      <c r="A1955">
        <v>95</v>
      </c>
      <c r="B1955" t="s">
        <v>6376</v>
      </c>
      <c r="C1955" t="s">
        <v>6377</v>
      </c>
      <c r="D1955" t="s">
        <v>6378</v>
      </c>
      <c r="E1955" t="s">
        <v>403</v>
      </c>
      <c r="F1955" t="s">
        <v>404</v>
      </c>
      <c r="G1955">
        <v>0.05</v>
      </c>
      <c r="H1955">
        <f t="shared" si="313"/>
        <v>1</v>
      </c>
      <c r="J1955" t="s">
        <v>6379</v>
      </c>
      <c r="K1955" t="s">
        <v>6380</v>
      </c>
      <c r="M1955" t="s">
        <v>144</v>
      </c>
      <c r="N1955">
        <v>5</v>
      </c>
      <c r="O1955" t="s">
        <v>85</v>
      </c>
      <c r="P1955" t="s">
        <v>89</v>
      </c>
      <c r="Q1955" t="s">
        <v>6381</v>
      </c>
      <c r="R1955" t="s">
        <v>89</v>
      </c>
      <c r="S1955" t="s">
        <v>72</v>
      </c>
      <c r="T1955" t="s">
        <v>72</v>
      </c>
      <c r="U1955" t="s">
        <v>71</v>
      </c>
      <c r="V1955" s="2">
        <v>100</v>
      </c>
      <c r="W1955">
        <v>10</v>
      </c>
      <c r="X1955">
        <v>10</v>
      </c>
      <c r="Y1955" s="2"/>
      <c r="AC1955" t="b">
        <f t="shared" si="312"/>
        <v>1</v>
      </c>
      <c r="AF1955" t="s">
        <v>91</v>
      </c>
      <c r="AH1955" t="s">
        <v>76</v>
      </c>
      <c r="AL1955" t="s">
        <v>2044</v>
      </c>
      <c r="AM1955" t="s">
        <v>205</v>
      </c>
      <c r="AN1955" t="s">
        <v>245</v>
      </c>
      <c r="AO1955" t="s">
        <v>136</v>
      </c>
      <c r="AQ1955">
        <v>3841</v>
      </c>
      <c r="AR1955" t="s">
        <v>93</v>
      </c>
      <c r="AS1955" t="s">
        <v>136</v>
      </c>
    </row>
    <row r="1956" spans="1:61" x14ac:dyDescent="0.25">
      <c r="A1956">
        <v>95</v>
      </c>
      <c r="B1956" t="s">
        <v>6376</v>
      </c>
      <c r="C1956" t="s">
        <v>6377</v>
      </c>
      <c r="D1956" t="s">
        <v>6378</v>
      </c>
      <c r="E1956" t="s">
        <v>403</v>
      </c>
      <c r="F1956" t="s">
        <v>404</v>
      </c>
      <c r="G1956">
        <v>0.05</v>
      </c>
      <c r="H1956">
        <f t="shared" si="313"/>
        <v>1</v>
      </c>
      <c r="J1956" t="s">
        <v>6379</v>
      </c>
      <c r="K1956" t="s">
        <v>6380</v>
      </c>
      <c r="M1956" t="s">
        <v>144</v>
      </c>
      <c r="N1956">
        <v>5</v>
      </c>
      <c r="O1956" t="s">
        <v>85</v>
      </c>
      <c r="P1956" t="s">
        <v>89</v>
      </c>
      <c r="Q1956" t="s">
        <v>6381</v>
      </c>
      <c r="R1956" t="s">
        <v>89</v>
      </c>
      <c r="S1956" t="s">
        <v>72</v>
      </c>
      <c r="T1956" t="s">
        <v>72</v>
      </c>
      <c r="U1956" t="s">
        <v>71</v>
      </c>
      <c r="V1956" s="2">
        <v>100</v>
      </c>
      <c r="W1956">
        <v>10</v>
      </c>
      <c r="X1956">
        <v>10</v>
      </c>
      <c r="Y1956" s="2"/>
      <c r="AC1956" t="b">
        <f t="shared" si="312"/>
        <v>1</v>
      </c>
      <c r="AF1956" t="s">
        <v>91</v>
      </c>
      <c r="AH1956" t="s">
        <v>76</v>
      </c>
      <c r="AL1956" t="s">
        <v>2044</v>
      </c>
      <c r="AM1956" t="s">
        <v>205</v>
      </c>
      <c r="AN1956" t="s">
        <v>245</v>
      </c>
      <c r="AO1956" t="s">
        <v>136</v>
      </c>
      <c r="AQ1956">
        <v>3842</v>
      </c>
      <c r="AR1956" t="s">
        <v>93</v>
      </c>
      <c r="AS1956" t="s">
        <v>97</v>
      </c>
    </row>
    <row r="1957" spans="1:61" x14ac:dyDescent="0.25">
      <c r="A1957">
        <v>95</v>
      </c>
      <c r="B1957" t="s">
        <v>6376</v>
      </c>
      <c r="C1957" t="s">
        <v>6377</v>
      </c>
      <c r="D1957" t="s">
        <v>6378</v>
      </c>
      <c r="E1957" t="s">
        <v>64</v>
      </c>
      <c r="F1957" t="s">
        <v>86</v>
      </c>
      <c r="G1957">
        <v>5.0000000000000001E-3</v>
      </c>
      <c r="H1957">
        <f t="shared" si="313"/>
        <v>1</v>
      </c>
      <c r="I1957" s="1">
        <v>33604</v>
      </c>
      <c r="J1957" t="s">
        <v>6382</v>
      </c>
      <c r="K1957" t="s">
        <v>963</v>
      </c>
      <c r="L1957" t="s">
        <v>6383</v>
      </c>
      <c r="M1957" t="s">
        <v>165</v>
      </c>
      <c r="N1957">
        <v>5</v>
      </c>
      <c r="O1957" t="s">
        <v>85</v>
      </c>
      <c r="P1957" t="s">
        <v>89</v>
      </c>
      <c r="Q1957" t="s">
        <v>6384</v>
      </c>
      <c r="R1957" t="s">
        <v>71</v>
      </c>
      <c r="S1957" t="s">
        <v>72</v>
      </c>
      <c r="T1957" t="s">
        <v>72</v>
      </c>
      <c r="U1957" t="s">
        <v>71</v>
      </c>
      <c r="V1957">
        <v>1000</v>
      </c>
      <c r="W1957">
        <v>10</v>
      </c>
      <c r="X1957">
        <v>10</v>
      </c>
      <c r="Y1957">
        <v>10</v>
      </c>
      <c r="AC1957" t="b">
        <f t="shared" si="312"/>
        <v>1</v>
      </c>
      <c r="AF1957" t="s">
        <v>1020</v>
      </c>
      <c r="AG1957" t="s">
        <v>1021</v>
      </c>
      <c r="AH1957" t="s">
        <v>76</v>
      </c>
      <c r="AI1957" t="s">
        <v>304</v>
      </c>
      <c r="AL1957" t="s">
        <v>1461</v>
      </c>
      <c r="AM1957" t="s">
        <v>169</v>
      </c>
      <c r="AN1957" t="s">
        <v>245</v>
      </c>
      <c r="AO1957" t="s">
        <v>136</v>
      </c>
      <c r="AP1957" t="s">
        <v>72</v>
      </c>
      <c r="AQ1957">
        <v>526</v>
      </c>
      <c r="AR1957" t="s">
        <v>197</v>
      </c>
      <c r="AS1957" t="s">
        <v>136</v>
      </c>
    </row>
    <row r="1958" spans="1:61" s="3" customFormat="1" x14ac:dyDescent="0.25">
      <c r="A1958">
        <v>358</v>
      </c>
      <c r="B1958" s="3" t="s">
        <v>6385</v>
      </c>
      <c r="C1958" s="3" t="s">
        <v>6386</v>
      </c>
      <c r="D1958" s="3" t="s">
        <v>6387</v>
      </c>
      <c r="E1958" s="3" t="s">
        <v>64</v>
      </c>
      <c r="F1958" s="3" t="s">
        <v>86</v>
      </c>
      <c r="G1958" s="3">
        <v>0.14000000000000001</v>
      </c>
      <c r="I1958" s="4">
        <v>35186</v>
      </c>
      <c r="J1958" s="3" t="s">
        <v>6388</v>
      </c>
      <c r="K1958" s="3" t="s">
        <v>6389</v>
      </c>
      <c r="L1958" s="3" t="s">
        <v>6390</v>
      </c>
      <c r="M1958" s="3" t="s">
        <v>144</v>
      </c>
      <c r="N1958" s="3">
        <v>0.14000000000000001</v>
      </c>
      <c r="O1958" s="3" t="s">
        <v>85</v>
      </c>
      <c r="P1958" s="3" t="s">
        <v>89</v>
      </c>
      <c r="Q1958" s="3" t="s">
        <v>6391</v>
      </c>
      <c r="R1958" s="3" t="s">
        <v>71</v>
      </c>
      <c r="S1958" s="3" t="s">
        <v>72</v>
      </c>
      <c r="T1958" s="3" t="s">
        <v>89</v>
      </c>
      <c r="U1958" s="3" t="s">
        <v>71</v>
      </c>
      <c r="V1958" s="3">
        <v>1</v>
      </c>
      <c r="AC1958" t="b">
        <f t="shared" si="312"/>
        <v>0</v>
      </c>
      <c r="AF1958" s="3" t="s">
        <v>176</v>
      </c>
      <c r="AI1958" s="3" t="s">
        <v>304</v>
      </c>
      <c r="AM1958" s="3" t="s">
        <v>205</v>
      </c>
      <c r="AN1958" s="3" t="s">
        <v>179</v>
      </c>
      <c r="AO1958" s="3" t="s">
        <v>136</v>
      </c>
      <c r="AP1958" s="3" t="s">
        <v>82</v>
      </c>
      <c r="AQ1958" s="3">
        <v>1131</v>
      </c>
      <c r="AR1958" s="3" t="s">
        <v>180</v>
      </c>
      <c r="AS1958" s="3" t="s">
        <v>136</v>
      </c>
      <c r="AT1958" s="3" t="s">
        <v>138</v>
      </c>
      <c r="AV1958"/>
      <c r="AW1958"/>
      <c r="AX1958"/>
      <c r="AY1958"/>
      <c r="AZ1958"/>
      <c r="BA1958" t="s">
        <v>6392</v>
      </c>
      <c r="BB1958"/>
      <c r="BC1958"/>
      <c r="BD1958"/>
      <c r="BE1958"/>
      <c r="BF1958"/>
      <c r="BG1958"/>
      <c r="BH1958"/>
      <c r="BI1958"/>
    </row>
    <row r="1959" spans="1:61" x14ac:dyDescent="0.25">
      <c r="A1959">
        <v>358</v>
      </c>
      <c r="B1959" t="s">
        <v>6385</v>
      </c>
      <c r="C1959" t="s">
        <v>6386</v>
      </c>
      <c r="D1959" t="s">
        <v>6387</v>
      </c>
      <c r="E1959" t="s">
        <v>64</v>
      </c>
      <c r="F1959" t="s">
        <v>106</v>
      </c>
      <c r="G1959">
        <v>5.0000000000000002E-5</v>
      </c>
      <c r="I1959" s="1">
        <v>34304</v>
      </c>
      <c r="J1959" t="s">
        <v>6388</v>
      </c>
      <c r="K1959" t="s">
        <v>2246</v>
      </c>
      <c r="L1959" t="s">
        <v>6393</v>
      </c>
      <c r="M1959" t="s">
        <v>88</v>
      </c>
      <c r="N1959">
        <v>0.05</v>
      </c>
      <c r="O1959" t="s">
        <v>111</v>
      </c>
      <c r="P1959" t="s">
        <v>89</v>
      </c>
      <c r="Q1959" t="s">
        <v>6394</v>
      </c>
      <c r="R1959" t="s">
        <v>73</v>
      </c>
      <c r="S1959" t="s">
        <v>72</v>
      </c>
      <c r="T1959" t="s">
        <v>89</v>
      </c>
      <c r="U1959" t="s">
        <v>71</v>
      </c>
      <c r="V1959">
        <v>1000</v>
      </c>
      <c r="X1959">
        <v>10</v>
      </c>
      <c r="Z1959">
        <v>10</v>
      </c>
      <c r="AD1959" t="s">
        <v>6395</v>
      </c>
      <c r="AF1959" t="s">
        <v>176</v>
      </c>
      <c r="AH1959" t="s">
        <v>97</v>
      </c>
      <c r="AI1959" t="s">
        <v>116</v>
      </c>
      <c r="AJ1959">
        <v>8</v>
      </c>
      <c r="AK1959">
        <v>5</v>
      </c>
      <c r="AL1959" t="s">
        <v>6396</v>
      </c>
      <c r="AM1959" t="s">
        <v>148</v>
      </c>
      <c r="AN1959" t="s">
        <v>179</v>
      </c>
      <c r="AO1959" t="s">
        <v>136</v>
      </c>
      <c r="AP1959" t="s">
        <v>82</v>
      </c>
      <c r="AQ1959">
        <v>1132</v>
      </c>
      <c r="AR1959" t="s">
        <v>180</v>
      </c>
      <c r="AS1959" t="s">
        <v>136</v>
      </c>
      <c r="AT1959" t="s">
        <v>138</v>
      </c>
      <c r="AU1959" t="s">
        <v>6394</v>
      </c>
      <c r="BA1959" t="s">
        <v>6397</v>
      </c>
    </row>
    <row r="1960" spans="1:61" x14ac:dyDescent="0.25">
      <c r="A1960">
        <v>502</v>
      </c>
      <c r="B1960" t="s">
        <v>6398</v>
      </c>
      <c r="C1960" t="s">
        <v>6399</v>
      </c>
      <c r="D1960" t="s">
        <v>6400</v>
      </c>
      <c r="E1960" t="s">
        <v>403</v>
      </c>
      <c r="F1960" t="s">
        <v>404</v>
      </c>
      <c r="G1960">
        <v>4.4000000000000003E-3</v>
      </c>
      <c r="H1960">
        <f t="shared" ref="H1960:H1980" si="314">ROUND(N1960/V1960/G1960,2)</f>
        <v>1</v>
      </c>
      <c r="J1960" t="s">
        <v>6401</v>
      </c>
      <c r="K1960" t="s">
        <v>3884</v>
      </c>
      <c r="L1960" t="s">
        <v>6402</v>
      </c>
      <c r="M1960" t="s">
        <v>144</v>
      </c>
      <c r="N1960">
        <v>4.4000000000000004</v>
      </c>
      <c r="O1960" t="s">
        <v>85</v>
      </c>
      <c r="P1960" t="s">
        <v>89</v>
      </c>
      <c r="Q1960" t="s">
        <v>6403</v>
      </c>
      <c r="R1960" t="s">
        <v>89</v>
      </c>
      <c r="S1960" t="s">
        <v>72</v>
      </c>
      <c r="T1960" t="s">
        <v>72</v>
      </c>
      <c r="U1960" t="s">
        <v>71</v>
      </c>
      <c r="V1960">
        <v>1000</v>
      </c>
      <c r="W1960">
        <v>10</v>
      </c>
      <c r="X1960">
        <v>10</v>
      </c>
      <c r="AA1960">
        <v>10</v>
      </c>
      <c r="AC1960" t="b">
        <f t="shared" ref="AC1960:AC1980" si="315">IF(PRODUCT(W1960:AB1960)=V1960,TRUE,IF(PRODUCT(W1960:AB1960)/3=V1960/(10/3),TRUE,IF(PRODUCT(W1960:AB1960)/9=V1960/10,TRUE,IF(PRODUCT(W1960:AB1960)/27=V1960/(100/3),TRUE,FALSE))))</f>
        <v>1</v>
      </c>
      <c r="AF1960" t="s">
        <v>91</v>
      </c>
      <c r="AG1960" t="s">
        <v>177</v>
      </c>
      <c r="AH1960" t="s">
        <v>76</v>
      </c>
      <c r="AI1960" t="s">
        <v>304</v>
      </c>
      <c r="AL1960" t="s">
        <v>147</v>
      </c>
      <c r="AM1960" t="s">
        <v>148</v>
      </c>
      <c r="AN1960" t="s">
        <v>96</v>
      </c>
      <c r="AO1960" t="s">
        <v>136</v>
      </c>
      <c r="AQ1960">
        <v>3846</v>
      </c>
      <c r="AR1960" t="s">
        <v>93</v>
      </c>
      <c r="AS1960" t="s">
        <v>97</v>
      </c>
      <c r="AU1960" t="s">
        <v>6404</v>
      </c>
    </row>
    <row r="1961" spans="1:61" x14ac:dyDescent="0.25">
      <c r="A1961">
        <v>502</v>
      </c>
      <c r="B1961" t="s">
        <v>6398</v>
      </c>
      <c r="C1961" t="s">
        <v>6399</v>
      </c>
      <c r="D1961" t="s">
        <v>6400</v>
      </c>
      <c r="E1961" t="s">
        <v>403</v>
      </c>
      <c r="F1961" t="s">
        <v>404</v>
      </c>
      <c r="G1961">
        <v>4.4000000000000003E-3</v>
      </c>
      <c r="H1961">
        <f t="shared" si="314"/>
        <v>1</v>
      </c>
      <c r="J1961" t="s">
        <v>6401</v>
      </c>
      <c r="K1961" t="s">
        <v>3884</v>
      </c>
      <c r="L1961" t="s">
        <v>6402</v>
      </c>
      <c r="M1961" t="s">
        <v>144</v>
      </c>
      <c r="N1961">
        <v>4.4000000000000004</v>
      </c>
      <c r="O1961" t="s">
        <v>85</v>
      </c>
      <c r="P1961" t="s">
        <v>89</v>
      </c>
      <c r="Q1961" t="s">
        <v>6403</v>
      </c>
      <c r="R1961" t="s">
        <v>89</v>
      </c>
      <c r="S1961" t="s">
        <v>72</v>
      </c>
      <c r="T1961" t="s">
        <v>72</v>
      </c>
      <c r="U1961" t="s">
        <v>71</v>
      </c>
      <c r="V1961">
        <v>1000</v>
      </c>
      <c r="W1961">
        <v>10</v>
      </c>
      <c r="X1961">
        <v>10</v>
      </c>
      <c r="AA1961">
        <v>10</v>
      </c>
      <c r="AC1961" t="b">
        <f t="shared" si="315"/>
        <v>1</v>
      </c>
      <c r="AF1961" t="s">
        <v>91</v>
      </c>
      <c r="AG1961" t="s">
        <v>177</v>
      </c>
      <c r="AH1961" t="s">
        <v>76</v>
      </c>
      <c r="AI1961" t="s">
        <v>304</v>
      </c>
      <c r="AL1961" t="s">
        <v>147</v>
      </c>
      <c r="AM1961" t="s">
        <v>148</v>
      </c>
      <c r="AN1961" t="s">
        <v>96</v>
      </c>
      <c r="AO1961" t="s">
        <v>136</v>
      </c>
      <c r="AQ1961">
        <v>3845</v>
      </c>
      <c r="AR1961" t="s">
        <v>267</v>
      </c>
      <c r="AS1961" t="s">
        <v>81</v>
      </c>
      <c r="AU1961" t="s">
        <v>6405</v>
      </c>
    </row>
    <row r="1962" spans="1:61" x14ac:dyDescent="0.25">
      <c r="A1962">
        <v>502</v>
      </c>
      <c r="B1962" t="s">
        <v>6398</v>
      </c>
      <c r="C1962" t="s">
        <v>6399</v>
      </c>
      <c r="D1962" t="s">
        <v>6400</v>
      </c>
      <c r="E1962" t="s">
        <v>403</v>
      </c>
      <c r="F1962" t="s">
        <v>404</v>
      </c>
      <c r="G1962">
        <v>4.4000000000000003E-3</v>
      </c>
      <c r="H1962">
        <f t="shared" si="314"/>
        <v>1</v>
      </c>
      <c r="J1962" t="s">
        <v>6401</v>
      </c>
      <c r="K1962" t="s">
        <v>3884</v>
      </c>
      <c r="L1962" t="s">
        <v>6402</v>
      </c>
      <c r="M1962" t="s">
        <v>144</v>
      </c>
      <c r="N1962">
        <v>4.4000000000000004</v>
      </c>
      <c r="O1962" t="s">
        <v>85</v>
      </c>
      <c r="P1962" t="s">
        <v>89</v>
      </c>
      <c r="Q1962" t="s">
        <v>6403</v>
      </c>
      <c r="R1962" t="s">
        <v>89</v>
      </c>
      <c r="S1962" t="s">
        <v>72</v>
      </c>
      <c r="T1962" t="s">
        <v>72</v>
      </c>
      <c r="U1962" t="s">
        <v>71</v>
      </c>
      <c r="V1962">
        <v>1000</v>
      </c>
      <c r="W1962">
        <v>10</v>
      </c>
      <c r="X1962">
        <v>10</v>
      </c>
      <c r="AA1962">
        <v>10</v>
      </c>
      <c r="AC1962" t="b">
        <f t="shared" si="315"/>
        <v>1</v>
      </c>
      <c r="AF1962" t="s">
        <v>91</v>
      </c>
      <c r="AG1962" t="s">
        <v>177</v>
      </c>
      <c r="AH1962" t="s">
        <v>76</v>
      </c>
      <c r="AI1962" t="s">
        <v>304</v>
      </c>
      <c r="AL1962" t="s">
        <v>147</v>
      </c>
      <c r="AM1962" t="s">
        <v>148</v>
      </c>
      <c r="AN1962" t="s">
        <v>80</v>
      </c>
      <c r="AO1962" t="s">
        <v>81</v>
      </c>
      <c r="AQ1962">
        <v>3844</v>
      </c>
      <c r="AR1962" t="s">
        <v>216</v>
      </c>
      <c r="AS1962" t="s">
        <v>81</v>
      </c>
      <c r="AU1962" t="s">
        <v>6406</v>
      </c>
    </row>
    <row r="1963" spans="1:61" x14ac:dyDescent="0.25">
      <c r="A1963">
        <v>502</v>
      </c>
      <c r="B1963" t="s">
        <v>6398</v>
      </c>
      <c r="C1963" t="s">
        <v>6399</v>
      </c>
      <c r="D1963" t="s">
        <v>6400</v>
      </c>
      <c r="E1963" t="s">
        <v>64</v>
      </c>
      <c r="F1963" t="s">
        <v>86</v>
      </c>
      <c r="G1963">
        <v>5.0000000000000001E-4</v>
      </c>
      <c r="H1963">
        <f t="shared" si="314"/>
        <v>1</v>
      </c>
      <c r="I1963" s="1">
        <v>33239</v>
      </c>
      <c r="J1963" t="s">
        <v>6407</v>
      </c>
      <c r="K1963" t="s">
        <v>67</v>
      </c>
      <c r="L1963" t="s">
        <v>6408</v>
      </c>
      <c r="M1963" t="s">
        <v>165</v>
      </c>
      <c r="N1963">
        <v>0.15</v>
      </c>
      <c r="O1963" t="s">
        <v>85</v>
      </c>
      <c r="P1963" t="s">
        <v>89</v>
      </c>
      <c r="Q1963" t="s">
        <v>907</v>
      </c>
      <c r="R1963" t="s">
        <v>89</v>
      </c>
      <c r="S1963" t="s">
        <v>72</v>
      </c>
      <c r="T1963" t="s">
        <v>72</v>
      </c>
      <c r="U1963" t="s">
        <v>71</v>
      </c>
      <c r="V1963">
        <v>300</v>
      </c>
      <c r="W1963">
        <v>10</v>
      </c>
      <c r="X1963">
        <v>10</v>
      </c>
      <c r="AA1963">
        <v>3</v>
      </c>
      <c r="AC1963" t="b">
        <f t="shared" si="315"/>
        <v>1</v>
      </c>
      <c r="AF1963" t="s">
        <v>754</v>
      </c>
      <c r="AG1963" t="s">
        <v>755</v>
      </c>
      <c r="AH1963" t="s">
        <v>76</v>
      </c>
      <c r="AI1963" t="s">
        <v>304</v>
      </c>
      <c r="AL1963" t="s">
        <v>454</v>
      </c>
      <c r="AM1963" t="s">
        <v>148</v>
      </c>
      <c r="AN1963" t="s">
        <v>96</v>
      </c>
      <c r="AO1963" t="s">
        <v>136</v>
      </c>
      <c r="AP1963" t="s">
        <v>72</v>
      </c>
      <c r="AQ1963">
        <v>1719</v>
      </c>
      <c r="AR1963" t="s">
        <v>216</v>
      </c>
      <c r="AS1963" t="s">
        <v>136</v>
      </c>
    </row>
    <row r="1964" spans="1:61" x14ac:dyDescent="0.25">
      <c r="A1964">
        <v>502</v>
      </c>
      <c r="B1964" t="s">
        <v>6398</v>
      </c>
      <c r="C1964" t="s">
        <v>6399</v>
      </c>
      <c r="D1964" t="s">
        <v>6400</v>
      </c>
      <c r="E1964" t="s">
        <v>64</v>
      </c>
      <c r="F1964" t="s">
        <v>86</v>
      </c>
      <c r="G1964">
        <v>5.0000000000000001E-4</v>
      </c>
      <c r="H1964">
        <f t="shared" si="314"/>
        <v>1</v>
      </c>
      <c r="I1964" s="1">
        <v>33239</v>
      </c>
      <c r="J1964" t="s">
        <v>6407</v>
      </c>
      <c r="K1964" t="s">
        <v>67</v>
      </c>
      <c r="L1964" t="s">
        <v>6408</v>
      </c>
      <c r="M1964" t="s">
        <v>165</v>
      </c>
      <c r="N1964">
        <v>0.15</v>
      </c>
      <c r="O1964" t="s">
        <v>85</v>
      </c>
      <c r="P1964" t="s">
        <v>89</v>
      </c>
      <c r="Q1964" t="s">
        <v>907</v>
      </c>
      <c r="R1964" t="s">
        <v>89</v>
      </c>
      <c r="S1964" t="s">
        <v>72</v>
      </c>
      <c r="T1964" t="s">
        <v>72</v>
      </c>
      <c r="U1964" t="s">
        <v>71</v>
      </c>
      <c r="V1964">
        <v>300</v>
      </c>
      <c r="W1964">
        <v>10</v>
      </c>
      <c r="X1964">
        <v>10</v>
      </c>
      <c r="AA1964">
        <v>3</v>
      </c>
      <c r="AC1964" t="b">
        <f t="shared" si="315"/>
        <v>1</v>
      </c>
      <c r="AF1964" t="s">
        <v>754</v>
      </c>
      <c r="AG1964" t="s">
        <v>755</v>
      </c>
      <c r="AH1964" t="s">
        <v>76</v>
      </c>
      <c r="AI1964" t="s">
        <v>304</v>
      </c>
      <c r="AL1964" t="s">
        <v>454</v>
      </c>
      <c r="AM1964" t="s">
        <v>148</v>
      </c>
      <c r="AN1964" t="s">
        <v>96</v>
      </c>
      <c r="AO1964" t="s">
        <v>136</v>
      </c>
      <c r="AP1964" t="s">
        <v>72</v>
      </c>
      <c r="AQ1964">
        <v>1721</v>
      </c>
      <c r="AR1964" t="s">
        <v>93</v>
      </c>
      <c r="AS1964" t="s">
        <v>136</v>
      </c>
    </row>
    <row r="1965" spans="1:61" x14ac:dyDescent="0.25">
      <c r="A1965">
        <v>502</v>
      </c>
      <c r="B1965" t="s">
        <v>6398</v>
      </c>
      <c r="C1965" t="s">
        <v>6399</v>
      </c>
      <c r="D1965" t="s">
        <v>6400</v>
      </c>
      <c r="E1965" t="s">
        <v>64</v>
      </c>
      <c r="F1965" t="s">
        <v>86</v>
      </c>
      <c r="G1965">
        <v>5.0000000000000001E-4</v>
      </c>
      <c r="H1965">
        <f t="shared" si="314"/>
        <v>1</v>
      </c>
      <c r="I1965" s="1">
        <v>33239</v>
      </c>
      <c r="J1965" t="s">
        <v>6407</v>
      </c>
      <c r="K1965" t="s">
        <v>67</v>
      </c>
      <c r="L1965" t="s">
        <v>6408</v>
      </c>
      <c r="M1965" t="s">
        <v>165</v>
      </c>
      <c r="N1965">
        <v>0.15</v>
      </c>
      <c r="O1965" t="s">
        <v>85</v>
      </c>
      <c r="P1965" t="s">
        <v>89</v>
      </c>
      <c r="Q1965" t="s">
        <v>907</v>
      </c>
      <c r="R1965" t="s">
        <v>89</v>
      </c>
      <c r="S1965" t="s">
        <v>72</v>
      </c>
      <c r="T1965" t="s">
        <v>72</v>
      </c>
      <c r="U1965" t="s">
        <v>71</v>
      </c>
      <c r="V1965">
        <v>300</v>
      </c>
      <c r="W1965">
        <v>10</v>
      </c>
      <c r="X1965">
        <v>10</v>
      </c>
      <c r="AA1965">
        <v>3</v>
      </c>
      <c r="AC1965" t="b">
        <f t="shared" si="315"/>
        <v>1</v>
      </c>
      <c r="AF1965" t="s">
        <v>754</v>
      </c>
      <c r="AG1965" t="s">
        <v>755</v>
      </c>
      <c r="AH1965" t="s">
        <v>76</v>
      </c>
      <c r="AI1965" t="s">
        <v>304</v>
      </c>
      <c r="AL1965" t="s">
        <v>454</v>
      </c>
      <c r="AM1965" t="s">
        <v>148</v>
      </c>
      <c r="AN1965" t="s">
        <v>80</v>
      </c>
      <c r="AO1965" t="s">
        <v>136</v>
      </c>
      <c r="AP1965" t="s">
        <v>72</v>
      </c>
      <c r="AQ1965">
        <v>1722</v>
      </c>
      <c r="AR1965" t="s">
        <v>216</v>
      </c>
      <c r="AS1965" t="s">
        <v>136</v>
      </c>
    </row>
    <row r="1966" spans="1:61" x14ac:dyDescent="0.25">
      <c r="A1966">
        <v>502</v>
      </c>
      <c r="B1966" t="s">
        <v>6398</v>
      </c>
      <c r="C1966" t="s">
        <v>6399</v>
      </c>
      <c r="D1966" t="s">
        <v>6400</v>
      </c>
      <c r="E1966" t="s">
        <v>64</v>
      </c>
      <c r="F1966" t="s">
        <v>86</v>
      </c>
      <c r="G1966">
        <v>5.0000000000000001E-4</v>
      </c>
      <c r="H1966">
        <f t="shared" si="314"/>
        <v>1</v>
      </c>
      <c r="I1966" s="1">
        <v>33239</v>
      </c>
      <c r="J1966" t="s">
        <v>6407</v>
      </c>
      <c r="K1966" t="s">
        <v>67</v>
      </c>
      <c r="L1966" t="s">
        <v>6408</v>
      </c>
      <c r="M1966" t="s">
        <v>165</v>
      </c>
      <c r="N1966">
        <v>0.15</v>
      </c>
      <c r="O1966" t="s">
        <v>85</v>
      </c>
      <c r="P1966" t="s">
        <v>89</v>
      </c>
      <c r="Q1966" t="s">
        <v>907</v>
      </c>
      <c r="R1966" t="s">
        <v>89</v>
      </c>
      <c r="S1966" t="s">
        <v>72</v>
      </c>
      <c r="T1966" t="s">
        <v>72</v>
      </c>
      <c r="U1966" t="s">
        <v>71</v>
      </c>
      <c r="V1966">
        <v>300</v>
      </c>
      <c r="W1966">
        <v>10</v>
      </c>
      <c r="X1966">
        <v>10</v>
      </c>
      <c r="AA1966">
        <v>3</v>
      </c>
      <c r="AC1966" t="b">
        <f t="shared" si="315"/>
        <v>1</v>
      </c>
      <c r="AF1966" t="s">
        <v>754</v>
      </c>
      <c r="AG1966" t="s">
        <v>755</v>
      </c>
      <c r="AH1966" t="s">
        <v>76</v>
      </c>
      <c r="AI1966" t="s">
        <v>304</v>
      </c>
      <c r="AL1966" t="s">
        <v>454</v>
      </c>
      <c r="AM1966" t="s">
        <v>148</v>
      </c>
      <c r="AN1966" t="s">
        <v>80</v>
      </c>
      <c r="AO1966" t="s">
        <v>136</v>
      </c>
      <c r="AP1966" t="s">
        <v>72</v>
      </c>
      <c r="AQ1966">
        <v>1724</v>
      </c>
      <c r="AR1966" t="s">
        <v>93</v>
      </c>
      <c r="AS1966" t="s">
        <v>136</v>
      </c>
    </row>
    <row r="1967" spans="1:61" x14ac:dyDescent="0.25">
      <c r="A1967">
        <v>502</v>
      </c>
      <c r="B1967" t="s">
        <v>6398</v>
      </c>
      <c r="C1967" t="s">
        <v>6399</v>
      </c>
      <c r="D1967" t="s">
        <v>6400</v>
      </c>
      <c r="E1967" t="s">
        <v>64</v>
      </c>
      <c r="F1967" t="s">
        <v>86</v>
      </c>
      <c r="G1967">
        <v>5.0000000000000001E-4</v>
      </c>
      <c r="H1967">
        <f t="shared" si="314"/>
        <v>1</v>
      </c>
      <c r="I1967" s="1">
        <v>33239</v>
      </c>
      <c r="J1967" t="s">
        <v>6407</v>
      </c>
      <c r="K1967" t="s">
        <v>67</v>
      </c>
      <c r="L1967" t="s">
        <v>6408</v>
      </c>
      <c r="M1967" t="s">
        <v>165</v>
      </c>
      <c r="N1967">
        <v>0.15</v>
      </c>
      <c r="O1967" t="s">
        <v>85</v>
      </c>
      <c r="P1967" t="s">
        <v>89</v>
      </c>
      <c r="Q1967" t="s">
        <v>907</v>
      </c>
      <c r="R1967" t="s">
        <v>89</v>
      </c>
      <c r="S1967" t="s">
        <v>72</v>
      </c>
      <c r="T1967" t="s">
        <v>72</v>
      </c>
      <c r="U1967" t="s">
        <v>71</v>
      </c>
      <c r="V1967">
        <v>300</v>
      </c>
      <c r="W1967">
        <v>10</v>
      </c>
      <c r="X1967">
        <v>10</v>
      </c>
      <c r="AA1967">
        <v>3</v>
      </c>
      <c r="AC1967" t="b">
        <f t="shared" si="315"/>
        <v>1</v>
      </c>
      <c r="AF1967" t="s">
        <v>754</v>
      </c>
      <c r="AG1967" t="s">
        <v>755</v>
      </c>
      <c r="AH1967" t="s">
        <v>76</v>
      </c>
      <c r="AI1967" t="s">
        <v>304</v>
      </c>
      <c r="AL1967" t="s">
        <v>454</v>
      </c>
      <c r="AM1967" t="s">
        <v>148</v>
      </c>
      <c r="AN1967" t="s">
        <v>80</v>
      </c>
      <c r="AO1967" t="s">
        <v>136</v>
      </c>
      <c r="AP1967" t="s">
        <v>72</v>
      </c>
      <c r="AQ1967">
        <v>1723</v>
      </c>
      <c r="AR1967" t="s">
        <v>197</v>
      </c>
      <c r="AS1967" t="s">
        <v>136</v>
      </c>
    </row>
    <row r="1968" spans="1:61" x14ac:dyDescent="0.25">
      <c r="A1968">
        <v>504</v>
      </c>
      <c r="B1968" t="s">
        <v>6409</v>
      </c>
      <c r="C1968" t="s">
        <v>6410</v>
      </c>
      <c r="D1968" t="s">
        <v>6411</v>
      </c>
      <c r="E1968" t="s">
        <v>403</v>
      </c>
      <c r="F1968" t="s">
        <v>404</v>
      </c>
      <c r="G1968">
        <v>1.4999999999999999E-2</v>
      </c>
      <c r="H1968">
        <f t="shared" si="314"/>
        <v>0.98</v>
      </c>
      <c r="J1968" t="s">
        <v>6412</v>
      </c>
      <c r="K1968" t="s">
        <v>6413</v>
      </c>
      <c r="L1968" t="s">
        <v>6402</v>
      </c>
      <c r="M1968" t="s">
        <v>144</v>
      </c>
      <c r="N1968">
        <v>4.4000000000000004</v>
      </c>
      <c r="O1968" t="s">
        <v>85</v>
      </c>
      <c r="P1968" t="s">
        <v>89</v>
      </c>
      <c r="Q1968" t="s">
        <v>6403</v>
      </c>
      <c r="R1968" t="s">
        <v>89</v>
      </c>
      <c r="S1968" t="s">
        <v>72</v>
      </c>
      <c r="T1968" t="s">
        <v>72</v>
      </c>
      <c r="U1968" t="s">
        <v>71</v>
      </c>
      <c r="V1968">
        <v>300</v>
      </c>
      <c r="W1968">
        <v>10</v>
      </c>
      <c r="X1968">
        <v>10</v>
      </c>
      <c r="AA1968">
        <v>3</v>
      </c>
      <c r="AC1968" t="b">
        <f t="shared" si="315"/>
        <v>1</v>
      </c>
      <c r="AE1968" t="s">
        <v>6398</v>
      </c>
      <c r="AF1968" t="s">
        <v>91</v>
      </c>
      <c r="AG1968" t="s">
        <v>177</v>
      </c>
      <c r="AH1968" t="s">
        <v>76</v>
      </c>
      <c r="AI1968" t="s">
        <v>304</v>
      </c>
      <c r="AL1968" t="s">
        <v>147</v>
      </c>
      <c r="AM1968" t="s">
        <v>148</v>
      </c>
      <c r="AN1968" t="s">
        <v>80</v>
      </c>
      <c r="AO1968" t="s">
        <v>81</v>
      </c>
      <c r="AQ1968">
        <v>3847</v>
      </c>
      <c r="AR1968" t="s">
        <v>216</v>
      </c>
      <c r="AS1968" t="s">
        <v>81</v>
      </c>
      <c r="AU1968" t="s">
        <v>6406</v>
      </c>
    </row>
    <row r="1969" spans="1:59" x14ac:dyDescent="0.25">
      <c r="A1969">
        <v>504</v>
      </c>
      <c r="B1969" t="s">
        <v>6409</v>
      </c>
      <c r="C1969" t="s">
        <v>6410</v>
      </c>
      <c r="D1969" t="s">
        <v>6411</v>
      </c>
      <c r="E1969" t="s">
        <v>403</v>
      </c>
      <c r="F1969" t="s">
        <v>404</v>
      </c>
      <c r="G1969">
        <v>1.4999999999999999E-2</v>
      </c>
      <c r="H1969">
        <f t="shared" si="314"/>
        <v>0.98</v>
      </c>
      <c r="J1969" t="s">
        <v>6412</v>
      </c>
      <c r="K1969" t="s">
        <v>6413</v>
      </c>
      <c r="L1969" t="s">
        <v>6402</v>
      </c>
      <c r="M1969" t="s">
        <v>144</v>
      </c>
      <c r="N1969">
        <v>4.4000000000000004</v>
      </c>
      <c r="O1969" t="s">
        <v>85</v>
      </c>
      <c r="P1969" t="s">
        <v>89</v>
      </c>
      <c r="Q1969" t="s">
        <v>6403</v>
      </c>
      <c r="R1969" t="s">
        <v>89</v>
      </c>
      <c r="S1969" t="s">
        <v>72</v>
      </c>
      <c r="T1969" t="s">
        <v>72</v>
      </c>
      <c r="U1969" t="s">
        <v>71</v>
      </c>
      <c r="V1969">
        <v>300</v>
      </c>
      <c r="W1969">
        <v>10</v>
      </c>
      <c r="X1969">
        <v>10</v>
      </c>
      <c r="AA1969">
        <v>3</v>
      </c>
      <c r="AC1969" t="b">
        <f t="shared" si="315"/>
        <v>1</v>
      </c>
      <c r="AE1969" t="s">
        <v>6398</v>
      </c>
      <c r="AF1969" t="s">
        <v>91</v>
      </c>
      <c r="AG1969" t="s">
        <v>177</v>
      </c>
      <c r="AH1969" t="s">
        <v>76</v>
      </c>
      <c r="AI1969" t="s">
        <v>304</v>
      </c>
      <c r="AL1969" t="s">
        <v>147</v>
      </c>
      <c r="AM1969" t="s">
        <v>148</v>
      </c>
      <c r="AN1969" t="s">
        <v>96</v>
      </c>
      <c r="AO1969" t="s">
        <v>136</v>
      </c>
      <c r="AQ1969">
        <v>3848</v>
      </c>
      <c r="AR1969" t="s">
        <v>267</v>
      </c>
      <c r="AS1969" t="s">
        <v>81</v>
      </c>
      <c r="AU1969" t="s">
        <v>6405</v>
      </c>
    </row>
    <row r="1970" spans="1:59" x14ac:dyDescent="0.25">
      <c r="A1970">
        <v>504</v>
      </c>
      <c r="B1970" t="s">
        <v>6409</v>
      </c>
      <c r="C1970" t="s">
        <v>6410</v>
      </c>
      <c r="D1970" t="s">
        <v>6411</v>
      </c>
      <c r="E1970" t="s">
        <v>403</v>
      </c>
      <c r="F1970" t="s">
        <v>404</v>
      </c>
      <c r="G1970">
        <v>1.4999999999999999E-2</v>
      </c>
      <c r="H1970">
        <f t="shared" si="314"/>
        <v>0.98</v>
      </c>
      <c r="J1970" t="s">
        <v>6412</v>
      </c>
      <c r="K1970" t="s">
        <v>6413</v>
      </c>
      <c r="L1970" t="s">
        <v>6402</v>
      </c>
      <c r="M1970" t="s">
        <v>144</v>
      </c>
      <c r="N1970">
        <v>4.4000000000000004</v>
      </c>
      <c r="O1970" t="s">
        <v>85</v>
      </c>
      <c r="P1970" t="s">
        <v>89</v>
      </c>
      <c r="Q1970" t="s">
        <v>6403</v>
      </c>
      <c r="R1970" t="s">
        <v>89</v>
      </c>
      <c r="S1970" t="s">
        <v>72</v>
      </c>
      <c r="T1970" t="s">
        <v>72</v>
      </c>
      <c r="U1970" t="s">
        <v>71</v>
      </c>
      <c r="V1970">
        <v>300</v>
      </c>
      <c r="W1970">
        <v>10</v>
      </c>
      <c r="X1970">
        <v>10</v>
      </c>
      <c r="AA1970">
        <v>3</v>
      </c>
      <c r="AC1970" t="b">
        <f t="shared" si="315"/>
        <v>1</v>
      </c>
      <c r="AE1970" t="s">
        <v>6398</v>
      </c>
      <c r="AF1970" t="s">
        <v>91</v>
      </c>
      <c r="AG1970" t="s">
        <v>177</v>
      </c>
      <c r="AH1970" t="s">
        <v>76</v>
      </c>
      <c r="AI1970" t="s">
        <v>304</v>
      </c>
      <c r="AL1970" t="s">
        <v>147</v>
      </c>
      <c r="AM1970" t="s">
        <v>148</v>
      </c>
      <c r="AN1970" t="s">
        <v>96</v>
      </c>
      <c r="AO1970" t="s">
        <v>136</v>
      </c>
      <c r="AQ1970">
        <v>3849</v>
      </c>
      <c r="AR1970" t="s">
        <v>93</v>
      </c>
      <c r="AS1970" t="s">
        <v>97</v>
      </c>
      <c r="AU1970" t="s">
        <v>6404</v>
      </c>
    </row>
    <row r="1971" spans="1:59" x14ac:dyDescent="0.25">
      <c r="A1971">
        <v>504</v>
      </c>
      <c r="B1971" t="s">
        <v>6409</v>
      </c>
      <c r="C1971" t="s">
        <v>6410</v>
      </c>
      <c r="D1971" t="s">
        <v>6411</v>
      </c>
      <c r="E1971" t="s">
        <v>64</v>
      </c>
      <c r="F1971" t="s">
        <v>86</v>
      </c>
      <c r="G1971">
        <v>0.01</v>
      </c>
      <c r="H1971">
        <f t="shared" si="314"/>
        <v>1.2</v>
      </c>
      <c r="I1971" s="1">
        <v>33208</v>
      </c>
      <c r="J1971" t="s">
        <v>6414</v>
      </c>
      <c r="K1971" t="s">
        <v>2723</v>
      </c>
      <c r="L1971" t="s">
        <v>6415</v>
      </c>
      <c r="M1971" t="s">
        <v>144</v>
      </c>
      <c r="N1971">
        <v>12</v>
      </c>
      <c r="O1971" t="s">
        <v>85</v>
      </c>
      <c r="P1971" t="s">
        <v>89</v>
      </c>
      <c r="Q1971" t="s">
        <v>6416</v>
      </c>
      <c r="R1971" t="s">
        <v>89</v>
      </c>
      <c r="S1971" t="s">
        <v>72</v>
      </c>
      <c r="T1971" t="s">
        <v>72</v>
      </c>
      <c r="U1971" t="s">
        <v>71</v>
      </c>
      <c r="V1971">
        <v>1000</v>
      </c>
      <c r="W1971">
        <v>10</v>
      </c>
      <c r="X1971">
        <v>10</v>
      </c>
      <c r="Y1971">
        <v>3</v>
      </c>
      <c r="AA1971">
        <v>3</v>
      </c>
      <c r="AC1971" t="b">
        <f t="shared" si="315"/>
        <v>1</v>
      </c>
      <c r="AF1971" t="s">
        <v>754</v>
      </c>
      <c r="AG1971" t="s">
        <v>755</v>
      </c>
      <c r="AH1971" t="s">
        <v>76</v>
      </c>
      <c r="AI1971" t="s">
        <v>304</v>
      </c>
      <c r="AL1971" t="s">
        <v>266</v>
      </c>
      <c r="AM1971" t="s">
        <v>79</v>
      </c>
      <c r="AN1971" t="s">
        <v>118</v>
      </c>
      <c r="AO1971" t="s">
        <v>97</v>
      </c>
      <c r="AP1971" t="s">
        <v>72</v>
      </c>
      <c r="AQ1971">
        <v>1729</v>
      </c>
      <c r="AR1971" t="s">
        <v>197</v>
      </c>
      <c r="AS1971" t="s">
        <v>97</v>
      </c>
    </row>
    <row r="1972" spans="1:59" x14ac:dyDescent="0.25">
      <c r="A1972">
        <v>504</v>
      </c>
      <c r="B1972" t="s">
        <v>6409</v>
      </c>
      <c r="C1972" t="s">
        <v>6410</v>
      </c>
      <c r="D1972" t="s">
        <v>6411</v>
      </c>
      <c r="E1972" t="s">
        <v>64</v>
      </c>
      <c r="F1972" t="s">
        <v>86</v>
      </c>
      <c r="G1972">
        <v>0.01</v>
      </c>
      <c r="H1972">
        <f t="shared" si="314"/>
        <v>1.2</v>
      </c>
      <c r="I1972" s="1">
        <v>33208</v>
      </c>
      <c r="J1972" t="s">
        <v>6414</v>
      </c>
      <c r="K1972" t="s">
        <v>2723</v>
      </c>
      <c r="L1972" t="s">
        <v>6415</v>
      </c>
      <c r="M1972" t="s">
        <v>144</v>
      </c>
      <c r="N1972">
        <v>12</v>
      </c>
      <c r="O1972" t="s">
        <v>85</v>
      </c>
      <c r="P1972" t="s">
        <v>89</v>
      </c>
      <c r="Q1972" t="s">
        <v>6416</v>
      </c>
      <c r="R1972" t="s">
        <v>89</v>
      </c>
      <c r="S1972" t="s">
        <v>72</v>
      </c>
      <c r="T1972" t="s">
        <v>72</v>
      </c>
      <c r="U1972" t="s">
        <v>71</v>
      </c>
      <c r="V1972">
        <v>1000</v>
      </c>
      <c r="W1972">
        <v>10</v>
      </c>
      <c r="X1972">
        <v>10</v>
      </c>
      <c r="Y1972">
        <v>3</v>
      </c>
      <c r="AA1972">
        <v>3</v>
      </c>
      <c r="AC1972" t="b">
        <f t="shared" si="315"/>
        <v>1</v>
      </c>
      <c r="AF1972" t="s">
        <v>754</v>
      </c>
      <c r="AG1972" t="s">
        <v>755</v>
      </c>
      <c r="AH1972" t="s">
        <v>76</v>
      </c>
      <c r="AI1972" t="s">
        <v>304</v>
      </c>
      <c r="AL1972" t="s">
        <v>266</v>
      </c>
      <c r="AM1972" t="s">
        <v>79</v>
      </c>
      <c r="AN1972" t="s">
        <v>118</v>
      </c>
      <c r="AO1972" t="s">
        <v>97</v>
      </c>
      <c r="AP1972" t="s">
        <v>72</v>
      </c>
      <c r="AQ1972">
        <v>1730</v>
      </c>
      <c r="AR1972" t="s">
        <v>489</v>
      </c>
      <c r="AS1972" t="s">
        <v>97</v>
      </c>
    </row>
    <row r="1973" spans="1:59" x14ac:dyDescent="0.25">
      <c r="A1973">
        <v>504</v>
      </c>
      <c r="B1973" t="s">
        <v>6409</v>
      </c>
      <c r="C1973" t="s">
        <v>6410</v>
      </c>
      <c r="D1973" t="s">
        <v>6411</v>
      </c>
      <c r="E1973" t="s">
        <v>64</v>
      </c>
      <c r="F1973" t="s">
        <v>86</v>
      </c>
      <c r="G1973">
        <v>0.01</v>
      </c>
      <c r="H1973">
        <f t="shared" si="314"/>
        <v>1.2</v>
      </c>
      <c r="I1973" s="1">
        <v>33208</v>
      </c>
      <c r="J1973" t="s">
        <v>6414</v>
      </c>
      <c r="K1973" t="s">
        <v>2723</v>
      </c>
      <c r="L1973" t="s">
        <v>6415</v>
      </c>
      <c r="M1973" t="s">
        <v>144</v>
      </c>
      <c r="N1973">
        <v>12</v>
      </c>
      <c r="O1973" t="s">
        <v>85</v>
      </c>
      <c r="P1973" t="s">
        <v>89</v>
      </c>
      <c r="Q1973" t="s">
        <v>6416</v>
      </c>
      <c r="R1973" t="s">
        <v>89</v>
      </c>
      <c r="S1973" t="s">
        <v>72</v>
      </c>
      <c r="T1973" t="s">
        <v>72</v>
      </c>
      <c r="U1973" t="s">
        <v>71</v>
      </c>
      <c r="V1973">
        <v>1000</v>
      </c>
      <c r="W1973">
        <v>10</v>
      </c>
      <c r="X1973">
        <v>10</v>
      </c>
      <c r="Y1973">
        <v>3</v>
      </c>
      <c r="AA1973">
        <v>3</v>
      </c>
      <c r="AC1973" t="b">
        <f t="shared" si="315"/>
        <v>1</v>
      </c>
      <c r="AF1973" t="s">
        <v>754</v>
      </c>
      <c r="AG1973" t="s">
        <v>755</v>
      </c>
      <c r="AH1973" t="s">
        <v>76</v>
      </c>
      <c r="AI1973" t="s">
        <v>304</v>
      </c>
      <c r="AL1973" t="s">
        <v>266</v>
      </c>
      <c r="AM1973" t="s">
        <v>79</v>
      </c>
      <c r="AN1973" t="s">
        <v>118</v>
      </c>
      <c r="AO1973" t="s">
        <v>97</v>
      </c>
      <c r="AP1973" t="s">
        <v>72</v>
      </c>
      <c r="AQ1973">
        <v>1731</v>
      </c>
      <c r="AR1973" t="s">
        <v>93</v>
      </c>
      <c r="AS1973" t="s">
        <v>97</v>
      </c>
    </row>
    <row r="1974" spans="1:59" x14ac:dyDescent="0.25">
      <c r="A1974">
        <v>504</v>
      </c>
      <c r="B1974" t="s">
        <v>6409</v>
      </c>
      <c r="C1974" t="s">
        <v>6410</v>
      </c>
      <c r="D1974" t="s">
        <v>6411</v>
      </c>
      <c r="E1974" t="s">
        <v>64</v>
      </c>
      <c r="F1974" t="s">
        <v>86</v>
      </c>
      <c r="G1974">
        <v>0.01</v>
      </c>
      <c r="H1974">
        <f t="shared" si="314"/>
        <v>1.2</v>
      </c>
      <c r="I1974" s="1">
        <v>33208</v>
      </c>
      <c r="J1974" t="s">
        <v>6414</v>
      </c>
      <c r="K1974" t="s">
        <v>2723</v>
      </c>
      <c r="L1974" t="s">
        <v>6415</v>
      </c>
      <c r="M1974" t="s">
        <v>144</v>
      </c>
      <c r="N1974">
        <v>12</v>
      </c>
      <c r="O1974" t="s">
        <v>85</v>
      </c>
      <c r="P1974" t="s">
        <v>89</v>
      </c>
      <c r="Q1974" t="s">
        <v>6416</v>
      </c>
      <c r="R1974" t="s">
        <v>89</v>
      </c>
      <c r="S1974" t="s">
        <v>72</v>
      </c>
      <c r="T1974" t="s">
        <v>72</v>
      </c>
      <c r="U1974" t="s">
        <v>71</v>
      </c>
      <c r="V1974">
        <v>1000</v>
      </c>
      <c r="W1974">
        <v>10</v>
      </c>
      <c r="X1974">
        <v>10</v>
      </c>
      <c r="Y1974">
        <v>3</v>
      </c>
      <c r="AA1974">
        <v>3</v>
      </c>
      <c r="AC1974" t="b">
        <f t="shared" si="315"/>
        <v>1</v>
      </c>
      <c r="AF1974" t="s">
        <v>754</v>
      </c>
      <c r="AG1974" t="s">
        <v>755</v>
      </c>
      <c r="AH1974" t="s">
        <v>76</v>
      </c>
      <c r="AI1974" t="s">
        <v>304</v>
      </c>
      <c r="AL1974" t="s">
        <v>266</v>
      </c>
      <c r="AM1974" t="s">
        <v>79</v>
      </c>
      <c r="AN1974" t="s">
        <v>135</v>
      </c>
      <c r="AO1974" t="s">
        <v>136</v>
      </c>
      <c r="AP1974" t="s">
        <v>72</v>
      </c>
      <c r="AQ1974">
        <v>1732</v>
      </c>
      <c r="AR1974" t="s">
        <v>137</v>
      </c>
      <c r="AS1974" t="s">
        <v>136</v>
      </c>
    </row>
    <row r="1975" spans="1:59" x14ac:dyDescent="0.25">
      <c r="A1975">
        <v>504</v>
      </c>
      <c r="B1975" t="s">
        <v>6409</v>
      </c>
      <c r="C1975" t="s">
        <v>6410</v>
      </c>
      <c r="D1975" t="s">
        <v>6411</v>
      </c>
      <c r="E1975" t="s">
        <v>64</v>
      </c>
      <c r="F1975" t="s">
        <v>86</v>
      </c>
      <c r="G1975">
        <v>0.01</v>
      </c>
      <c r="H1975">
        <f t="shared" si="314"/>
        <v>1.2</v>
      </c>
      <c r="I1975" s="1">
        <v>33208</v>
      </c>
      <c r="J1975" t="s">
        <v>6414</v>
      </c>
      <c r="K1975" t="s">
        <v>2723</v>
      </c>
      <c r="L1975" t="s">
        <v>6417</v>
      </c>
      <c r="M1975" t="s">
        <v>144</v>
      </c>
      <c r="N1975">
        <v>12</v>
      </c>
      <c r="O1975" t="s">
        <v>85</v>
      </c>
      <c r="P1975" t="s">
        <v>89</v>
      </c>
      <c r="Q1975" t="s">
        <v>6418</v>
      </c>
      <c r="R1975" t="s">
        <v>89</v>
      </c>
      <c r="S1975" t="s">
        <v>72</v>
      </c>
      <c r="T1975" t="s">
        <v>72</v>
      </c>
      <c r="U1975" t="s">
        <v>71</v>
      </c>
      <c r="V1975">
        <v>1000</v>
      </c>
      <c r="W1975">
        <v>10</v>
      </c>
      <c r="X1975">
        <v>10</v>
      </c>
      <c r="Y1975">
        <v>3</v>
      </c>
      <c r="AA1975">
        <v>3</v>
      </c>
      <c r="AC1975" t="b">
        <f t="shared" si="315"/>
        <v>1</v>
      </c>
      <c r="AF1975" t="s">
        <v>91</v>
      </c>
      <c r="AG1975" t="s">
        <v>296</v>
      </c>
      <c r="AH1975" t="s">
        <v>76</v>
      </c>
      <c r="AI1975" t="s">
        <v>304</v>
      </c>
      <c r="AL1975" t="s">
        <v>266</v>
      </c>
      <c r="AM1975" t="s">
        <v>79</v>
      </c>
      <c r="AN1975" t="s">
        <v>96</v>
      </c>
      <c r="AO1975" t="s">
        <v>136</v>
      </c>
      <c r="AP1975" t="s">
        <v>72</v>
      </c>
      <c r="AQ1975">
        <v>1734</v>
      </c>
      <c r="AR1975" t="s">
        <v>197</v>
      </c>
      <c r="AS1975" t="s">
        <v>136</v>
      </c>
    </row>
    <row r="1976" spans="1:59" x14ac:dyDescent="0.25">
      <c r="A1976">
        <v>504</v>
      </c>
      <c r="B1976" t="s">
        <v>6409</v>
      </c>
      <c r="C1976" t="s">
        <v>6410</v>
      </c>
      <c r="D1976" t="s">
        <v>6411</v>
      </c>
      <c r="E1976" t="s">
        <v>64</v>
      </c>
      <c r="F1976" t="s">
        <v>86</v>
      </c>
      <c r="G1976">
        <v>0.01</v>
      </c>
      <c r="H1976">
        <f t="shared" si="314"/>
        <v>1.2</v>
      </c>
      <c r="I1976" s="1">
        <v>33208</v>
      </c>
      <c r="J1976" t="s">
        <v>6414</v>
      </c>
      <c r="K1976" t="s">
        <v>2723</v>
      </c>
      <c r="L1976" t="s">
        <v>6417</v>
      </c>
      <c r="M1976" t="s">
        <v>144</v>
      </c>
      <c r="N1976">
        <v>12</v>
      </c>
      <c r="O1976" t="s">
        <v>85</v>
      </c>
      <c r="P1976" t="s">
        <v>89</v>
      </c>
      <c r="Q1976" t="s">
        <v>6418</v>
      </c>
      <c r="R1976" t="s">
        <v>89</v>
      </c>
      <c r="S1976" t="s">
        <v>72</v>
      </c>
      <c r="T1976" t="s">
        <v>72</v>
      </c>
      <c r="U1976" t="s">
        <v>71</v>
      </c>
      <c r="V1976">
        <v>1000</v>
      </c>
      <c r="W1976">
        <v>10</v>
      </c>
      <c r="X1976">
        <v>10</v>
      </c>
      <c r="Y1976">
        <v>3</v>
      </c>
      <c r="AA1976">
        <v>3</v>
      </c>
      <c r="AC1976" t="b">
        <f t="shared" si="315"/>
        <v>1</v>
      </c>
      <c r="AF1976" t="s">
        <v>91</v>
      </c>
      <c r="AG1976" t="s">
        <v>296</v>
      </c>
      <c r="AH1976" t="s">
        <v>76</v>
      </c>
      <c r="AI1976" t="s">
        <v>304</v>
      </c>
      <c r="AL1976" t="s">
        <v>266</v>
      </c>
      <c r="AM1976" t="s">
        <v>79</v>
      </c>
      <c r="AN1976" t="s">
        <v>80</v>
      </c>
      <c r="AO1976" t="s">
        <v>136</v>
      </c>
      <c r="AP1976" t="s">
        <v>72</v>
      </c>
      <c r="AQ1976">
        <v>1735</v>
      </c>
      <c r="AR1976" t="s">
        <v>197</v>
      </c>
      <c r="AS1976" t="s">
        <v>136</v>
      </c>
    </row>
    <row r="1977" spans="1:59" x14ac:dyDescent="0.25">
      <c r="A1977">
        <v>1047</v>
      </c>
      <c r="B1977" t="s">
        <v>6419</v>
      </c>
      <c r="C1977" t="s">
        <v>6420</v>
      </c>
      <c r="E1977" t="s">
        <v>403</v>
      </c>
      <c r="F1977" t="s">
        <v>404</v>
      </c>
      <c r="G1977">
        <v>0.04</v>
      </c>
      <c r="H1977">
        <f t="shared" si="314"/>
        <v>1</v>
      </c>
      <c r="J1977" t="s">
        <v>6421</v>
      </c>
      <c r="K1977" t="s">
        <v>1245</v>
      </c>
      <c r="L1977" t="s">
        <v>6422</v>
      </c>
      <c r="M1977" t="s">
        <v>144</v>
      </c>
      <c r="N1977">
        <v>4</v>
      </c>
      <c r="O1977" t="s">
        <v>85</v>
      </c>
      <c r="P1977" t="s">
        <v>89</v>
      </c>
      <c r="Q1977" t="s">
        <v>6423</v>
      </c>
      <c r="R1977" t="s">
        <v>89</v>
      </c>
      <c r="S1977" t="s">
        <v>72</v>
      </c>
      <c r="T1977" t="s">
        <v>72</v>
      </c>
      <c r="U1977" t="s">
        <v>73</v>
      </c>
      <c r="V1977">
        <v>100</v>
      </c>
      <c r="W1977">
        <v>10</v>
      </c>
      <c r="X1977">
        <v>10</v>
      </c>
      <c r="AC1977" t="b">
        <f t="shared" si="315"/>
        <v>1</v>
      </c>
      <c r="AF1977" t="s">
        <v>74</v>
      </c>
      <c r="AG1977" t="s">
        <v>6424</v>
      </c>
      <c r="AH1977" t="s">
        <v>76</v>
      </c>
      <c r="AI1977" t="s">
        <v>304</v>
      </c>
      <c r="AL1977" t="s">
        <v>277</v>
      </c>
      <c r="AM1977" t="s">
        <v>169</v>
      </c>
      <c r="AN1977" t="s">
        <v>96</v>
      </c>
      <c r="AO1977" t="s">
        <v>136</v>
      </c>
      <c r="AP1977" t="s">
        <v>72</v>
      </c>
      <c r="AQ1977">
        <v>3850</v>
      </c>
      <c r="AR1977" t="s">
        <v>93</v>
      </c>
      <c r="AS1977" t="s">
        <v>81</v>
      </c>
      <c r="AT1977" t="s">
        <v>84</v>
      </c>
      <c r="AU1977" t="s">
        <v>6425</v>
      </c>
      <c r="AW1977" t="s">
        <v>121</v>
      </c>
      <c r="BA1977" t="s">
        <v>6426</v>
      </c>
      <c r="BC1977">
        <v>0</v>
      </c>
      <c r="BF1977">
        <v>100</v>
      </c>
      <c r="BG1977">
        <v>21</v>
      </c>
    </row>
    <row r="1978" spans="1:59" x14ac:dyDescent="0.25">
      <c r="A1978">
        <v>1047</v>
      </c>
      <c r="B1978" t="s">
        <v>6419</v>
      </c>
      <c r="C1978" t="s">
        <v>6420</v>
      </c>
      <c r="E1978" t="s">
        <v>403</v>
      </c>
      <c r="F1978" t="s">
        <v>404</v>
      </c>
      <c r="G1978">
        <v>0.04</v>
      </c>
      <c r="H1978">
        <f t="shared" si="314"/>
        <v>1</v>
      </c>
      <c r="J1978" t="s">
        <v>6421</v>
      </c>
      <c r="K1978" t="s">
        <v>1245</v>
      </c>
      <c r="L1978" t="s">
        <v>6422</v>
      </c>
      <c r="M1978" t="s">
        <v>144</v>
      </c>
      <c r="N1978">
        <v>4</v>
      </c>
      <c r="O1978" t="s">
        <v>85</v>
      </c>
      <c r="P1978" t="s">
        <v>89</v>
      </c>
      <c r="Q1978" t="s">
        <v>6423</v>
      </c>
      <c r="R1978" t="s">
        <v>89</v>
      </c>
      <c r="S1978" t="s">
        <v>72</v>
      </c>
      <c r="T1978" t="s">
        <v>72</v>
      </c>
      <c r="U1978" t="s">
        <v>73</v>
      </c>
      <c r="V1978">
        <v>100</v>
      </c>
      <c r="W1978">
        <v>10</v>
      </c>
      <c r="X1978">
        <v>10</v>
      </c>
      <c r="AC1978" t="b">
        <f t="shared" si="315"/>
        <v>1</v>
      </c>
      <c r="AF1978" t="s">
        <v>74</v>
      </c>
      <c r="AG1978" t="s">
        <v>6424</v>
      </c>
      <c r="AH1978" t="s">
        <v>76</v>
      </c>
      <c r="AI1978" t="s">
        <v>304</v>
      </c>
      <c r="AL1978" t="s">
        <v>277</v>
      </c>
      <c r="AM1978" t="s">
        <v>169</v>
      </c>
      <c r="AN1978" t="s">
        <v>96</v>
      </c>
      <c r="AO1978" t="s">
        <v>136</v>
      </c>
      <c r="AP1978" t="s">
        <v>72</v>
      </c>
      <c r="AQ1978">
        <v>3851</v>
      </c>
      <c r="AR1978" t="s">
        <v>197</v>
      </c>
      <c r="AS1978" t="s">
        <v>81</v>
      </c>
      <c r="AT1978" t="s">
        <v>138</v>
      </c>
      <c r="AU1978" t="s">
        <v>6427</v>
      </c>
      <c r="BA1978" t="s">
        <v>6428</v>
      </c>
    </row>
    <row r="1979" spans="1:59" x14ac:dyDescent="0.25">
      <c r="A1979">
        <v>44</v>
      </c>
      <c r="B1979" t="s">
        <v>6429</v>
      </c>
      <c r="C1979" t="s">
        <v>6430</v>
      </c>
      <c r="D1979" t="s">
        <v>6431</v>
      </c>
      <c r="E1979" t="s">
        <v>64</v>
      </c>
      <c r="F1979" t="s">
        <v>86</v>
      </c>
      <c r="G1979">
        <v>0.05</v>
      </c>
      <c r="H1979">
        <f t="shared" si="314"/>
        <v>1</v>
      </c>
      <c r="I1979" s="1">
        <v>33117</v>
      </c>
      <c r="J1979" t="s">
        <v>6432</v>
      </c>
      <c r="K1979" t="s">
        <v>826</v>
      </c>
      <c r="L1979" t="s">
        <v>6433</v>
      </c>
      <c r="M1979" t="s">
        <v>144</v>
      </c>
      <c r="N1979">
        <v>50</v>
      </c>
      <c r="O1979" t="s">
        <v>85</v>
      </c>
      <c r="P1979" t="s">
        <v>89</v>
      </c>
      <c r="Q1979" t="s">
        <v>6434</v>
      </c>
      <c r="R1979" t="s">
        <v>71</v>
      </c>
      <c r="S1979" t="s">
        <v>72</v>
      </c>
      <c r="T1979" t="s">
        <v>72</v>
      </c>
      <c r="U1979" t="s">
        <v>71</v>
      </c>
      <c r="V1979">
        <v>1000</v>
      </c>
      <c r="W1979">
        <v>10</v>
      </c>
      <c r="X1979">
        <v>10</v>
      </c>
      <c r="Y1979">
        <v>10</v>
      </c>
      <c r="AC1979" t="b">
        <f t="shared" si="315"/>
        <v>1</v>
      </c>
      <c r="AF1979" t="s">
        <v>91</v>
      </c>
      <c r="AG1979" t="s">
        <v>240</v>
      </c>
      <c r="AH1979" t="s">
        <v>76</v>
      </c>
      <c r="AI1979" t="s">
        <v>77</v>
      </c>
      <c r="AL1979" t="s">
        <v>133</v>
      </c>
      <c r="AM1979" t="s">
        <v>134</v>
      </c>
      <c r="AN1979" t="s">
        <v>135</v>
      </c>
      <c r="AO1979" t="s">
        <v>136</v>
      </c>
      <c r="AP1979" t="s">
        <v>72</v>
      </c>
      <c r="AQ1979">
        <v>530</v>
      </c>
      <c r="AR1979" t="s">
        <v>137</v>
      </c>
      <c r="AS1979" t="s">
        <v>97</v>
      </c>
      <c r="AT1979" t="s">
        <v>138</v>
      </c>
      <c r="AU1979" t="s">
        <v>6434</v>
      </c>
    </row>
    <row r="1980" spans="1:59" x14ac:dyDescent="0.25">
      <c r="A1980">
        <v>44</v>
      </c>
      <c r="B1980" t="s">
        <v>6429</v>
      </c>
      <c r="C1980" t="s">
        <v>6430</v>
      </c>
      <c r="D1980" t="s">
        <v>6431</v>
      </c>
      <c r="E1980" t="s">
        <v>64</v>
      </c>
      <c r="F1980" t="s">
        <v>86</v>
      </c>
      <c r="G1980">
        <v>0.05</v>
      </c>
      <c r="H1980">
        <f t="shared" si="314"/>
        <v>1</v>
      </c>
      <c r="I1980" s="1">
        <v>33117</v>
      </c>
      <c r="J1980" t="s">
        <v>6432</v>
      </c>
      <c r="K1980" t="s">
        <v>826</v>
      </c>
      <c r="L1980" t="s">
        <v>6435</v>
      </c>
      <c r="M1980" t="s">
        <v>144</v>
      </c>
      <c r="N1980">
        <v>50</v>
      </c>
      <c r="O1980" t="s">
        <v>99</v>
      </c>
      <c r="P1980" t="s">
        <v>89</v>
      </c>
      <c r="Q1980" t="s">
        <v>1233</v>
      </c>
      <c r="R1980" t="s">
        <v>71</v>
      </c>
      <c r="S1980" t="s">
        <v>72</v>
      </c>
      <c r="T1980" t="s">
        <v>72</v>
      </c>
      <c r="U1980" t="s">
        <v>71</v>
      </c>
      <c r="V1980">
        <v>1000</v>
      </c>
      <c r="W1980">
        <v>10</v>
      </c>
      <c r="X1980">
        <v>10</v>
      </c>
      <c r="Y1980">
        <v>10</v>
      </c>
      <c r="AC1980" t="b">
        <f t="shared" si="315"/>
        <v>1</v>
      </c>
      <c r="AF1980" t="s">
        <v>91</v>
      </c>
      <c r="AG1980" t="s">
        <v>240</v>
      </c>
      <c r="AH1980" t="s">
        <v>76</v>
      </c>
      <c r="AI1980" t="s">
        <v>77</v>
      </c>
      <c r="AK1980">
        <v>7</v>
      </c>
      <c r="AL1980" t="s">
        <v>133</v>
      </c>
      <c r="AM1980" t="s">
        <v>134</v>
      </c>
      <c r="AN1980" t="s">
        <v>179</v>
      </c>
      <c r="AO1980" t="s">
        <v>136</v>
      </c>
      <c r="AP1980" t="s">
        <v>72</v>
      </c>
      <c r="AQ1980">
        <v>2113</v>
      </c>
      <c r="AR1980" t="s">
        <v>829</v>
      </c>
      <c r="AS1980" t="s">
        <v>136</v>
      </c>
    </row>
    <row r="1981" spans="1:59" x14ac:dyDescent="0.25">
      <c r="A1981">
        <v>735</v>
      </c>
      <c r="B1981" t="s">
        <v>6436</v>
      </c>
      <c r="C1981" t="s">
        <v>6437</v>
      </c>
      <c r="E1981" t="s">
        <v>184</v>
      </c>
      <c r="F1981" t="s">
        <v>253</v>
      </c>
      <c r="G1981">
        <v>1.2</v>
      </c>
      <c r="J1981" t="s">
        <v>223</v>
      </c>
      <c r="K1981" t="s">
        <v>625</v>
      </c>
      <c r="L1981" t="s">
        <v>6438</v>
      </c>
      <c r="P1981" t="s">
        <v>89</v>
      </c>
      <c r="Q1981" t="s">
        <v>6439</v>
      </c>
      <c r="R1981" t="s">
        <v>89</v>
      </c>
      <c r="S1981" t="s">
        <v>72</v>
      </c>
      <c r="T1981" t="s">
        <v>189</v>
      </c>
      <c r="U1981" t="s">
        <v>71</v>
      </c>
      <c r="AF1981" t="s">
        <v>74</v>
      </c>
      <c r="AG1981" t="s">
        <v>5681</v>
      </c>
      <c r="AH1981" t="s">
        <v>76</v>
      </c>
      <c r="AI1981" t="s">
        <v>304</v>
      </c>
      <c r="AL1981" t="s">
        <v>4514</v>
      </c>
      <c r="AM1981" t="s">
        <v>79</v>
      </c>
      <c r="AN1981" t="s">
        <v>135</v>
      </c>
      <c r="AO1981" t="s">
        <v>136</v>
      </c>
      <c r="AP1981" t="s">
        <v>72</v>
      </c>
      <c r="AQ1981">
        <v>2920</v>
      </c>
      <c r="AR1981" t="s">
        <v>83</v>
      </c>
      <c r="AS1981" t="s">
        <v>97</v>
      </c>
    </row>
    <row r="1982" spans="1:59" x14ac:dyDescent="0.25">
      <c r="A1982">
        <v>498</v>
      </c>
      <c r="B1982" t="s">
        <v>6440</v>
      </c>
      <c r="C1982" t="s">
        <v>6441</v>
      </c>
      <c r="D1982" t="s">
        <v>6442</v>
      </c>
      <c r="E1982" t="s">
        <v>64</v>
      </c>
      <c r="F1982" t="s">
        <v>86</v>
      </c>
      <c r="G1982">
        <v>1E-3</v>
      </c>
      <c r="H1982">
        <f t="shared" ref="H1982:H1985" si="316">ROUND(N1982/V1982/G1982,2)</f>
        <v>1</v>
      </c>
      <c r="I1982" s="1">
        <v>33086</v>
      </c>
      <c r="J1982" t="s">
        <v>6443</v>
      </c>
      <c r="K1982" t="s">
        <v>2628</v>
      </c>
      <c r="L1982" t="s">
        <v>6444</v>
      </c>
      <c r="M1982" t="s">
        <v>165</v>
      </c>
      <c r="N1982">
        <v>3</v>
      </c>
      <c r="O1982" t="s">
        <v>85</v>
      </c>
      <c r="P1982" t="s">
        <v>89</v>
      </c>
      <c r="Q1982" t="s">
        <v>6445</v>
      </c>
      <c r="R1982" t="s">
        <v>89</v>
      </c>
      <c r="S1982" t="s">
        <v>72</v>
      </c>
      <c r="T1982" t="s">
        <v>72</v>
      </c>
      <c r="U1982" t="s">
        <v>71</v>
      </c>
      <c r="V1982">
        <v>3000</v>
      </c>
      <c r="W1982">
        <v>10</v>
      </c>
      <c r="X1982">
        <v>10</v>
      </c>
      <c r="Y1982">
        <v>10</v>
      </c>
      <c r="AA1982">
        <v>3</v>
      </c>
      <c r="AC1982" t="b">
        <f t="shared" ref="AC1982:AC1985" si="317">IF(PRODUCT(W1982:AB1982)=V1982,TRUE,IF(PRODUCT(W1982:AB1982)/3=V1982/(10/3),TRUE,IF(PRODUCT(W1982:AB1982)/9=V1982/10,TRUE,IF(PRODUCT(W1982:AB1982)/27=V1982/(100/3),TRUE,FALSE))))</f>
        <v>1</v>
      </c>
      <c r="AF1982" t="s">
        <v>91</v>
      </c>
      <c r="AG1982" t="s">
        <v>115</v>
      </c>
      <c r="AH1982" t="s">
        <v>76</v>
      </c>
      <c r="AI1982" t="s">
        <v>304</v>
      </c>
      <c r="AL1982" t="s">
        <v>133</v>
      </c>
      <c r="AM1982" t="s">
        <v>134</v>
      </c>
      <c r="AN1982" t="s">
        <v>96</v>
      </c>
      <c r="AO1982" t="s">
        <v>136</v>
      </c>
      <c r="AP1982" t="s">
        <v>72</v>
      </c>
      <c r="AQ1982">
        <v>1737</v>
      </c>
      <c r="AR1982" t="s">
        <v>197</v>
      </c>
      <c r="AS1982" t="s">
        <v>136</v>
      </c>
    </row>
    <row r="1983" spans="1:59" x14ac:dyDescent="0.25">
      <c r="A1983">
        <v>1048</v>
      </c>
      <c r="B1983" t="s">
        <v>6446</v>
      </c>
      <c r="C1983" t="s">
        <v>6447</v>
      </c>
      <c r="E1983" t="s">
        <v>403</v>
      </c>
      <c r="F1983" t="s">
        <v>404</v>
      </c>
      <c r="G1983">
        <v>7.3999999999999996E-2</v>
      </c>
      <c r="H1983">
        <f t="shared" si="316"/>
        <v>1</v>
      </c>
      <c r="J1983" t="s">
        <v>6448</v>
      </c>
      <c r="K1983" t="s">
        <v>6449</v>
      </c>
      <c r="L1983" t="s">
        <v>6450</v>
      </c>
      <c r="M1983" t="s">
        <v>165</v>
      </c>
      <c r="N1983">
        <v>7.4</v>
      </c>
      <c r="O1983" t="s">
        <v>85</v>
      </c>
      <c r="P1983" t="s">
        <v>89</v>
      </c>
      <c r="Q1983" t="s">
        <v>6451</v>
      </c>
      <c r="R1983" t="s">
        <v>89</v>
      </c>
      <c r="S1983" t="s">
        <v>72</v>
      </c>
      <c r="T1983" t="s">
        <v>72</v>
      </c>
      <c r="U1983" t="s">
        <v>71</v>
      </c>
      <c r="V1983">
        <v>100</v>
      </c>
      <c r="W1983">
        <v>10</v>
      </c>
      <c r="X1983">
        <v>10</v>
      </c>
      <c r="AC1983" t="b">
        <f t="shared" si="317"/>
        <v>1</v>
      </c>
      <c r="AE1983" t="s">
        <v>6452</v>
      </c>
      <c r="AF1983" t="s">
        <v>754</v>
      </c>
      <c r="AG1983" t="s">
        <v>755</v>
      </c>
      <c r="AH1983" t="s">
        <v>76</v>
      </c>
      <c r="AI1983" t="s">
        <v>304</v>
      </c>
      <c r="AL1983" t="s">
        <v>1461</v>
      </c>
      <c r="AM1983" t="s">
        <v>169</v>
      </c>
      <c r="AN1983" t="s">
        <v>80</v>
      </c>
      <c r="AO1983" t="s">
        <v>136</v>
      </c>
      <c r="AP1983" t="s">
        <v>72</v>
      </c>
      <c r="AQ1983">
        <v>3852</v>
      </c>
      <c r="AR1983" t="s">
        <v>216</v>
      </c>
      <c r="AS1983" t="s">
        <v>136</v>
      </c>
    </row>
    <row r="1984" spans="1:59" x14ac:dyDescent="0.25">
      <c r="A1984">
        <v>1048</v>
      </c>
      <c r="B1984" t="s">
        <v>6446</v>
      </c>
      <c r="C1984" t="s">
        <v>6447</v>
      </c>
      <c r="E1984" t="s">
        <v>403</v>
      </c>
      <c r="F1984" t="s">
        <v>404</v>
      </c>
      <c r="G1984">
        <v>7.3999999999999996E-2</v>
      </c>
      <c r="H1984">
        <f t="shared" si="316"/>
        <v>1</v>
      </c>
      <c r="J1984" t="s">
        <v>6448</v>
      </c>
      <c r="K1984" t="s">
        <v>6449</v>
      </c>
      <c r="L1984" t="s">
        <v>6450</v>
      </c>
      <c r="M1984" t="s">
        <v>165</v>
      </c>
      <c r="N1984">
        <v>7.4</v>
      </c>
      <c r="O1984" t="s">
        <v>85</v>
      </c>
      <c r="P1984" t="s">
        <v>89</v>
      </c>
      <c r="Q1984" t="s">
        <v>6451</v>
      </c>
      <c r="R1984" t="s">
        <v>89</v>
      </c>
      <c r="S1984" t="s">
        <v>72</v>
      </c>
      <c r="T1984" t="s">
        <v>72</v>
      </c>
      <c r="U1984" t="s">
        <v>71</v>
      </c>
      <c r="V1984">
        <v>100</v>
      </c>
      <c r="W1984">
        <v>10</v>
      </c>
      <c r="X1984">
        <v>10</v>
      </c>
      <c r="AC1984" t="b">
        <f t="shared" si="317"/>
        <v>1</v>
      </c>
      <c r="AE1984" t="s">
        <v>6452</v>
      </c>
      <c r="AF1984" t="s">
        <v>754</v>
      </c>
      <c r="AG1984" t="s">
        <v>755</v>
      </c>
      <c r="AH1984" t="s">
        <v>76</v>
      </c>
      <c r="AI1984" t="s">
        <v>304</v>
      </c>
      <c r="AL1984" t="s">
        <v>1461</v>
      </c>
      <c r="AM1984" t="s">
        <v>169</v>
      </c>
      <c r="AN1984" t="s">
        <v>80</v>
      </c>
      <c r="AO1984" t="s">
        <v>136</v>
      </c>
      <c r="AP1984" t="s">
        <v>72</v>
      </c>
      <c r="AQ1984">
        <v>3853</v>
      </c>
      <c r="AR1984" t="s">
        <v>197</v>
      </c>
      <c r="AS1984" t="s">
        <v>136</v>
      </c>
    </row>
    <row r="1985" spans="1:59" x14ac:dyDescent="0.25">
      <c r="A1985">
        <v>1049</v>
      </c>
      <c r="B1985" t="s">
        <v>6453</v>
      </c>
      <c r="C1985" t="s">
        <v>6454</v>
      </c>
      <c r="E1985" t="s">
        <v>403</v>
      </c>
      <c r="F1985" t="s">
        <v>404</v>
      </c>
      <c r="G1985">
        <v>1.4999999999999999E-2</v>
      </c>
      <c r="H1985">
        <f t="shared" si="316"/>
        <v>1</v>
      </c>
      <c r="J1985" t="s">
        <v>4442</v>
      </c>
      <c r="K1985" t="s">
        <v>4443</v>
      </c>
      <c r="L1985" t="s">
        <v>6455</v>
      </c>
      <c r="M1985" t="s">
        <v>144</v>
      </c>
      <c r="N1985">
        <v>1.5</v>
      </c>
      <c r="O1985" t="s">
        <v>85</v>
      </c>
      <c r="P1985" t="s">
        <v>89</v>
      </c>
      <c r="Q1985" t="s">
        <v>4445</v>
      </c>
      <c r="R1985" t="s">
        <v>89</v>
      </c>
      <c r="S1985" t="s">
        <v>72</v>
      </c>
      <c r="T1985" t="s">
        <v>72</v>
      </c>
      <c r="U1985" t="s">
        <v>71</v>
      </c>
      <c r="V1985">
        <v>100</v>
      </c>
      <c r="W1985">
        <v>10</v>
      </c>
      <c r="X1985">
        <v>10</v>
      </c>
      <c r="AC1985" t="b">
        <f t="shared" si="317"/>
        <v>1</v>
      </c>
      <c r="AF1985" t="s">
        <v>754</v>
      </c>
      <c r="AH1985" t="s">
        <v>76</v>
      </c>
      <c r="AI1985" t="s">
        <v>304</v>
      </c>
      <c r="AL1985" t="s">
        <v>3005</v>
      </c>
      <c r="AM1985" t="s">
        <v>169</v>
      </c>
      <c r="AN1985" t="s">
        <v>135</v>
      </c>
      <c r="AO1985" t="s">
        <v>97</v>
      </c>
      <c r="AP1985" t="s">
        <v>72</v>
      </c>
      <c r="AQ1985">
        <v>3854</v>
      </c>
      <c r="AR1985" t="s">
        <v>137</v>
      </c>
      <c r="AS1985" t="s">
        <v>97</v>
      </c>
      <c r="BA1985" t="s">
        <v>6456</v>
      </c>
    </row>
    <row r="1986" spans="1:59" x14ac:dyDescent="0.25">
      <c r="A1986">
        <v>742</v>
      </c>
      <c r="B1986" t="s">
        <v>6457</v>
      </c>
      <c r="C1986" t="s">
        <v>6458</v>
      </c>
      <c r="E1986" t="s">
        <v>184</v>
      </c>
      <c r="F1986" t="s">
        <v>253</v>
      </c>
      <c r="G1986">
        <v>1.5</v>
      </c>
      <c r="J1986" t="s">
        <v>6459</v>
      </c>
      <c r="K1986" t="s">
        <v>1592</v>
      </c>
      <c r="L1986" t="s">
        <v>6460</v>
      </c>
      <c r="P1986" t="s">
        <v>69</v>
      </c>
      <c r="Q1986" t="s">
        <v>6461</v>
      </c>
      <c r="R1986" t="s">
        <v>89</v>
      </c>
      <c r="S1986" t="s">
        <v>72</v>
      </c>
      <c r="T1986" t="s">
        <v>189</v>
      </c>
      <c r="U1986" t="s">
        <v>73</v>
      </c>
      <c r="AF1986" t="s">
        <v>74</v>
      </c>
      <c r="AG1986" t="s">
        <v>5681</v>
      </c>
      <c r="AH1986" t="s">
        <v>76</v>
      </c>
      <c r="AI1986" t="s">
        <v>304</v>
      </c>
      <c r="AL1986" t="s">
        <v>1187</v>
      </c>
      <c r="AM1986" t="s">
        <v>79</v>
      </c>
      <c r="AN1986" t="s">
        <v>80</v>
      </c>
      <c r="AO1986" t="s">
        <v>136</v>
      </c>
      <c r="AP1986" t="s">
        <v>72</v>
      </c>
      <c r="AQ1986">
        <v>2923</v>
      </c>
      <c r="AR1986" t="s">
        <v>83</v>
      </c>
      <c r="AS1986" t="s">
        <v>81</v>
      </c>
      <c r="AT1986" t="s">
        <v>138</v>
      </c>
      <c r="AU1986" t="s">
        <v>302</v>
      </c>
      <c r="AW1986" t="s">
        <v>85</v>
      </c>
      <c r="BA1986" t="s">
        <v>6462</v>
      </c>
      <c r="BC1986">
        <v>0</v>
      </c>
      <c r="BF1986">
        <v>40</v>
      </c>
      <c r="BG1986">
        <v>0</v>
      </c>
    </row>
    <row r="1987" spans="1:59" x14ac:dyDescent="0.25">
      <c r="A1987">
        <v>742</v>
      </c>
      <c r="B1987" t="s">
        <v>6457</v>
      </c>
      <c r="C1987" t="s">
        <v>6458</v>
      </c>
      <c r="E1987" t="s">
        <v>184</v>
      </c>
      <c r="F1987" t="s">
        <v>253</v>
      </c>
      <c r="G1987">
        <v>1.5</v>
      </c>
      <c r="J1987" t="s">
        <v>6459</v>
      </c>
      <c r="K1987" t="s">
        <v>1592</v>
      </c>
      <c r="L1987" t="s">
        <v>6460</v>
      </c>
      <c r="P1987" t="s">
        <v>69</v>
      </c>
      <c r="Q1987" t="s">
        <v>6461</v>
      </c>
      <c r="R1987" t="s">
        <v>89</v>
      </c>
      <c r="S1987" t="s">
        <v>72</v>
      </c>
      <c r="T1987" t="s">
        <v>189</v>
      </c>
      <c r="U1987" t="s">
        <v>73</v>
      </c>
      <c r="AF1987" t="s">
        <v>74</v>
      </c>
      <c r="AG1987" t="s">
        <v>5681</v>
      </c>
      <c r="AH1987" t="s">
        <v>76</v>
      </c>
      <c r="AI1987" t="s">
        <v>304</v>
      </c>
      <c r="AL1987" t="s">
        <v>1187</v>
      </c>
      <c r="AM1987" t="s">
        <v>79</v>
      </c>
      <c r="AN1987" t="s">
        <v>482</v>
      </c>
      <c r="AO1987" t="s">
        <v>136</v>
      </c>
      <c r="AP1987" t="s">
        <v>72</v>
      </c>
      <c r="AQ1987">
        <v>2922</v>
      </c>
      <c r="AR1987" t="s">
        <v>83</v>
      </c>
      <c r="AS1987" t="s">
        <v>136</v>
      </c>
      <c r="AT1987" t="s">
        <v>84</v>
      </c>
      <c r="AU1987" t="s">
        <v>541</v>
      </c>
      <c r="AW1987" t="s">
        <v>85</v>
      </c>
      <c r="BA1987" t="s">
        <v>6463</v>
      </c>
      <c r="BC1987">
        <v>0</v>
      </c>
      <c r="BF1987">
        <v>40</v>
      </c>
      <c r="BG1987">
        <v>0</v>
      </c>
    </row>
    <row r="1988" spans="1:59" x14ac:dyDescent="0.25">
      <c r="A1988">
        <v>744</v>
      </c>
      <c r="B1988" t="s">
        <v>6464</v>
      </c>
      <c r="C1988" t="s">
        <v>6465</v>
      </c>
      <c r="E1988" t="s">
        <v>184</v>
      </c>
      <c r="F1988" t="s">
        <v>253</v>
      </c>
      <c r="G1988">
        <v>1.7</v>
      </c>
      <c r="J1988" t="s">
        <v>6459</v>
      </c>
      <c r="K1988" t="s">
        <v>6466</v>
      </c>
      <c r="L1988" t="s">
        <v>6467</v>
      </c>
      <c r="P1988" t="s">
        <v>69</v>
      </c>
      <c r="Q1988" t="s">
        <v>6468</v>
      </c>
      <c r="R1988" t="s">
        <v>89</v>
      </c>
      <c r="S1988" t="s">
        <v>72</v>
      </c>
      <c r="T1988" t="s">
        <v>189</v>
      </c>
      <c r="U1988" t="s">
        <v>73</v>
      </c>
      <c r="AF1988" t="s">
        <v>91</v>
      </c>
      <c r="AG1988" t="s">
        <v>92</v>
      </c>
      <c r="AH1988" t="s">
        <v>97</v>
      </c>
      <c r="AI1988" t="s">
        <v>304</v>
      </c>
      <c r="AL1988" t="s">
        <v>6469</v>
      </c>
      <c r="AM1988" t="s">
        <v>79</v>
      </c>
      <c r="AN1988" t="s">
        <v>80</v>
      </c>
      <c r="AO1988" t="s">
        <v>136</v>
      </c>
      <c r="AP1988" t="s">
        <v>72</v>
      </c>
      <c r="AQ1988">
        <v>2924</v>
      </c>
      <c r="AR1988" t="s">
        <v>83</v>
      </c>
      <c r="AS1988" t="s">
        <v>136</v>
      </c>
      <c r="AT1988" t="s">
        <v>84</v>
      </c>
      <c r="AU1988" t="s">
        <v>302</v>
      </c>
      <c r="AW1988" t="s">
        <v>85</v>
      </c>
      <c r="BA1988" t="s">
        <v>6470</v>
      </c>
      <c r="BC1988">
        <v>0</v>
      </c>
      <c r="BF1988">
        <v>15</v>
      </c>
      <c r="BG1988">
        <v>0</v>
      </c>
    </row>
    <row r="1989" spans="1:59" x14ac:dyDescent="0.25">
      <c r="A1989">
        <v>744</v>
      </c>
      <c r="B1989" t="s">
        <v>6464</v>
      </c>
      <c r="C1989" t="s">
        <v>6465</v>
      </c>
      <c r="E1989" t="s">
        <v>184</v>
      </c>
      <c r="F1989" t="s">
        <v>253</v>
      </c>
      <c r="G1989">
        <v>1.7</v>
      </c>
      <c r="J1989" t="s">
        <v>6459</v>
      </c>
      <c r="K1989" t="s">
        <v>6466</v>
      </c>
      <c r="L1989" t="s">
        <v>6467</v>
      </c>
      <c r="P1989" t="s">
        <v>69</v>
      </c>
      <c r="Q1989" t="s">
        <v>6468</v>
      </c>
      <c r="R1989" t="s">
        <v>89</v>
      </c>
      <c r="S1989" t="s">
        <v>72</v>
      </c>
      <c r="T1989" t="s">
        <v>189</v>
      </c>
      <c r="U1989" t="s">
        <v>73</v>
      </c>
      <c r="AF1989" t="s">
        <v>91</v>
      </c>
      <c r="AG1989" t="s">
        <v>92</v>
      </c>
      <c r="AH1989" t="s">
        <v>97</v>
      </c>
      <c r="AI1989" t="s">
        <v>304</v>
      </c>
      <c r="AL1989" t="s">
        <v>6469</v>
      </c>
      <c r="AM1989" t="s">
        <v>79</v>
      </c>
      <c r="AN1989" t="s">
        <v>1495</v>
      </c>
      <c r="AO1989" t="s">
        <v>136</v>
      </c>
      <c r="AP1989" t="s">
        <v>72</v>
      </c>
      <c r="AQ1989">
        <v>2925</v>
      </c>
      <c r="AR1989" t="s">
        <v>83</v>
      </c>
      <c r="AS1989" t="s">
        <v>136</v>
      </c>
      <c r="AT1989" t="s">
        <v>84</v>
      </c>
      <c r="AU1989" t="s">
        <v>6471</v>
      </c>
      <c r="AW1989" t="s">
        <v>85</v>
      </c>
      <c r="BA1989" t="s">
        <v>6472</v>
      </c>
      <c r="BC1989">
        <v>0</v>
      </c>
      <c r="BF1989">
        <v>15</v>
      </c>
      <c r="BG1989">
        <v>0</v>
      </c>
    </row>
    <row r="1990" spans="1:59" x14ac:dyDescent="0.25">
      <c r="A1990">
        <v>744</v>
      </c>
      <c r="B1990" t="s">
        <v>6464</v>
      </c>
      <c r="C1990" t="s">
        <v>6465</v>
      </c>
      <c r="E1990" t="s">
        <v>184</v>
      </c>
      <c r="F1990" t="s">
        <v>253</v>
      </c>
      <c r="G1990">
        <v>1.7</v>
      </c>
      <c r="J1990" t="s">
        <v>6459</v>
      </c>
      <c r="K1990" t="s">
        <v>6466</v>
      </c>
      <c r="L1990" t="s">
        <v>6467</v>
      </c>
      <c r="P1990" t="s">
        <v>69</v>
      </c>
      <c r="Q1990" t="s">
        <v>6468</v>
      </c>
      <c r="R1990" t="s">
        <v>89</v>
      </c>
      <c r="S1990" t="s">
        <v>72</v>
      </c>
      <c r="T1990" t="s">
        <v>189</v>
      </c>
      <c r="U1990" t="s">
        <v>73</v>
      </c>
      <c r="AF1990" t="s">
        <v>91</v>
      </c>
      <c r="AG1990" t="s">
        <v>92</v>
      </c>
      <c r="AH1990" t="s">
        <v>97</v>
      </c>
      <c r="AI1990" t="s">
        <v>304</v>
      </c>
      <c r="AL1990" t="s">
        <v>6469</v>
      </c>
      <c r="AM1990" t="s">
        <v>79</v>
      </c>
      <c r="AN1990" t="s">
        <v>1500</v>
      </c>
      <c r="AO1990" t="s">
        <v>136</v>
      </c>
      <c r="AP1990" t="s">
        <v>72</v>
      </c>
      <c r="AQ1990">
        <v>2926</v>
      </c>
      <c r="AR1990" t="s">
        <v>83</v>
      </c>
      <c r="AS1990" t="s">
        <v>136</v>
      </c>
      <c r="AT1990" t="s">
        <v>84</v>
      </c>
      <c r="AU1990" t="s">
        <v>6473</v>
      </c>
      <c r="AW1990" t="s">
        <v>85</v>
      </c>
      <c r="BA1990" t="s">
        <v>6474</v>
      </c>
      <c r="BC1990">
        <v>0</v>
      </c>
      <c r="BF1990">
        <v>15</v>
      </c>
      <c r="BG1990">
        <v>0</v>
      </c>
    </row>
    <row r="1991" spans="1:59" x14ac:dyDescent="0.25">
      <c r="A1991">
        <v>622</v>
      </c>
      <c r="B1991" t="s">
        <v>6475</v>
      </c>
      <c r="C1991" t="s">
        <v>6476</v>
      </c>
      <c r="E1991" t="s">
        <v>184</v>
      </c>
      <c r="F1991" t="s">
        <v>253</v>
      </c>
      <c r="G1991">
        <v>130</v>
      </c>
      <c r="J1991" t="s">
        <v>223</v>
      </c>
      <c r="K1991" t="s">
        <v>625</v>
      </c>
      <c r="L1991" t="s">
        <v>6477</v>
      </c>
      <c r="P1991" t="s">
        <v>112</v>
      </c>
      <c r="Q1991" t="s">
        <v>6478</v>
      </c>
      <c r="R1991" t="s">
        <v>89</v>
      </c>
      <c r="S1991" t="s">
        <v>72</v>
      </c>
      <c r="T1991" t="s">
        <v>189</v>
      </c>
      <c r="U1991" t="s">
        <v>71</v>
      </c>
      <c r="AF1991" t="s">
        <v>91</v>
      </c>
      <c r="AG1991" t="s">
        <v>296</v>
      </c>
      <c r="AH1991" t="s">
        <v>76</v>
      </c>
      <c r="AI1991" t="s">
        <v>69</v>
      </c>
      <c r="AL1991" t="s">
        <v>5686</v>
      </c>
      <c r="AM1991" t="s">
        <v>79</v>
      </c>
      <c r="AN1991" t="s">
        <v>3602</v>
      </c>
      <c r="AO1991" t="s">
        <v>136</v>
      </c>
      <c r="AP1991" t="s">
        <v>72</v>
      </c>
      <c r="AQ1991">
        <v>2933</v>
      </c>
      <c r="AR1991" t="s">
        <v>83</v>
      </c>
      <c r="AS1991" t="s">
        <v>97</v>
      </c>
      <c r="BA1991" t="s">
        <v>6479</v>
      </c>
    </row>
    <row r="1992" spans="1:59" x14ac:dyDescent="0.25">
      <c r="A1992">
        <v>1050</v>
      </c>
      <c r="B1992" t="s">
        <v>6480</v>
      </c>
      <c r="C1992" t="s">
        <v>6481</v>
      </c>
      <c r="E1992" t="s">
        <v>403</v>
      </c>
      <c r="F1992" t="s">
        <v>404</v>
      </c>
      <c r="G1992">
        <v>7.2999999999999995E-2</v>
      </c>
      <c r="H1992">
        <f t="shared" ref="H1992:H2002" si="318">ROUND(N1992/V1992/G1992,2)</f>
        <v>1</v>
      </c>
      <c r="J1992" t="s">
        <v>6482</v>
      </c>
      <c r="K1992" t="s">
        <v>6483</v>
      </c>
      <c r="M1992" t="s">
        <v>144</v>
      </c>
      <c r="N1992">
        <v>7.3</v>
      </c>
      <c r="O1992" t="s">
        <v>85</v>
      </c>
      <c r="P1992" t="s">
        <v>89</v>
      </c>
      <c r="Q1992" t="s">
        <v>6484</v>
      </c>
      <c r="R1992" t="s">
        <v>71</v>
      </c>
      <c r="S1992" t="s">
        <v>72</v>
      </c>
      <c r="T1992" t="s">
        <v>72</v>
      </c>
      <c r="U1992" t="s">
        <v>71</v>
      </c>
      <c r="V1992">
        <v>100</v>
      </c>
      <c r="W1992">
        <v>10</v>
      </c>
      <c r="X1992">
        <v>10</v>
      </c>
      <c r="AC1992" t="b">
        <f t="shared" ref="AC1992:AC2002" si="319">IF(PRODUCT(W1992:AB1992)=V1992,TRUE,IF(PRODUCT(W1992:AB1992)/3=V1992/(10/3),TRUE,IF(PRODUCT(W1992:AB1992)/9=V1992/10,TRUE,IF(PRODUCT(W1992:AB1992)/27=V1992/(100/3),TRUE,FALSE))))</f>
        <v>1</v>
      </c>
      <c r="AF1992" t="s">
        <v>91</v>
      </c>
      <c r="AG1992" t="s">
        <v>177</v>
      </c>
      <c r="AH1992" t="s">
        <v>76</v>
      </c>
      <c r="AI1992" t="s">
        <v>304</v>
      </c>
      <c r="AL1992" t="s">
        <v>117</v>
      </c>
      <c r="AM1992" t="s">
        <v>79</v>
      </c>
      <c r="AN1992" t="s">
        <v>135</v>
      </c>
      <c r="AO1992" t="s">
        <v>136</v>
      </c>
      <c r="AP1992" t="s">
        <v>72</v>
      </c>
      <c r="AQ1992">
        <v>4012</v>
      </c>
      <c r="AR1992" t="s">
        <v>137</v>
      </c>
      <c r="AS1992" t="s">
        <v>136</v>
      </c>
    </row>
    <row r="1993" spans="1:59" x14ac:dyDescent="0.25">
      <c r="A1993">
        <v>1050</v>
      </c>
      <c r="B1993" t="s">
        <v>6480</v>
      </c>
      <c r="C1993" t="s">
        <v>6481</v>
      </c>
      <c r="E1993" t="s">
        <v>403</v>
      </c>
      <c r="F1993" t="s">
        <v>404</v>
      </c>
      <c r="G1993">
        <v>7.2999999999999995E-2</v>
      </c>
      <c r="H1993">
        <f t="shared" si="318"/>
        <v>1</v>
      </c>
      <c r="J1993" t="s">
        <v>6482</v>
      </c>
      <c r="K1993" t="s">
        <v>6483</v>
      </c>
      <c r="M1993" t="s">
        <v>144</v>
      </c>
      <c r="N1993">
        <v>7.3</v>
      </c>
      <c r="O1993" t="s">
        <v>85</v>
      </c>
      <c r="P1993" t="s">
        <v>89</v>
      </c>
      <c r="Q1993" t="s">
        <v>6484</v>
      </c>
      <c r="R1993" t="s">
        <v>71</v>
      </c>
      <c r="S1993" t="s">
        <v>72</v>
      </c>
      <c r="T1993" t="s">
        <v>72</v>
      </c>
      <c r="U1993" t="s">
        <v>71</v>
      </c>
      <c r="V1993">
        <v>100</v>
      </c>
      <c r="W1993">
        <v>10</v>
      </c>
      <c r="X1993">
        <v>10</v>
      </c>
      <c r="AC1993" t="b">
        <f t="shared" si="319"/>
        <v>1</v>
      </c>
      <c r="AF1993" t="s">
        <v>91</v>
      </c>
      <c r="AG1993" t="s">
        <v>177</v>
      </c>
      <c r="AH1993" t="s">
        <v>76</v>
      </c>
      <c r="AI1993" t="s">
        <v>304</v>
      </c>
      <c r="AL1993" t="s">
        <v>117</v>
      </c>
      <c r="AM1993" t="s">
        <v>79</v>
      </c>
      <c r="AN1993" t="s">
        <v>135</v>
      </c>
      <c r="AO1993" t="s">
        <v>136</v>
      </c>
      <c r="AP1993" t="s">
        <v>72</v>
      </c>
      <c r="AQ1993">
        <v>4013</v>
      </c>
      <c r="AR1993" t="s">
        <v>1130</v>
      </c>
      <c r="AS1993" t="s">
        <v>136</v>
      </c>
    </row>
    <row r="1994" spans="1:59" x14ac:dyDescent="0.25">
      <c r="A1994">
        <v>1050</v>
      </c>
      <c r="B1994" t="s">
        <v>6480</v>
      </c>
      <c r="C1994" t="s">
        <v>6481</v>
      </c>
      <c r="E1994" t="s">
        <v>403</v>
      </c>
      <c r="F1994" t="s">
        <v>404</v>
      </c>
      <c r="G1994">
        <v>7.2999999999999995E-2</v>
      </c>
      <c r="H1994">
        <f t="shared" si="318"/>
        <v>1</v>
      </c>
      <c r="J1994" t="s">
        <v>6482</v>
      </c>
      <c r="K1994" t="s">
        <v>6483</v>
      </c>
      <c r="M1994" t="s">
        <v>144</v>
      </c>
      <c r="N1994">
        <v>7.3</v>
      </c>
      <c r="O1994" t="s">
        <v>85</v>
      </c>
      <c r="P1994" t="s">
        <v>89</v>
      </c>
      <c r="Q1994" t="s">
        <v>6484</v>
      </c>
      <c r="R1994" t="s">
        <v>71</v>
      </c>
      <c r="S1994" t="s">
        <v>72</v>
      </c>
      <c r="T1994" t="s">
        <v>72</v>
      </c>
      <c r="U1994" t="s">
        <v>71</v>
      </c>
      <c r="V1994">
        <v>100</v>
      </c>
      <c r="W1994">
        <v>10</v>
      </c>
      <c r="X1994">
        <v>10</v>
      </c>
      <c r="AC1994" t="b">
        <f t="shared" si="319"/>
        <v>1</v>
      </c>
      <c r="AF1994" t="s">
        <v>91</v>
      </c>
      <c r="AG1994" t="s">
        <v>177</v>
      </c>
      <c r="AH1994" t="s">
        <v>76</v>
      </c>
      <c r="AI1994" t="s">
        <v>304</v>
      </c>
      <c r="AL1994" t="s">
        <v>117</v>
      </c>
      <c r="AM1994" t="s">
        <v>79</v>
      </c>
      <c r="AN1994" t="s">
        <v>135</v>
      </c>
      <c r="AO1994" t="s">
        <v>136</v>
      </c>
      <c r="AP1994" t="s">
        <v>72</v>
      </c>
      <c r="AQ1994">
        <v>4011</v>
      </c>
      <c r="AR1994" t="s">
        <v>829</v>
      </c>
      <c r="AS1994" t="s">
        <v>97</v>
      </c>
    </row>
    <row r="1995" spans="1:59" x14ac:dyDescent="0.25">
      <c r="A1995">
        <v>1050</v>
      </c>
      <c r="B1995" t="s">
        <v>6480</v>
      </c>
      <c r="C1995" t="s">
        <v>6481</v>
      </c>
      <c r="E1995" t="s">
        <v>403</v>
      </c>
      <c r="F1995" t="s">
        <v>404</v>
      </c>
      <c r="G1995">
        <v>7.2999999999999995E-2</v>
      </c>
      <c r="H1995">
        <f t="shared" si="318"/>
        <v>1</v>
      </c>
      <c r="J1995" t="s">
        <v>6482</v>
      </c>
      <c r="K1995" t="s">
        <v>6483</v>
      </c>
      <c r="M1995" t="s">
        <v>144</v>
      </c>
      <c r="N1995">
        <v>7.3</v>
      </c>
      <c r="O1995" t="s">
        <v>85</v>
      </c>
      <c r="P1995" t="s">
        <v>89</v>
      </c>
      <c r="Q1995" t="s">
        <v>6484</v>
      </c>
      <c r="R1995" t="s">
        <v>71</v>
      </c>
      <c r="S1995" t="s">
        <v>72</v>
      </c>
      <c r="T1995" t="s">
        <v>72</v>
      </c>
      <c r="U1995" t="s">
        <v>71</v>
      </c>
      <c r="V1995">
        <v>100</v>
      </c>
      <c r="W1995">
        <v>10</v>
      </c>
      <c r="X1995">
        <v>10</v>
      </c>
      <c r="AC1995" t="b">
        <f t="shared" si="319"/>
        <v>1</v>
      </c>
      <c r="AF1995" t="s">
        <v>91</v>
      </c>
      <c r="AG1995" t="s">
        <v>177</v>
      </c>
      <c r="AH1995" t="s">
        <v>76</v>
      </c>
      <c r="AI1995" t="s">
        <v>304</v>
      </c>
      <c r="AL1995" t="s">
        <v>117</v>
      </c>
      <c r="AM1995" t="s">
        <v>79</v>
      </c>
      <c r="AN1995" t="s">
        <v>96</v>
      </c>
      <c r="AO1995" t="s">
        <v>136</v>
      </c>
      <c r="AP1995" t="s">
        <v>72</v>
      </c>
      <c r="AQ1995">
        <v>4015</v>
      </c>
      <c r="AR1995" t="s">
        <v>93</v>
      </c>
      <c r="AS1995" t="s">
        <v>136</v>
      </c>
    </row>
    <row r="1996" spans="1:59" x14ac:dyDescent="0.25">
      <c r="A1996">
        <v>1050</v>
      </c>
      <c r="B1996" t="s">
        <v>6480</v>
      </c>
      <c r="C1996" t="s">
        <v>6481</v>
      </c>
      <c r="E1996" t="s">
        <v>403</v>
      </c>
      <c r="F1996" t="s">
        <v>404</v>
      </c>
      <c r="G1996">
        <v>7.2999999999999995E-2</v>
      </c>
      <c r="H1996">
        <f t="shared" si="318"/>
        <v>1</v>
      </c>
      <c r="J1996" t="s">
        <v>6482</v>
      </c>
      <c r="K1996" t="s">
        <v>6483</v>
      </c>
      <c r="M1996" t="s">
        <v>144</v>
      </c>
      <c r="N1996">
        <v>7.3</v>
      </c>
      <c r="O1996" t="s">
        <v>85</v>
      </c>
      <c r="P1996" t="s">
        <v>89</v>
      </c>
      <c r="Q1996" t="s">
        <v>6484</v>
      </c>
      <c r="R1996" t="s">
        <v>71</v>
      </c>
      <c r="S1996" t="s">
        <v>72</v>
      </c>
      <c r="T1996" t="s">
        <v>72</v>
      </c>
      <c r="U1996" t="s">
        <v>71</v>
      </c>
      <c r="V1996">
        <v>100</v>
      </c>
      <c r="W1996">
        <v>10</v>
      </c>
      <c r="X1996">
        <v>10</v>
      </c>
      <c r="AC1996" t="b">
        <f t="shared" si="319"/>
        <v>1</v>
      </c>
      <c r="AF1996" t="s">
        <v>91</v>
      </c>
      <c r="AG1996" t="s">
        <v>177</v>
      </c>
      <c r="AH1996" t="s">
        <v>76</v>
      </c>
      <c r="AI1996" t="s">
        <v>304</v>
      </c>
      <c r="AL1996" t="s">
        <v>117</v>
      </c>
      <c r="AM1996" t="s">
        <v>79</v>
      </c>
      <c r="AN1996" t="s">
        <v>96</v>
      </c>
      <c r="AO1996" t="s">
        <v>136</v>
      </c>
      <c r="AP1996" t="s">
        <v>72</v>
      </c>
      <c r="AQ1996">
        <v>4017</v>
      </c>
      <c r="AR1996" t="s">
        <v>197</v>
      </c>
      <c r="AS1996" t="s">
        <v>136</v>
      </c>
    </row>
    <row r="1997" spans="1:59" x14ac:dyDescent="0.25">
      <c r="A1997">
        <v>1050</v>
      </c>
      <c r="B1997" t="s">
        <v>6480</v>
      </c>
      <c r="C1997" t="s">
        <v>6481</v>
      </c>
      <c r="E1997" t="s">
        <v>403</v>
      </c>
      <c r="F1997" t="s">
        <v>404</v>
      </c>
      <c r="G1997">
        <v>7.2999999999999995E-2</v>
      </c>
      <c r="H1997">
        <f t="shared" si="318"/>
        <v>1</v>
      </c>
      <c r="J1997" t="s">
        <v>6482</v>
      </c>
      <c r="K1997" t="s">
        <v>6483</v>
      </c>
      <c r="M1997" t="s">
        <v>144</v>
      </c>
      <c r="N1997">
        <v>7.3</v>
      </c>
      <c r="O1997" t="s">
        <v>85</v>
      </c>
      <c r="P1997" t="s">
        <v>89</v>
      </c>
      <c r="Q1997" t="s">
        <v>6484</v>
      </c>
      <c r="R1997" t="s">
        <v>71</v>
      </c>
      <c r="S1997" t="s">
        <v>72</v>
      </c>
      <c r="T1997" t="s">
        <v>72</v>
      </c>
      <c r="U1997" t="s">
        <v>71</v>
      </c>
      <c r="V1997">
        <v>100</v>
      </c>
      <c r="W1997">
        <v>10</v>
      </c>
      <c r="X1997">
        <v>10</v>
      </c>
      <c r="AC1997" t="b">
        <f t="shared" si="319"/>
        <v>1</v>
      </c>
      <c r="AF1997" t="s">
        <v>91</v>
      </c>
      <c r="AG1997" t="s">
        <v>177</v>
      </c>
      <c r="AH1997" t="s">
        <v>76</v>
      </c>
      <c r="AI1997" t="s">
        <v>304</v>
      </c>
      <c r="AL1997" t="s">
        <v>117</v>
      </c>
      <c r="AM1997" t="s">
        <v>79</v>
      </c>
      <c r="AN1997" t="s">
        <v>647</v>
      </c>
      <c r="AO1997" t="s">
        <v>136</v>
      </c>
      <c r="AP1997" t="s">
        <v>72</v>
      </c>
      <c r="AQ1997">
        <v>4016</v>
      </c>
      <c r="AR1997" t="s">
        <v>216</v>
      </c>
      <c r="AS1997" t="s">
        <v>136</v>
      </c>
      <c r="AU1997" t="s">
        <v>6485</v>
      </c>
    </row>
    <row r="1998" spans="1:59" x14ac:dyDescent="0.25">
      <c r="A1998">
        <v>1050</v>
      </c>
      <c r="B1998" t="s">
        <v>6480</v>
      </c>
      <c r="C1998" t="s">
        <v>6481</v>
      </c>
      <c r="E1998" t="s">
        <v>403</v>
      </c>
      <c r="F1998" t="s">
        <v>404</v>
      </c>
      <c r="G1998">
        <v>7.2999999999999995E-2</v>
      </c>
      <c r="H1998">
        <f t="shared" si="318"/>
        <v>1</v>
      </c>
      <c r="J1998" t="s">
        <v>6482</v>
      </c>
      <c r="K1998" t="s">
        <v>6483</v>
      </c>
      <c r="M1998" t="s">
        <v>144</v>
      </c>
      <c r="N1998">
        <v>7.3</v>
      </c>
      <c r="O1998" t="s">
        <v>85</v>
      </c>
      <c r="P1998" t="s">
        <v>89</v>
      </c>
      <c r="Q1998" t="s">
        <v>6484</v>
      </c>
      <c r="R1998" t="s">
        <v>71</v>
      </c>
      <c r="S1998" t="s">
        <v>72</v>
      </c>
      <c r="T1998" t="s">
        <v>72</v>
      </c>
      <c r="U1998" t="s">
        <v>71</v>
      </c>
      <c r="V1998">
        <v>100</v>
      </c>
      <c r="W1998">
        <v>10</v>
      </c>
      <c r="X1998">
        <v>10</v>
      </c>
      <c r="AC1998" t="b">
        <f t="shared" si="319"/>
        <v>1</v>
      </c>
      <c r="AF1998" t="s">
        <v>91</v>
      </c>
      <c r="AG1998" t="s">
        <v>177</v>
      </c>
      <c r="AH1998" t="s">
        <v>76</v>
      </c>
      <c r="AI1998" t="s">
        <v>304</v>
      </c>
      <c r="AL1998" t="s">
        <v>117</v>
      </c>
      <c r="AM1998" t="s">
        <v>79</v>
      </c>
      <c r="AN1998" t="s">
        <v>80</v>
      </c>
      <c r="AO1998" t="s">
        <v>136</v>
      </c>
      <c r="AP1998" t="s">
        <v>72</v>
      </c>
      <c r="AQ1998">
        <v>4014</v>
      </c>
      <c r="AR1998" t="s">
        <v>93</v>
      </c>
      <c r="AS1998" t="s">
        <v>136</v>
      </c>
    </row>
    <row r="1999" spans="1:59" x14ac:dyDescent="0.25">
      <c r="A1999">
        <v>1050</v>
      </c>
      <c r="B1999" t="s">
        <v>6480</v>
      </c>
      <c r="C1999" t="s">
        <v>6481</v>
      </c>
      <c r="E1999" t="s">
        <v>403</v>
      </c>
      <c r="F1999" t="s">
        <v>404</v>
      </c>
      <c r="G1999">
        <v>7.2999999999999995E-2</v>
      </c>
      <c r="H1999">
        <f t="shared" si="318"/>
        <v>1</v>
      </c>
      <c r="J1999" t="s">
        <v>6482</v>
      </c>
      <c r="K1999" t="s">
        <v>6483</v>
      </c>
      <c r="M1999" t="s">
        <v>144</v>
      </c>
      <c r="N1999">
        <v>7.3</v>
      </c>
      <c r="O1999" t="s">
        <v>85</v>
      </c>
      <c r="P1999" t="s">
        <v>89</v>
      </c>
      <c r="Q1999" t="s">
        <v>6484</v>
      </c>
      <c r="R1999" t="s">
        <v>71</v>
      </c>
      <c r="S1999" t="s">
        <v>72</v>
      </c>
      <c r="T1999" t="s">
        <v>72</v>
      </c>
      <c r="U1999" t="s">
        <v>71</v>
      </c>
      <c r="V1999">
        <v>100</v>
      </c>
      <c r="W1999">
        <v>10</v>
      </c>
      <c r="X1999">
        <v>10</v>
      </c>
      <c r="AC1999" t="b">
        <f t="shared" si="319"/>
        <v>1</v>
      </c>
      <c r="AF1999" t="s">
        <v>91</v>
      </c>
      <c r="AG1999" t="s">
        <v>177</v>
      </c>
      <c r="AH1999" t="s">
        <v>76</v>
      </c>
      <c r="AI1999" t="s">
        <v>304</v>
      </c>
      <c r="AL1999" t="s">
        <v>117</v>
      </c>
      <c r="AM1999" t="s">
        <v>79</v>
      </c>
      <c r="AN1999" t="s">
        <v>80</v>
      </c>
      <c r="AO1999" t="s">
        <v>136</v>
      </c>
      <c r="AP1999" t="s">
        <v>72</v>
      </c>
      <c r="AQ1999">
        <v>4018</v>
      </c>
      <c r="AR1999" t="s">
        <v>197</v>
      </c>
      <c r="AS1999" t="s">
        <v>136</v>
      </c>
    </row>
    <row r="2000" spans="1:59" x14ac:dyDescent="0.25">
      <c r="A2000">
        <v>870</v>
      </c>
      <c r="B2000" t="s">
        <v>6486</v>
      </c>
      <c r="C2000" t="s">
        <v>6487</v>
      </c>
      <c r="E2000" t="s">
        <v>161</v>
      </c>
      <c r="F2000" t="s">
        <v>86</v>
      </c>
      <c r="G2000">
        <v>9.0000000000000006E-5</v>
      </c>
      <c r="H2000">
        <f t="shared" si="318"/>
        <v>1</v>
      </c>
      <c r="J2000" t="s">
        <v>6488</v>
      </c>
      <c r="L2000" t="s">
        <v>6489</v>
      </c>
      <c r="M2000" t="s">
        <v>165</v>
      </c>
      <c r="N2000">
        <v>0.09</v>
      </c>
      <c r="O2000" t="s">
        <v>99</v>
      </c>
      <c r="Q2000" t="s">
        <v>6490</v>
      </c>
      <c r="U2000" t="s">
        <v>71</v>
      </c>
      <c r="V2000">
        <v>1000</v>
      </c>
      <c r="W2000">
        <v>10</v>
      </c>
      <c r="X2000">
        <v>10</v>
      </c>
      <c r="Y2000">
        <v>10</v>
      </c>
      <c r="AC2000" t="b">
        <f t="shared" si="319"/>
        <v>1</v>
      </c>
      <c r="AF2000" t="s">
        <v>91</v>
      </c>
      <c r="AI2000" t="s">
        <v>304</v>
      </c>
      <c r="AL2000" t="s">
        <v>1882</v>
      </c>
      <c r="AM2000" t="s">
        <v>79</v>
      </c>
      <c r="AN2000" t="s">
        <v>179</v>
      </c>
      <c r="AO2000" t="s">
        <v>136</v>
      </c>
      <c r="AP2000" t="s">
        <v>72</v>
      </c>
      <c r="AQ2000">
        <v>4058</v>
      </c>
      <c r="AR2000" t="s">
        <v>424</v>
      </c>
      <c r="AS2000" t="s">
        <v>136</v>
      </c>
      <c r="AU2000" t="s">
        <v>6491</v>
      </c>
      <c r="BA2000" t="s">
        <v>6492</v>
      </c>
    </row>
    <row r="2001" spans="1:61" x14ac:dyDescent="0.25">
      <c r="A2001">
        <v>870</v>
      </c>
      <c r="B2001" t="s">
        <v>6486</v>
      </c>
      <c r="C2001" t="s">
        <v>6487</v>
      </c>
      <c r="E2001" t="s">
        <v>161</v>
      </c>
      <c r="F2001" t="s">
        <v>86</v>
      </c>
      <c r="G2001">
        <v>9.0000000000000006E-5</v>
      </c>
      <c r="H2001">
        <f t="shared" si="318"/>
        <v>1</v>
      </c>
      <c r="J2001" t="s">
        <v>6488</v>
      </c>
      <c r="L2001" t="s">
        <v>6489</v>
      </c>
      <c r="M2001" t="s">
        <v>165</v>
      </c>
      <c r="N2001">
        <v>0.09</v>
      </c>
      <c r="O2001" t="s">
        <v>99</v>
      </c>
      <c r="Q2001" t="s">
        <v>6490</v>
      </c>
      <c r="U2001" t="s">
        <v>71</v>
      </c>
      <c r="V2001">
        <v>1000</v>
      </c>
      <c r="W2001">
        <v>10</v>
      </c>
      <c r="X2001">
        <v>10</v>
      </c>
      <c r="Y2001">
        <v>10</v>
      </c>
      <c r="AC2001" t="b">
        <f t="shared" si="319"/>
        <v>1</v>
      </c>
      <c r="AF2001" t="s">
        <v>91</v>
      </c>
      <c r="AI2001" t="s">
        <v>304</v>
      </c>
      <c r="AL2001" t="s">
        <v>1882</v>
      </c>
      <c r="AM2001" t="s">
        <v>79</v>
      </c>
      <c r="AN2001" t="s">
        <v>80</v>
      </c>
      <c r="AO2001" t="s">
        <v>136</v>
      </c>
      <c r="AP2001" t="s">
        <v>72</v>
      </c>
      <c r="AQ2001">
        <v>3573</v>
      </c>
      <c r="AR2001" t="s">
        <v>197</v>
      </c>
      <c r="AS2001" t="s">
        <v>136</v>
      </c>
      <c r="AU2001" t="s">
        <v>6493</v>
      </c>
      <c r="BA2001" t="s">
        <v>6492</v>
      </c>
    </row>
    <row r="2002" spans="1:61" x14ac:dyDescent="0.25">
      <c r="A2002">
        <v>870</v>
      </c>
      <c r="B2002" t="s">
        <v>6486</v>
      </c>
      <c r="C2002" t="s">
        <v>6487</v>
      </c>
      <c r="E2002" t="s">
        <v>161</v>
      </c>
      <c r="F2002" t="s">
        <v>86</v>
      </c>
      <c r="G2002">
        <v>9.0000000000000006E-5</v>
      </c>
      <c r="H2002">
        <f t="shared" si="318"/>
        <v>1</v>
      </c>
      <c r="J2002" t="s">
        <v>6488</v>
      </c>
      <c r="L2002" t="s">
        <v>6489</v>
      </c>
      <c r="M2002" t="s">
        <v>165</v>
      </c>
      <c r="N2002">
        <v>0.09</v>
      </c>
      <c r="O2002" t="s">
        <v>99</v>
      </c>
      <c r="Q2002" t="s">
        <v>6490</v>
      </c>
      <c r="U2002" t="s">
        <v>71</v>
      </c>
      <c r="V2002">
        <v>1000</v>
      </c>
      <c r="W2002">
        <v>10</v>
      </c>
      <c r="X2002">
        <v>10</v>
      </c>
      <c r="Y2002">
        <v>10</v>
      </c>
      <c r="AC2002" t="b">
        <f t="shared" si="319"/>
        <v>1</v>
      </c>
      <c r="AF2002" t="s">
        <v>91</v>
      </c>
      <c r="AI2002" t="s">
        <v>304</v>
      </c>
      <c r="AL2002" t="s">
        <v>1882</v>
      </c>
      <c r="AM2002" t="s">
        <v>79</v>
      </c>
      <c r="AN2002" t="s">
        <v>96</v>
      </c>
      <c r="AO2002" t="s">
        <v>136</v>
      </c>
      <c r="AP2002" t="s">
        <v>72</v>
      </c>
      <c r="AQ2002">
        <v>4057</v>
      </c>
      <c r="AR2002" t="s">
        <v>197</v>
      </c>
      <c r="AS2002" t="s">
        <v>136</v>
      </c>
      <c r="AU2002" t="s">
        <v>6494</v>
      </c>
      <c r="BA2002" t="s">
        <v>6492</v>
      </c>
    </row>
    <row r="2003" spans="1:61" x14ac:dyDescent="0.25">
      <c r="A2003">
        <v>195</v>
      </c>
      <c r="B2003" t="s">
        <v>6495</v>
      </c>
      <c r="C2003" t="s">
        <v>6496</v>
      </c>
      <c r="D2003" t="s">
        <v>6497</v>
      </c>
      <c r="E2003" t="s">
        <v>403</v>
      </c>
      <c r="F2003" t="s">
        <v>404</v>
      </c>
      <c r="G2003">
        <v>0.19500000000000001</v>
      </c>
      <c r="J2003" t="s">
        <v>6498</v>
      </c>
      <c r="K2003" t="s">
        <v>6499</v>
      </c>
      <c r="L2003" t="s">
        <v>6500</v>
      </c>
      <c r="Q2003" t="s">
        <v>6501</v>
      </c>
      <c r="U2003" t="s">
        <v>73</v>
      </c>
      <c r="AF2003" t="s">
        <v>754</v>
      </c>
      <c r="AG2003" t="s">
        <v>755</v>
      </c>
      <c r="AH2003" t="s">
        <v>76</v>
      </c>
      <c r="AI2003" t="s">
        <v>304</v>
      </c>
      <c r="AL2003" t="s">
        <v>454</v>
      </c>
      <c r="AM2003" t="s">
        <v>148</v>
      </c>
      <c r="AN2003" t="s">
        <v>179</v>
      </c>
      <c r="AO2003" t="s">
        <v>136</v>
      </c>
      <c r="AQ2003">
        <v>3963</v>
      </c>
      <c r="AR2003" t="s">
        <v>829</v>
      </c>
      <c r="AS2003" t="s">
        <v>136</v>
      </c>
      <c r="AT2003" t="s">
        <v>84</v>
      </c>
      <c r="AU2003" t="s">
        <v>6502</v>
      </c>
      <c r="AW2003" t="s">
        <v>121</v>
      </c>
      <c r="BA2003" t="s">
        <v>4136</v>
      </c>
      <c r="BC2003">
        <v>0</v>
      </c>
      <c r="BF2003">
        <v>12</v>
      </c>
      <c r="BG2003">
        <v>0</v>
      </c>
    </row>
    <row r="2004" spans="1:61" x14ac:dyDescent="0.25">
      <c r="A2004">
        <v>195</v>
      </c>
      <c r="B2004" t="s">
        <v>6495</v>
      </c>
      <c r="C2004" t="s">
        <v>6496</v>
      </c>
      <c r="D2004" t="s">
        <v>6497</v>
      </c>
      <c r="E2004" t="s">
        <v>403</v>
      </c>
      <c r="F2004" t="s">
        <v>404</v>
      </c>
      <c r="G2004">
        <v>0.19500000000000001</v>
      </c>
      <c r="H2004">
        <f t="shared" ref="H2004:H2008" si="320">ROUND(N2004/V2004/G2004,2)</f>
        <v>1</v>
      </c>
      <c r="J2004" t="s">
        <v>6498</v>
      </c>
      <c r="K2004" t="s">
        <v>6499</v>
      </c>
      <c r="L2004" t="s">
        <v>6503</v>
      </c>
      <c r="M2004" t="s">
        <v>144</v>
      </c>
      <c r="N2004">
        <v>58.4</v>
      </c>
      <c r="O2004" t="s">
        <v>85</v>
      </c>
      <c r="P2004" t="s">
        <v>89</v>
      </c>
      <c r="Q2004" t="s">
        <v>6504</v>
      </c>
      <c r="R2004" t="s">
        <v>89</v>
      </c>
      <c r="S2004" t="s">
        <v>72</v>
      </c>
      <c r="T2004" t="s">
        <v>72</v>
      </c>
      <c r="U2004" t="s">
        <v>73</v>
      </c>
      <c r="V2004">
        <v>300</v>
      </c>
      <c r="W2004">
        <v>10</v>
      </c>
      <c r="X2004">
        <v>10</v>
      </c>
      <c r="AA2004">
        <v>3</v>
      </c>
      <c r="AC2004" t="b">
        <f t="shared" ref="AC2004:AC2008" si="321">IF(PRODUCT(W2004:AB2004)=V2004,TRUE,IF(PRODUCT(W2004:AB2004)/3=V2004/(10/3),TRUE,IF(PRODUCT(W2004:AB2004)/9=V2004/10,TRUE,IF(PRODUCT(W2004:AB2004)/27=V2004/(100/3),TRUE,FALSE))))</f>
        <v>1</v>
      </c>
      <c r="AF2004" t="s">
        <v>754</v>
      </c>
      <c r="AG2004" t="s">
        <v>755</v>
      </c>
      <c r="AH2004" t="s">
        <v>76</v>
      </c>
      <c r="AI2004" t="s">
        <v>304</v>
      </c>
      <c r="AL2004" t="s">
        <v>454</v>
      </c>
      <c r="AM2004" t="s">
        <v>148</v>
      </c>
      <c r="AN2004" t="s">
        <v>179</v>
      </c>
      <c r="AO2004" t="s">
        <v>136</v>
      </c>
      <c r="AQ2004">
        <v>3857</v>
      </c>
      <c r="AR2004" t="s">
        <v>149</v>
      </c>
      <c r="AS2004" t="s">
        <v>136</v>
      </c>
      <c r="AT2004" t="s">
        <v>84</v>
      </c>
      <c r="AU2004" t="s">
        <v>6502</v>
      </c>
      <c r="AW2004" t="s">
        <v>121</v>
      </c>
      <c r="AY2004" t="s">
        <v>85</v>
      </c>
      <c r="BA2004" t="s">
        <v>6505</v>
      </c>
      <c r="BC2004">
        <v>0</v>
      </c>
      <c r="BD2004">
        <v>0</v>
      </c>
      <c r="BF2004">
        <v>6</v>
      </c>
      <c r="BG2004">
        <v>0</v>
      </c>
    </row>
    <row r="2005" spans="1:61" x14ac:dyDescent="0.25">
      <c r="A2005">
        <v>195</v>
      </c>
      <c r="B2005" t="s">
        <v>6495</v>
      </c>
      <c r="C2005" t="s">
        <v>6496</v>
      </c>
      <c r="D2005" t="s">
        <v>6497</v>
      </c>
      <c r="E2005" t="s">
        <v>64</v>
      </c>
      <c r="F2005" t="s">
        <v>86</v>
      </c>
      <c r="G2005">
        <v>0.03</v>
      </c>
      <c r="H2005">
        <f t="shared" si="320"/>
        <v>0.83</v>
      </c>
      <c r="I2005" s="1">
        <v>33329</v>
      </c>
      <c r="J2005" t="s">
        <v>6506</v>
      </c>
      <c r="K2005" t="s">
        <v>2531</v>
      </c>
      <c r="L2005" t="s">
        <v>6507</v>
      </c>
      <c r="M2005" t="s">
        <v>165</v>
      </c>
      <c r="N2005">
        <v>25</v>
      </c>
      <c r="O2005" t="s">
        <v>85</v>
      </c>
      <c r="P2005" t="s">
        <v>89</v>
      </c>
      <c r="Q2005" t="s">
        <v>6508</v>
      </c>
      <c r="R2005" t="s">
        <v>71</v>
      </c>
      <c r="S2005" t="s">
        <v>72</v>
      </c>
      <c r="T2005" t="s">
        <v>72</v>
      </c>
      <c r="U2005" t="s">
        <v>71</v>
      </c>
      <c r="V2005">
        <v>1000</v>
      </c>
      <c r="W2005">
        <v>10</v>
      </c>
      <c r="X2005">
        <v>10</v>
      </c>
      <c r="Y2005">
        <v>10</v>
      </c>
      <c r="AC2005" t="b">
        <f t="shared" si="321"/>
        <v>1</v>
      </c>
      <c r="AF2005" t="s">
        <v>754</v>
      </c>
      <c r="AG2005" t="s">
        <v>755</v>
      </c>
      <c r="AH2005" t="s">
        <v>76</v>
      </c>
      <c r="AI2005" t="s">
        <v>304</v>
      </c>
      <c r="AL2005" t="s">
        <v>133</v>
      </c>
      <c r="AM2005" t="s">
        <v>134</v>
      </c>
      <c r="AN2005" t="s">
        <v>647</v>
      </c>
      <c r="AO2005" t="s">
        <v>136</v>
      </c>
      <c r="AP2005" t="s">
        <v>72</v>
      </c>
      <c r="AQ2005">
        <v>1085</v>
      </c>
      <c r="AR2005" t="s">
        <v>648</v>
      </c>
      <c r="AS2005" t="s">
        <v>136</v>
      </c>
      <c r="AT2005" t="s">
        <v>138</v>
      </c>
      <c r="AU2005" t="s">
        <v>1326</v>
      </c>
      <c r="BA2005" t="s">
        <v>6509</v>
      </c>
    </row>
    <row r="2006" spans="1:61" x14ac:dyDescent="0.25">
      <c r="A2006">
        <v>195</v>
      </c>
      <c r="B2006" t="s">
        <v>6495</v>
      </c>
      <c r="C2006" t="s">
        <v>6496</v>
      </c>
      <c r="D2006" t="s">
        <v>6497</v>
      </c>
      <c r="E2006" t="s">
        <v>64</v>
      </c>
      <c r="F2006" t="s">
        <v>86</v>
      </c>
      <c r="G2006">
        <v>0.03</v>
      </c>
      <c r="H2006">
        <f t="shared" si="320"/>
        <v>0.83</v>
      </c>
      <c r="I2006" s="1">
        <v>33329</v>
      </c>
      <c r="J2006" t="s">
        <v>6506</v>
      </c>
      <c r="K2006" t="s">
        <v>2531</v>
      </c>
      <c r="L2006" t="s">
        <v>6507</v>
      </c>
      <c r="M2006" t="s">
        <v>165</v>
      </c>
      <c r="N2006">
        <v>25</v>
      </c>
      <c r="O2006" t="s">
        <v>85</v>
      </c>
      <c r="P2006" t="s">
        <v>89</v>
      </c>
      <c r="Q2006" t="s">
        <v>6508</v>
      </c>
      <c r="R2006" t="s">
        <v>71</v>
      </c>
      <c r="S2006" t="s">
        <v>72</v>
      </c>
      <c r="T2006" t="s">
        <v>72</v>
      </c>
      <c r="U2006" t="s">
        <v>71</v>
      </c>
      <c r="V2006">
        <v>1000</v>
      </c>
      <c r="W2006">
        <v>10</v>
      </c>
      <c r="X2006">
        <v>10</v>
      </c>
      <c r="Y2006">
        <v>10</v>
      </c>
      <c r="AC2006" t="b">
        <f t="shared" si="321"/>
        <v>1</v>
      </c>
      <c r="AF2006" t="s">
        <v>754</v>
      </c>
      <c r="AG2006" t="s">
        <v>755</v>
      </c>
      <c r="AH2006" t="s">
        <v>76</v>
      </c>
      <c r="AI2006" t="s">
        <v>304</v>
      </c>
      <c r="AL2006" t="s">
        <v>133</v>
      </c>
      <c r="AM2006" t="s">
        <v>134</v>
      </c>
      <c r="AN2006" t="s">
        <v>135</v>
      </c>
      <c r="AO2006" t="s">
        <v>136</v>
      </c>
      <c r="AP2006" t="s">
        <v>72</v>
      </c>
      <c r="AQ2006">
        <v>1083</v>
      </c>
      <c r="AR2006" t="s">
        <v>137</v>
      </c>
      <c r="AS2006" t="s">
        <v>136</v>
      </c>
      <c r="AT2006" t="s">
        <v>138</v>
      </c>
      <c r="AU2006" t="s">
        <v>6510</v>
      </c>
    </row>
    <row r="2007" spans="1:61" x14ac:dyDescent="0.25">
      <c r="A2007">
        <v>195</v>
      </c>
      <c r="B2007" t="s">
        <v>6495</v>
      </c>
      <c r="C2007" t="s">
        <v>6496</v>
      </c>
      <c r="D2007" t="s">
        <v>6497</v>
      </c>
      <c r="E2007" t="s">
        <v>64</v>
      </c>
      <c r="F2007" t="s">
        <v>86</v>
      </c>
      <c r="G2007">
        <v>0.03</v>
      </c>
      <c r="H2007">
        <f t="shared" si="320"/>
        <v>0.83</v>
      </c>
      <c r="I2007" s="1">
        <v>33329</v>
      </c>
      <c r="J2007" t="s">
        <v>6506</v>
      </c>
      <c r="K2007" t="s">
        <v>2531</v>
      </c>
      <c r="L2007" t="s">
        <v>6507</v>
      </c>
      <c r="M2007" t="s">
        <v>165</v>
      </c>
      <c r="N2007">
        <v>25</v>
      </c>
      <c r="O2007" t="s">
        <v>85</v>
      </c>
      <c r="P2007" t="s">
        <v>89</v>
      </c>
      <c r="Q2007" t="s">
        <v>6508</v>
      </c>
      <c r="R2007" t="s">
        <v>71</v>
      </c>
      <c r="S2007" t="s">
        <v>72</v>
      </c>
      <c r="T2007" t="s">
        <v>72</v>
      </c>
      <c r="U2007" t="s">
        <v>71</v>
      </c>
      <c r="V2007">
        <v>1000</v>
      </c>
      <c r="W2007">
        <v>10</v>
      </c>
      <c r="X2007">
        <v>10</v>
      </c>
      <c r="Y2007">
        <v>10</v>
      </c>
      <c r="AC2007" t="b">
        <f t="shared" si="321"/>
        <v>1</v>
      </c>
      <c r="AF2007" t="s">
        <v>754</v>
      </c>
      <c r="AG2007" t="s">
        <v>755</v>
      </c>
      <c r="AH2007" t="s">
        <v>76</v>
      </c>
      <c r="AI2007" t="s">
        <v>304</v>
      </c>
      <c r="AL2007" t="s">
        <v>133</v>
      </c>
      <c r="AM2007" t="s">
        <v>134</v>
      </c>
      <c r="AN2007" t="s">
        <v>135</v>
      </c>
      <c r="AO2007" t="s">
        <v>136</v>
      </c>
      <c r="AP2007" t="s">
        <v>72</v>
      </c>
      <c r="AQ2007">
        <v>1084</v>
      </c>
      <c r="AR2007" t="s">
        <v>1130</v>
      </c>
      <c r="AS2007" t="s">
        <v>136</v>
      </c>
      <c r="AT2007" t="s">
        <v>138</v>
      </c>
      <c r="AU2007" t="s">
        <v>6511</v>
      </c>
    </row>
    <row r="2008" spans="1:61" x14ac:dyDescent="0.25">
      <c r="A2008">
        <v>195</v>
      </c>
      <c r="B2008" t="s">
        <v>6495</v>
      </c>
      <c r="C2008" t="s">
        <v>6496</v>
      </c>
      <c r="D2008" t="s">
        <v>6497</v>
      </c>
      <c r="E2008" t="s">
        <v>64</v>
      </c>
      <c r="F2008" t="s">
        <v>86</v>
      </c>
      <c r="G2008">
        <v>0.03</v>
      </c>
      <c r="H2008">
        <f t="shared" si="320"/>
        <v>0.83</v>
      </c>
      <c r="I2008" s="1">
        <v>33329</v>
      </c>
      <c r="J2008" t="s">
        <v>6506</v>
      </c>
      <c r="K2008" t="s">
        <v>2531</v>
      </c>
      <c r="L2008" t="s">
        <v>6507</v>
      </c>
      <c r="M2008" t="s">
        <v>165</v>
      </c>
      <c r="N2008">
        <v>25</v>
      </c>
      <c r="O2008" t="s">
        <v>85</v>
      </c>
      <c r="P2008" t="s">
        <v>89</v>
      </c>
      <c r="Q2008" t="s">
        <v>6508</v>
      </c>
      <c r="R2008" t="s">
        <v>71</v>
      </c>
      <c r="S2008" t="s">
        <v>72</v>
      </c>
      <c r="T2008" t="s">
        <v>72</v>
      </c>
      <c r="U2008" t="s">
        <v>71</v>
      </c>
      <c r="V2008">
        <v>1000</v>
      </c>
      <c r="W2008">
        <v>10</v>
      </c>
      <c r="X2008">
        <v>10</v>
      </c>
      <c r="Y2008">
        <v>10</v>
      </c>
      <c r="AC2008" t="b">
        <f t="shared" si="321"/>
        <v>1</v>
      </c>
      <c r="AF2008" t="s">
        <v>754</v>
      </c>
      <c r="AG2008" t="s">
        <v>755</v>
      </c>
      <c r="AH2008" t="s">
        <v>76</v>
      </c>
      <c r="AI2008" t="s">
        <v>304</v>
      </c>
      <c r="AL2008" t="s">
        <v>133</v>
      </c>
      <c r="AM2008" t="s">
        <v>134</v>
      </c>
      <c r="AN2008" t="s">
        <v>179</v>
      </c>
      <c r="AO2008" t="s">
        <v>136</v>
      </c>
      <c r="AP2008" t="s">
        <v>72</v>
      </c>
      <c r="AQ2008">
        <v>1082</v>
      </c>
      <c r="AR2008" t="s">
        <v>829</v>
      </c>
      <c r="AS2008" t="s">
        <v>136</v>
      </c>
      <c r="AT2008" t="s">
        <v>84</v>
      </c>
      <c r="AU2008" t="s">
        <v>6512</v>
      </c>
    </row>
    <row r="2009" spans="1:61" x14ac:dyDescent="0.25">
      <c r="A2009">
        <v>359</v>
      </c>
      <c r="B2009" t="s">
        <v>6513</v>
      </c>
      <c r="C2009" t="s">
        <v>6514</v>
      </c>
      <c r="D2009" t="s">
        <v>6515</v>
      </c>
      <c r="E2009" t="s">
        <v>64</v>
      </c>
      <c r="F2009" t="s">
        <v>106</v>
      </c>
      <c r="G2009">
        <v>2.9999999999999997E-4</v>
      </c>
      <c r="I2009" s="1">
        <v>34851</v>
      </c>
      <c r="J2009" t="s">
        <v>6516</v>
      </c>
      <c r="K2009" t="s">
        <v>6517</v>
      </c>
      <c r="L2009" t="s">
        <v>6518</v>
      </c>
      <c r="M2009" t="s">
        <v>88</v>
      </c>
      <c r="N2009">
        <v>8.9999999999999993E-3</v>
      </c>
      <c r="O2009" t="s">
        <v>111</v>
      </c>
      <c r="P2009" t="s">
        <v>89</v>
      </c>
      <c r="Q2009" t="s">
        <v>6519</v>
      </c>
      <c r="R2009" t="s">
        <v>73</v>
      </c>
      <c r="S2009" t="s">
        <v>72</v>
      </c>
      <c r="T2009" t="s">
        <v>72</v>
      </c>
      <c r="U2009" t="s">
        <v>71</v>
      </c>
      <c r="V2009">
        <v>30</v>
      </c>
      <c r="X2009">
        <v>10</v>
      </c>
      <c r="AA2009">
        <v>3</v>
      </c>
      <c r="AF2009" t="s">
        <v>176</v>
      </c>
      <c r="AH2009" t="s">
        <v>76</v>
      </c>
      <c r="AI2009" t="s">
        <v>116</v>
      </c>
      <c r="AJ2009">
        <v>8</v>
      </c>
      <c r="AK2009">
        <v>5</v>
      </c>
      <c r="AL2009" t="s">
        <v>6520</v>
      </c>
      <c r="AM2009" t="s">
        <v>148</v>
      </c>
      <c r="AN2009" t="s">
        <v>179</v>
      </c>
      <c r="AO2009" t="s">
        <v>136</v>
      </c>
      <c r="AP2009" t="s">
        <v>82</v>
      </c>
      <c r="AQ2009">
        <v>1739</v>
      </c>
      <c r="AR2009" t="s">
        <v>829</v>
      </c>
      <c r="AS2009" t="s">
        <v>136</v>
      </c>
      <c r="AT2009" t="s">
        <v>138</v>
      </c>
      <c r="BA2009" t="s">
        <v>6521</v>
      </c>
    </row>
    <row r="2010" spans="1:61" x14ac:dyDescent="0.25">
      <c r="A2010">
        <v>381</v>
      </c>
      <c r="B2010" t="s">
        <v>6522</v>
      </c>
      <c r="C2010" t="s">
        <v>6523</v>
      </c>
      <c r="D2010" t="s">
        <v>6524</v>
      </c>
      <c r="E2010" t="s">
        <v>64</v>
      </c>
      <c r="F2010" t="s">
        <v>86</v>
      </c>
      <c r="G2010">
        <v>2.9999999999999997E-4</v>
      </c>
      <c r="H2010">
        <f t="shared" ref="H2010:H2013" si="322">ROUND(N2010/V2010/G2010,2)</f>
        <v>1.06</v>
      </c>
      <c r="I2010" s="1">
        <v>34820</v>
      </c>
      <c r="J2010" t="s">
        <v>6525</v>
      </c>
      <c r="K2010" t="s">
        <v>1569</v>
      </c>
      <c r="L2010" t="s">
        <v>6526</v>
      </c>
      <c r="M2010" t="s">
        <v>88</v>
      </c>
      <c r="N2010">
        <v>0.317</v>
      </c>
      <c r="O2010" t="s">
        <v>432</v>
      </c>
      <c r="Q2010" t="s">
        <v>6527</v>
      </c>
      <c r="R2010" t="s">
        <v>73</v>
      </c>
      <c r="U2010" t="s">
        <v>71</v>
      </c>
      <c r="V2010">
        <v>1000</v>
      </c>
      <c r="W2010">
        <v>10</v>
      </c>
      <c r="X2010">
        <v>10</v>
      </c>
      <c r="Z2010">
        <v>10</v>
      </c>
      <c r="AC2010" t="b">
        <f t="shared" ref="AC2010:AC2021" si="323">IF(PRODUCT(W2010:AB2010)=V2010,TRUE,IF(PRODUCT(W2010:AB2010)/3=V2010/(10/3),TRUE,IF(PRODUCT(W2010:AB2010)/9=V2010/10,TRUE,IF(PRODUCT(W2010:AB2010)/27=V2010/(100/3),TRUE,FALSE))))</f>
        <v>1</v>
      </c>
      <c r="AF2010" t="s">
        <v>91</v>
      </c>
      <c r="AM2010" t="s">
        <v>205</v>
      </c>
      <c r="AN2010" t="s">
        <v>96</v>
      </c>
      <c r="AO2010" t="s">
        <v>136</v>
      </c>
      <c r="AP2010" t="s">
        <v>82</v>
      </c>
      <c r="AQ2010">
        <v>2095</v>
      </c>
      <c r="AR2010" t="s">
        <v>93</v>
      </c>
      <c r="AS2010" t="s">
        <v>136</v>
      </c>
      <c r="AU2010" t="s">
        <v>6527</v>
      </c>
      <c r="BA2010" t="s">
        <v>6528</v>
      </c>
    </row>
    <row r="2011" spans="1:61" x14ac:dyDescent="0.25">
      <c r="A2011">
        <v>135</v>
      </c>
      <c r="B2011" t="s">
        <v>6529</v>
      </c>
      <c r="C2011" t="s">
        <v>6530</v>
      </c>
      <c r="D2011" t="s">
        <v>6531</v>
      </c>
      <c r="E2011" t="s">
        <v>64</v>
      </c>
      <c r="F2011" t="s">
        <v>86</v>
      </c>
      <c r="G2011">
        <v>3.0000000000000001E-5</v>
      </c>
      <c r="H2011">
        <f t="shared" si="322"/>
        <v>1.1100000000000001</v>
      </c>
      <c r="I2011" s="1">
        <v>33329</v>
      </c>
      <c r="J2011" t="s">
        <v>6532</v>
      </c>
      <c r="K2011" t="s">
        <v>2531</v>
      </c>
      <c r="L2011" t="s">
        <v>6533</v>
      </c>
      <c r="M2011" t="s">
        <v>165</v>
      </c>
      <c r="N2011">
        <v>0.1</v>
      </c>
      <c r="O2011" t="s">
        <v>85</v>
      </c>
      <c r="P2011" t="s">
        <v>89</v>
      </c>
      <c r="Q2011" t="s">
        <v>6534</v>
      </c>
      <c r="R2011" t="s">
        <v>71</v>
      </c>
      <c r="S2011" t="s">
        <v>72</v>
      </c>
      <c r="T2011" t="s">
        <v>72</v>
      </c>
      <c r="U2011" t="s">
        <v>73</v>
      </c>
      <c r="V2011">
        <v>3000</v>
      </c>
      <c r="W2011">
        <v>10</v>
      </c>
      <c r="X2011">
        <v>10</v>
      </c>
      <c r="Y2011">
        <v>10</v>
      </c>
      <c r="AA2011">
        <v>3</v>
      </c>
      <c r="AC2011" t="b">
        <f t="shared" si="323"/>
        <v>1</v>
      </c>
      <c r="AF2011" t="s">
        <v>69</v>
      </c>
      <c r="AH2011" t="s">
        <v>81</v>
      </c>
      <c r="AI2011" t="s">
        <v>132</v>
      </c>
      <c r="AK2011">
        <v>7</v>
      </c>
      <c r="AL2011" t="s">
        <v>133</v>
      </c>
      <c r="AM2011" t="s">
        <v>134</v>
      </c>
      <c r="AN2011" t="s">
        <v>179</v>
      </c>
      <c r="AO2011" t="s">
        <v>136</v>
      </c>
      <c r="AP2011" t="s">
        <v>72</v>
      </c>
      <c r="AQ2011">
        <v>1088</v>
      </c>
      <c r="AR2011" t="s">
        <v>829</v>
      </c>
      <c r="AS2011" t="s">
        <v>136</v>
      </c>
      <c r="AT2011" t="s">
        <v>84</v>
      </c>
      <c r="AU2011" t="s">
        <v>6535</v>
      </c>
      <c r="AW2011" t="s">
        <v>85</v>
      </c>
      <c r="BA2011" t="s">
        <v>6536</v>
      </c>
      <c r="BC2011">
        <v>0</v>
      </c>
      <c r="BF2011">
        <v>5</v>
      </c>
      <c r="BG2011">
        <v>0</v>
      </c>
    </row>
    <row r="2012" spans="1:61" x14ac:dyDescent="0.25">
      <c r="A2012">
        <v>135</v>
      </c>
      <c r="B2012" t="s">
        <v>6529</v>
      </c>
      <c r="C2012" t="s">
        <v>6530</v>
      </c>
      <c r="D2012" t="s">
        <v>6531</v>
      </c>
      <c r="E2012" t="s">
        <v>64</v>
      </c>
      <c r="F2012" t="s">
        <v>86</v>
      </c>
      <c r="G2012">
        <v>3.0000000000000001E-5</v>
      </c>
      <c r="H2012">
        <f t="shared" si="322"/>
        <v>1.1100000000000001</v>
      </c>
      <c r="I2012" s="1">
        <v>33329</v>
      </c>
      <c r="J2012" t="s">
        <v>6532</v>
      </c>
      <c r="K2012" t="s">
        <v>2531</v>
      </c>
      <c r="L2012" t="s">
        <v>6533</v>
      </c>
      <c r="M2012" t="s">
        <v>165</v>
      </c>
      <c r="N2012">
        <v>0.1</v>
      </c>
      <c r="O2012" t="s">
        <v>85</v>
      </c>
      <c r="P2012" t="s">
        <v>89</v>
      </c>
      <c r="Q2012" t="s">
        <v>6534</v>
      </c>
      <c r="R2012" t="s">
        <v>71</v>
      </c>
      <c r="S2012" t="s">
        <v>72</v>
      </c>
      <c r="T2012" t="s">
        <v>72</v>
      </c>
      <c r="U2012" t="s">
        <v>73</v>
      </c>
      <c r="V2012">
        <v>3000</v>
      </c>
      <c r="W2012">
        <v>10</v>
      </c>
      <c r="X2012">
        <v>10</v>
      </c>
      <c r="Y2012">
        <v>10</v>
      </c>
      <c r="AA2012">
        <v>3</v>
      </c>
      <c r="AC2012" t="b">
        <f t="shared" si="323"/>
        <v>1</v>
      </c>
      <c r="AF2012" t="s">
        <v>69</v>
      </c>
      <c r="AH2012" t="s">
        <v>81</v>
      </c>
      <c r="AI2012" t="s">
        <v>132</v>
      </c>
      <c r="AK2012">
        <v>7</v>
      </c>
      <c r="AL2012" t="s">
        <v>133</v>
      </c>
      <c r="AM2012" t="s">
        <v>134</v>
      </c>
      <c r="AN2012" t="s">
        <v>179</v>
      </c>
      <c r="AO2012" t="s">
        <v>136</v>
      </c>
      <c r="AP2012" t="s">
        <v>72</v>
      </c>
      <c r="AQ2012">
        <v>2189</v>
      </c>
      <c r="AR2012" t="s">
        <v>829</v>
      </c>
      <c r="AS2012" t="s">
        <v>136</v>
      </c>
      <c r="AT2012" t="s">
        <v>84</v>
      </c>
      <c r="AU2012" t="s">
        <v>6537</v>
      </c>
      <c r="BA2012" t="s">
        <v>6538</v>
      </c>
    </row>
    <row r="2013" spans="1:61" x14ac:dyDescent="0.25">
      <c r="A2013">
        <v>135</v>
      </c>
      <c r="B2013" t="s">
        <v>6529</v>
      </c>
      <c r="C2013" t="s">
        <v>6530</v>
      </c>
      <c r="D2013" t="s">
        <v>6531</v>
      </c>
      <c r="E2013" t="s">
        <v>64</v>
      </c>
      <c r="F2013" t="s">
        <v>86</v>
      </c>
      <c r="G2013">
        <v>3.0000000000000001E-5</v>
      </c>
      <c r="H2013">
        <f t="shared" si="322"/>
        <v>1.1100000000000001</v>
      </c>
      <c r="I2013" s="1">
        <v>33329</v>
      </c>
      <c r="J2013" t="s">
        <v>6532</v>
      </c>
      <c r="K2013" t="s">
        <v>2531</v>
      </c>
      <c r="L2013" t="s">
        <v>6533</v>
      </c>
      <c r="M2013" t="s">
        <v>165</v>
      </c>
      <c r="N2013">
        <v>0.1</v>
      </c>
      <c r="O2013" t="s">
        <v>85</v>
      </c>
      <c r="P2013" t="s">
        <v>89</v>
      </c>
      <c r="Q2013" t="s">
        <v>6534</v>
      </c>
      <c r="R2013" t="s">
        <v>71</v>
      </c>
      <c r="S2013" t="s">
        <v>72</v>
      </c>
      <c r="T2013" t="s">
        <v>72</v>
      </c>
      <c r="U2013" t="s">
        <v>73</v>
      </c>
      <c r="V2013">
        <v>3000</v>
      </c>
      <c r="W2013">
        <v>10</v>
      </c>
      <c r="X2013">
        <v>10</v>
      </c>
      <c r="Y2013">
        <v>10</v>
      </c>
      <c r="AA2013">
        <v>3</v>
      </c>
      <c r="AC2013" t="b">
        <f t="shared" si="323"/>
        <v>1</v>
      </c>
      <c r="AF2013" t="s">
        <v>69</v>
      </c>
      <c r="AH2013" t="s">
        <v>81</v>
      </c>
      <c r="AI2013" t="s">
        <v>132</v>
      </c>
      <c r="AK2013">
        <v>7</v>
      </c>
      <c r="AL2013" t="s">
        <v>133</v>
      </c>
      <c r="AM2013" t="s">
        <v>134</v>
      </c>
      <c r="AN2013" t="s">
        <v>135</v>
      </c>
      <c r="AO2013" t="s">
        <v>136</v>
      </c>
      <c r="AP2013" t="s">
        <v>72</v>
      </c>
      <c r="AQ2013">
        <v>1089</v>
      </c>
      <c r="AR2013" t="s">
        <v>137</v>
      </c>
      <c r="AS2013" t="s">
        <v>136</v>
      </c>
      <c r="AT2013" t="s">
        <v>138</v>
      </c>
      <c r="AU2013" t="s">
        <v>6539</v>
      </c>
      <c r="BA2013" t="s">
        <v>6540</v>
      </c>
    </row>
    <row r="2014" spans="1:61" s="3" customFormat="1" x14ac:dyDescent="0.25">
      <c r="A2014">
        <v>1051</v>
      </c>
      <c r="B2014" s="3" t="s">
        <v>6541</v>
      </c>
      <c r="C2014" s="3" t="s">
        <v>6542</v>
      </c>
      <c r="E2014" s="3" t="s">
        <v>403</v>
      </c>
      <c r="F2014" s="3" t="s">
        <v>404</v>
      </c>
      <c r="G2014" s="3">
        <v>1.55</v>
      </c>
      <c r="J2014" s="3" t="s">
        <v>6543</v>
      </c>
      <c r="K2014" s="3" t="s">
        <v>4698</v>
      </c>
      <c r="M2014" s="3" t="s">
        <v>144</v>
      </c>
      <c r="N2014" s="3">
        <v>155</v>
      </c>
      <c r="O2014" s="3" t="s">
        <v>85</v>
      </c>
      <c r="P2014" s="3" t="s">
        <v>89</v>
      </c>
      <c r="Q2014" s="3" t="s">
        <v>6544</v>
      </c>
      <c r="U2014" s="3" t="s">
        <v>71</v>
      </c>
      <c r="V2014" s="3">
        <v>100</v>
      </c>
      <c r="AC2014" t="b">
        <f t="shared" si="323"/>
        <v>0</v>
      </c>
      <c r="AF2014" s="3" t="s">
        <v>754</v>
      </c>
      <c r="AM2014" s="3" t="s">
        <v>205</v>
      </c>
      <c r="AV2014"/>
      <c r="AW2014"/>
      <c r="AX2014"/>
      <c r="AY2014"/>
      <c r="AZ2014"/>
      <c r="BA2014"/>
      <c r="BB2014"/>
      <c r="BC2014"/>
      <c r="BD2014"/>
      <c r="BE2014"/>
      <c r="BF2014"/>
      <c r="BG2014"/>
      <c r="BH2014"/>
      <c r="BI2014"/>
    </row>
    <row r="2015" spans="1:61" s="3" customFormat="1" x14ac:dyDescent="0.25">
      <c r="A2015">
        <v>1052</v>
      </c>
      <c r="B2015" s="3" t="s">
        <v>6545</v>
      </c>
      <c r="C2015" s="3" t="s">
        <v>6546</v>
      </c>
      <c r="E2015" s="3" t="s">
        <v>403</v>
      </c>
      <c r="F2015" s="3" t="s">
        <v>404</v>
      </c>
      <c r="G2015" s="3">
        <v>7.0000000000000001E-3</v>
      </c>
      <c r="J2015" s="3" t="s">
        <v>6547</v>
      </c>
      <c r="K2015" s="3" t="s">
        <v>2516</v>
      </c>
      <c r="L2015" s="3" t="s">
        <v>6548</v>
      </c>
      <c r="M2015" s="3" t="s">
        <v>88</v>
      </c>
      <c r="N2015" s="3">
        <v>2.1</v>
      </c>
      <c r="O2015" s="3" t="s">
        <v>85</v>
      </c>
      <c r="P2015" s="3" t="s">
        <v>89</v>
      </c>
      <c r="Q2015" s="3" t="s">
        <v>6549</v>
      </c>
      <c r="U2015" s="3" t="s">
        <v>208</v>
      </c>
      <c r="V2015" s="3">
        <v>300</v>
      </c>
      <c r="AC2015" t="b">
        <f t="shared" si="323"/>
        <v>0</v>
      </c>
      <c r="AF2015" s="3" t="s">
        <v>74</v>
      </c>
      <c r="AG2015" s="3" t="s">
        <v>481</v>
      </c>
      <c r="AH2015" s="3" t="s">
        <v>76</v>
      </c>
      <c r="AI2015" s="3" t="s">
        <v>304</v>
      </c>
      <c r="AL2015" s="3" t="s">
        <v>147</v>
      </c>
      <c r="AM2015" s="3" t="s">
        <v>410</v>
      </c>
      <c r="AV2015"/>
      <c r="AW2015"/>
      <c r="AX2015"/>
      <c r="AY2015"/>
      <c r="AZ2015"/>
      <c r="BA2015"/>
      <c r="BB2015"/>
      <c r="BC2015"/>
      <c r="BD2015"/>
      <c r="BE2015"/>
      <c r="BF2015"/>
      <c r="BG2015"/>
      <c r="BH2015"/>
      <c r="BI2015"/>
    </row>
    <row r="2016" spans="1:61" s="3" customFormat="1" x14ac:dyDescent="0.25">
      <c r="A2016">
        <v>1053</v>
      </c>
      <c r="B2016" s="3" t="s">
        <v>6550</v>
      </c>
      <c r="C2016" s="3" t="s">
        <v>6551</v>
      </c>
      <c r="E2016" s="3" t="s">
        <v>403</v>
      </c>
      <c r="F2016" s="3" t="s">
        <v>404</v>
      </c>
      <c r="G2016" s="3">
        <v>0.12</v>
      </c>
      <c r="J2016" s="3" t="s">
        <v>6552</v>
      </c>
      <c r="K2016" s="3" t="s">
        <v>4578</v>
      </c>
      <c r="M2016" s="3" t="s">
        <v>144</v>
      </c>
      <c r="N2016" s="3">
        <v>12</v>
      </c>
      <c r="O2016" s="3" t="s">
        <v>85</v>
      </c>
      <c r="P2016" s="3" t="s">
        <v>89</v>
      </c>
      <c r="Q2016" s="3" t="s">
        <v>6553</v>
      </c>
      <c r="U2016" s="3" t="s">
        <v>71</v>
      </c>
      <c r="V2016" s="3">
        <v>100</v>
      </c>
      <c r="AC2016" t="b">
        <f t="shared" si="323"/>
        <v>0</v>
      </c>
      <c r="AF2016" s="3" t="s">
        <v>754</v>
      </c>
      <c r="AI2016" s="3" t="s">
        <v>132</v>
      </c>
      <c r="AM2016" s="3" t="s">
        <v>205</v>
      </c>
      <c r="AV2016"/>
      <c r="AW2016"/>
      <c r="AX2016"/>
      <c r="AY2016"/>
      <c r="AZ2016"/>
      <c r="BA2016"/>
      <c r="BB2016"/>
      <c r="BC2016"/>
      <c r="BD2016"/>
      <c r="BE2016"/>
      <c r="BF2016"/>
      <c r="BG2016"/>
      <c r="BH2016"/>
      <c r="BI2016"/>
    </row>
    <row r="2017" spans="1:61" x14ac:dyDescent="0.25">
      <c r="A2017">
        <v>287</v>
      </c>
      <c r="B2017" t="s">
        <v>6554</v>
      </c>
      <c r="C2017" t="s">
        <v>6555</v>
      </c>
      <c r="D2017" t="s">
        <v>6556</v>
      </c>
      <c r="E2017" t="s">
        <v>64</v>
      </c>
      <c r="F2017" t="s">
        <v>86</v>
      </c>
      <c r="G2017">
        <v>0.06</v>
      </c>
      <c r="H2017">
        <f t="shared" ref="H2017:H2020" si="324">ROUND(N2017/V2017/G2017,2)</f>
        <v>1.04</v>
      </c>
      <c r="I2017" s="1">
        <v>34700</v>
      </c>
      <c r="J2017" t="s">
        <v>6557</v>
      </c>
      <c r="K2017" t="s">
        <v>2407</v>
      </c>
      <c r="L2017" t="s">
        <v>6558</v>
      </c>
      <c r="M2017" t="s">
        <v>165</v>
      </c>
      <c r="N2017">
        <v>6.25</v>
      </c>
      <c r="O2017" t="s">
        <v>85</v>
      </c>
      <c r="P2017" t="s">
        <v>89</v>
      </c>
      <c r="Q2017" t="s">
        <v>6559</v>
      </c>
      <c r="R2017" t="s">
        <v>71</v>
      </c>
      <c r="S2017" t="s">
        <v>72</v>
      </c>
      <c r="T2017" t="s">
        <v>72</v>
      </c>
      <c r="U2017" t="s">
        <v>71</v>
      </c>
      <c r="V2017">
        <v>100</v>
      </c>
      <c r="W2017">
        <v>10</v>
      </c>
      <c r="X2017">
        <v>10</v>
      </c>
      <c r="AC2017" t="b">
        <f t="shared" si="323"/>
        <v>1</v>
      </c>
      <c r="AF2017" t="s">
        <v>754</v>
      </c>
      <c r="AH2017" t="s">
        <v>76</v>
      </c>
      <c r="AI2017" t="s">
        <v>304</v>
      </c>
      <c r="AL2017" t="s">
        <v>1461</v>
      </c>
      <c r="AM2017" t="s">
        <v>169</v>
      </c>
      <c r="AN2017" t="s">
        <v>80</v>
      </c>
      <c r="AO2017" t="s">
        <v>136</v>
      </c>
      <c r="AP2017" t="s">
        <v>72</v>
      </c>
      <c r="AQ2017">
        <v>785</v>
      </c>
      <c r="AR2017" t="s">
        <v>197</v>
      </c>
      <c r="AS2017" t="s">
        <v>81</v>
      </c>
      <c r="AT2017" t="s">
        <v>138</v>
      </c>
      <c r="AU2017" t="s">
        <v>6560</v>
      </c>
    </row>
    <row r="2018" spans="1:61" x14ac:dyDescent="0.25">
      <c r="A2018">
        <v>287</v>
      </c>
      <c r="B2018" t="s">
        <v>6554</v>
      </c>
      <c r="C2018" t="s">
        <v>6555</v>
      </c>
      <c r="D2018" t="s">
        <v>6556</v>
      </c>
      <c r="E2018" t="s">
        <v>64</v>
      </c>
      <c r="F2018" t="s">
        <v>86</v>
      </c>
      <c r="G2018">
        <v>0.06</v>
      </c>
      <c r="H2018">
        <f t="shared" si="324"/>
        <v>1.04</v>
      </c>
      <c r="I2018" s="1">
        <v>34700</v>
      </c>
      <c r="J2018" t="s">
        <v>6557</v>
      </c>
      <c r="K2018" t="s">
        <v>2407</v>
      </c>
      <c r="L2018" t="s">
        <v>6558</v>
      </c>
      <c r="M2018" t="s">
        <v>165</v>
      </c>
      <c r="N2018">
        <v>6.25</v>
      </c>
      <c r="O2018" t="s">
        <v>85</v>
      </c>
      <c r="P2018" t="s">
        <v>89</v>
      </c>
      <c r="Q2018" t="s">
        <v>6559</v>
      </c>
      <c r="R2018" t="s">
        <v>71</v>
      </c>
      <c r="S2018" t="s">
        <v>72</v>
      </c>
      <c r="T2018" t="s">
        <v>72</v>
      </c>
      <c r="U2018" t="s">
        <v>71</v>
      </c>
      <c r="V2018">
        <v>100</v>
      </c>
      <c r="W2018">
        <v>10</v>
      </c>
      <c r="X2018">
        <v>10</v>
      </c>
      <c r="AC2018" t="b">
        <f t="shared" si="323"/>
        <v>1</v>
      </c>
      <c r="AF2018" t="s">
        <v>754</v>
      </c>
      <c r="AH2018" t="s">
        <v>76</v>
      </c>
      <c r="AI2018" t="s">
        <v>304</v>
      </c>
      <c r="AL2018" t="s">
        <v>1461</v>
      </c>
      <c r="AM2018" t="s">
        <v>169</v>
      </c>
      <c r="AN2018" t="s">
        <v>80</v>
      </c>
      <c r="AO2018" t="s">
        <v>136</v>
      </c>
      <c r="AP2018" t="s">
        <v>72</v>
      </c>
      <c r="AQ2018">
        <v>1436</v>
      </c>
      <c r="AR2018" t="s">
        <v>216</v>
      </c>
      <c r="AS2018" t="s">
        <v>136</v>
      </c>
      <c r="AT2018" t="s">
        <v>138</v>
      </c>
      <c r="AU2018" t="s">
        <v>6561</v>
      </c>
    </row>
    <row r="2019" spans="1:61" x14ac:dyDescent="0.25">
      <c r="A2019">
        <v>1054</v>
      </c>
      <c r="B2019" t="s">
        <v>6562</v>
      </c>
      <c r="C2019" t="s">
        <v>6563</v>
      </c>
      <c r="E2019" t="s">
        <v>403</v>
      </c>
      <c r="F2019" t="s">
        <v>404</v>
      </c>
      <c r="G2019">
        <v>0.01</v>
      </c>
      <c r="H2019">
        <f t="shared" si="324"/>
        <v>1</v>
      </c>
      <c r="J2019" t="s">
        <v>6564</v>
      </c>
      <c r="K2019" t="s">
        <v>263</v>
      </c>
      <c r="L2019" t="s">
        <v>6565</v>
      </c>
      <c r="M2019" t="s">
        <v>144</v>
      </c>
      <c r="N2019">
        <v>10</v>
      </c>
      <c r="O2019" t="s">
        <v>85</v>
      </c>
      <c r="P2019" t="s">
        <v>89</v>
      </c>
      <c r="Q2019" t="s">
        <v>6566</v>
      </c>
      <c r="U2019" t="s">
        <v>71</v>
      </c>
      <c r="V2019">
        <v>1000</v>
      </c>
      <c r="W2019">
        <v>10</v>
      </c>
      <c r="X2019">
        <v>10</v>
      </c>
      <c r="AA2019">
        <v>10</v>
      </c>
      <c r="AC2019" t="b">
        <f t="shared" si="323"/>
        <v>1</v>
      </c>
      <c r="AF2019" t="s">
        <v>754</v>
      </c>
      <c r="AI2019" t="s">
        <v>132</v>
      </c>
      <c r="AM2019" t="s">
        <v>205</v>
      </c>
    </row>
    <row r="2020" spans="1:61" x14ac:dyDescent="0.25">
      <c r="A2020">
        <v>1055</v>
      </c>
      <c r="B2020" t="s">
        <v>6567</v>
      </c>
      <c r="C2020" t="s">
        <v>6568</v>
      </c>
      <c r="E2020" t="s">
        <v>403</v>
      </c>
      <c r="F2020" t="s">
        <v>404</v>
      </c>
      <c r="G2020">
        <v>0.04</v>
      </c>
      <c r="H2020">
        <f t="shared" si="324"/>
        <v>1.08</v>
      </c>
      <c r="J2020" t="s">
        <v>6569</v>
      </c>
      <c r="K2020" t="s">
        <v>3464</v>
      </c>
      <c r="M2020" t="s">
        <v>144</v>
      </c>
      <c r="N2020">
        <v>4.3</v>
      </c>
      <c r="O2020" t="s">
        <v>85</v>
      </c>
      <c r="P2020" t="s">
        <v>89</v>
      </c>
      <c r="Q2020" t="s">
        <v>6570</v>
      </c>
      <c r="U2020" t="s">
        <v>71</v>
      </c>
      <c r="V2020">
        <v>100</v>
      </c>
      <c r="W2020">
        <v>10</v>
      </c>
      <c r="X2020">
        <v>10</v>
      </c>
      <c r="AC2020" t="b">
        <f t="shared" si="323"/>
        <v>1</v>
      </c>
      <c r="AF2020" t="s">
        <v>91</v>
      </c>
      <c r="AH2020" t="s">
        <v>76</v>
      </c>
      <c r="AM2020" t="s">
        <v>205</v>
      </c>
    </row>
    <row r="2021" spans="1:61" x14ac:dyDescent="0.25">
      <c r="A2021">
        <v>98</v>
      </c>
      <c r="B2021" t="s">
        <v>6571</v>
      </c>
      <c r="C2021" t="s">
        <v>6572</v>
      </c>
      <c r="D2021" t="s">
        <v>6573</v>
      </c>
      <c r="E2021" t="s">
        <v>64</v>
      </c>
      <c r="F2021" t="s">
        <v>86</v>
      </c>
      <c r="G2021">
        <v>1E-4</v>
      </c>
      <c r="I2021" s="1">
        <v>35096</v>
      </c>
      <c r="J2021" t="s">
        <v>6574</v>
      </c>
      <c r="K2021" t="s">
        <v>172</v>
      </c>
      <c r="L2021" t="s">
        <v>6575</v>
      </c>
      <c r="M2021" t="s">
        <v>144</v>
      </c>
      <c r="N2021">
        <v>0.34</v>
      </c>
      <c r="O2021" t="s">
        <v>85</v>
      </c>
      <c r="P2021" t="s">
        <v>89</v>
      </c>
      <c r="Q2021" t="s">
        <v>6576</v>
      </c>
      <c r="R2021" t="s">
        <v>73</v>
      </c>
      <c r="S2021" t="s">
        <v>69</v>
      </c>
      <c r="T2021" t="s">
        <v>72</v>
      </c>
      <c r="U2021" t="s">
        <v>71</v>
      </c>
      <c r="V2021">
        <v>3000</v>
      </c>
      <c r="W2021">
        <v>10</v>
      </c>
      <c r="X2021">
        <v>10</v>
      </c>
      <c r="Y2021">
        <v>10</v>
      </c>
      <c r="AA2021">
        <v>3</v>
      </c>
      <c r="AC2021" t="b">
        <f t="shared" si="323"/>
        <v>1</v>
      </c>
      <c r="AF2021" t="s">
        <v>754</v>
      </c>
      <c r="AG2021" t="s">
        <v>755</v>
      </c>
      <c r="AH2021" t="s">
        <v>97</v>
      </c>
      <c r="AI2021" t="s">
        <v>116</v>
      </c>
      <c r="AJ2021">
        <v>7</v>
      </c>
      <c r="AK2021">
        <v>5</v>
      </c>
      <c r="AL2021" t="s">
        <v>133</v>
      </c>
      <c r="AM2021" t="s">
        <v>134</v>
      </c>
      <c r="AN2021" t="s">
        <v>80</v>
      </c>
      <c r="AO2021" t="s">
        <v>136</v>
      </c>
      <c r="AP2021" t="s">
        <v>72</v>
      </c>
      <c r="AQ2021">
        <v>531</v>
      </c>
      <c r="AR2021" t="s">
        <v>216</v>
      </c>
      <c r="AS2021" t="s">
        <v>136</v>
      </c>
      <c r="AT2021" t="s">
        <v>84</v>
      </c>
      <c r="AU2021" t="s">
        <v>6576</v>
      </c>
      <c r="AW2021" t="s">
        <v>121</v>
      </c>
      <c r="AY2021" t="s">
        <v>111</v>
      </c>
      <c r="BA2021" t="s">
        <v>6577</v>
      </c>
      <c r="BC2021">
        <v>0</v>
      </c>
      <c r="BD2021">
        <v>0</v>
      </c>
      <c r="BF2021">
        <v>3</v>
      </c>
      <c r="BG2021">
        <v>0</v>
      </c>
    </row>
    <row r="2022" spans="1:61" x14ac:dyDescent="0.25">
      <c r="A2022">
        <v>98</v>
      </c>
      <c r="B2022" t="s">
        <v>6571</v>
      </c>
      <c r="C2022" t="s">
        <v>6572</v>
      </c>
      <c r="D2022" t="s">
        <v>6573</v>
      </c>
      <c r="E2022" t="s">
        <v>161</v>
      </c>
      <c r="F2022" t="s">
        <v>106</v>
      </c>
      <c r="G2022">
        <v>6.9999999999999999E-4</v>
      </c>
      <c r="J2022" t="s">
        <v>6578</v>
      </c>
      <c r="L2022" t="s">
        <v>6579</v>
      </c>
      <c r="M2022" t="s">
        <v>165</v>
      </c>
      <c r="N2022">
        <v>3.2</v>
      </c>
      <c r="O2022" t="s">
        <v>121</v>
      </c>
      <c r="Q2022" t="s">
        <v>6580</v>
      </c>
      <c r="R2022" t="s">
        <v>73</v>
      </c>
      <c r="S2022" t="s">
        <v>72</v>
      </c>
      <c r="T2022" t="s">
        <v>189</v>
      </c>
      <c r="U2022" t="s">
        <v>208</v>
      </c>
      <c r="V2022">
        <v>3000</v>
      </c>
      <c r="AF2022" t="s">
        <v>754</v>
      </c>
      <c r="AG2022" t="s">
        <v>755</v>
      </c>
      <c r="AI2022" t="s">
        <v>116</v>
      </c>
      <c r="AJ2022">
        <v>7</v>
      </c>
      <c r="AK2022">
        <v>5</v>
      </c>
      <c r="AL2022" t="s">
        <v>133</v>
      </c>
      <c r="AM2022" t="s">
        <v>134</v>
      </c>
      <c r="AN2022" t="s">
        <v>80</v>
      </c>
      <c r="AO2022" t="s">
        <v>136</v>
      </c>
      <c r="AQ2022">
        <v>3654</v>
      </c>
      <c r="AR2022" t="s">
        <v>216</v>
      </c>
      <c r="AS2022" t="s">
        <v>136</v>
      </c>
      <c r="AU2022" t="s">
        <v>6580</v>
      </c>
      <c r="BA2022" t="s">
        <v>6581</v>
      </c>
    </row>
    <row r="2023" spans="1:61" s="3" customFormat="1" x14ac:dyDescent="0.25">
      <c r="A2023">
        <v>13</v>
      </c>
      <c r="B2023" s="3" t="s">
        <v>6582</v>
      </c>
      <c r="C2023" s="3" t="s">
        <v>6583</v>
      </c>
      <c r="D2023" s="3" t="s">
        <v>6584</v>
      </c>
      <c r="E2023" s="3" t="s">
        <v>403</v>
      </c>
      <c r="F2023" s="3" t="s">
        <v>404</v>
      </c>
      <c r="G2023" s="3">
        <v>2.9999999999999997E-4</v>
      </c>
      <c r="J2023" s="3" t="s">
        <v>6585</v>
      </c>
      <c r="K2023" s="3" t="s">
        <v>263</v>
      </c>
      <c r="L2023" s="3" t="s">
        <v>6586</v>
      </c>
      <c r="M2023" s="3" t="s">
        <v>144</v>
      </c>
      <c r="N2023" s="3">
        <v>0.03</v>
      </c>
      <c r="O2023" s="3" t="s">
        <v>85</v>
      </c>
      <c r="P2023" s="3" t="s">
        <v>89</v>
      </c>
      <c r="Q2023" s="3" t="s">
        <v>4346</v>
      </c>
      <c r="U2023" s="3" t="s">
        <v>71</v>
      </c>
      <c r="V2023" s="3">
        <v>100</v>
      </c>
      <c r="AC2023" t="b">
        <f t="shared" ref="AC2023:AC2025" si="325">IF(PRODUCT(W2023:AB2023)=V2023,TRUE,IF(PRODUCT(W2023:AB2023)/3=V2023/(10/3),TRUE,IF(PRODUCT(W2023:AB2023)/9=V2023/10,TRUE,IF(PRODUCT(W2023:AB2023)/27=V2023/(100/3),TRUE,FALSE))))</f>
        <v>0</v>
      </c>
      <c r="AF2023" s="3" t="s">
        <v>91</v>
      </c>
      <c r="AG2023" s="3" t="s">
        <v>92</v>
      </c>
      <c r="AL2023" s="3" t="s">
        <v>1261</v>
      </c>
      <c r="AM2023" s="3" t="s">
        <v>79</v>
      </c>
      <c r="AV2023"/>
      <c r="AW2023"/>
      <c r="AX2023"/>
      <c r="AY2023"/>
      <c r="AZ2023"/>
      <c r="BA2023"/>
      <c r="BB2023"/>
      <c r="BC2023"/>
      <c r="BD2023"/>
      <c r="BE2023"/>
      <c r="BF2023"/>
      <c r="BG2023"/>
      <c r="BH2023"/>
      <c r="BI2023"/>
    </row>
    <row r="2024" spans="1:61" x14ac:dyDescent="0.25">
      <c r="A2024">
        <v>13</v>
      </c>
      <c r="B2024" t="s">
        <v>6582</v>
      </c>
      <c r="C2024" t="s">
        <v>6583</v>
      </c>
      <c r="D2024" t="s">
        <v>6584</v>
      </c>
      <c r="E2024" t="s">
        <v>64</v>
      </c>
      <c r="F2024" t="s">
        <v>86</v>
      </c>
      <c r="G2024">
        <v>5.0000000000000002E-5</v>
      </c>
      <c r="H2024">
        <f t="shared" ref="H2024:H2025" si="326">ROUND(N2024/V2024/G2024,2)</f>
        <v>1</v>
      </c>
      <c r="I2024" s="1">
        <v>33298</v>
      </c>
      <c r="J2024" t="s">
        <v>6587</v>
      </c>
      <c r="K2024" t="s">
        <v>335</v>
      </c>
      <c r="L2024" t="s">
        <v>6588</v>
      </c>
      <c r="M2024" t="s">
        <v>1554</v>
      </c>
      <c r="N2024">
        <v>0.05</v>
      </c>
      <c r="O2024" t="s">
        <v>85</v>
      </c>
      <c r="P2024" t="s">
        <v>89</v>
      </c>
      <c r="Q2024" t="s">
        <v>4126</v>
      </c>
      <c r="R2024" t="s">
        <v>71</v>
      </c>
      <c r="S2024" t="s">
        <v>72</v>
      </c>
      <c r="T2024" t="s">
        <v>72</v>
      </c>
      <c r="U2024" t="s">
        <v>71</v>
      </c>
      <c r="V2024">
        <v>1000</v>
      </c>
      <c r="W2024">
        <v>10</v>
      </c>
      <c r="X2024">
        <v>10</v>
      </c>
      <c r="Z2024">
        <v>10</v>
      </c>
      <c r="AC2024" t="b">
        <f t="shared" si="325"/>
        <v>1</v>
      </c>
      <c r="AF2024" t="s">
        <v>754</v>
      </c>
      <c r="AG2024" t="s">
        <v>755</v>
      </c>
      <c r="AH2024" t="s">
        <v>76</v>
      </c>
      <c r="AI2024" t="s">
        <v>304</v>
      </c>
      <c r="AL2024" t="s">
        <v>454</v>
      </c>
      <c r="AM2024" t="s">
        <v>148</v>
      </c>
      <c r="AN2024" t="s">
        <v>647</v>
      </c>
      <c r="AO2024" t="s">
        <v>136</v>
      </c>
      <c r="AP2024" t="s">
        <v>72</v>
      </c>
      <c r="AQ2024">
        <v>271</v>
      </c>
      <c r="AR2024" t="s">
        <v>1794</v>
      </c>
      <c r="AS2024" t="s">
        <v>136</v>
      </c>
      <c r="AT2024" t="s">
        <v>138</v>
      </c>
      <c r="AU2024" t="s">
        <v>6589</v>
      </c>
    </row>
    <row r="2025" spans="1:61" x14ac:dyDescent="0.25">
      <c r="A2025">
        <v>13</v>
      </c>
      <c r="B2025" t="s">
        <v>6582</v>
      </c>
      <c r="C2025" t="s">
        <v>6583</v>
      </c>
      <c r="D2025" t="s">
        <v>6584</v>
      </c>
      <c r="E2025" t="s">
        <v>64</v>
      </c>
      <c r="F2025" t="s">
        <v>86</v>
      </c>
      <c r="G2025">
        <v>5.0000000000000002E-5</v>
      </c>
      <c r="H2025">
        <f t="shared" si="326"/>
        <v>1</v>
      </c>
      <c r="I2025" s="1">
        <v>33298</v>
      </c>
      <c r="J2025" t="s">
        <v>6587</v>
      </c>
      <c r="K2025" t="s">
        <v>335</v>
      </c>
      <c r="L2025" t="s">
        <v>6588</v>
      </c>
      <c r="M2025" t="s">
        <v>1554</v>
      </c>
      <c r="N2025">
        <v>0.05</v>
      </c>
      <c r="O2025" t="s">
        <v>85</v>
      </c>
      <c r="P2025" t="s">
        <v>89</v>
      </c>
      <c r="Q2025" t="s">
        <v>4126</v>
      </c>
      <c r="R2025" t="s">
        <v>71</v>
      </c>
      <c r="S2025" t="s">
        <v>72</v>
      </c>
      <c r="T2025" t="s">
        <v>72</v>
      </c>
      <c r="U2025" t="s">
        <v>71</v>
      </c>
      <c r="V2025">
        <v>1000</v>
      </c>
      <c r="W2025">
        <v>10</v>
      </c>
      <c r="X2025">
        <v>10</v>
      </c>
      <c r="Z2025">
        <v>10</v>
      </c>
      <c r="AC2025" t="b">
        <f t="shared" si="325"/>
        <v>1</v>
      </c>
      <c r="AF2025" t="s">
        <v>754</v>
      </c>
      <c r="AG2025" t="s">
        <v>755</v>
      </c>
      <c r="AH2025" t="s">
        <v>76</v>
      </c>
      <c r="AI2025" t="s">
        <v>304</v>
      </c>
      <c r="AL2025" t="s">
        <v>454</v>
      </c>
      <c r="AM2025" t="s">
        <v>148</v>
      </c>
      <c r="AN2025" t="s">
        <v>412</v>
      </c>
      <c r="AO2025" t="s">
        <v>136</v>
      </c>
      <c r="AP2025" t="s">
        <v>72</v>
      </c>
      <c r="AQ2025">
        <v>2115</v>
      </c>
      <c r="AR2025" t="s">
        <v>1794</v>
      </c>
      <c r="AS2025" t="s">
        <v>136</v>
      </c>
      <c r="AT2025" t="s">
        <v>138</v>
      </c>
      <c r="AU2025" t="s">
        <v>6590</v>
      </c>
    </row>
    <row r="2026" spans="1:61" x14ac:dyDescent="0.25">
      <c r="A2026">
        <v>296</v>
      </c>
      <c r="B2026" t="s">
        <v>6591</v>
      </c>
      <c r="C2026" t="s">
        <v>6592</v>
      </c>
      <c r="D2026" t="s">
        <v>6593</v>
      </c>
    </row>
    <row r="2027" spans="1:61" x14ac:dyDescent="0.25">
      <c r="A2027">
        <v>329</v>
      </c>
      <c r="B2027" t="s">
        <v>6594</v>
      </c>
      <c r="C2027" t="s">
        <v>6595</v>
      </c>
      <c r="D2027" t="s">
        <v>6596</v>
      </c>
      <c r="E2027" t="s">
        <v>64</v>
      </c>
      <c r="F2027" t="s">
        <v>86</v>
      </c>
      <c r="G2027">
        <v>0.5</v>
      </c>
      <c r="H2027">
        <f t="shared" ref="H2027:H2035" si="327">ROUND(N2027/V2027/G2027,2)</f>
        <v>1</v>
      </c>
      <c r="I2027" s="1">
        <v>34151</v>
      </c>
      <c r="J2027" t="s">
        <v>6597</v>
      </c>
      <c r="K2027" t="s">
        <v>309</v>
      </c>
      <c r="L2027" t="s">
        <v>6598</v>
      </c>
      <c r="M2027" t="s">
        <v>165</v>
      </c>
      <c r="N2027">
        <v>500</v>
      </c>
      <c r="O2027" t="s">
        <v>85</v>
      </c>
      <c r="P2027" t="s">
        <v>89</v>
      </c>
      <c r="Q2027" t="s">
        <v>6599</v>
      </c>
      <c r="R2027" t="s">
        <v>71</v>
      </c>
      <c r="S2027" t="s">
        <v>72</v>
      </c>
      <c r="T2027" t="s">
        <v>72</v>
      </c>
      <c r="U2027" t="s">
        <v>71</v>
      </c>
      <c r="V2027">
        <v>1000</v>
      </c>
      <c r="W2027">
        <v>10</v>
      </c>
      <c r="X2027">
        <v>10</v>
      </c>
      <c r="Y2027">
        <v>10</v>
      </c>
      <c r="AC2027" t="b">
        <f t="shared" ref="AC2027:AC2043" si="328">IF(PRODUCT(W2027:AB2027)=V2027,TRUE,IF(PRODUCT(W2027:AB2027)/3=V2027/(10/3),TRUE,IF(PRODUCT(W2027:AB2027)/9=V2027/10,TRUE,IF(PRODUCT(W2027:AB2027)/27=V2027/(100/3),TRUE,FALSE))))</f>
        <v>1</v>
      </c>
      <c r="AF2027" t="s">
        <v>91</v>
      </c>
      <c r="AG2027" t="s">
        <v>240</v>
      </c>
      <c r="AH2027" t="s">
        <v>76</v>
      </c>
      <c r="AI2027" t="s">
        <v>77</v>
      </c>
      <c r="AK2027">
        <v>7</v>
      </c>
      <c r="AL2027" t="s">
        <v>133</v>
      </c>
      <c r="AM2027" t="s">
        <v>134</v>
      </c>
      <c r="AN2027" t="s">
        <v>80</v>
      </c>
      <c r="AO2027" t="s">
        <v>136</v>
      </c>
      <c r="AP2027" t="s">
        <v>72</v>
      </c>
      <c r="AQ2027">
        <v>26</v>
      </c>
      <c r="AR2027" t="s">
        <v>216</v>
      </c>
      <c r="AS2027" t="s">
        <v>97</v>
      </c>
      <c r="AT2027" t="s">
        <v>138</v>
      </c>
      <c r="AU2027" t="s">
        <v>6600</v>
      </c>
      <c r="AV2027" t="s">
        <v>140</v>
      </c>
      <c r="AW2027" t="s">
        <v>85</v>
      </c>
      <c r="AX2027" t="s">
        <v>5421</v>
      </c>
      <c r="BA2027" t="s">
        <v>6601</v>
      </c>
      <c r="BC2027">
        <v>0</v>
      </c>
      <c r="BF2027">
        <v>30</v>
      </c>
      <c r="BH2027">
        <v>98.2</v>
      </c>
      <c r="BI2027">
        <v>30.72</v>
      </c>
    </row>
    <row r="2028" spans="1:61" x14ac:dyDescent="0.25">
      <c r="A2028">
        <v>329</v>
      </c>
      <c r="B2028" t="s">
        <v>6594</v>
      </c>
      <c r="C2028" t="s">
        <v>6595</v>
      </c>
      <c r="D2028" t="s">
        <v>6596</v>
      </c>
      <c r="E2028" t="s">
        <v>64</v>
      </c>
      <c r="F2028" t="s">
        <v>86</v>
      </c>
      <c r="G2028">
        <v>0.5</v>
      </c>
      <c r="H2028">
        <f t="shared" si="327"/>
        <v>1</v>
      </c>
      <c r="I2028" s="1">
        <v>34151</v>
      </c>
      <c r="J2028" t="s">
        <v>6597</v>
      </c>
      <c r="K2028" t="s">
        <v>309</v>
      </c>
      <c r="L2028" t="s">
        <v>6598</v>
      </c>
      <c r="M2028" t="s">
        <v>165</v>
      </c>
      <c r="N2028">
        <v>500</v>
      </c>
      <c r="O2028" t="s">
        <v>85</v>
      </c>
      <c r="P2028" t="s">
        <v>89</v>
      </c>
      <c r="Q2028" t="s">
        <v>6599</v>
      </c>
      <c r="R2028" t="s">
        <v>71</v>
      </c>
      <c r="S2028" t="s">
        <v>72</v>
      </c>
      <c r="T2028" t="s">
        <v>72</v>
      </c>
      <c r="U2028" t="s">
        <v>71</v>
      </c>
      <c r="V2028">
        <v>1000</v>
      </c>
      <c r="W2028">
        <v>10</v>
      </c>
      <c r="X2028">
        <v>10</v>
      </c>
      <c r="Y2028">
        <v>10</v>
      </c>
      <c r="AC2028" t="b">
        <f t="shared" si="328"/>
        <v>1</v>
      </c>
      <c r="AF2028" t="s">
        <v>91</v>
      </c>
      <c r="AG2028" t="s">
        <v>240</v>
      </c>
      <c r="AH2028" t="s">
        <v>76</v>
      </c>
      <c r="AI2028" t="s">
        <v>77</v>
      </c>
      <c r="AK2028">
        <v>7</v>
      </c>
      <c r="AL2028" t="s">
        <v>133</v>
      </c>
      <c r="AM2028" t="s">
        <v>134</v>
      </c>
      <c r="AN2028" t="s">
        <v>80</v>
      </c>
      <c r="AO2028" t="s">
        <v>136</v>
      </c>
      <c r="AP2028" t="s">
        <v>72</v>
      </c>
      <c r="AQ2028">
        <v>60</v>
      </c>
      <c r="AR2028" t="s">
        <v>216</v>
      </c>
      <c r="AS2028" t="s">
        <v>97</v>
      </c>
      <c r="AT2028" t="s">
        <v>138</v>
      </c>
      <c r="AU2028" t="s">
        <v>6602</v>
      </c>
      <c r="AV2028" t="s">
        <v>140</v>
      </c>
      <c r="AW2028" t="s">
        <v>99</v>
      </c>
      <c r="AX2028" t="s">
        <v>5421</v>
      </c>
      <c r="BA2028" t="s">
        <v>6601</v>
      </c>
      <c r="BC2028">
        <v>0</v>
      </c>
      <c r="BF2028">
        <v>30</v>
      </c>
      <c r="BH2028">
        <v>38.200000000000003</v>
      </c>
      <c r="BI2028">
        <v>11.82</v>
      </c>
    </row>
    <row r="2029" spans="1:61" x14ac:dyDescent="0.25">
      <c r="A2029">
        <v>329</v>
      </c>
      <c r="B2029" t="s">
        <v>6594</v>
      </c>
      <c r="C2029" t="s">
        <v>6595</v>
      </c>
      <c r="D2029" t="s">
        <v>6596</v>
      </c>
      <c r="E2029" t="s">
        <v>64</v>
      </c>
      <c r="F2029" t="s">
        <v>86</v>
      </c>
      <c r="G2029">
        <v>0.5</v>
      </c>
      <c r="H2029">
        <f t="shared" si="327"/>
        <v>1</v>
      </c>
      <c r="I2029" s="1">
        <v>34151</v>
      </c>
      <c r="J2029" t="s">
        <v>6597</v>
      </c>
      <c r="K2029" t="s">
        <v>309</v>
      </c>
      <c r="L2029" t="s">
        <v>6598</v>
      </c>
      <c r="M2029" t="s">
        <v>165</v>
      </c>
      <c r="N2029">
        <v>500</v>
      </c>
      <c r="O2029" t="s">
        <v>85</v>
      </c>
      <c r="P2029" t="s">
        <v>89</v>
      </c>
      <c r="Q2029" t="s">
        <v>6599</v>
      </c>
      <c r="R2029" t="s">
        <v>71</v>
      </c>
      <c r="S2029" t="s">
        <v>72</v>
      </c>
      <c r="T2029" t="s">
        <v>72</v>
      </c>
      <c r="U2029" t="s">
        <v>71</v>
      </c>
      <c r="V2029">
        <v>1000</v>
      </c>
      <c r="W2029">
        <v>10</v>
      </c>
      <c r="X2029">
        <v>10</v>
      </c>
      <c r="Y2029">
        <v>10</v>
      </c>
      <c r="AC2029" t="b">
        <f t="shared" si="328"/>
        <v>1</v>
      </c>
      <c r="AF2029" t="s">
        <v>91</v>
      </c>
      <c r="AG2029" t="s">
        <v>240</v>
      </c>
      <c r="AH2029" t="s">
        <v>76</v>
      </c>
      <c r="AI2029" t="s">
        <v>77</v>
      </c>
      <c r="AK2029">
        <v>7</v>
      </c>
      <c r="AL2029" t="s">
        <v>133</v>
      </c>
      <c r="AM2029" t="s">
        <v>134</v>
      </c>
      <c r="AN2029" t="s">
        <v>80</v>
      </c>
      <c r="AO2029" t="s">
        <v>136</v>
      </c>
      <c r="AP2029" t="s">
        <v>72</v>
      </c>
      <c r="AQ2029">
        <v>69</v>
      </c>
      <c r="AR2029" t="s">
        <v>216</v>
      </c>
      <c r="AS2029" t="s">
        <v>81</v>
      </c>
      <c r="AT2029" t="s">
        <v>138</v>
      </c>
      <c r="AU2029" t="s">
        <v>6600</v>
      </c>
      <c r="AV2029" t="s">
        <v>140</v>
      </c>
      <c r="AW2029" t="s">
        <v>85</v>
      </c>
      <c r="AX2029" t="s">
        <v>5421</v>
      </c>
      <c r="BA2029" t="s">
        <v>6601</v>
      </c>
      <c r="BC2029">
        <v>0</v>
      </c>
      <c r="BF2029">
        <v>30</v>
      </c>
      <c r="BH2029">
        <v>71.400000000000006</v>
      </c>
      <c r="BI2029">
        <v>23.03</v>
      </c>
    </row>
    <row r="2030" spans="1:61" x14ac:dyDescent="0.25">
      <c r="A2030">
        <v>329</v>
      </c>
      <c r="B2030" t="s">
        <v>6594</v>
      </c>
      <c r="C2030" t="s">
        <v>6595</v>
      </c>
      <c r="D2030" t="s">
        <v>6596</v>
      </c>
      <c r="E2030" t="s">
        <v>64</v>
      </c>
      <c r="F2030" t="s">
        <v>86</v>
      </c>
      <c r="G2030">
        <v>0.5</v>
      </c>
      <c r="H2030">
        <f t="shared" si="327"/>
        <v>1</v>
      </c>
      <c r="I2030" s="1">
        <v>34151</v>
      </c>
      <c r="J2030" t="s">
        <v>6597</v>
      </c>
      <c r="K2030" t="s">
        <v>309</v>
      </c>
      <c r="L2030" t="s">
        <v>6598</v>
      </c>
      <c r="M2030" t="s">
        <v>165</v>
      </c>
      <c r="N2030">
        <v>500</v>
      </c>
      <c r="O2030" t="s">
        <v>85</v>
      </c>
      <c r="P2030" t="s">
        <v>89</v>
      </c>
      <c r="Q2030" t="s">
        <v>6599</v>
      </c>
      <c r="R2030" t="s">
        <v>71</v>
      </c>
      <c r="S2030" t="s">
        <v>72</v>
      </c>
      <c r="T2030" t="s">
        <v>72</v>
      </c>
      <c r="U2030" t="s">
        <v>71</v>
      </c>
      <c r="V2030">
        <v>1000</v>
      </c>
      <c r="W2030">
        <v>10</v>
      </c>
      <c r="X2030">
        <v>10</v>
      </c>
      <c r="Y2030">
        <v>10</v>
      </c>
      <c r="AC2030" t="b">
        <f t="shared" si="328"/>
        <v>1</v>
      </c>
      <c r="AF2030" t="s">
        <v>91</v>
      </c>
      <c r="AG2030" t="s">
        <v>240</v>
      </c>
      <c r="AH2030" t="s">
        <v>76</v>
      </c>
      <c r="AI2030" t="s">
        <v>77</v>
      </c>
      <c r="AK2030">
        <v>7</v>
      </c>
      <c r="AL2030" t="s">
        <v>133</v>
      </c>
      <c r="AM2030" t="s">
        <v>134</v>
      </c>
      <c r="AN2030" t="s">
        <v>80</v>
      </c>
      <c r="AO2030" t="s">
        <v>136</v>
      </c>
      <c r="AP2030" t="s">
        <v>72</v>
      </c>
      <c r="AQ2030">
        <v>70</v>
      </c>
      <c r="AR2030" t="s">
        <v>216</v>
      </c>
      <c r="AS2030" t="s">
        <v>81</v>
      </c>
      <c r="AT2030" t="s">
        <v>138</v>
      </c>
      <c r="AU2030" t="s">
        <v>6602</v>
      </c>
      <c r="AV2030" t="s">
        <v>140</v>
      </c>
      <c r="AW2030" t="s">
        <v>85</v>
      </c>
      <c r="AX2030" t="s">
        <v>5421</v>
      </c>
      <c r="BA2030" t="s">
        <v>6601</v>
      </c>
      <c r="BC2030">
        <v>0</v>
      </c>
      <c r="BF2030">
        <v>30</v>
      </c>
      <c r="BH2030">
        <v>42.3</v>
      </c>
      <c r="BI2030">
        <v>13.82</v>
      </c>
    </row>
    <row r="2031" spans="1:61" x14ac:dyDescent="0.25">
      <c r="A2031">
        <v>329</v>
      </c>
      <c r="B2031" t="s">
        <v>6594</v>
      </c>
      <c r="C2031" t="s">
        <v>6595</v>
      </c>
      <c r="D2031" t="s">
        <v>6596</v>
      </c>
      <c r="E2031" t="s">
        <v>64</v>
      </c>
      <c r="F2031" t="s">
        <v>86</v>
      </c>
      <c r="G2031">
        <v>0.5</v>
      </c>
      <c r="H2031">
        <f t="shared" si="327"/>
        <v>1</v>
      </c>
      <c r="I2031" s="1">
        <v>34151</v>
      </c>
      <c r="J2031" t="s">
        <v>6597</v>
      </c>
      <c r="K2031" t="s">
        <v>309</v>
      </c>
      <c r="L2031" t="s">
        <v>6598</v>
      </c>
      <c r="M2031" t="s">
        <v>165</v>
      </c>
      <c r="N2031">
        <v>500</v>
      </c>
      <c r="O2031" t="s">
        <v>85</v>
      </c>
      <c r="P2031" t="s">
        <v>89</v>
      </c>
      <c r="Q2031" t="s">
        <v>6599</v>
      </c>
      <c r="R2031" t="s">
        <v>71</v>
      </c>
      <c r="S2031" t="s">
        <v>72</v>
      </c>
      <c r="T2031" t="s">
        <v>72</v>
      </c>
      <c r="U2031" t="s">
        <v>71</v>
      </c>
      <c r="V2031">
        <v>1000</v>
      </c>
      <c r="W2031">
        <v>10</v>
      </c>
      <c r="X2031">
        <v>10</v>
      </c>
      <c r="Y2031">
        <v>10</v>
      </c>
      <c r="AC2031" t="b">
        <f t="shared" si="328"/>
        <v>1</v>
      </c>
      <c r="AF2031" t="s">
        <v>91</v>
      </c>
      <c r="AG2031" t="s">
        <v>240</v>
      </c>
      <c r="AH2031" t="s">
        <v>76</v>
      </c>
      <c r="AI2031" t="s">
        <v>77</v>
      </c>
      <c r="AK2031">
        <v>7</v>
      </c>
      <c r="AL2031" t="s">
        <v>133</v>
      </c>
      <c r="AM2031" t="s">
        <v>134</v>
      </c>
      <c r="AN2031" t="s">
        <v>412</v>
      </c>
      <c r="AO2031" t="s">
        <v>136</v>
      </c>
      <c r="AP2031" t="s">
        <v>72</v>
      </c>
      <c r="AQ2031">
        <v>27</v>
      </c>
      <c r="AR2031" t="s">
        <v>197</v>
      </c>
      <c r="AS2031" t="s">
        <v>97</v>
      </c>
      <c r="AT2031" t="s">
        <v>138</v>
      </c>
      <c r="AU2031" t="s">
        <v>6603</v>
      </c>
      <c r="AW2031" t="s">
        <v>85</v>
      </c>
      <c r="AX2031" t="s">
        <v>638</v>
      </c>
      <c r="BA2031" t="s">
        <v>6604</v>
      </c>
    </row>
    <row r="2032" spans="1:61" x14ac:dyDescent="0.25">
      <c r="A2032">
        <v>329</v>
      </c>
      <c r="B2032" t="s">
        <v>6594</v>
      </c>
      <c r="C2032" t="s">
        <v>6595</v>
      </c>
      <c r="D2032" t="s">
        <v>6596</v>
      </c>
      <c r="E2032" t="s">
        <v>64</v>
      </c>
      <c r="F2032" t="s">
        <v>86</v>
      </c>
      <c r="G2032">
        <v>0.5</v>
      </c>
      <c r="H2032">
        <f t="shared" si="327"/>
        <v>1</v>
      </c>
      <c r="I2032" s="1">
        <v>34151</v>
      </c>
      <c r="J2032" t="s">
        <v>6597</v>
      </c>
      <c r="K2032" t="s">
        <v>309</v>
      </c>
      <c r="L2032" t="s">
        <v>6598</v>
      </c>
      <c r="M2032" t="s">
        <v>165</v>
      </c>
      <c r="N2032">
        <v>500</v>
      </c>
      <c r="O2032" t="s">
        <v>85</v>
      </c>
      <c r="P2032" t="s">
        <v>89</v>
      </c>
      <c r="Q2032" t="s">
        <v>6599</v>
      </c>
      <c r="R2032" t="s">
        <v>71</v>
      </c>
      <c r="S2032" t="s">
        <v>72</v>
      </c>
      <c r="T2032" t="s">
        <v>72</v>
      </c>
      <c r="U2032" t="s">
        <v>71</v>
      </c>
      <c r="V2032">
        <v>1000</v>
      </c>
      <c r="W2032">
        <v>10</v>
      </c>
      <c r="X2032">
        <v>10</v>
      </c>
      <c r="Y2032">
        <v>10</v>
      </c>
      <c r="AC2032" t="b">
        <f t="shared" si="328"/>
        <v>1</v>
      </c>
      <c r="AF2032" t="s">
        <v>91</v>
      </c>
      <c r="AG2032" t="s">
        <v>240</v>
      </c>
      <c r="AH2032" t="s">
        <v>76</v>
      </c>
      <c r="AI2032" t="s">
        <v>77</v>
      </c>
      <c r="AK2032">
        <v>7</v>
      </c>
      <c r="AL2032" t="s">
        <v>133</v>
      </c>
      <c r="AM2032" t="s">
        <v>134</v>
      </c>
      <c r="AN2032" t="s">
        <v>412</v>
      </c>
      <c r="AO2032" t="s">
        <v>136</v>
      </c>
      <c r="AP2032" t="s">
        <v>72</v>
      </c>
      <c r="AQ2032">
        <v>71</v>
      </c>
      <c r="AR2032" t="s">
        <v>197</v>
      </c>
      <c r="AS2032" t="s">
        <v>81</v>
      </c>
      <c r="AT2032" t="s">
        <v>138</v>
      </c>
      <c r="AU2032" t="s">
        <v>6603</v>
      </c>
      <c r="AW2032" t="s">
        <v>85</v>
      </c>
      <c r="AX2032" t="s">
        <v>638</v>
      </c>
      <c r="BA2032" t="s">
        <v>6604</v>
      </c>
    </row>
    <row r="2033" spans="1:61" x14ac:dyDescent="0.25">
      <c r="A2033">
        <v>506</v>
      </c>
      <c r="B2033" t="s">
        <v>6605</v>
      </c>
      <c r="C2033" t="s">
        <v>6606</v>
      </c>
      <c r="D2033" t="s">
        <v>6607</v>
      </c>
      <c r="E2033" t="s">
        <v>403</v>
      </c>
      <c r="F2033" t="s">
        <v>404</v>
      </c>
      <c r="G2033">
        <v>1.5E-3</v>
      </c>
      <c r="H2033">
        <f t="shared" si="327"/>
        <v>1</v>
      </c>
      <c r="J2033" t="s">
        <v>6608</v>
      </c>
      <c r="K2033" t="s">
        <v>263</v>
      </c>
      <c r="M2033" t="s">
        <v>144</v>
      </c>
      <c r="N2033">
        <v>0.15</v>
      </c>
      <c r="O2033" t="s">
        <v>85</v>
      </c>
      <c r="P2033" t="s">
        <v>89</v>
      </c>
      <c r="Q2033" t="s">
        <v>6609</v>
      </c>
      <c r="U2033" t="s">
        <v>71</v>
      </c>
      <c r="V2033">
        <v>100</v>
      </c>
      <c r="W2033">
        <v>10</v>
      </c>
      <c r="X2033">
        <v>10</v>
      </c>
      <c r="AC2033" t="b">
        <f t="shared" si="328"/>
        <v>1</v>
      </c>
      <c r="AF2033" t="s">
        <v>754</v>
      </c>
      <c r="AM2033" t="s">
        <v>205</v>
      </c>
    </row>
    <row r="2034" spans="1:61" x14ac:dyDescent="0.25">
      <c r="A2034">
        <v>506</v>
      </c>
      <c r="B2034" t="s">
        <v>6605</v>
      </c>
      <c r="C2034" t="s">
        <v>6606</v>
      </c>
      <c r="D2034" t="s">
        <v>6607</v>
      </c>
      <c r="E2034" t="s">
        <v>64</v>
      </c>
      <c r="F2034" t="s">
        <v>86</v>
      </c>
      <c r="G2034">
        <v>1E-3</v>
      </c>
      <c r="H2034">
        <f t="shared" si="327"/>
        <v>1</v>
      </c>
      <c r="I2034" s="1">
        <v>33086</v>
      </c>
      <c r="J2034" t="s">
        <v>6610</v>
      </c>
      <c r="K2034" t="s">
        <v>2628</v>
      </c>
      <c r="L2034" t="s">
        <v>6611</v>
      </c>
      <c r="M2034" t="s">
        <v>144</v>
      </c>
      <c r="N2034">
        <v>0.1</v>
      </c>
      <c r="O2034" t="s">
        <v>85</v>
      </c>
      <c r="P2034" t="s">
        <v>89</v>
      </c>
      <c r="Q2034" t="s">
        <v>6612</v>
      </c>
      <c r="R2034" t="s">
        <v>71</v>
      </c>
      <c r="U2034" t="s">
        <v>71</v>
      </c>
      <c r="V2034">
        <v>100</v>
      </c>
      <c r="W2034">
        <v>10</v>
      </c>
      <c r="X2034">
        <v>10</v>
      </c>
      <c r="AC2034" t="b">
        <f t="shared" si="328"/>
        <v>1</v>
      </c>
      <c r="AF2034" t="s">
        <v>754</v>
      </c>
      <c r="AH2034" t="s">
        <v>76</v>
      </c>
      <c r="AI2034" t="s">
        <v>77</v>
      </c>
      <c r="AL2034" t="s">
        <v>147</v>
      </c>
      <c r="AM2034" t="s">
        <v>148</v>
      </c>
      <c r="AN2034" t="s">
        <v>80</v>
      </c>
      <c r="AO2034" t="s">
        <v>136</v>
      </c>
      <c r="AP2034" t="s">
        <v>72</v>
      </c>
      <c r="AQ2034">
        <v>2097</v>
      </c>
      <c r="AR2034" t="s">
        <v>93</v>
      </c>
      <c r="AS2034" t="s">
        <v>136</v>
      </c>
    </row>
    <row r="2035" spans="1:61" x14ac:dyDescent="0.25">
      <c r="A2035">
        <v>506</v>
      </c>
      <c r="B2035" t="s">
        <v>6605</v>
      </c>
      <c r="C2035" t="s">
        <v>6606</v>
      </c>
      <c r="D2035" t="s">
        <v>6607</v>
      </c>
      <c r="E2035" t="s">
        <v>64</v>
      </c>
      <c r="F2035" t="s">
        <v>86</v>
      </c>
      <c r="G2035">
        <v>1E-3</v>
      </c>
      <c r="H2035">
        <f t="shared" si="327"/>
        <v>1</v>
      </c>
      <c r="I2035" s="1">
        <v>33086</v>
      </c>
      <c r="J2035" t="s">
        <v>6610</v>
      </c>
      <c r="K2035" t="s">
        <v>2628</v>
      </c>
      <c r="L2035" t="s">
        <v>6611</v>
      </c>
      <c r="M2035" t="s">
        <v>144</v>
      </c>
      <c r="N2035">
        <v>0.1</v>
      </c>
      <c r="O2035" t="s">
        <v>85</v>
      </c>
      <c r="P2035" t="s">
        <v>89</v>
      </c>
      <c r="Q2035" t="s">
        <v>6612</v>
      </c>
      <c r="R2035" t="s">
        <v>71</v>
      </c>
      <c r="U2035" t="s">
        <v>71</v>
      </c>
      <c r="V2035">
        <v>100</v>
      </c>
      <c r="W2035">
        <v>10</v>
      </c>
      <c r="X2035">
        <v>10</v>
      </c>
      <c r="AC2035" t="b">
        <f t="shared" si="328"/>
        <v>1</v>
      </c>
      <c r="AF2035" t="s">
        <v>754</v>
      </c>
      <c r="AH2035" t="s">
        <v>76</v>
      </c>
      <c r="AI2035" t="s">
        <v>77</v>
      </c>
      <c r="AL2035" t="s">
        <v>147</v>
      </c>
      <c r="AM2035" t="s">
        <v>148</v>
      </c>
      <c r="AN2035" t="s">
        <v>80</v>
      </c>
      <c r="AO2035" t="s">
        <v>136</v>
      </c>
      <c r="AP2035" t="s">
        <v>72</v>
      </c>
      <c r="AQ2035">
        <v>2096</v>
      </c>
      <c r="AR2035" t="s">
        <v>216</v>
      </c>
      <c r="AS2035" t="s">
        <v>136</v>
      </c>
    </row>
    <row r="2036" spans="1:61" s="3" customFormat="1" x14ac:dyDescent="0.25">
      <c r="A2036">
        <v>152</v>
      </c>
      <c r="B2036" s="3" t="s">
        <v>6613</v>
      </c>
      <c r="C2036" s="3" t="s">
        <v>6614</v>
      </c>
      <c r="D2036" s="3" t="s">
        <v>6615</v>
      </c>
      <c r="E2036" s="3" t="s">
        <v>403</v>
      </c>
      <c r="F2036" s="3" t="s">
        <v>404</v>
      </c>
      <c r="G2036" s="3">
        <v>8.0000000000000002E-3</v>
      </c>
      <c r="J2036" s="3" t="s">
        <v>6616</v>
      </c>
      <c r="K2036" s="3" t="s">
        <v>4631</v>
      </c>
      <c r="L2036" s="3" t="s">
        <v>6617</v>
      </c>
      <c r="M2036" s="3" t="s">
        <v>165</v>
      </c>
      <c r="N2036" s="3">
        <v>2.5</v>
      </c>
      <c r="O2036" s="3" t="s">
        <v>85</v>
      </c>
      <c r="P2036" s="3" t="s">
        <v>89</v>
      </c>
      <c r="Q2036" s="3" t="s">
        <v>6618</v>
      </c>
      <c r="U2036" s="3" t="s">
        <v>71</v>
      </c>
      <c r="V2036" s="3">
        <v>300</v>
      </c>
      <c r="W2036" s="3">
        <v>10</v>
      </c>
      <c r="X2036" s="3">
        <v>10</v>
      </c>
      <c r="AC2036" t="b">
        <f t="shared" si="328"/>
        <v>0</v>
      </c>
      <c r="AD2036" s="3" t="s">
        <v>6619</v>
      </c>
      <c r="AF2036" s="3" t="s">
        <v>754</v>
      </c>
      <c r="AG2036" s="3" t="s">
        <v>755</v>
      </c>
      <c r="AH2036" s="3" t="s">
        <v>76</v>
      </c>
      <c r="AI2036" s="3" t="s">
        <v>304</v>
      </c>
      <c r="AL2036" s="3" t="s">
        <v>147</v>
      </c>
      <c r="AM2036" s="3" t="s">
        <v>148</v>
      </c>
      <c r="AV2036"/>
      <c r="AW2036"/>
      <c r="AX2036"/>
      <c r="AY2036"/>
      <c r="AZ2036"/>
      <c r="BA2036"/>
      <c r="BB2036"/>
      <c r="BC2036"/>
      <c r="BD2036"/>
      <c r="BE2036"/>
      <c r="BF2036"/>
      <c r="BG2036"/>
      <c r="BH2036"/>
      <c r="BI2036"/>
    </row>
    <row r="2037" spans="1:61" x14ac:dyDescent="0.25">
      <c r="A2037">
        <v>152</v>
      </c>
      <c r="B2037" t="s">
        <v>6613</v>
      </c>
      <c r="C2037" t="s">
        <v>6614</v>
      </c>
      <c r="D2037" t="s">
        <v>6615</v>
      </c>
      <c r="E2037" t="s">
        <v>64</v>
      </c>
      <c r="F2037" t="s">
        <v>86</v>
      </c>
      <c r="G2037">
        <v>2.5000000000000001E-2</v>
      </c>
      <c r="H2037">
        <f t="shared" ref="H2037:H2043" si="329">ROUND(N2037/V2037/G2037,2)</f>
        <v>1</v>
      </c>
      <c r="I2037" s="1">
        <v>33298</v>
      </c>
      <c r="J2037" t="s">
        <v>6620</v>
      </c>
      <c r="K2037" t="s">
        <v>335</v>
      </c>
      <c r="L2037" t="s">
        <v>6621</v>
      </c>
      <c r="M2037" t="s">
        <v>165</v>
      </c>
      <c r="N2037">
        <v>2.5</v>
      </c>
      <c r="O2037" t="s">
        <v>85</v>
      </c>
      <c r="P2037" t="s">
        <v>89</v>
      </c>
      <c r="Q2037" t="s">
        <v>6622</v>
      </c>
      <c r="R2037" t="s">
        <v>71</v>
      </c>
      <c r="S2037" t="s">
        <v>72</v>
      </c>
      <c r="T2037" t="s">
        <v>72</v>
      </c>
      <c r="U2037" t="s">
        <v>71</v>
      </c>
      <c r="V2037">
        <v>100</v>
      </c>
      <c r="W2037">
        <v>10</v>
      </c>
      <c r="X2037">
        <v>10</v>
      </c>
      <c r="AC2037" t="b">
        <f t="shared" si="328"/>
        <v>1</v>
      </c>
      <c r="AF2037" t="s">
        <v>754</v>
      </c>
      <c r="AG2037" t="s">
        <v>755</v>
      </c>
      <c r="AH2037" t="s">
        <v>76</v>
      </c>
      <c r="AI2037" t="s">
        <v>304</v>
      </c>
      <c r="AL2037" t="s">
        <v>147</v>
      </c>
      <c r="AM2037" t="s">
        <v>148</v>
      </c>
      <c r="AN2037" t="s">
        <v>635</v>
      </c>
      <c r="AO2037" t="s">
        <v>136</v>
      </c>
      <c r="AP2037" t="s">
        <v>72</v>
      </c>
      <c r="AQ2037">
        <v>1093</v>
      </c>
      <c r="AR2037" t="s">
        <v>93</v>
      </c>
      <c r="AS2037" t="s">
        <v>136</v>
      </c>
    </row>
    <row r="2038" spans="1:61" x14ac:dyDescent="0.25">
      <c r="A2038">
        <v>152</v>
      </c>
      <c r="B2038" t="s">
        <v>6613</v>
      </c>
      <c r="C2038" t="s">
        <v>6614</v>
      </c>
      <c r="D2038" t="s">
        <v>6615</v>
      </c>
      <c r="E2038" t="s">
        <v>64</v>
      </c>
      <c r="F2038" t="s">
        <v>86</v>
      </c>
      <c r="G2038">
        <v>2.5000000000000001E-2</v>
      </c>
      <c r="H2038">
        <f t="shared" si="329"/>
        <v>1</v>
      </c>
      <c r="I2038" s="1">
        <v>33298</v>
      </c>
      <c r="J2038" t="s">
        <v>6620</v>
      </c>
      <c r="K2038" t="s">
        <v>335</v>
      </c>
      <c r="L2038" t="s">
        <v>6621</v>
      </c>
      <c r="M2038" t="s">
        <v>165</v>
      </c>
      <c r="N2038">
        <v>2.5</v>
      </c>
      <c r="O2038" t="s">
        <v>85</v>
      </c>
      <c r="P2038" t="s">
        <v>89</v>
      </c>
      <c r="Q2038" t="s">
        <v>6622</v>
      </c>
      <c r="R2038" t="s">
        <v>71</v>
      </c>
      <c r="S2038" t="s">
        <v>72</v>
      </c>
      <c r="T2038" t="s">
        <v>72</v>
      </c>
      <c r="U2038" t="s">
        <v>71</v>
      </c>
      <c r="V2038">
        <v>100</v>
      </c>
      <c r="W2038">
        <v>10</v>
      </c>
      <c r="X2038">
        <v>10</v>
      </c>
      <c r="AC2038" t="b">
        <f t="shared" si="328"/>
        <v>1</v>
      </c>
      <c r="AF2038" t="s">
        <v>754</v>
      </c>
      <c r="AG2038" t="s">
        <v>755</v>
      </c>
      <c r="AH2038" t="s">
        <v>76</v>
      </c>
      <c r="AI2038" t="s">
        <v>304</v>
      </c>
      <c r="AL2038" t="s">
        <v>147</v>
      </c>
      <c r="AM2038" t="s">
        <v>148</v>
      </c>
      <c r="AN2038" t="s">
        <v>96</v>
      </c>
      <c r="AO2038" t="s">
        <v>136</v>
      </c>
      <c r="AP2038" t="s">
        <v>72</v>
      </c>
      <c r="AQ2038">
        <v>1092</v>
      </c>
      <c r="AR2038" t="s">
        <v>93</v>
      </c>
      <c r="AS2038" t="s">
        <v>136</v>
      </c>
    </row>
    <row r="2039" spans="1:61" x14ac:dyDescent="0.25">
      <c r="A2039">
        <v>349</v>
      </c>
      <c r="B2039" t="s">
        <v>6623</v>
      </c>
      <c r="C2039" t="s">
        <v>6624</v>
      </c>
      <c r="D2039" t="s">
        <v>6625</v>
      </c>
      <c r="E2039" t="s">
        <v>64</v>
      </c>
      <c r="F2039" t="s">
        <v>86</v>
      </c>
      <c r="G2039">
        <v>5.0000000000000001E-3</v>
      </c>
      <c r="H2039">
        <f t="shared" si="329"/>
        <v>1</v>
      </c>
      <c r="I2039" s="1">
        <v>33451</v>
      </c>
      <c r="J2039" t="s">
        <v>6626</v>
      </c>
      <c r="K2039" t="s">
        <v>660</v>
      </c>
      <c r="L2039" t="s">
        <v>6627</v>
      </c>
      <c r="M2039" t="s">
        <v>165</v>
      </c>
      <c r="N2039">
        <v>5.01</v>
      </c>
      <c r="O2039" t="s">
        <v>85</v>
      </c>
      <c r="P2039" t="s">
        <v>89</v>
      </c>
      <c r="Q2039" t="s">
        <v>6628</v>
      </c>
      <c r="R2039" t="s">
        <v>71</v>
      </c>
      <c r="S2039" t="s">
        <v>72</v>
      </c>
      <c r="T2039" t="s">
        <v>72</v>
      </c>
      <c r="U2039" t="s">
        <v>71</v>
      </c>
      <c r="V2039">
        <v>1000</v>
      </c>
      <c r="W2039">
        <v>10</v>
      </c>
      <c r="X2039">
        <v>10</v>
      </c>
      <c r="AA2039">
        <v>10</v>
      </c>
      <c r="AC2039" t="b">
        <f t="shared" si="328"/>
        <v>1</v>
      </c>
      <c r="AF2039" t="s">
        <v>486</v>
      </c>
      <c r="AG2039" t="s">
        <v>496</v>
      </c>
      <c r="AH2039" t="s">
        <v>81</v>
      </c>
      <c r="AI2039" t="s">
        <v>77</v>
      </c>
      <c r="AL2039" t="s">
        <v>3456</v>
      </c>
      <c r="AM2039" t="s">
        <v>1027</v>
      </c>
      <c r="AN2039" t="s">
        <v>375</v>
      </c>
      <c r="AO2039" t="s">
        <v>136</v>
      </c>
      <c r="AP2039" t="s">
        <v>376</v>
      </c>
      <c r="AQ2039">
        <v>786</v>
      </c>
      <c r="AR2039" t="s">
        <v>500</v>
      </c>
      <c r="AS2039" t="s">
        <v>136</v>
      </c>
      <c r="AT2039" t="s">
        <v>84</v>
      </c>
      <c r="AU2039" t="s">
        <v>6628</v>
      </c>
    </row>
    <row r="2040" spans="1:61" x14ac:dyDescent="0.25">
      <c r="A2040">
        <v>1056</v>
      </c>
      <c r="B2040" t="s">
        <v>6629</v>
      </c>
      <c r="C2040" t="s">
        <v>6630</v>
      </c>
      <c r="E2040" t="s">
        <v>403</v>
      </c>
      <c r="F2040" t="s">
        <v>404</v>
      </c>
      <c r="G2040">
        <v>0.10199999999999999</v>
      </c>
      <c r="H2040">
        <f t="shared" si="329"/>
        <v>1</v>
      </c>
      <c r="J2040" t="s">
        <v>6631</v>
      </c>
      <c r="K2040" t="s">
        <v>6632</v>
      </c>
      <c r="L2040" t="s">
        <v>6633</v>
      </c>
      <c r="M2040" t="s">
        <v>144</v>
      </c>
      <c r="N2040">
        <v>10.199999999999999</v>
      </c>
      <c r="O2040" t="s">
        <v>85</v>
      </c>
      <c r="P2040" t="s">
        <v>89</v>
      </c>
      <c r="Q2040" t="s">
        <v>6634</v>
      </c>
      <c r="U2040" t="s">
        <v>71</v>
      </c>
      <c r="V2040">
        <v>100</v>
      </c>
      <c r="W2040">
        <v>10</v>
      </c>
      <c r="X2040">
        <v>10</v>
      </c>
      <c r="AC2040" t="b">
        <f t="shared" si="328"/>
        <v>1</v>
      </c>
      <c r="AF2040" t="s">
        <v>91</v>
      </c>
      <c r="AM2040" t="s">
        <v>205</v>
      </c>
    </row>
    <row r="2041" spans="1:61" x14ac:dyDescent="0.25">
      <c r="A2041">
        <v>871</v>
      </c>
      <c r="B2041" t="s">
        <v>6635</v>
      </c>
      <c r="C2041" t="s">
        <v>6636</v>
      </c>
      <c r="E2041" t="s">
        <v>161</v>
      </c>
      <c r="F2041" t="s">
        <v>86</v>
      </c>
      <c r="G2041">
        <v>1</v>
      </c>
      <c r="H2041">
        <f t="shared" si="329"/>
        <v>1.1599999999999999</v>
      </c>
      <c r="J2041" t="s">
        <v>6637</v>
      </c>
      <c r="L2041" t="s">
        <v>6638</v>
      </c>
      <c r="M2041" t="s">
        <v>165</v>
      </c>
      <c r="N2041">
        <v>1156</v>
      </c>
      <c r="O2041" t="s">
        <v>99</v>
      </c>
      <c r="P2041" t="s">
        <v>89</v>
      </c>
      <c r="Q2041" t="s">
        <v>6639</v>
      </c>
      <c r="R2041" t="s">
        <v>89</v>
      </c>
      <c r="S2041" t="s">
        <v>72</v>
      </c>
      <c r="T2041" t="s">
        <v>72</v>
      </c>
      <c r="U2041" t="s">
        <v>71</v>
      </c>
      <c r="V2041">
        <v>1000</v>
      </c>
      <c r="W2041">
        <v>10</v>
      </c>
      <c r="X2041">
        <v>10</v>
      </c>
      <c r="Y2041">
        <v>10</v>
      </c>
      <c r="AC2041" t="b">
        <f t="shared" si="328"/>
        <v>1</v>
      </c>
      <c r="AE2041" t="s">
        <v>6594</v>
      </c>
      <c r="AF2041" t="s">
        <v>91</v>
      </c>
      <c r="AG2041" t="s">
        <v>240</v>
      </c>
      <c r="AH2041" t="s">
        <v>76</v>
      </c>
      <c r="AI2041" t="s">
        <v>77</v>
      </c>
      <c r="AK2041">
        <v>7</v>
      </c>
      <c r="AL2041" t="s">
        <v>133</v>
      </c>
      <c r="AM2041" t="s">
        <v>134</v>
      </c>
      <c r="AN2041" t="s">
        <v>80</v>
      </c>
      <c r="AO2041" t="s">
        <v>136</v>
      </c>
      <c r="AP2041" t="s">
        <v>72</v>
      </c>
      <c r="AQ2041">
        <v>3574</v>
      </c>
      <c r="AR2041" t="s">
        <v>216</v>
      </c>
      <c r="AS2041" t="s">
        <v>136</v>
      </c>
      <c r="AT2041" t="s">
        <v>138</v>
      </c>
      <c r="AU2041" t="s">
        <v>6639</v>
      </c>
      <c r="BA2041" t="s">
        <v>6640</v>
      </c>
    </row>
    <row r="2042" spans="1:61" x14ac:dyDescent="0.25">
      <c r="A2042">
        <v>518</v>
      </c>
      <c r="B2042" t="s">
        <v>6641</v>
      </c>
      <c r="C2042" t="s">
        <v>6642</v>
      </c>
      <c r="D2042" t="s">
        <v>6643</v>
      </c>
      <c r="E2042" t="s">
        <v>161</v>
      </c>
      <c r="F2042" t="s">
        <v>86</v>
      </c>
      <c r="G2042">
        <v>0.03</v>
      </c>
      <c r="H2042">
        <f t="shared" si="329"/>
        <v>5</v>
      </c>
      <c r="J2042" t="s">
        <v>6644</v>
      </c>
      <c r="L2042" t="s">
        <v>6645</v>
      </c>
      <c r="M2042" t="s">
        <v>165</v>
      </c>
      <c r="N2042">
        <v>15</v>
      </c>
      <c r="O2042" t="s">
        <v>121</v>
      </c>
      <c r="P2042" t="s">
        <v>89</v>
      </c>
      <c r="Q2042" t="s">
        <v>6646</v>
      </c>
      <c r="R2042" t="s">
        <v>73</v>
      </c>
      <c r="S2042" t="s">
        <v>72</v>
      </c>
      <c r="T2042" t="s">
        <v>72</v>
      </c>
      <c r="U2042" t="s">
        <v>71</v>
      </c>
      <c r="V2042">
        <v>100</v>
      </c>
      <c r="W2042">
        <v>10</v>
      </c>
      <c r="X2042">
        <v>10</v>
      </c>
      <c r="AC2042" t="b">
        <f t="shared" si="328"/>
        <v>1</v>
      </c>
      <c r="AF2042" t="s">
        <v>91</v>
      </c>
      <c r="AG2042" t="s">
        <v>177</v>
      </c>
      <c r="AH2042" t="s">
        <v>76</v>
      </c>
      <c r="AI2042" t="s">
        <v>116</v>
      </c>
      <c r="AJ2042">
        <v>6</v>
      </c>
      <c r="AK2042">
        <v>5</v>
      </c>
      <c r="AL2042" t="s">
        <v>147</v>
      </c>
      <c r="AM2042" t="s">
        <v>148</v>
      </c>
      <c r="AN2042" t="s">
        <v>381</v>
      </c>
      <c r="AP2042" t="s">
        <v>72</v>
      </c>
      <c r="AQ2042">
        <v>3575</v>
      </c>
      <c r="AR2042" t="s">
        <v>93</v>
      </c>
      <c r="AU2042" t="s">
        <v>6647</v>
      </c>
      <c r="BA2042" t="s">
        <v>6648</v>
      </c>
    </row>
    <row r="2043" spans="1:61" x14ac:dyDescent="0.25">
      <c r="A2043">
        <v>518</v>
      </c>
      <c r="B2043" t="s">
        <v>6641</v>
      </c>
      <c r="C2043" t="s">
        <v>6642</v>
      </c>
      <c r="D2043" t="s">
        <v>6643</v>
      </c>
      <c r="E2043" t="s">
        <v>161</v>
      </c>
      <c r="F2043" t="s">
        <v>86</v>
      </c>
      <c r="G2043">
        <v>0.03</v>
      </c>
      <c r="H2043">
        <f t="shared" si="329"/>
        <v>5</v>
      </c>
      <c r="J2043" t="s">
        <v>6644</v>
      </c>
      <c r="L2043" t="s">
        <v>6645</v>
      </c>
      <c r="M2043" t="s">
        <v>165</v>
      </c>
      <c r="N2043">
        <v>15</v>
      </c>
      <c r="O2043" t="s">
        <v>121</v>
      </c>
      <c r="P2043" t="s">
        <v>89</v>
      </c>
      <c r="Q2043" t="s">
        <v>6646</v>
      </c>
      <c r="R2043" t="s">
        <v>73</v>
      </c>
      <c r="S2043" t="s">
        <v>72</v>
      </c>
      <c r="T2043" t="s">
        <v>72</v>
      </c>
      <c r="U2043" t="s">
        <v>71</v>
      </c>
      <c r="V2043">
        <v>100</v>
      </c>
      <c r="W2043">
        <v>10</v>
      </c>
      <c r="X2043">
        <v>10</v>
      </c>
      <c r="AC2043" t="b">
        <f t="shared" si="328"/>
        <v>1</v>
      </c>
      <c r="AF2043" t="s">
        <v>91</v>
      </c>
      <c r="AG2043" t="s">
        <v>177</v>
      </c>
      <c r="AH2043" t="s">
        <v>76</v>
      </c>
      <c r="AI2043" t="s">
        <v>116</v>
      </c>
      <c r="AJ2043">
        <v>6</v>
      </c>
      <c r="AK2043">
        <v>5</v>
      </c>
      <c r="AL2043" t="s">
        <v>147</v>
      </c>
      <c r="AM2043" t="s">
        <v>148</v>
      </c>
      <c r="AN2043" t="s">
        <v>466</v>
      </c>
      <c r="AP2043" t="s">
        <v>72</v>
      </c>
      <c r="AQ2043">
        <v>4059</v>
      </c>
      <c r="AR2043" t="s">
        <v>93</v>
      </c>
      <c r="AU2043" t="s">
        <v>6649</v>
      </c>
      <c r="BA2043" t="s">
        <v>6648</v>
      </c>
    </row>
    <row r="2044" spans="1:61" x14ac:dyDescent="0.25">
      <c r="A2044">
        <v>377</v>
      </c>
      <c r="B2044" t="s">
        <v>6650</v>
      </c>
      <c r="C2044" t="s">
        <v>6651</v>
      </c>
      <c r="D2044" t="s">
        <v>6652</v>
      </c>
      <c r="E2044" t="s">
        <v>64</v>
      </c>
      <c r="F2044" t="s">
        <v>106</v>
      </c>
      <c r="G2044">
        <v>5.0000000000000001E-3</v>
      </c>
      <c r="I2044" s="1">
        <v>33878</v>
      </c>
      <c r="J2044" t="s">
        <v>6653</v>
      </c>
      <c r="K2044" t="s">
        <v>6654</v>
      </c>
      <c r="L2044" t="s">
        <v>6655</v>
      </c>
      <c r="M2044" t="s">
        <v>88</v>
      </c>
      <c r="N2044">
        <v>0.48</v>
      </c>
      <c r="O2044" t="s">
        <v>111</v>
      </c>
      <c r="P2044" t="s">
        <v>89</v>
      </c>
      <c r="Q2044" t="s">
        <v>6656</v>
      </c>
      <c r="R2044" t="s">
        <v>73</v>
      </c>
      <c r="S2044" t="s">
        <v>72</v>
      </c>
      <c r="T2044" t="s">
        <v>465</v>
      </c>
      <c r="U2044" t="s">
        <v>73</v>
      </c>
      <c r="V2044">
        <v>100</v>
      </c>
      <c r="W2044">
        <v>3</v>
      </c>
      <c r="X2044">
        <v>10</v>
      </c>
      <c r="Z2044">
        <v>3</v>
      </c>
      <c r="AF2044" t="s">
        <v>91</v>
      </c>
      <c r="AG2044" t="s">
        <v>115</v>
      </c>
      <c r="AH2044" t="s">
        <v>76</v>
      </c>
      <c r="AI2044" t="s">
        <v>116</v>
      </c>
      <c r="AJ2044">
        <v>6</v>
      </c>
      <c r="AK2044">
        <v>5</v>
      </c>
      <c r="AL2044" t="s">
        <v>6292</v>
      </c>
      <c r="AM2044" t="s">
        <v>169</v>
      </c>
      <c r="AN2044" t="s">
        <v>466</v>
      </c>
      <c r="AO2044" t="s">
        <v>136</v>
      </c>
      <c r="AP2044" t="s">
        <v>72</v>
      </c>
      <c r="AQ2044">
        <v>1768</v>
      </c>
      <c r="AR2044" t="s">
        <v>93</v>
      </c>
      <c r="AS2044" t="s">
        <v>81</v>
      </c>
      <c r="AT2044" t="s">
        <v>84</v>
      </c>
      <c r="AU2044" t="s">
        <v>6657</v>
      </c>
      <c r="AW2044" t="s">
        <v>111</v>
      </c>
      <c r="AX2044" t="s">
        <v>122</v>
      </c>
      <c r="AY2044" t="s">
        <v>119</v>
      </c>
      <c r="BC2044">
        <v>0</v>
      </c>
      <c r="BD2044">
        <v>0</v>
      </c>
      <c r="BF2044">
        <v>58</v>
      </c>
      <c r="BG2044">
        <v>9</v>
      </c>
    </row>
    <row r="2045" spans="1:61" x14ac:dyDescent="0.25">
      <c r="A2045">
        <v>377</v>
      </c>
      <c r="B2045" t="s">
        <v>6650</v>
      </c>
      <c r="C2045" t="s">
        <v>6651</v>
      </c>
      <c r="D2045" t="s">
        <v>6652</v>
      </c>
      <c r="E2045" t="s">
        <v>64</v>
      </c>
      <c r="F2045" t="s">
        <v>106</v>
      </c>
      <c r="G2045">
        <v>5.0000000000000001E-3</v>
      </c>
      <c r="I2045" s="1">
        <v>33878</v>
      </c>
      <c r="J2045" t="s">
        <v>6653</v>
      </c>
      <c r="K2045" t="s">
        <v>6654</v>
      </c>
      <c r="L2045" t="s">
        <v>6655</v>
      </c>
      <c r="M2045" t="s">
        <v>88</v>
      </c>
      <c r="N2045">
        <v>0.48</v>
      </c>
      <c r="O2045" t="s">
        <v>111</v>
      </c>
      <c r="P2045" t="s">
        <v>89</v>
      </c>
      <c r="Q2045" t="s">
        <v>6656</v>
      </c>
      <c r="R2045" t="s">
        <v>73</v>
      </c>
      <c r="S2045" t="s">
        <v>72</v>
      </c>
      <c r="T2045" t="s">
        <v>465</v>
      </c>
      <c r="U2045" t="s">
        <v>73</v>
      </c>
      <c r="V2045">
        <v>100</v>
      </c>
      <c r="W2045">
        <v>3</v>
      </c>
      <c r="X2045">
        <v>10</v>
      </c>
      <c r="Z2045">
        <v>3</v>
      </c>
      <c r="AF2045" t="s">
        <v>91</v>
      </c>
      <c r="AG2045" t="s">
        <v>115</v>
      </c>
      <c r="AH2045" t="s">
        <v>76</v>
      </c>
      <c r="AI2045" t="s">
        <v>116</v>
      </c>
      <c r="AJ2045">
        <v>6</v>
      </c>
      <c r="AK2045">
        <v>5</v>
      </c>
      <c r="AL2045" t="s">
        <v>6292</v>
      </c>
      <c r="AM2045" t="s">
        <v>169</v>
      </c>
      <c r="AN2045" t="s">
        <v>466</v>
      </c>
      <c r="AO2045" t="s">
        <v>136</v>
      </c>
      <c r="AP2045" t="s">
        <v>72</v>
      </c>
      <c r="AQ2045">
        <v>1767</v>
      </c>
      <c r="AR2045" t="s">
        <v>93</v>
      </c>
      <c r="AS2045" t="s">
        <v>97</v>
      </c>
      <c r="AT2045" t="s">
        <v>84</v>
      </c>
      <c r="AU2045" t="s">
        <v>6657</v>
      </c>
      <c r="AW2045" t="s">
        <v>121</v>
      </c>
      <c r="AX2045" t="s">
        <v>122</v>
      </c>
      <c r="AY2045" t="s">
        <v>119</v>
      </c>
      <c r="BC2045">
        <v>0</v>
      </c>
      <c r="BD2045">
        <v>0</v>
      </c>
      <c r="BF2045">
        <v>46</v>
      </c>
      <c r="BG2045">
        <v>4</v>
      </c>
    </row>
    <row r="2046" spans="1:61" x14ac:dyDescent="0.25">
      <c r="A2046">
        <v>377</v>
      </c>
      <c r="B2046" t="s">
        <v>6650</v>
      </c>
      <c r="C2046" t="s">
        <v>6651</v>
      </c>
      <c r="D2046" t="s">
        <v>6652</v>
      </c>
      <c r="E2046" t="s">
        <v>64</v>
      </c>
      <c r="F2046" t="s">
        <v>106</v>
      </c>
      <c r="G2046">
        <v>5.0000000000000001E-3</v>
      </c>
      <c r="I2046" s="1">
        <v>33878</v>
      </c>
      <c r="J2046" t="s">
        <v>6653</v>
      </c>
      <c r="K2046" t="s">
        <v>6654</v>
      </c>
      <c r="L2046" t="s">
        <v>6655</v>
      </c>
      <c r="M2046" t="s">
        <v>88</v>
      </c>
      <c r="N2046">
        <v>0.48</v>
      </c>
      <c r="O2046" t="s">
        <v>111</v>
      </c>
      <c r="P2046" t="s">
        <v>89</v>
      </c>
      <c r="Q2046" t="s">
        <v>6656</v>
      </c>
      <c r="R2046" t="s">
        <v>73</v>
      </c>
      <c r="S2046" t="s">
        <v>72</v>
      </c>
      <c r="T2046" t="s">
        <v>465</v>
      </c>
      <c r="U2046" t="s">
        <v>73</v>
      </c>
      <c r="V2046">
        <v>100</v>
      </c>
      <c r="W2046">
        <v>3</v>
      </c>
      <c r="X2046">
        <v>10</v>
      </c>
      <c r="Z2046">
        <v>3</v>
      </c>
      <c r="AF2046" t="s">
        <v>91</v>
      </c>
      <c r="AG2046" t="s">
        <v>115</v>
      </c>
      <c r="AH2046" t="s">
        <v>76</v>
      </c>
      <c r="AI2046" t="s">
        <v>116</v>
      </c>
      <c r="AJ2046">
        <v>6</v>
      </c>
      <c r="AK2046">
        <v>5</v>
      </c>
      <c r="AL2046" t="s">
        <v>6292</v>
      </c>
      <c r="AM2046" t="s">
        <v>169</v>
      </c>
      <c r="AN2046" t="s">
        <v>466</v>
      </c>
      <c r="AO2046" t="s">
        <v>136</v>
      </c>
      <c r="AP2046" t="s">
        <v>72</v>
      </c>
      <c r="AQ2046">
        <v>1767</v>
      </c>
      <c r="AR2046" t="s">
        <v>93</v>
      </c>
      <c r="AS2046" t="s">
        <v>97</v>
      </c>
      <c r="AT2046" t="s">
        <v>84</v>
      </c>
      <c r="AU2046" t="s">
        <v>6657</v>
      </c>
      <c r="AW2046" t="s">
        <v>111</v>
      </c>
      <c r="AX2046" t="s">
        <v>122</v>
      </c>
      <c r="AY2046" t="s">
        <v>119</v>
      </c>
      <c r="BC2046">
        <v>0</v>
      </c>
      <c r="BD2046">
        <v>0</v>
      </c>
      <c r="BF2046">
        <v>46</v>
      </c>
      <c r="BG2046">
        <v>4</v>
      </c>
    </row>
    <row r="2047" spans="1:61" x14ac:dyDescent="0.25">
      <c r="A2047">
        <v>377</v>
      </c>
      <c r="B2047" t="s">
        <v>6650</v>
      </c>
      <c r="C2047" t="s">
        <v>6651</v>
      </c>
      <c r="D2047" t="s">
        <v>6652</v>
      </c>
      <c r="E2047" t="s">
        <v>64</v>
      </c>
      <c r="F2047" t="s">
        <v>86</v>
      </c>
      <c r="G2047">
        <v>1.4E-3</v>
      </c>
      <c r="H2047">
        <f t="shared" ref="H2047:H2048" si="330">ROUND(N2047/V2047/G2047,2)</f>
        <v>1</v>
      </c>
      <c r="I2047" s="1">
        <v>33420</v>
      </c>
      <c r="J2047" t="s">
        <v>6653</v>
      </c>
      <c r="K2047" t="s">
        <v>1214</v>
      </c>
      <c r="L2047" t="s">
        <v>6658</v>
      </c>
      <c r="M2047" t="s">
        <v>144</v>
      </c>
      <c r="N2047">
        <v>1.4</v>
      </c>
      <c r="O2047" t="s">
        <v>85</v>
      </c>
      <c r="P2047" t="s">
        <v>89</v>
      </c>
      <c r="Q2047" t="s">
        <v>6659</v>
      </c>
      <c r="R2047" t="s">
        <v>73</v>
      </c>
      <c r="S2047" t="s">
        <v>72</v>
      </c>
      <c r="T2047" t="s">
        <v>72</v>
      </c>
      <c r="U2047" t="s">
        <v>73</v>
      </c>
      <c r="V2047">
        <v>1000</v>
      </c>
      <c r="W2047">
        <v>10</v>
      </c>
      <c r="X2047">
        <v>10</v>
      </c>
      <c r="Y2047">
        <v>10</v>
      </c>
      <c r="AC2047" t="b">
        <f t="shared" ref="AC2047:AC2048" si="331">IF(PRODUCT(W2047:AB2047)=V2047,TRUE,IF(PRODUCT(W2047:AB2047)/3=V2047/(10/3),TRUE,IF(PRODUCT(W2047:AB2047)/9=V2047/10,TRUE,IF(PRODUCT(W2047:AB2047)/27=V2047/(100/3),TRUE,FALSE))))</f>
        <v>1</v>
      </c>
      <c r="AF2047" t="s">
        <v>91</v>
      </c>
      <c r="AG2047" t="s">
        <v>115</v>
      </c>
      <c r="AH2047" t="s">
        <v>76</v>
      </c>
      <c r="AI2047" t="s">
        <v>77</v>
      </c>
      <c r="AK2047">
        <v>5</v>
      </c>
      <c r="AL2047" t="s">
        <v>266</v>
      </c>
      <c r="AM2047" t="s">
        <v>79</v>
      </c>
      <c r="AN2047" t="s">
        <v>482</v>
      </c>
      <c r="AO2047" t="s">
        <v>136</v>
      </c>
      <c r="AP2047" t="s">
        <v>72</v>
      </c>
      <c r="AQ2047">
        <v>2175</v>
      </c>
      <c r="AR2047" t="s">
        <v>93</v>
      </c>
      <c r="AS2047" t="s">
        <v>81</v>
      </c>
      <c r="AT2047" t="s">
        <v>84</v>
      </c>
      <c r="AU2047" t="s">
        <v>6659</v>
      </c>
      <c r="AW2047" t="s">
        <v>85</v>
      </c>
      <c r="AY2047" t="s">
        <v>95</v>
      </c>
      <c r="BA2047" t="s">
        <v>6660</v>
      </c>
      <c r="BC2047">
        <v>0</v>
      </c>
      <c r="BD2047">
        <v>0</v>
      </c>
      <c r="BF2047">
        <v>10</v>
      </c>
      <c r="BG2047">
        <v>1</v>
      </c>
    </row>
    <row r="2048" spans="1:61" x14ac:dyDescent="0.25">
      <c r="A2048">
        <v>377</v>
      </c>
      <c r="B2048" t="s">
        <v>6650</v>
      </c>
      <c r="C2048" t="s">
        <v>6651</v>
      </c>
      <c r="D2048" t="s">
        <v>6652</v>
      </c>
      <c r="E2048" t="s">
        <v>64</v>
      </c>
      <c r="F2048" t="s">
        <v>86</v>
      </c>
      <c r="G2048">
        <v>1.4E-3</v>
      </c>
      <c r="H2048">
        <f t="shared" si="330"/>
        <v>1</v>
      </c>
      <c r="I2048" s="1">
        <v>33420</v>
      </c>
      <c r="J2048" t="s">
        <v>6653</v>
      </c>
      <c r="K2048" t="s">
        <v>1214</v>
      </c>
      <c r="L2048" t="s">
        <v>6658</v>
      </c>
      <c r="M2048" t="s">
        <v>144</v>
      </c>
      <c r="N2048">
        <v>1.4</v>
      </c>
      <c r="O2048" t="s">
        <v>85</v>
      </c>
      <c r="P2048" t="s">
        <v>89</v>
      </c>
      <c r="Q2048" t="s">
        <v>6659</v>
      </c>
      <c r="R2048" t="s">
        <v>73</v>
      </c>
      <c r="S2048" t="s">
        <v>72</v>
      </c>
      <c r="T2048" t="s">
        <v>72</v>
      </c>
      <c r="U2048" t="s">
        <v>73</v>
      </c>
      <c r="V2048">
        <v>1000</v>
      </c>
      <c r="W2048">
        <v>10</v>
      </c>
      <c r="X2048">
        <v>10</v>
      </c>
      <c r="Y2048">
        <v>10</v>
      </c>
      <c r="AC2048" t="b">
        <f t="shared" si="331"/>
        <v>1</v>
      </c>
      <c r="AF2048" t="s">
        <v>91</v>
      </c>
      <c r="AG2048" t="s">
        <v>115</v>
      </c>
      <c r="AH2048" t="s">
        <v>76</v>
      </c>
      <c r="AI2048" t="s">
        <v>77</v>
      </c>
      <c r="AK2048">
        <v>5</v>
      </c>
      <c r="AL2048" t="s">
        <v>266</v>
      </c>
      <c r="AM2048" t="s">
        <v>79</v>
      </c>
      <c r="AN2048" t="s">
        <v>482</v>
      </c>
      <c r="AO2048" t="s">
        <v>136</v>
      </c>
      <c r="AP2048" t="s">
        <v>72</v>
      </c>
      <c r="AQ2048">
        <v>1743</v>
      </c>
      <c r="AR2048" t="s">
        <v>93</v>
      </c>
      <c r="AS2048" t="s">
        <v>97</v>
      </c>
      <c r="AT2048" t="s">
        <v>84</v>
      </c>
      <c r="AU2048" t="s">
        <v>6659</v>
      </c>
      <c r="AW2048" t="s">
        <v>85</v>
      </c>
      <c r="AY2048" t="s">
        <v>95</v>
      </c>
      <c r="BA2048" t="s">
        <v>6660</v>
      </c>
      <c r="BC2048">
        <v>0</v>
      </c>
      <c r="BD2048">
        <v>0</v>
      </c>
      <c r="BF2048">
        <v>10</v>
      </c>
      <c r="BG2048">
        <v>0</v>
      </c>
    </row>
    <row r="2049" spans="1:59" x14ac:dyDescent="0.25">
      <c r="A2049">
        <v>655</v>
      </c>
      <c r="B2049" t="s">
        <v>6661</v>
      </c>
      <c r="C2049" t="s">
        <v>6662</v>
      </c>
      <c r="E2049" t="s">
        <v>184</v>
      </c>
      <c r="F2049" t="s">
        <v>253</v>
      </c>
      <c r="G2049">
        <v>4.4000000000000003E-3</v>
      </c>
      <c r="J2049" t="s">
        <v>6459</v>
      </c>
      <c r="K2049" t="s">
        <v>1592</v>
      </c>
      <c r="L2049" t="s">
        <v>6663</v>
      </c>
      <c r="P2049" t="s">
        <v>112</v>
      </c>
      <c r="Q2049" t="s">
        <v>302</v>
      </c>
      <c r="S2049" t="s">
        <v>72</v>
      </c>
      <c r="T2049" t="s">
        <v>189</v>
      </c>
      <c r="U2049" t="s">
        <v>73</v>
      </c>
      <c r="AF2049" t="s">
        <v>91</v>
      </c>
      <c r="AG2049" t="s">
        <v>92</v>
      </c>
      <c r="AH2049" t="s">
        <v>76</v>
      </c>
      <c r="AI2049" t="s">
        <v>77</v>
      </c>
      <c r="AL2049" t="s">
        <v>168</v>
      </c>
      <c r="AM2049" t="s">
        <v>169</v>
      </c>
      <c r="AN2049" t="s">
        <v>80</v>
      </c>
      <c r="AO2049" t="s">
        <v>136</v>
      </c>
      <c r="AP2049" t="s">
        <v>72</v>
      </c>
      <c r="AQ2049">
        <v>2927</v>
      </c>
      <c r="AR2049" t="s">
        <v>83</v>
      </c>
      <c r="AS2049" t="s">
        <v>81</v>
      </c>
      <c r="AT2049" t="s">
        <v>84</v>
      </c>
      <c r="AU2049" t="s">
        <v>302</v>
      </c>
      <c r="AW2049" t="s">
        <v>85</v>
      </c>
      <c r="BC2049">
        <v>0</v>
      </c>
      <c r="BF2049">
        <v>50</v>
      </c>
      <c r="BG2049">
        <v>0</v>
      </c>
    </row>
    <row r="2050" spans="1:59" x14ac:dyDescent="0.25">
      <c r="A2050">
        <v>378</v>
      </c>
      <c r="B2050" t="s">
        <v>6664</v>
      </c>
      <c r="C2050" t="s">
        <v>6665</v>
      </c>
      <c r="D2050" t="s">
        <v>6666</v>
      </c>
      <c r="E2050" t="s">
        <v>64</v>
      </c>
      <c r="F2050" t="s">
        <v>106</v>
      </c>
      <c r="G2050">
        <v>0.09</v>
      </c>
      <c r="I2050" s="1">
        <v>37089</v>
      </c>
      <c r="J2050" t="s">
        <v>6667</v>
      </c>
      <c r="K2050" t="s">
        <v>6668</v>
      </c>
      <c r="L2050" t="s">
        <v>6669</v>
      </c>
      <c r="M2050" t="s">
        <v>144</v>
      </c>
      <c r="N2050">
        <v>94.6</v>
      </c>
      <c r="O2050" t="s">
        <v>111</v>
      </c>
      <c r="P2050" t="s">
        <v>89</v>
      </c>
      <c r="Q2050" t="s">
        <v>6670</v>
      </c>
      <c r="R2050" t="s">
        <v>73</v>
      </c>
      <c r="S2050" t="s">
        <v>72</v>
      </c>
      <c r="T2050" t="s">
        <v>465</v>
      </c>
      <c r="U2050" t="s">
        <v>73</v>
      </c>
      <c r="V2050">
        <v>1000</v>
      </c>
      <c r="W2050">
        <v>3</v>
      </c>
      <c r="X2050">
        <v>10</v>
      </c>
      <c r="Y2050">
        <v>10</v>
      </c>
      <c r="AA2050">
        <v>3</v>
      </c>
      <c r="AF2050" t="s">
        <v>74</v>
      </c>
      <c r="AG2050" t="s">
        <v>6671</v>
      </c>
      <c r="AH2050" t="s">
        <v>81</v>
      </c>
      <c r="AI2050" t="s">
        <v>116</v>
      </c>
      <c r="AJ2050">
        <v>22</v>
      </c>
      <c r="AK2050">
        <v>7</v>
      </c>
      <c r="AL2050" t="s">
        <v>6672</v>
      </c>
      <c r="AM2050" t="s">
        <v>134</v>
      </c>
      <c r="AN2050" t="s">
        <v>412</v>
      </c>
      <c r="AO2050" t="s">
        <v>136</v>
      </c>
      <c r="AP2050" t="s">
        <v>154</v>
      </c>
      <c r="AQ2050">
        <v>1746</v>
      </c>
      <c r="AR2050" t="s">
        <v>93</v>
      </c>
      <c r="AS2050" t="s">
        <v>136</v>
      </c>
      <c r="AT2050" t="s">
        <v>84</v>
      </c>
      <c r="AU2050" t="s">
        <v>6670</v>
      </c>
      <c r="AW2050" t="s">
        <v>676</v>
      </c>
      <c r="BA2050" t="s">
        <v>6673</v>
      </c>
      <c r="BC2050">
        <v>0</v>
      </c>
      <c r="BF2050">
        <v>18</v>
      </c>
      <c r="BG2050">
        <v>0</v>
      </c>
    </row>
    <row r="2051" spans="1:59" x14ac:dyDescent="0.25">
      <c r="A2051">
        <v>664</v>
      </c>
      <c r="B2051" t="s">
        <v>6674</v>
      </c>
      <c r="C2051" t="s">
        <v>6675</v>
      </c>
      <c r="E2051" t="s">
        <v>184</v>
      </c>
      <c r="F2051" t="s">
        <v>983</v>
      </c>
      <c r="G2051">
        <v>1</v>
      </c>
      <c r="J2051" t="s">
        <v>6676</v>
      </c>
      <c r="K2051" t="s">
        <v>6139</v>
      </c>
      <c r="L2051" t="s">
        <v>6677</v>
      </c>
      <c r="M2051" t="s">
        <v>144</v>
      </c>
      <c r="N2051">
        <v>0.15</v>
      </c>
      <c r="O2051" t="s">
        <v>121</v>
      </c>
      <c r="P2051" t="s">
        <v>89</v>
      </c>
      <c r="Q2051" t="s">
        <v>6678</v>
      </c>
      <c r="R2051" t="s">
        <v>73</v>
      </c>
      <c r="S2051" t="s">
        <v>72</v>
      </c>
      <c r="T2051" t="s">
        <v>465</v>
      </c>
      <c r="U2051" t="s">
        <v>71</v>
      </c>
      <c r="V2051">
        <v>300</v>
      </c>
      <c r="W2051">
        <v>3</v>
      </c>
      <c r="X2051">
        <v>10</v>
      </c>
      <c r="Y2051">
        <v>10</v>
      </c>
      <c r="AF2051" t="s">
        <v>91</v>
      </c>
      <c r="AG2051" t="s">
        <v>92</v>
      </c>
      <c r="AH2051" t="s">
        <v>76</v>
      </c>
      <c r="AI2051" t="s">
        <v>116</v>
      </c>
      <c r="AJ2051">
        <v>6</v>
      </c>
      <c r="AK2051">
        <v>4</v>
      </c>
      <c r="AL2051" t="s">
        <v>488</v>
      </c>
      <c r="AM2051" t="s">
        <v>134</v>
      </c>
      <c r="AN2051" t="s">
        <v>372</v>
      </c>
      <c r="AO2051" t="s">
        <v>136</v>
      </c>
      <c r="AP2051" t="s">
        <v>82</v>
      </c>
      <c r="AQ2051">
        <v>2929</v>
      </c>
      <c r="AR2051" t="s">
        <v>93</v>
      </c>
      <c r="AS2051" t="s">
        <v>97</v>
      </c>
      <c r="AT2051" t="s">
        <v>84</v>
      </c>
      <c r="AU2051" t="s">
        <v>6679</v>
      </c>
      <c r="AW2051" t="s">
        <v>676</v>
      </c>
      <c r="BA2051" t="s">
        <v>6680</v>
      </c>
      <c r="BC2051">
        <v>0</v>
      </c>
      <c r="BF2051">
        <v>10</v>
      </c>
      <c r="BG2051">
        <v>0</v>
      </c>
    </row>
    <row r="2052" spans="1:59" x14ac:dyDescent="0.25">
      <c r="A2052">
        <v>664</v>
      </c>
      <c r="B2052" t="s">
        <v>6674</v>
      </c>
      <c r="C2052" t="s">
        <v>6675</v>
      </c>
      <c r="E2052" t="s">
        <v>184</v>
      </c>
      <c r="F2052" t="s">
        <v>983</v>
      </c>
      <c r="G2052">
        <v>1</v>
      </c>
      <c r="J2052" t="s">
        <v>6676</v>
      </c>
      <c r="K2052" t="s">
        <v>6139</v>
      </c>
      <c r="L2052" t="s">
        <v>6677</v>
      </c>
      <c r="M2052" t="s">
        <v>144</v>
      </c>
      <c r="N2052">
        <v>0.15</v>
      </c>
      <c r="O2052" t="s">
        <v>121</v>
      </c>
      <c r="P2052" t="s">
        <v>89</v>
      </c>
      <c r="Q2052" t="s">
        <v>6678</v>
      </c>
      <c r="R2052" t="s">
        <v>73</v>
      </c>
      <c r="S2052" t="s">
        <v>72</v>
      </c>
      <c r="T2052" t="s">
        <v>465</v>
      </c>
      <c r="U2052" t="s">
        <v>71</v>
      </c>
      <c r="V2052">
        <v>300</v>
      </c>
      <c r="W2052">
        <v>3</v>
      </c>
      <c r="X2052">
        <v>10</v>
      </c>
      <c r="Y2052">
        <v>10</v>
      </c>
      <c r="AF2052" t="s">
        <v>91</v>
      </c>
      <c r="AG2052" t="s">
        <v>92</v>
      </c>
      <c r="AH2052" t="s">
        <v>76</v>
      </c>
      <c r="AI2052" t="s">
        <v>116</v>
      </c>
      <c r="AJ2052">
        <v>6</v>
      </c>
      <c r="AK2052">
        <v>4</v>
      </c>
      <c r="AL2052" t="s">
        <v>488</v>
      </c>
      <c r="AM2052" t="s">
        <v>134</v>
      </c>
      <c r="AN2052" t="s">
        <v>372</v>
      </c>
      <c r="AO2052" t="s">
        <v>136</v>
      </c>
      <c r="AP2052" t="s">
        <v>82</v>
      </c>
      <c r="AQ2052">
        <v>3506</v>
      </c>
      <c r="AR2052" t="s">
        <v>93</v>
      </c>
      <c r="AS2052" t="s">
        <v>81</v>
      </c>
      <c r="AT2052" t="s">
        <v>84</v>
      </c>
      <c r="AU2052" t="s">
        <v>6679</v>
      </c>
      <c r="AW2052" t="s">
        <v>121</v>
      </c>
      <c r="BA2052" t="s">
        <v>6680</v>
      </c>
      <c r="BC2052">
        <v>0</v>
      </c>
      <c r="BF2052">
        <v>10</v>
      </c>
      <c r="BG2052">
        <v>0</v>
      </c>
    </row>
    <row r="2053" spans="1:59" x14ac:dyDescent="0.25">
      <c r="A2053">
        <v>664</v>
      </c>
      <c r="B2053" t="s">
        <v>6674</v>
      </c>
      <c r="C2053" t="s">
        <v>6675</v>
      </c>
      <c r="E2053" t="s">
        <v>184</v>
      </c>
      <c r="F2053" t="s">
        <v>983</v>
      </c>
      <c r="G2053">
        <v>1</v>
      </c>
      <c r="J2053" t="s">
        <v>6676</v>
      </c>
      <c r="K2053" t="s">
        <v>6139</v>
      </c>
      <c r="L2053" t="s">
        <v>6677</v>
      </c>
      <c r="M2053" t="s">
        <v>144</v>
      </c>
      <c r="N2053">
        <v>0.15</v>
      </c>
      <c r="O2053" t="s">
        <v>121</v>
      </c>
      <c r="P2053" t="s">
        <v>89</v>
      </c>
      <c r="Q2053" t="s">
        <v>6678</v>
      </c>
      <c r="R2053" t="s">
        <v>73</v>
      </c>
      <c r="S2053" t="s">
        <v>72</v>
      </c>
      <c r="T2053" t="s">
        <v>465</v>
      </c>
      <c r="U2053" t="s">
        <v>71</v>
      </c>
      <c r="V2053">
        <v>300</v>
      </c>
      <c r="W2053">
        <v>3</v>
      </c>
      <c r="X2053">
        <v>10</v>
      </c>
      <c r="Y2053">
        <v>10</v>
      </c>
      <c r="AF2053" t="s">
        <v>91</v>
      </c>
      <c r="AG2053" t="s">
        <v>92</v>
      </c>
      <c r="AH2053" t="s">
        <v>76</v>
      </c>
      <c r="AI2053" t="s">
        <v>116</v>
      </c>
      <c r="AJ2053">
        <v>6</v>
      </c>
      <c r="AK2053">
        <v>4</v>
      </c>
      <c r="AL2053" t="s">
        <v>488</v>
      </c>
      <c r="AM2053" t="s">
        <v>134</v>
      </c>
      <c r="AN2053" t="s">
        <v>372</v>
      </c>
      <c r="AO2053" t="s">
        <v>136</v>
      </c>
      <c r="AP2053" t="s">
        <v>82</v>
      </c>
      <c r="AQ2053">
        <v>3508</v>
      </c>
      <c r="AR2053" t="s">
        <v>93</v>
      </c>
      <c r="AS2053" t="s">
        <v>81</v>
      </c>
      <c r="AT2053" t="s">
        <v>84</v>
      </c>
      <c r="AU2053" t="s">
        <v>6681</v>
      </c>
      <c r="AW2053" t="s">
        <v>121</v>
      </c>
      <c r="BA2053" t="s">
        <v>6680</v>
      </c>
      <c r="BC2053">
        <v>0</v>
      </c>
      <c r="BF2053">
        <v>10</v>
      </c>
      <c r="BG2053">
        <v>0</v>
      </c>
    </row>
    <row r="2054" spans="1:59" x14ac:dyDescent="0.25">
      <c r="A2054">
        <v>664</v>
      </c>
      <c r="B2054" t="s">
        <v>6674</v>
      </c>
      <c r="C2054" t="s">
        <v>6675</v>
      </c>
      <c r="E2054" t="s">
        <v>184</v>
      </c>
      <c r="F2054" t="s">
        <v>983</v>
      </c>
      <c r="G2054">
        <v>1</v>
      </c>
      <c r="J2054" t="s">
        <v>6676</v>
      </c>
      <c r="K2054" t="s">
        <v>6139</v>
      </c>
      <c r="L2054" t="s">
        <v>6677</v>
      </c>
      <c r="M2054" t="s">
        <v>144</v>
      </c>
      <c r="N2054">
        <v>0.15</v>
      </c>
      <c r="O2054" t="s">
        <v>121</v>
      </c>
      <c r="P2054" t="s">
        <v>89</v>
      </c>
      <c r="Q2054" t="s">
        <v>6678</v>
      </c>
      <c r="R2054" t="s">
        <v>73</v>
      </c>
      <c r="S2054" t="s">
        <v>72</v>
      </c>
      <c r="T2054" t="s">
        <v>465</v>
      </c>
      <c r="U2054" t="s">
        <v>71</v>
      </c>
      <c r="V2054">
        <v>300</v>
      </c>
      <c r="W2054">
        <v>3</v>
      </c>
      <c r="X2054">
        <v>10</v>
      </c>
      <c r="Y2054">
        <v>10</v>
      </c>
      <c r="AF2054" t="s">
        <v>91</v>
      </c>
      <c r="AG2054" t="s">
        <v>92</v>
      </c>
      <c r="AH2054" t="s">
        <v>76</v>
      </c>
      <c r="AI2054" t="s">
        <v>116</v>
      </c>
      <c r="AJ2054">
        <v>6</v>
      </c>
      <c r="AK2054">
        <v>4</v>
      </c>
      <c r="AL2054" t="s">
        <v>488</v>
      </c>
      <c r="AM2054" t="s">
        <v>134</v>
      </c>
      <c r="AN2054" t="s">
        <v>372</v>
      </c>
      <c r="AO2054" t="s">
        <v>136</v>
      </c>
      <c r="AP2054" t="s">
        <v>82</v>
      </c>
      <c r="AQ2054">
        <v>3507</v>
      </c>
      <c r="AR2054" t="s">
        <v>93</v>
      </c>
      <c r="AS2054" t="s">
        <v>81</v>
      </c>
      <c r="AT2054" t="s">
        <v>84</v>
      </c>
      <c r="AU2054" t="s">
        <v>6682</v>
      </c>
      <c r="AW2054" t="s">
        <v>121</v>
      </c>
      <c r="BA2054" t="s">
        <v>6680</v>
      </c>
      <c r="BC2054">
        <v>0</v>
      </c>
      <c r="BF2054">
        <v>10</v>
      </c>
      <c r="BG2054">
        <v>0</v>
      </c>
    </row>
    <row r="2055" spans="1:59" x14ac:dyDescent="0.25">
      <c r="A2055">
        <v>664</v>
      </c>
      <c r="B2055" t="s">
        <v>6674</v>
      </c>
      <c r="C2055" t="s">
        <v>6675</v>
      </c>
      <c r="E2055" t="s">
        <v>184</v>
      </c>
      <c r="F2055" t="s">
        <v>983</v>
      </c>
      <c r="G2055">
        <v>1</v>
      </c>
      <c r="J2055" t="s">
        <v>6676</v>
      </c>
      <c r="K2055" t="s">
        <v>6139</v>
      </c>
      <c r="L2055" t="s">
        <v>6677</v>
      </c>
      <c r="M2055" t="s">
        <v>144</v>
      </c>
      <c r="N2055">
        <v>0.15</v>
      </c>
      <c r="O2055" t="s">
        <v>121</v>
      </c>
      <c r="P2055" t="s">
        <v>89</v>
      </c>
      <c r="Q2055" t="s">
        <v>6678</v>
      </c>
      <c r="R2055" t="s">
        <v>73</v>
      </c>
      <c r="S2055" t="s">
        <v>72</v>
      </c>
      <c r="T2055" t="s">
        <v>465</v>
      </c>
      <c r="U2055" t="s">
        <v>71</v>
      </c>
      <c r="V2055">
        <v>300</v>
      </c>
      <c r="W2055">
        <v>3</v>
      </c>
      <c r="X2055">
        <v>10</v>
      </c>
      <c r="Y2055">
        <v>10</v>
      </c>
      <c r="AF2055" t="s">
        <v>91</v>
      </c>
      <c r="AG2055" t="s">
        <v>92</v>
      </c>
      <c r="AH2055" t="s">
        <v>76</v>
      </c>
      <c r="AI2055" t="s">
        <v>116</v>
      </c>
      <c r="AJ2055">
        <v>6</v>
      </c>
      <c r="AK2055">
        <v>4</v>
      </c>
      <c r="AL2055" t="s">
        <v>488</v>
      </c>
      <c r="AM2055" t="s">
        <v>134</v>
      </c>
      <c r="AN2055" t="s">
        <v>372</v>
      </c>
      <c r="AO2055" t="s">
        <v>136</v>
      </c>
      <c r="AP2055" t="s">
        <v>82</v>
      </c>
      <c r="AQ2055">
        <v>3505</v>
      </c>
      <c r="AR2055" t="s">
        <v>93</v>
      </c>
      <c r="AS2055" t="s">
        <v>97</v>
      </c>
      <c r="AT2055" t="s">
        <v>84</v>
      </c>
      <c r="AU2055" t="s">
        <v>6682</v>
      </c>
      <c r="AW2055" t="s">
        <v>121</v>
      </c>
      <c r="BA2055" t="s">
        <v>6680</v>
      </c>
      <c r="BC2055">
        <v>0</v>
      </c>
      <c r="BF2055">
        <v>10</v>
      </c>
      <c r="BG2055">
        <v>0</v>
      </c>
    </row>
    <row r="2056" spans="1:59" x14ac:dyDescent="0.25">
      <c r="A2056">
        <v>664</v>
      </c>
      <c r="B2056" t="s">
        <v>6674</v>
      </c>
      <c r="C2056" t="s">
        <v>6675</v>
      </c>
      <c r="E2056" t="s">
        <v>184</v>
      </c>
      <c r="F2056" t="s">
        <v>983</v>
      </c>
      <c r="G2056">
        <v>1</v>
      </c>
      <c r="J2056" t="s">
        <v>6676</v>
      </c>
      <c r="K2056" t="s">
        <v>6139</v>
      </c>
      <c r="L2056" t="s">
        <v>6677</v>
      </c>
      <c r="M2056" t="s">
        <v>144</v>
      </c>
      <c r="N2056">
        <v>0.15</v>
      </c>
      <c r="O2056" t="s">
        <v>121</v>
      </c>
      <c r="P2056" t="s">
        <v>89</v>
      </c>
      <c r="Q2056" t="s">
        <v>6678</v>
      </c>
      <c r="R2056" t="s">
        <v>73</v>
      </c>
      <c r="S2056" t="s">
        <v>72</v>
      </c>
      <c r="T2056" t="s">
        <v>465</v>
      </c>
      <c r="U2056" t="s">
        <v>71</v>
      </c>
      <c r="V2056">
        <v>300</v>
      </c>
      <c r="W2056">
        <v>3</v>
      </c>
      <c r="X2056">
        <v>10</v>
      </c>
      <c r="Y2056">
        <v>10</v>
      </c>
      <c r="AF2056" t="s">
        <v>91</v>
      </c>
      <c r="AG2056" t="s">
        <v>92</v>
      </c>
      <c r="AH2056" t="s">
        <v>76</v>
      </c>
      <c r="AI2056" t="s">
        <v>116</v>
      </c>
      <c r="AJ2056">
        <v>6</v>
      </c>
      <c r="AK2056">
        <v>4</v>
      </c>
      <c r="AL2056" t="s">
        <v>488</v>
      </c>
      <c r="AM2056" t="s">
        <v>134</v>
      </c>
      <c r="AN2056" t="s">
        <v>135</v>
      </c>
      <c r="AO2056" t="s">
        <v>136</v>
      </c>
      <c r="AP2056" t="s">
        <v>82</v>
      </c>
      <c r="AQ2056">
        <v>2928</v>
      </c>
      <c r="AR2056" t="s">
        <v>137</v>
      </c>
      <c r="AS2056" t="s">
        <v>136</v>
      </c>
      <c r="AT2056" t="s">
        <v>138</v>
      </c>
      <c r="AU2056" t="s">
        <v>565</v>
      </c>
      <c r="BA2056" t="s">
        <v>6683</v>
      </c>
    </row>
    <row r="2057" spans="1:59" x14ac:dyDescent="0.25">
      <c r="A2057">
        <v>453</v>
      </c>
      <c r="B2057" t="s">
        <v>6684</v>
      </c>
      <c r="C2057" t="s">
        <v>6685</v>
      </c>
      <c r="D2057" t="s">
        <v>6686</v>
      </c>
      <c r="E2057" t="s">
        <v>64</v>
      </c>
      <c r="F2057" t="s">
        <v>106</v>
      </c>
      <c r="G2057">
        <v>0.7</v>
      </c>
      <c r="I2057" s="1">
        <v>35856</v>
      </c>
      <c r="J2057" t="s">
        <v>6687</v>
      </c>
      <c r="K2057" t="s">
        <v>2551</v>
      </c>
      <c r="L2057" t="s">
        <v>6688</v>
      </c>
      <c r="M2057" t="s">
        <v>2297</v>
      </c>
      <c r="N2057">
        <v>7.2</v>
      </c>
      <c r="O2057" t="s">
        <v>111</v>
      </c>
      <c r="P2057" t="s">
        <v>112</v>
      </c>
      <c r="Q2057" t="s">
        <v>6689</v>
      </c>
      <c r="R2057" t="s">
        <v>73</v>
      </c>
      <c r="S2057" t="s">
        <v>72</v>
      </c>
      <c r="T2057" t="s">
        <v>465</v>
      </c>
      <c r="U2057" t="s">
        <v>73</v>
      </c>
      <c r="V2057">
        <v>10</v>
      </c>
      <c r="W2057">
        <v>3</v>
      </c>
      <c r="X2057">
        <v>3</v>
      </c>
      <c r="AD2057" t="s">
        <v>6690</v>
      </c>
      <c r="AF2057" t="s">
        <v>91</v>
      </c>
      <c r="AG2057" t="s">
        <v>92</v>
      </c>
      <c r="AH2057" t="s">
        <v>76</v>
      </c>
      <c r="AI2057" t="s">
        <v>116</v>
      </c>
      <c r="AJ2057">
        <v>6</v>
      </c>
      <c r="AK2057">
        <v>5</v>
      </c>
      <c r="AL2057" t="s">
        <v>147</v>
      </c>
      <c r="AM2057" t="s">
        <v>148</v>
      </c>
      <c r="AN2057" t="s">
        <v>466</v>
      </c>
      <c r="AO2057" t="s">
        <v>97</v>
      </c>
      <c r="AP2057" t="s">
        <v>376</v>
      </c>
      <c r="AQ2057">
        <v>1751</v>
      </c>
      <c r="AR2057" t="s">
        <v>93</v>
      </c>
      <c r="AS2057" t="s">
        <v>97</v>
      </c>
      <c r="AT2057" t="s">
        <v>84</v>
      </c>
      <c r="AU2057" t="s">
        <v>6689</v>
      </c>
      <c r="AW2057" t="s">
        <v>111</v>
      </c>
      <c r="AX2057" t="s">
        <v>122</v>
      </c>
      <c r="AY2057" t="s">
        <v>119</v>
      </c>
      <c r="BC2057">
        <v>0</v>
      </c>
      <c r="BD2057">
        <v>0</v>
      </c>
      <c r="BF2057">
        <v>39</v>
      </c>
      <c r="BG2057">
        <v>0</v>
      </c>
    </row>
    <row r="2058" spans="1:59" x14ac:dyDescent="0.25">
      <c r="A2058">
        <v>453</v>
      </c>
      <c r="B2058" t="s">
        <v>6684</v>
      </c>
      <c r="C2058" t="s">
        <v>6685</v>
      </c>
      <c r="D2058" t="s">
        <v>6686</v>
      </c>
      <c r="E2058" t="s">
        <v>64</v>
      </c>
      <c r="F2058" t="s">
        <v>86</v>
      </c>
      <c r="G2058">
        <v>1.4</v>
      </c>
      <c r="H2058">
        <f>ROUND(N2058/V2058/G2058,2)</f>
        <v>0.97</v>
      </c>
      <c r="I2058" s="1">
        <v>35856</v>
      </c>
      <c r="J2058" t="s">
        <v>6687</v>
      </c>
      <c r="K2058" t="s">
        <v>2551</v>
      </c>
      <c r="L2058" t="s">
        <v>6691</v>
      </c>
      <c r="M2058" t="s">
        <v>144</v>
      </c>
      <c r="N2058">
        <v>136</v>
      </c>
      <c r="O2058" t="s">
        <v>85</v>
      </c>
      <c r="P2058" t="s">
        <v>89</v>
      </c>
      <c r="Q2058" t="s">
        <v>72</v>
      </c>
      <c r="R2058" t="s">
        <v>71</v>
      </c>
      <c r="S2058" t="s">
        <v>72</v>
      </c>
      <c r="T2058" t="s">
        <v>72</v>
      </c>
      <c r="U2058" t="s">
        <v>71</v>
      </c>
      <c r="V2058">
        <v>100</v>
      </c>
      <c r="W2058">
        <v>3</v>
      </c>
      <c r="X2058">
        <v>10</v>
      </c>
      <c r="AA2058">
        <v>3</v>
      </c>
      <c r="AC2058" t="b">
        <f>IF(PRODUCT(W2058:AB2058)=V2058,TRUE,IF(PRODUCT(W2058:AB2058)/3=V2058/(10/3),TRUE,IF(PRODUCT(W2058:AB2058)/9=V2058/10,TRUE,IF(PRODUCT(W2058:AB2058)/27=V2058/(100/3),TRUE,FALSE))))</f>
        <v>1</v>
      </c>
      <c r="AD2058" t="s">
        <v>6692</v>
      </c>
      <c r="AF2058" t="s">
        <v>91</v>
      </c>
      <c r="AG2058" t="s">
        <v>115</v>
      </c>
      <c r="AH2058" t="s">
        <v>76</v>
      </c>
      <c r="AI2058" t="s">
        <v>215</v>
      </c>
      <c r="AL2058" t="s">
        <v>117</v>
      </c>
      <c r="AM2058" t="s">
        <v>79</v>
      </c>
      <c r="AN2058" t="s">
        <v>149</v>
      </c>
      <c r="AO2058" t="s">
        <v>136</v>
      </c>
      <c r="AP2058" t="s">
        <v>72</v>
      </c>
      <c r="AQ2058">
        <v>1748</v>
      </c>
      <c r="AR2058" t="s">
        <v>149</v>
      </c>
      <c r="AS2058" t="s">
        <v>136</v>
      </c>
    </row>
    <row r="2059" spans="1:59" x14ac:dyDescent="0.25">
      <c r="A2059">
        <v>561</v>
      </c>
      <c r="B2059" t="s">
        <v>6693</v>
      </c>
      <c r="C2059" t="s">
        <v>6694</v>
      </c>
      <c r="E2059" t="s">
        <v>184</v>
      </c>
      <c r="F2059" t="s">
        <v>253</v>
      </c>
      <c r="G2059">
        <v>9.9000000000000005E-2</v>
      </c>
      <c r="J2059" t="s">
        <v>223</v>
      </c>
      <c r="K2059" t="s">
        <v>625</v>
      </c>
      <c r="L2059" t="s">
        <v>6695</v>
      </c>
      <c r="P2059" t="s">
        <v>112</v>
      </c>
      <c r="Q2059" t="s">
        <v>6696</v>
      </c>
      <c r="R2059" t="s">
        <v>89</v>
      </c>
      <c r="S2059" t="s">
        <v>72</v>
      </c>
      <c r="T2059" t="s">
        <v>189</v>
      </c>
      <c r="U2059" t="s">
        <v>73</v>
      </c>
      <c r="AF2059" t="s">
        <v>74</v>
      </c>
      <c r="AG2059" t="s">
        <v>6697</v>
      </c>
      <c r="AH2059" t="s">
        <v>97</v>
      </c>
      <c r="AI2059" t="s">
        <v>215</v>
      </c>
      <c r="AL2059" t="s">
        <v>117</v>
      </c>
      <c r="AM2059" t="s">
        <v>79</v>
      </c>
      <c r="AN2059" t="s">
        <v>2901</v>
      </c>
      <c r="AO2059" t="s">
        <v>136</v>
      </c>
      <c r="AP2059" t="s">
        <v>72</v>
      </c>
      <c r="AQ2059">
        <v>2932</v>
      </c>
      <c r="AR2059" t="s">
        <v>83</v>
      </c>
      <c r="AS2059" t="s">
        <v>136</v>
      </c>
      <c r="AT2059" t="s">
        <v>84</v>
      </c>
      <c r="AU2059" t="s">
        <v>6696</v>
      </c>
      <c r="AW2059" t="s">
        <v>306</v>
      </c>
      <c r="BA2059" t="s">
        <v>6698</v>
      </c>
      <c r="BC2059">
        <v>0</v>
      </c>
      <c r="BF2059">
        <v>47</v>
      </c>
      <c r="BG2059">
        <v>2</v>
      </c>
    </row>
    <row r="2060" spans="1:59" x14ac:dyDescent="0.25">
      <c r="A2060">
        <v>561</v>
      </c>
      <c r="B2060" t="s">
        <v>6693</v>
      </c>
      <c r="C2060" t="s">
        <v>6694</v>
      </c>
      <c r="E2060" t="s">
        <v>184</v>
      </c>
      <c r="F2060" t="s">
        <v>101</v>
      </c>
      <c r="G2060">
        <v>2.8E-5</v>
      </c>
      <c r="J2060" t="s">
        <v>6699</v>
      </c>
      <c r="K2060" t="s">
        <v>625</v>
      </c>
      <c r="L2060" t="s">
        <v>6695</v>
      </c>
      <c r="P2060" t="s">
        <v>112</v>
      </c>
      <c r="Q2060" t="s">
        <v>6696</v>
      </c>
      <c r="R2060" t="s">
        <v>89</v>
      </c>
      <c r="S2060" t="s">
        <v>175</v>
      </c>
      <c r="T2060" t="s">
        <v>189</v>
      </c>
      <c r="U2060" t="s">
        <v>73</v>
      </c>
      <c r="AF2060" t="s">
        <v>74</v>
      </c>
      <c r="AG2060" t="s">
        <v>6697</v>
      </c>
      <c r="AH2060" t="s">
        <v>97</v>
      </c>
      <c r="AI2060" t="s">
        <v>215</v>
      </c>
      <c r="AL2060" t="s">
        <v>117</v>
      </c>
      <c r="AM2060" t="s">
        <v>79</v>
      </c>
      <c r="AN2060" t="s">
        <v>2901</v>
      </c>
      <c r="AO2060" t="s">
        <v>136</v>
      </c>
      <c r="AP2060" t="s">
        <v>72</v>
      </c>
      <c r="AQ2060">
        <v>2930</v>
      </c>
      <c r="AR2060" t="s">
        <v>83</v>
      </c>
      <c r="AS2060" t="s">
        <v>136</v>
      </c>
      <c r="BA2060" t="s">
        <v>613</v>
      </c>
    </row>
    <row r="2061" spans="1:59" x14ac:dyDescent="0.25">
      <c r="A2061">
        <v>872</v>
      </c>
      <c r="B2061" t="s">
        <v>6700</v>
      </c>
      <c r="C2061" t="s">
        <v>6701</v>
      </c>
      <c r="E2061" t="s">
        <v>161</v>
      </c>
      <c r="G2061">
        <v>6.0000000000000001E-3</v>
      </c>
      <c r="J2061" t="s">
        <v>6702</v>
      </c>
      <c r="L2061" t="s">
        <v>6703</v>
      </c>
      <c r="M2061" t="s">
        <v>88</v>
      </c>
      <c r="N2061">
        <v>5.6</v>
      </c>
      <c r="O2061" t="s">
        <v>99</v>
      </c>
      <c r="Q2061" t="s">
        <v>6704</v>
      </c>
      <c r="R2061" t="s">
        <v>73</v>
      </c>
      <c r="S2061" t="s">
        <v>69</v>
      </c>
      <c r="T2061" t="s">
        <v>189</v>
      </c>
      <c r="U2061" t="s">
        <v>73</v>
      </c>
      <c r="V2061">
        <v>1000</v>
      </c>
      <c r="W2061">
        <v>10</v>
      </c>
      <c r="X2061">
        <v>10</v>
      </c>
      <c r="Z2061">
        <v>10</v>
      </c>
      <c r="AF2061" t="s">
        <v>74</v>
      </c>
      <c r="AG2061" t="s">
        <v>75</v>
      </c>
      <c r="AH2061" t="s">
        <v>76</v>
      </c>
      <c r="AI2061" t="s">
        <v>116</v>
      </c>
      <c r="AJ2061">
        <v>6</v>
      </c>
      <c r="AK2061">
        <v>5</v>
      </c>
      <c r="AL2061" t="s">
        <v>78</v>
      </c>
      <c r="AM2061" t="s">
        <v>79</v>
      </c>
      <c r="AN2061" t="s">
        <v>466</v>
      </c>
      <c r="AO2061" t="s">
        <v>136</v>
      </c>
      <c r="AQ2061">
        <v>4072</v>
      </c>
      <c r="AR2061" t="s">
        <v>93</v>
      </c>
      <c r="AS2061" t="s">
        <v>81</v>
      </c>
      <c r="AT2061" t="s">
        <v>84</v>
      </c>
      <c r="AU2061" t="s">
        <v>6705</v>
      </c>
      <c r="AW2061" t="s">
        <v>121</v>
      </c>
      <c r="BA2061" t="s">
        <v>6706</v>
      </c>
      <c r="BC2061">
        <v>0</v>
      </c>
      <c r="BF2061">
        <v>48</v>
      </c>
      <c r="BG2061">
        <v>5</v>
      </c>
    </row>
    <row r="2062" spans="1:59" x14ac:dyDescent="0.25">
      <c r="A2062">
        <v>872</v>
      </c>
      <c r="B2062" t="s">
        <v>6700</v>
      </c>
      <c r="C2062" t="s">
        <v>6701</v>
      </c>
      <c r="E2062" t="s">
        <v>161</v>
      </c>
      <c r="G2062">
        <v>6.0000000000000001E-3</v>
      </c>
      <c r="J2062" t="s">
        <v>6702</v>
      </c>
      <c r="L2062" t="s">
        <v>6703</v>
      </c>
      <c r="M2062" t="s">
        <v>88</v>
      </c>
      <c r="N2062">
        <v>5.6</v>
      </c>
      <c r="O2062" t="s">
        <v>99</v>
      </c>
      <c r="Q2062" t="s">
        <v>6704</v>
      </c>
      <c r="R2062" t="s">
        <v>73</v>
      </c>
      <c r="S2062" t="s">
        <v>69</v>
      </c>
      <c r="T2062" t="s">
        <v>189</v>
      </c>
      <c r="U2062" t="s">
        <v>73</v>
      </c>
      <c r="V2062">
        <v>1000</v>
      </c>
      <c r="W2062">
        <v>10</v>
      </c>
      <c r="X2062">
        <v>10</v>
      </c>
      <c r="Z2062">
        <v>10</v>
      </c>
      <c r="AF2062" t="s">
        <v>74</v>
      </c>
      <c r="AG2062" t="s">
        <v>75</v>
      </c>
      <c r="AH2062" t="s">
        <v>76</v>
      </c>
      <c r="AI2062" t="s">
        <v>116</v>
      </c>
      <c r="AJ2062">
        <v>6</v>
      </c>
      <c r="AK2062">
        <v>5</v>
      </c>
      <c r="AL2062" t="s">
        <v>78</v>
      </c>
      <c r="AM2062" t="s">
        <v>79</v>
      </c>
      <c r="AN2062" t="s">
        <v>466</v>
      </c>
      <c r="AO2062" t="s">
        <v>136</v>
      </c>
      <c r="AQ2062">
        <v>4074</v>
      </c>
      <c r="AR2062" t="s">
        <v>93</v>
      </c>
      <c r="AS2062" t="s">
        <v>81</v>
      </c>
      <c r="AT2062" t="s">
        <v>84</v>
      </c>
      <c r="AU2062" t="s">
        <v>6707</v>
      </c>
      <c r="AW2062" t="s">
        <v>121</v>
      </c>
      <c r="BA2062" t="s">
        <v>6706</v>
      </c>
      <c r="BC2062">
        <v>0</v>
      </c>
      <c r="BF2062">
        <v>48</v>
      </c>
      <c r="BG2062">
        <v>1</v>
      </c>
    </row>
    <row r="2063" spans="1:59" x14ac:dyDescent="0.25">
      <c r="A2063">
        <v>872</v>
      </c>
      <c r="B2063" t="s">
        <v>6700</v>
      </c>
      <c r="C2063" t="s">
        <v>6701</v>
      </c>
      <c r="E2063" t="s">
        <v>161</v>
      </c>
      <c r="G2063">
        <v>6.0000000000000001E-3</v>
      </c>
      <c r="J2063" t="s">
        <v>6702</v>
      </c>
      <c r="L2063" t="s">
        <v>6703</v>
      </c>
      <c r="M2063" t="s">
        <v>88</v>
      </c>
      <c r="N2063">
        <v>5.6</v>
      </c>
      <c r="O2063" t="s">
        <v>99</v>
      </c>
      <c r="Q2063" t="s">
        <v>6704</v>
      </c>
      <c r="R2063" t="s">
        <v>73</v>
      </c>
      <c r="S2063" t="s">
        <v>69</v>
      </c>
      <c r="T2063" t="s">
        <v>189</v>
      </c>
      <c r="U2063" t="s">
        <v>73</v>
      </c>
      <c r="V2063">
        <v>1000</v>
      </c>
      <c r="W2063">
        <v>10</v>
      </c>
      <c r="X2063">
        <v>10</v>
      </c>
      <c r="Z2063">
        <v>10</v>
      </c>
      <c r="AF2063" t="s">
        <v>74</v>
      </c>
      <c r="AG2063" t="s">
        <v>75</v>
      </c>
      <c r="AH2063" t="s">
        <v>76</v>
      </c>
      <c r="AI2063" t="s">
        <v>116</v>
      </c>
      <c r="AJ2063">
        <v>6</v>
      </c>
      <c r="AK2063">
        <v>5</v>
      </c>
      <c r="AL2063" t="s">
        <v>78</v>
      </c>
      <c r="AM2063" t="s">
        <v>79</v>
      </c>
      <c r="AN2063" t="s">
        <v>466</v>
      </c>
      <c r="AO2063" t="s">
        <v>136</v>
      </c>
      <c r="AQ2063">
        <v>4073</v>
      </c>
      <c r="AR2063" t="s">
        <v>93</v>
      </c>
      <c r="AS2063" t="s">
        <v>97</v>
      </c>
      <c r="AT2063" t="s">
        <v>84</v>
      </c>
      <c r="AU2063" t="s">
        <v>6707</v>
      </c>
      <c r="AW2063" t="s">
        <v>121</v>
      </c>
      <c r="BA2063" t="s">
        <v>6706</v>
      </c>
      <c r="BC2063">
        <v>0</v>
      </c>
      <c r="BF2063">
        <v>50</v>
      </c>
      <c r="BG2063">
        <v>2</v>
      </c>
    </row>
    <row r="2064" spans="1:59" x14ac:dyDescent="0.25">
      <c r="A2064">
        <v>872</v>
      </c>
      <c r="B2064" t="s">
        <v>6700</v>
      </c>
      <c r="C2064" t="s">
        <v>6701</v>
      </c>
      <c r="E2064" t="s">
        <v>161</v>
      </c>
      <c r="G2064">
        <v>6.0000000000000001E-3</v>
      </c>
      <c r="J2064" t="s">
        <v>6702</v>
      </c>
      <c r="L2064" t="s">
        <v>6703</v>
      </c>
      <c r="M2064" t="s">
        <v>88</v>
      </c>
      <c r="N2064">
        <v>5.6</v>
      </c>
      <c r="O2064" t="s">
        <v>99</v>
      </c>
      <c r="Q2064" t="s">
        <v>6704</v>
      </c>
      <c r="R2064" t="s">
        <v>73</v>
      </c>
      <c r="S2064" t="s">
        <v>69</v>
      </c>
      <c r="T2064" t="s">
        <v>189</v>
      </c>
      <c r="U2064" t="s">
        <v>73</v>
      </c>
      <c r="V2064">
        <v>1000</v>
      </c>
      <c r="W2064">
        <v>10</v>
      </c>
      <c r="X2064">
        <v>10</v>
      </c>
      <c r="Z2064">
        <v>10</v>
      </c>
      <c r="AF2064" t="s">
        <v>74</v>
      </c>
      <c r="AG2064" t="s">
        <v>75</v>
      </c>
      <c r="AH2064" t="s">
        <v>76</v>
      </c>
      <c r="AI2064" t="s">
        <v>116</v>
      </c>
      <c r="AJ2064">
        <v>6</v>
      </c>
      <c r="AK2064">
        <v>5</v>
      </c>
      <c r="AL2064" t="s">
        <v>78</v>
      </c>
      <c r="AM2064" t="s">
        <v>79</v>
      </c>
      <c r="AN2064" t="s">
        <v>466</v>
      </c>
      <c r="AO2064" t="s">
        <v>136</v>
      </c>
      <c r="AQ2064">
        <v>3580</v>
      </c>
      <c r="AR2064" t="s">
        <v>93</v>
      </c>
      <c r="AS2064" t="s">
        <v>97</v>
      </c>
      <c r="AT2064" t="s">
        <v>84</v>
      </c>
      <c r="AU2064" t="s">
        <v>6705</v>
      </c>
      <c r="AW2064" t="s">
        <v>121</v>
      </c>
      <c r="BA2064" t="s">
        <v>6706</v>
      </c>
      <c r="BC2064">
        <v>0</v>
      </c>
      <c r="BF2064">
        <v>50</v>
      </c>
      <c r="BG2064">
        <v>5</v>
      </c>
    </row>
    <row r="2065" spans="1:61" x14ac:dyDescent="0.25">
      <c r="A2065">
        <v>872</v>
      </c>
      <c r="B2065" t="s">
        <v>6700</v>
      </c>
      <c r="C2065" t="s">
        <v>6701</v>
      </c>
      <c r="E2065" t="s">
        <v>161</v>
      </c>
      <c r="F2065" t="s">
        <v>106</v>
      </c>
      <c r="G2065">
        <v>0.04</v>
      </c>
      <c r="J2065" t="s">
        <v>6702</v>
      </c>
      <c r="L2065" t="s">
        <v>6703</v>
      </c>
      <c r="M2065" t="s">
        <v>88</v>
      </c>
      <c r="N2065">
        <v>11.2</v>
      </c>
      <c r="O2065" t="s">
        <v>99</v>
      </c>
      <c r="Q2065" t="s">
        <v>6704</v>
      </c>
      <c r="R2065" t="s">
        <v>73</v>
      </c>
      <c r="S2065" t="s">
        <v>72</v>
      </c>
      <c r="T2065" t="s">
        <v>189</v>
      </c>
      <c r="U2065" t="s">
        <v>208</v>
      </c>
      <c r="V2065">
        <v>1000</v>
      </c>
      <c r="W2065">
        <v>10</v>
      </c>
      <c r="X2065">
        <v>10</v>
      </c>
      <c r="Z2065">
        <v>10</v>
      </c>
      <c r="AF2065" t="s">
        <v>74</v>
      </c>
      <c r="AI2065" t="s">
        <v>116</v>
      </c>
      <c r="AJ2065">
        <v>6</v>
      </c>
      <c r="AK2065">
        <v>5</v>
      </c>
      <c r="AL2065" t="s">
        <v>78</v>
      </c>
      <c r="AM2065" t="s">
        <v>79</v>
      </c>
      <c r="AN2065" t="s">
        <v>466</v>
      </c>
      <c r="AO2065" t="s">
        <v>136</v>
      </c>
      <c r="AQ2065">
        <v>3581</v>
      </c>
      <c r="AR2065" t="s">
        <v>93</v>
      </c>
      <c r="AS2065" t="s">
        <v>136</v>
      </c>
      <c r="AU2065" t="s">
        <v>6704</v>
      </c>
      <c r="BA2065" t="s">
        <v>6708</v>
      </c>
    </row>
    <row r="2066" spans="1:61" s="3" customFormat="1" x14ac:dyDescent="0.25">
      <c r="A2066">
        <v>873</v>
      </c>
      <c r="B2066" s="3" t="s">
        <v>6709</v>
      </c>
      <c r="C2066" s="3" t="s">
        <v>6710</v>
      </c>
      <c r="E2066" s="3" t="s">
        <v>161</v>
      </c>
      <c r="F2066" s="3" t="s">
        <v>86</v>
      </c>
      <c r="G2066" s="3">
        <v>7.0000000000000007E-2</v>
      </c>
      <c r="J2066" s="3" t="s">
        <v>6711</v>
      </c>
      <c r="L2066" s="3" t="s">
        <v>6712</v>
      </c>
      <c r="M2066" s="3" t="s">
        <v>165</v>
      </c>
      <c r="N2066" s="3">
        <v>970</v>
      </c>
      <c r="O2066" s="3" t="s">
        <v>111</v>
      </c>
      <c r="Q2066" s="3" t="s">
        <v>6713</v>
      </c>
      <c r="U2066" s="3" t="s">
        <v>71</v>
      </c>
      <c r="V2066" s="3">
        <v>1000</v>
      </c>
      <c r="AC2066" t="b">
        <f>IF(PRODUCT(W2066:AB2066)=V2066,TRUE,IF(PRODUCT(W2066:AB2066)/3=V2066/(10/3),TRUE,IF(PRODUCT(W2066:AB2066)/9=V2066/10,TRUE,IF(PRODUCT(W2066:AB2066)/27=V2066/(100/3),TRUE,FALSE))))</f>
        <v>0</v>
      </c>
      <c r="AF2066" s="3" t="s">
        <v>91</v>
      </c>
      <c r="AH2066" s="3" t="s">
        <v>76</v>
      </c>
      <c r="AI2066" s="3" t="s">
        <v>116</v>
      </c>
      <c r="AL2066" s="3" t="s">
        <v>6714</v>
      </c>
      <c r="AM2066" s="3" t="s">
        <v>134</v>
      </c>
      <c r="AN2066" s="3" t="s">
        <v>149</v>
      </c>
      <c r="AO2066" s="3" t="s">
        <v>136</v>
      </c>
      <c r="AQ2066" s="3">
        <v>4075</v>
      </c>
      <c r="AR2066" s="3" t="s">
        <v>149</v>
      </c>
      <c r="AS2066" s="3" t="s">
        <v>136</v>
      </c>
      <c r="AU2066" s="3" t="s">
        <v>6713</v>
      </c>
      <c r="AV2066"/>
      <c r="AW2066"/>
      <c r="AX2066"/>
      <c r="AY2066"/>
      <c r="AZ2066"/>
      <c r="BA2066" t="s">
        <v>6715</v>
      </c>
      <c r="BB2066"/>
      <c r="BC2066"/>
      <c r="BD2066"/>
      <c r="BE2066"/>
      <c r="BF2066"/>
      <c r="BG2066"/>
      <c r="BH2066"/>
      <c r="BI2066"/>
    </row>
    <row r="2067" spans="1:61" x14ac:dyDescent="0.25">
      <c r="A2067">
        <v>149</v>
      </c>
      <c r="B2067" t="s">
        <v>6716</v>
      </c>
      <c r="C2067" t="s">
        <v>6717</v>
      </c>
      <c r="D2067" t="s">
        <v>6718</v>
      </c>
      <c r="E2067" t="s">
        <v>184</v>
      </c>
      <c r="F2067" t="s">
        <v>65</v>
      </c>
      <c r="G2067">
        <v>1.8E-3</v>
      </c>
      <c r="J2067" t="s">
        <v>185</v>
      </c>
      <c r="K2067" t="s">
        <v>2797</v>
      </c>
      <c r="L2067" t="s">
        <v>6719</v>
      </c>
      <c r="P2067" t="s">
        <v>112</v>
      </c>
      <c r="Q2067" t="s">
        <v>6720</v>
      </c>
      <c r="S2067" t="s">
        <v>146</v>
      </c>
      <c r="T2067" t="s">
        <v>69</v>
      </c>
      <c r="U2067" t="s">
        <v>73</v>
      </c>
      <c r="AF2067" t="s">
        <v>91</v>
      </c>
      <c r="AG2067" t="s">
        <v>92</v>
      </c>
      <c r="AH2067" t="s">
        <v>76</v>
      </c>
      <c r="AI2067" t="s">
        <v>116</v>
      </c>
      <c r="AJ2067">
        <v>6</v>
      </c>
      <c r="AK2067">
        <v>5</v>
      </c>
      <c r="AL2067" t="s">
        <v>6721</v>
      </c>
      <c r="AM2067" t="s">
        <v>79</v>
      </c>
      <c r="AN2067" t="s">
        <v>96</v>
      </c>
      <c r="AO2067" t="s">
        <v>136</v>
      </c>
      <c r="AP2067" t="s">
        <v>72</v>
      </c>
      <c r="AQ2067">
        <v>2943</v>
      </c>
      <c r="AR2067" t="s">
        <v>83</v>
      </c>
      <c r="AS2067" t="s">
        <v>136</v>
      </c>
      <c r="AT2067" t="s">
        <v>84</v>
      </c>
      <c r="AU2067" t="s">
        <v>6722</v>
      </c>
      <c r="AW2067" t="s">
        <v>676</v>
      </c>
      <c r="BA2067" t="s">
        <v>6723</v>
      </c>
      <c r="BC2067">
        <v>0</v>
      </c>
      <c r="BF2067">
        <v>35</v>
      </c>
      <c r="BG2067">
        <v>1</v>
      </c>
    </row>
    <row r="2068" spans="1:61" x14ac:dyDescent="0.25">
      <c r="A2068">
        <v>149</v>
      </c>
      <c r="B2068" t="s">
        <v>6716</v>
      </c>
      <c r="C2068" t="s">
        <v>6717</v>
      </c>
      <c r="D2068" t="s">
        <v>6718</v>
      </c>
      <c r="E2068" t="s">
        <v>184</v>
      </c>
      <c r="F2068" t="s">
        <v>65</v>
      </c>
      <c r="G2068">
        <v>1.8E-3</v>
      </c>
      <c r="J2068" t="s">
        <v>185</v>
      </c>
      <c r="K2068" t="s">
        <v>2797</v>
      </c>
      <c r="L2068" t="s">
        <v>6724</v>
      </c>
      <c r="P2068" t="s">
        <v>112</v>
      </c>
      <c r="Q2068" t="s">
        <v>6725</v>
      </c>
      <c r="R2068" t="s">
        <v>71</v>
      </c>
      <c r="S2068" t="s">
        <v>72</v>
      </c>
      <c r="T2068" t="s">
        <v>204</v>
      </c>
      <c r="U2068" t="s">
        <v>73</v>
      </c>
      <c r="AF2068" t="s">
        <v>91</v>
      </c>
      <c r="AG2068" t="s">
        <v>240</v>
      </c>
      <c r="AH2068" t="s">
        <v>76</v>
      </c>
      <c r="AI2068" t="s">
        <v>77</v>
      </c>
      <c r="AK2068">
        <v>4</v>
      </c>
      <c r="AL2068" t="s">
        <v>117</v>
      </c>
      <c r="AM2068" t="s">
        <v>79</v>
      </c>
      <c r="AN2068" t="s">
        <v>1013</v>
      </c>
      <c r="AO2068" t="s">
        <v>81</v>
      </c>
      <c r="AQ2068">
        <v>2950</v>
      </c>
      <c r="AR2068" t="s">
        <v>83</v>
      </c>
      <c r="AS2068" t="s">
        <v>81</v>
      </c>
      <c r="AT2068" t="s">
        <v>84</v>
      </c>
      <c r="AU2068" t="s">
        <v>6726</v>
      </c>
      <c r="AW2068" t="s">
        <v>99</v>
      </c>
      <c r="BA2068" t="s">
        <v>6727</v>
      </c>
      <c r="BC2068">
        <v>0</v>
      </c>
      <c r="BF2068">
        <v>58</v>
      </c>
      <c r="BG2068">
        <v>2</v>
      </c>
    </row>
    <row r="2069" spans="1:61" x14ac:dyDescent="0.25">
      <c r="A2069">
        <v>149</v>
      </c>
      <c r="B2069" t="s">
        <v>6716</v>
      </c>
      <c r="C2069" t="s">
        <v>6717</v>
      </c>
      <c r="D2069" t="s">
        <v>6718</v>
      </c>
      <c r="E2069" t="s">
        <v>184</v>
      </c>
      <c r="F2069" t="s">
        <v>65</v>
      </c>
      <c r="G2069">
        <v>1.8E-3</v>
      </c>
      <c r="J2069" t="s">
        <v>185</v>
      </c>
      <c r="K2069" t="s">
        <v>2797</v>
      </c>
      <c r="L2069" t="s">
        <v>6724</v>
      </c>
      <c r="P2069" t="s">
        <v>112</v>
      </c>
      <c r="Q2069" t="s">
        <v>6725</v>
      </c>
      <c r="R2069" t="s">
        <v>71</v>
      </c>
      <c r="S2069" t="s">
        <v>72</v>
      </c>
      <c r="T2069" t="s">
        <v>204</v>
      </c>
      <c r="U2069" t="s">
        <v>73</v>
      </c>
      <c r="AF2069" t="s">
        <v>91</v>
      </c>
      <c r="AG2069" t="s">
        <v>240</v>
      </c>
      <c r="AH2069" t="s">
        <v>76</v>
      </c>
      <c r="AI2069" t="s">
        <v>77</v>
      </c>
      <c r="AK2069">
        <v>4</v>
      </c>
      <c r="AL2069" t="s">
        <v>117</v>
      </c>
      <c r="AM2069" t="s">
        <v>79</v>
      </c>
      <c r="AN2069" t="s">
        <v>118</v>
      </c>
      <c r="AO2069" t="s">
        <v>97</v>
      </c>
      <c r="AQ2069">
        <v>2942</v>
      </c>
      <c r="AR2069" t="s">
        <v>83</v>
      </c>
      <c r="AS2069" t="s">
        <v>97</v>
      </c>
      <c r="AT2069" t="s">
        <v>84</v>
      </c>
      <c r="AU2069" t="s">
        <v>6728</v>
      </c>
      <c r="AW2069" t="s">
        <v>99</v>
      </c>
      <c r="BA2069" t="s">
        <v>6729</v>
      </c>
      <c r="BC2069">
        <v>0</v>
      </c>
      <c r="BF2069">
        <v>26</v>
      </c>
      <c r="BG2069">
        <v>3</v>
      </c>
    </row>
    <row r="2070" spans="1:61" x14ac:dyDescent="0.25">
      <c r="A2070">
        <v>149</v>
      </c>
      <c r="B2070" t="s">
        <v>6716</v>
      </c>
      <c r="C2070" t="s">
        <v>6717</v>
      </c>
      <c r="D2070" t="s">
        <v>6718</v>
      </c>
      <c r="E2070" t="s">
        <v>64</v>
      </c>
      <c r="F2070" t="s">
        <v>106</v>
      </c>
      <c r="G2070">
        <v>3</v>
      </c>
      <c r="I2070" s="1">
        <v>34213</v>
      </c>
      <c r="J2070" t="s">
        <v>6730</v>
      </c>
      <c r="K2070" t="s">
        <v>1838</v>
      </c>
      <c r="L2070" t="s">
        <v>6731</v>
      </c>
      <c r="M2070" t="s">
        <v>144</v>
      </c>
      <c r="N2070">
        <v>259</v>
      </c>
      <c r="O2070" t="s">
        <v>111</v>
      </c>
      <c r="P2070" t="s">
        <v>89</v>
      </c>
      <c r="Q2070" t="s">
        <v>6732</v>
      </c>
      <c r="R2070" t="s">
        <v>73</v>
      </c>
      <c r="S2070" t="s">
        <v>72</v>
      </c>
      <c r="T2070" t="s">
        <v>114</v>
      </c>
      <c r="U2070" t="s">
        <v>73</v>
      </c>
      <c r="V2070">
        <v>100</v>
      </c>
      <c r="W2070">
        <v>3</v>
      </c>
      <c r="X2070">
        <v>10</v>
      </c>
      <c r="AA2070">
        <v>3</v>
      </c>
      <c r="AF2070" t="s">
        <v>91</v>
      </c>
      <c r="AG2070" t="s">
        <v>92</v>
      </c>
      <c r="AH2070" t="s">
        <v>76</v>
      </c>
      <c r="AI2070" t="s">
        <v>116</v>
      </c>
      <c r="AJ2070">
        <v>6</v>
      </c>
      <c r="AK2070">
        <v>5</v>
      </c>
      <c r="AL2070" t="s">
        <v>168</v>
      </c>
      <c r="AM2070" t="s">
        <v>169</v>
      </c>
      <c r="AN2070" t="s">
        <v>80</v>
      </c>
      <c r="AO2070" t="s">
        <v>81</v>
      </c>
      <c r="AP2070" t="s">
        <v>72</v>
      </c>
      <c r="AQ2070">
        <v>1095</v>
      </c>
      <c r="AR2070" t="s">
        <v>197</v>
      </c>
      <c r="AS2070" t="s">
        <v>81</v>
      </c>
      <c r="AT2070" t="s">
        <v>138</v>
      </c>
      <c r="AU2070" t="s">
        <v>6733</v>
      </c>
      <c r="AW2070" t="s">
        <v>111</v>
      </c>
      <c r="AX2070" t="s">
        <v>651</v>
      </c>
      <c r="AY2070" t="s">
        <v>119</v>
      </c>
      <c r="AZ2070" t="s">
        <v>111</v>
      </c>
      <c r="BA2070" t="s">
        <v>6734</v>
      </c>
      <c r="BC2070">
        <v>0</v>
      </c>
      <c r="BD2070">
        <v>0</v>
      </c>
      <c r="BE2070">
        <v>0</v>
      </c>
      <c r="BH2070">
        <v>3.8</v>
      </c>
      <c r="BI2070">
        <v>0.7</v>
      </c>
    </row>
    <row r="2071" spans="1:61" x14ac:dyDescent="0.25">
      <c r="A2071">
        <v>149</v>
      </c>
      <c r="B2071" t="s">
        <v>6716</v>
      </c>
      <c r="C2071" t="s">
        <v>6717</v>
      </c>
      <c r="D2071" t="s">
        <v>6718</v>
      </c>
      <c r="E2071" t="s">
        <v>64</v>
      </c>
      <c r="F2071" t="s">
        <v>106</v>
      </c>
      <c r="G2071">
        <v>3</v>
      </c>
      <c r="I2071" s="1">
        <v>34213</v>
      </c>
      <c r="J2071" t="s">
        <v>6730</v>
      </c>
      <c r="K2071" t="s">
        <v>1838</v>
      </c>
      <c r="L2071" t="s">
        <v>6731</v>
      </c>
      <c r="M2071" t="s">
        <v>144</v>
      </c>
      <c r="N2071">
        <v>259</v>
      </c>
      <c r="O2071" t="s">
        <v>111</v>
      </c>
      <c r="P2071" t="s">
        <v>89</v>
      </c>
      <c r="Q2071" t="s">
        <v>6732</v>
      </c>
      <c r="R2071" t="s">
        <v>73</v>
      </c>
      <c r="S2071" t="s">
        <v>72</v>
      </c>
      <c r="T2071" t="s">
        <v>114</v>
      </c>
      <c r="U2071" t="s">
        <v>73</v>
      </c>
      <c r="V2071">
        <v>100</v>
      </c>
      <c r="W2071">
        <v>3</v>
      </c>
      <c r="X2071">
        <v>10</v>
      </c>
      <c r="AA2071">
        <v>3</v>
      </c>
      <c r="AF2071" t="s">
        <v>91</v>
      </c>
      <c r="AG2071" t="s">
        <v>92</v>
      </c>
      <c r="AH2071" t="s">
        <v>76</v>
      </c>
      <c r="AI2071" t="s">
        <v>116</v>
      </c>
      <c r="AJ2071">
        <v>6</v>
      </c>
      <c r="AK2071">
        <v>5</v>
      </c>
      <c r="AL2071" t="s">
        <v>168</v>
      </c>
      <c r="AM2071" t="s">
        <v>169</v>
      </c>
      <c r="AN2071" t="s">
        <v>96</v>
      </c>
      <c r="AO2071" t="s">
        <v>136</v>
      </c>
      <c r="AP2071" t="s">
        <v>72</v>
      </c>
      <c r="AQ2071">
        <v>1096</v>
      </c>
      <c r="AR2071" t="s">
        <v>197</v>
      </c>
      <c r="AS2071" t="s">
        <v>81</v>
      </c>
      <c r="AT2071" t="s">
        <v>138</v>
      </c>
      <c r="AU2071" t="s">
        <v>6735</v>
      </c>
      <c r="AW2071" t="s">
        <v>111</v>
      </c>
      <c r="AX2071" t="s">
        <v>651</v>
      </c>
      <c r="AY2071" t="s">
        <v>119</v>
      </c>
      <c r="AZ2071" t="s">
        <v>111</v>
      </c>
      <c r="BA2071" t="s">
        <v>6736</v>
      </c>
      <c r="BC2071">
        <v>0</v>
      </c>
      <c r="BD2071">
        <v>0</v>
      </c>
      <c r="BE2071">
        <v>0</v>
      </c>
      <c r="BH2071">
        <v>0.9</v>
      </c>
      <c r="BI2071">
        <v>0.2</v>
      </c>
    </row>
    <row r="2072" spans="1:61" x14ac:dyDescent="0.25">
      <c r="A2072">
        <v>149</v>
      </c>
      <c r="B2072" t="s">
        <v>6716</v>
      </c>
      <c r="C2072" t="s">
        <v>6717</v>
      </c>
      <c r="D2072" t="s">
        <v>6718</v>
      </c>
      <c r="E2072" t="s">
        <v>184</v>
      </c>
      <c r="F2072" t="s">
        <v>101</v>
      </c>
      <c r="G2072">
        <v>2.6E-7</v>
      </c>
      <c r="J2072" t="s">
        <v>185</v>
      </c>
      <c r="K2072" t="s">
        <v>2797</v>
      </c>
      <c r="L2072" t="s">
        <v>6719</v>
      </c>
      <c r="P2072" t="s">
        <v>89</v>
      </c>
      <c r="Q2072" t="s">
        <v>6737</v>
      </c>
      <c r="S2072" t="s">
        <v>175</v>
      </c>
      <c r="T2072" t="s">
        <v>69</v>
      </c>
      <c r="U2072" t="s">
        <v>73</v>
      </c>
      <c r="AM2072" t="s">
        <v>205</v>
      </c>
      <c r="AO2072" t="s">
        <v>136</v>
      </c>
      <c r="AQ2072">
        <v>2954</v>
      </c>
      <c r="AS2072" t="s">
        <v>136</v>
      </c>
      <c r="AT2072" t="s">
        <v>84</v>
      </c>
      <c r="AU2072" t="s">
        <v>6738</v>
      </c>
      <c r="BA2072" t="s">
        <v>6739</v>
      </c>
    </row>
    <row r="2073" spans="1:61" x14ac:dyDescent="0.25">
      <c r="A2073">
        <v>149</v>
      </c>
      <c r="B2073" t="s">
        <v>6716</v>
      </c>
      <c r="C2073" t="s">
        <v>6717</v>
      </c>
      <c r="D2073" t="s">
        <v>6718</v>
      </c>
      <c r="E2073" t="s">
        <v>64</v>
      </c>
      <c r="F2073" t="s">
        <v>106</v>
      </c>
      <c r="G2073">
        <v>3</v>
      </c>
      <c r="I2073" s="1">
        <v>34213</v>
      </c>
      <c r="J2073" t="s">
        <v>6730</v>
      </c>
      <c r="K2073" t="s">
        <v>1838</v>
      </c>
      <c r="L2073" t="s">
        <v>6731</v>
      </c>
      <c r="M2073" t="s">
        <v>144</v>
      </c>
      <c r="N2073">
        <v>259</v>
      </c>
      <c r="O2073" t="s">
        <v>111</v>
      </c>
      <c r="P2073" t="s">
        <v>89</v>
      </c>
      <c r="Q2073" t="s">
        <v>6732</v>
      </c>
      <c r="R2073" t="s">
        <v>73</v>
      </c>
      <c r="S2073" t="s">
        <v>72</v>
      </c>
      <c r="T2073" t="s">
        <v>114</v>
      </c>
      <c r="U2073" t="s">
        <v>73</v>
      </c>
      <c r="V2073">
        <v>100</v>
      </c>
      <c r="W2073">
        <v>3</v>
      </c>
      <c r="X2073">
        <v>10</v>
      </c>
      <c r="AA2073">
        <v>3</v>
      </c>
      <c r="AF2073" t="s">
        <v>91</v>
      </c>
      <c r="AG2073" t="s">
        <v>92</v>
      </c>
      <c r="AH2073" t="s">
        <v>76</v>
      </c>
      <c r="AI2073" t="s">
        <v>116</v>
      </c>
      <c r="AJ2073">
        <v>6</v>
      </c>
      <c r="AK2073">
        <v>5</v>
      </c>
      <c r="AL2073" t="s">
        <v>168</v>
      </c>
      <c r="AM2073" t="s">
        <v>169</v>
      </c>
      <c r="AN2073" t="s">
        <v>96</v>
      </c>
      <c r="AO2073" t="s">
        <v>136</v>
      </c>
      <c r="AP2073" t="s">
        <v>72</v>
      </c>
      <c r="AQ2073">
        <v>1097</v>
      </c>
      <c r="AR2073" t="s">
        <v>93</v>
      </c>
      <c r="AS2073" t="s">
        <v>81</v>
      </c>
      <c r="AT2073" t="s">
        <v>138</v>
      </c>
      <c r="AU2073" t="s">
        <v>6740</v>
      </c>
      <c r="BA2073" t="s">
        <v>6741</v>
      </c>
    </row>
    <row r="2074" spans="1:61" x14ac:dyDescent="0.25">
      <c r="A2074">
        <v>149</v>
      </c>
      <c r="B2074" t="s">
        <v>6716</v>
      </c>
      <c r="C2074" t="s">
        <v>6717</v>
      </c>
      <c r="D2074" t="s">
        <v>6718</v>
      </c>
      <c r="E2074" t="s">
        <v>64</v>
      </c>
      <c r="F2074" t="s">
        <v>106</v>
      </c>
      <c r="G2074">
        <v>3</v>
      </c>
      <c r="I2074" s="1">
        <v>34213</v>
      </c>
      <c r="J2074" t="s">
        <v>6730</v>
      </c>
      <c r="K2074" t="s">
        <v>1838</v>
      </c>
      <c r="L2074" t="s">
        <v>6731</v>
      </c>
      <c r="M2074" t="s">
        <v>144</v>
      </c>
      <c r="N2074">
        <v>259</v>
      </c>
      <c r="O2074" t="s">
        <v>111</v>
      </c>
      <c r="P2074" t="s">
        <v>89</v>
      </c>
      <c r="Q2074" t="s">
        <v>6732</v>
      </c>
      <c r="R2074" t="s">
        <v>73</v>
      </c>
      <c r="S2074" t="s">
        <v>72</v>
      </c>
      <c r="T2074" t="s">
        <v>114</v>
      </c>
      <c r="U2074" t="s">
        <v>73</v>
      </c>
      <c r="V2074">
        <v>100</v>
      </c>
      <c r="W2074">
        <v>3</v>
      </c>
      <c r="X2074">
        <v>10</v>
      </c>
      <c r="AA2074">
        <v>3</v>
      </c>
      <c r="AF2074" t="s">
        <v>91</v>
      </c>
      <c r="AG2074" t="s">
        <v>92</v>
      </c>
      <c r="AH2074" t="s">
        <v>76</v>
      </c>
      <c r="AI2074" t="s">
        <v>116</v>
      </c>
      <c r="AJ2074">
        <v>6</v>
      </c>
      <c r="AK2074">
        <v>5</v>
      </c>
      <c r="AL2074" t="s">
        <v>168</v>
      </c>
      <c r="AM2074" t="s">
        <v>169</v>
      </c>
      <c r="AN2074" t="s">
        <v>96</v>
      </c>
      <c r="AO2074" t="s">
        <v>136</v>
      </c>
      <c r="AP2074" t="s">
        <v>72</v>
      </c>
      <c r="AQ2074">
        <v>1097</v>
      </c>
      <c r="AR2074" t="s">
        <v>93</v>
      </c>
      <c r="AS2074" t="s">
        <v>81</v>
      </c>
      <c r="AT2074" t="s">
        <v>84</v>
      </c>
      <c r="BA2074" t="s">
        <v>6742</v>
      </c>
    </row>
    <row r="2075" spans="1:61" x14ac:dyDescent="0.25">
      <c r="A2075">
        <v>149</v>
      </c>
      <c r="B2075" t="s">
        <v>6716</v>
      </c>
      <c r="C2075" t="s">
        <v>6717</v>
      </c>
      <c r="D2075" t="s">
        <v>6718</v>
      </c>
      <c r="E2075" t="s">
        <v>64</v>
      </c>
      <c r="F2075" t="s">
        <v>106</v>
      </c>
      <c r="G2075">
        <v>3</v>
      </c>
      <c r="I2075" s="1">
        <v>34213</v>
      </c>
      <c r="J2075" t="s">
        <v>6730</v>
      </c>
      <c r="K2075" t="s">
        <v>1838</v>
      </c>
      <c r="L2075" t="s">
        <v>6731</v>
      </c>
      <c r="M2075" t="s">
        <v>144</v>
      </c>
      <c r="N2075">
        <v>259</v>
      </c>
      <c r="O2075" t="s">
        <v>111</v>
      </c>
      <c r="P2075" t="s">
        <v>89</v>
      </c>
      <c r="Q2075" t="s">
        <v>6732</v>
      </c>
      <c r="R2075" t="s">
        <v>73</v>
      </c>
      <c r="S2075" t="s">
        <v>72</v>
      </c>
      <c r="T2075" t="s">
        <v>114</v>
      </c>
      <c r="U2075" t="s">
        <v>73</v>
      </c>
      <c r="V2075">
        <v>100</v>
      </c>
      <c r="W2075">
        <v>3</v>
      </c>
      <c r="X2075">
        <v>10</v>
      </c>
      <c r="AA2075">
        <v>3</v>
      </c>
      <c r="AF2075" t="s">
        <v>91</v>
      </c>
      <c r="AG2075" t="s">
        <v>92</v>
      </c>
      <c r="AH2075" t="s">
        <v>76</v>
      </c>
      <c r="AI2075" t="s">
        <v>116</v>
      </c>
      <c r="AJ2075">
        <v>6</v>
      </c>
      <c r="AK2075">
        <v>5</v>
      </c>
      <c r="AL2075" t="s">
        <v>168</v>
      </c>
      <c r="AM2075" t="s">
        <v>169</v>
      </c>
      <c r="AN2075" t="s">
        <v>179</v>
      </c>
      <c r="AO2075" t="s">
        <v>81</v>
      </c>
      <c r="AP2075" t="s">
        <v>72</v>
      </c>
      <c r="AQ2075">
        <v>1098</v>
      </c>
      <c r="AR2075" t="s">
        <v>829</v>
      </c>
      <c r="AS2075" t="s">
        <v>81</v>
      </c>
      <c r="AT2075" t="s">
        <v>84</v>
      </c>
      <c r="AU2075" t="s">
        <v>6743</v>
      </c>
      <c r="BA2075" t="s">
        <v>6744</v>
      </c>
    </row>
    <row r="2076" spans="1:61" x14ac:dyDescent="0.25">
      <c r="A2076">
        <v>149</v>
      </c>
      <c r="B2076" t="s">
        <v>6716</v>
      </c>
      <c r="C2076" t="s">
        <v>6717</v>
      </c>
      <c r="D2076" t="s">
        <v>6718</v>
      </c>
      <c r="E2076" t="s">
        <v>64</v>
      </c>
      <c r="F2076" t="s">
        <v>106</v>
      </c>
      <c r="G2076">
        <v>3</v>
      </c>
      <c r="I2076" s="1">
        <v>34213</v>
      </c>
      <c r="J2076" t="s">
        <v>6730</v>
      </c>
      <c r="K2076" t="s">
        <v>1838</v>
      </c>
      <c r="L2076" t="s">
        <v>6731</v>
      </c>
      <c r="M2076" t="s">
        <v>144</v>
      </c>
      <c r="N2076">
        <v>259</v>
      </c>
      <c r="O2076" t="s">
        <v>111</v>
      </c>
      <c r="P2076" t="s">
        <v>89</v>
      </c>
      <c r="Q2076" t="s">
        <v>6732</v>
      </c>
      <c r="R2076" t="s">
        <v>73</v>
      </c>
      <c r="S2076" t="s">
        <v>72</v>
      </c>
      <c r="T2076" t="s">
        <v>114</v>
      </c>
      <c r="U2076" t="s">
        <v>73</v>
      </c>
      <c r="V2076">
        <v>100</v>
      </c>
      <c r="W2076">
        <v>3</v>
      </c>
      <c r="X2076">
        <v>10</v>
      </c>
      <c r="AA2076">
        <v>3</v>
      </c>
      <c r="AF2076" t="s">
        <v>91</v>
      </c>
      <c r="AG2076" t="s">
        <v>92</v>
      </c>
      <c r="AH2076" t="s">
        <v>76</v>
      </c>
      <c r="AI2076" t="s">
        <v>116</v>
      </c>
      <c r="AJ2076">
        <v>6</v>
      </c>
      <c r="AK2076">
        <v>5</v>
      </c>
      <c r="AL2076" t="s">
        <v>168</v>
      </c>
      <c r="AM2076" t="s">
        <v>169</v>
      </c>
      <c r="AN2076" t="s">
        <v>381</v>
      </c>
      <c r="AO2076" t="s">
        <v>136</v>
      </c>
      <c r="AP2076" t="s">
        <v>72</v>
      </c>
      <c r="AQ2076">
        <v>1099</v>
      </c>
      <c r="AR2076" t="s">
        <v>829</v>
      </c>
      <c r="AS2076" t="s">
        <v>136</v>
      </c>
      <c r="AU2076" t="s">
        <v>6745</v>
      </c>
      <c r="BA2076" t="s">
        <v>6744</v>
      </c>
    </row>
    <row r="2077" spans="1:61" x14ac:dyDescent="0.25">
      <c r="A2077">
        <v>149</v>
      </c>
      <c r="B2077" t="s">
        <v>6716</v>
      </c>
      <c r="C2077" t="s">
        <v>6717</v>
      </c>
      <c r="D2077" t="s">
        <v>6718</v>
      </c>
      <c r="E2077" t="s">
        <v>279</v>
      </c>
      <c r="F2077" t="s">
        <v>582</v>
      </c>
      <c r="G2077">
        <v>0.7</v>
      </c>
      <c r="J2077" t="s">
        <v>6746</v>
      </c>
      <c r="K2077" t="s">
        <v>4894</v>
      </c>
      <c r="L2077" t="s">
        <v>6747</v>
      </c>
      <c r="M2077" t="s">
        <v>144</v>
      </c>
      <c r="N2077">
        <v>71</v>
      </c>
      <c r="O2077" t="s">
        <v>121</v>
      </c>
      <c r="P2077" t="s">
        <v>89</v>
      </c>
      <c r="Q2077" t="s">
        <v>3533</v>
      </c>
      <c r="R2077" t="s">
        <v>73</v>
      </c>
      <c r="S2077" t="s">
        <v>72</v>
      </c>
      <c r="T2077" t="s">
        <v>114</v>
      </c>
      <c r="U2077" t="s">
        <v>71</v>
      </c>
      <c r="V2077">
        <v>100</v>
      </c>
      <c r="W2077">
        <v>10</v>
      </c>
      <c r="X2077">
        <v>10</v>
      </c>
      <c r="AF2077" t="s">
        <v>91</v>
      </c>
      <c r="AG2077" t="s">
        <v>92</v>
      </c>
      <c r="AH2077" t="s">
        <v>76</v>
      </c>
      <c r="AI2077" t="s">
        <v>116</v>
      </c>
      <c r="AJ2077">
        <v>6</v>
      </c>
      <c r="AK2077">
        <v>5</v>
      </c>
      <c r="AL2077" t="s">
        <v>168</v>
      </c>
      <c r="AM2077" t="s">
        <v>169</v>
      </c>
      <c r="AN2077" t="s">
        <v>96</v>
      </c>
      <c r="AO2077" t="s">
        <v>81</v>
      </c>
      <c r="AP2077" t="s">
        <v>154</v>
      </c>
      <c r="AQ2077">
        <v>3601</v>
      </c>
      <c r="AR2077" t="s">
        <v>93</v>
      </c>
      <c r="AS2077" t="s">
        <v>81</v>
      </c>
      <c r="AT2077" t="s">
        <v>84</v>
      </c>
      <c r="AU2077" t="s">
        <v>3533</v>
      </c>
      <c r="BA2077" t="s">
        <v>6748</v>
      </c>
    </row>
    <row r="2078" spans="1:61" x14ac:dyDescent="0.25">
      <c r="A2078">
        <v>827</v>
      </c>
      <c r="B2078" t="s">
        <v>6749</v>
      </c>
      <c r="C2078" t="s">
        <v>6750</v>
      </c>
      <c r="E2078" t="s">
        <v>161</v>
      </c>
      <c r="F2078" t="s">
        <v>65</v>
      </c>
      <c r="G2078">
        <v>3.3000000000000002E-2</v>
      </c>
      <c r="J2078" t="s">
        <v>6751</v>
      </c>
      <c r="L2078" t="s">
        <v>6752</v>
      </c>
      <c r="Q2078" t="s">
        <v>6753</v>
      </c>
      <c r="R2078" t="s">
        <v>73</v>
      </c>
      <c r="S2078" t="s">
        <v>72</v>
      </c>
      <c r="T2078" t="s">
        <v>189</v>
      </c>
      <c r="U2078" t="s">
        <v>73</v>
      </c>
      <c r="AF2078" t="s">
        <v>74</v>
      </c>
      <c r="AG2078" t="s">
        <v>75</v>
      </c>
      <c r="AH2078" t="s">
        <v>76</v>
      </c>
      <c r="AI2078" t="s">
        <v>304</v>
      </c>
      <c r="AL2078" t="s">
        <v>1057</v>
      </c>
      <c r="AM2078" t="s">
        <v>79</v>
      </c>
      <c r="AN2078" t="s">
        <v>80</v>
      </c>
      <c r="AO2078" t="s">
        <v>136</v>
      </c>
      <c r="AQ2078">
        <v>3582</v>
      </c>
      <c r="AR2078" t="s">
        <v>83</v>
      </c>
      <c r="AS2078" t="s">
        <v>136</v>
      </c>
      <c r="AT2078" t="s">
        <v>84</v>
      </c>
      <c r="AU2078" t="s">
        <v>188</v>
      </c>
      <c r="AW2078" t="s">
        <v>121</v>
      </c>
      <c r="AY2078" t="s">
        <v>99</v>
      </c>
      <c r="BA2078" t="s">
        <v>6754</v>
      </c>
      <c r="BC2078">
        <v>0</v>
      </c>
      <c r="BD2078">
        <v>0</v>
      </c>
      <c r="BF2078">
        <v>47</v>
      </c>
      <c r="BG2078">
        <v>2</v>
      </c>
    </row>
    <row r="2079" spans="1:61" x14ac:dyDescent="0.25">
      <c r="A2079">
        <v>827</v>
      </c>
      <c r="B2079" t="s">
        <v>6749</v>
      </c>
      <c r="C2079" t="s">
        <v>6750</v>
      </c>
      <c r="E2079" t="s">
        <v>261</v>
      </c>
      <c r="F2079" t="s">
        <v>65</v>
      </c>
      <c r="G2079">
        <v>8.9999999999999993E-3</v>
      </c>
      <c r="J2079" t="s">
        <v>6755</v>
      </c>
      <c r="K2079" t="s">
        <v>4578</v>
      </c>
      <c r="L2079" t="s">
        <v>6756</v>
      </c>
      <c r="M2079" t="s">
        <v>129</v>
      </c>
      <c r="N2079">
        <v>10.75</v>
      </c>
      <c r="O2079" t="s">
        <v>99</v>
      </c>
      <c r="P2079" t="s">
        <v>112</v>
      </c>
      <c r="Q2079" t="s">
        <v>6757</v>
      </c>
      <c r="R2079" t="s">
        <v>71</v>
      </c>
      <c r="S2079" t="s">
        <v>72</v>
      </c>
      <c r="T2079" t="s">
        <v>204</v>
      </c>
      <c r="U2079" t="s">
        <v>73</v>
      </c>
      <c r="AF2079" t="s">
        <v>74</v>
      </c>
      <c r="AG2079" t="s">
        <v>75</v>
      </c>
      <c r="AH2079" t="s">
        <v>76</v>
      </c>
      <c r="AI2079" t="s">
        <v>304</v>
      </c>
      <c r="AL2079" t="s">
        <v>190</v>
      </c>
      <c r="AM2079" t="s">
        <v>79</v>
      </c>
      <c r="AN2079" t="s">
        <v>80</v>
      </c>
      <c r="AO2079" t="s">
        <v>136</v>
      </c>
      <c r="AP2079" t="s">
        <v>154</v>
      </c>
      <c r="AQ2079">
        <v>3325</v>
      </c>
      <c r="AR2079" t="s">
        <v>83</v>
      </c>
      <c r="AS2079" t="s">
        <v>81</v>
      </c>
      <c r="AT2079" t="s">
        <v>84</v>
      </c>
      <c r="AU2079" t="s">
        <v>6757</v>
      </c>
      <c r="AW2079" t="s">
        <v>99</v>
      </c>
      <c r="AZ2079" t="s">
        <v>6758</v>
      </c>
      <c r="BC2079">
        <v>0</v>
      </c>
      <c r="BE2079">
        <v>0</v>
      </c>
      <c r="BF2079">
        <v>47</v>
      </c>
      <c r="BG2079">
        <v>2</v>
      </c>
    </row>
    <row r="2080" spans="1:61" x14ac:dyDescent="0.25">
      <c r="A2080">
        <v>828</v>
      </c>
      <c r="B2080" t="s">
        <v>6759</v>
      </c>
      <c r="C2080" t="s">
        <v>6760</v>
      </c>
      <c r="E2080" t="s">
        <v>261</v>
      </c>
      <c r="F2080" t="s">
        <v>86</v>
      </c>
      <c r="G2080">
        <v>2E-3</v>
      </c>
      <c r="H2080">
        <f t="shared" ref="H2080:H2081" si="332">ROUND(N2080/V2080/G2080,2)</f>
        <v>0.83</v>
      </c>
      <c r="J2080" t="s">
        <v>6761</v>
      </c>
      <c r="K2080" t="s">
        <v>868</v>
      </c>
      <c r="L2080" t="s">
        <v>6762</v>
      </c>
      <c r="M2080" t="s">
        <v>144</v>
      </c>
      <c r="N2080">
        <v>5</v>
      </c>
      <c r="O2080" t="s">
        <v>99</v>
      </c>
      <c r="P2080" t="s">
        <v>89</v>
      </c>
      <c r="Q2080" t="s">
        <v>2240</v>
      </c>
      <c r="V2080">
        <v>3000</v>
      </c>
      <c r="W2080">
        <v>10</v>
      </c>
      <c r="X2080">
        <v>10</v>
      </c>
      <c r="Y2080">
        <v>10</v>
      </c>
      <c r="AA2080">
        <v>3</v>
      </c>
      <c r="AC2080" t="b">
        <f t="shared" ref="AC2080:AC2081" si="333">IF(PRODUCT(W2080:AB2080)=V2080,TRUE,IF(PRODUCT(W2080:AB2080)/3=V2080/(10/3),TRUE,IF(PRODUCT(W2080:AB2080)/9=V2080/10,TRUE,IF(PRODUCT(W2080:AB2080)/27=V2080/(100/3),TRUE,FALSE))))</f>
        <v>1</v>
      </c>
      <c r="AF2080" t="s">
        <v>91</v>
      </c>
      <c r="AG2080" t="s">
        <v>296</v>
      </c>
      <c r="AH2080" t="s">
        <v>76</v>
      </c>
      <c r="AI2080" t="s">
        <v>77</v>
      </c>
      <c r="AL2080" t="s">
        <v>1809</v>
      </c>
      <c r="AM2080" t="s">
        <v>79</v>
      </c>
      <c r="AN2080" t="s">
        <v>647</v>
      </c>
      <c r="AO2080" t="s">
        <v>136</v>
      </c>
      <c r="AP2080" t="s">
        <v>72</v>
      </c>
      <c r="AQ2080">
        <v>3723</v>
      </c>
      <c r="AR2080" t="s">
        <v>216</v>
      </c>
      <c r="AS2080" t="s">
        <v>136</v>
      </c>
    </row>
    <row r="2081" spans="1:61" x14ac:dyDescent="0.25">
      <c r="A2081">
        <v>828</v>
      </c>
      <c r="B2081" t="s">
        <v>6759</v>
      </c>
      <c r="C2081" t="s">
        <v>6760</v>
      </c>
      <c r="E2081" t="s">
        <v>261</v>
      </c>
      <c r="F2081" t="s">
        <v>86</v>
      </c>
      <c r="G2081">
        <v>2E-3</v>
      </c>
      <c r="H2081">
        <f t="shared" si="332"/>
        <v>0.83</v>
      </c>
      <c r="J2081" t="s">
        <v>6761</v>
      </c>
      <c r="K2081" t="s">
        <v>868</v>
      </c>
      <c r="L2081" t="s">
        <v>6762</v>
      </c>
      <c r="M2081" t="s">
        <v>144</v>
      </c>
      <c r="N2081">
        <v>5</v>
      </c>
      <c r="O2081" t="s">
        <v>99</v>
      </c>
      <c r="P2081" t="s">
        <v>89</v>
      </c>
      <c r="Q2081" t="s">
        <v>2240</v>
      </c>
      <c r="V2081">
        <v>3000</v>
      </c>
      <c r="W2081">
        <v>10</v>
      </c>
      <c r="X2081">
        <v>10</v>
      </c>
      <c r="Y2081">
        <v>10</v>
      </c>
      <c r="AA2081">
        <v>3</v>
      </c>
      <c r="AC2081" t="b">
        <f t="shared" si="333"/>
        <v>1</v>
      </c>
      <c r="AF2081" t="s">
        <v>91</v>
      </c>
      <c r="AG2081" t="s">
        <v>296</v>
      </c>
      <c r="AH2081" t="s">
        <v>76</v>
      </c>
      <c r="AI2081" t="s">
        <v>77</v>
      </c>
      <c r="AL2081" t="s">
        <v>1809</v>
      </c>
      <c r="AM2081" t="s">
        <v>79</v>
      </c>
      <c r="AN2081" t="s">
        <v>635</v>
      </c>
      <c r="AO2081" t="s">
        <v>136</v>
      </c>
      <c r="AP2081" t="s">
        <v>72</v>
      </c>
      <c r="AQ2081">
        <v>3724</v>
      </c>
      <c r="AR2081" t="s">
        <v>197</v>
      </c>
      <c r="AS2081" t="s">
        <v>136</v>
      </c>
      <c r="BA2081" t="s">
        <v>6763</v>
      </c>
    </row>
    <row r="2082" spans="1:61" x14ac:dyDescent="0.25">
      <c r="A2082">
        <v>554</v>
      </c>
      <c r="B2082" t="s">
        <v>6764</v>
      </c>
      <c r="C2082" t="s">
        <v>6765</v>
      </c>
    </row>
    <row r="2083" spans="1:61" x14ac:dyDescent="0.25">
      <c r="A2083">
        <v>701</v>
      </c>
      <c r="B2083" t="s">
        <v>6766</v>
      </c>
      <c r="C2083" t="s">
        <v>6767</v>
      </c>
    </row>
    <row r="2084" spans="1:61" x14ac:dyDescent="0.25">
      <c r="A2084">
        <v>187</v>
      </c>
      <c r="B2084" t="s">
        <v>6768</v>
      </c>
      <c r="C2084" t="s">
        <v>6769</v>
      </c>
      <c r="D2084" t="s">
        <v>6770</v>
      </c>
      <c r="E2084" t="s">
        <v>64</v>
      </c>
      <c r="F2084" t="s">
        <v>86</v>
      </c>
      <c r="G2084">
        <v>1E-4</v>
      </c>
      <c r="H2084">
        <f t="shared" ref="H2084:H2086" si="334">ROUND(N2084/V2084/G2084,2)</f>
        <v>1</v>
      </c>
      <c r="I2084" s="1">
        <v>37099</v>
      </c>
      <c r="J2084" t="s">
        <v>6771</v>
      </c>
      <c r="K2084" t="s">
        <v>6772</v>
      </c>
      <c r="L2084" t="s">
        <v>6773</v>
      </c>
      <c r="M2084" t="s">
        <v>129</v>
      </c>
      <c r="N2084">
        <v>1E-3</v>
      </c>
      <c r="O2084" t="s">
        <v>432</v>
      </c>
      <c r="P2084" t="s">
        <v>1404</v>
      </c>
      <c r="Q2084" t="s">
        <v>6774</v>
      </c>
      <c r="R2084" t="s">
        <v>71</v>
      </c>
      <c r="S2084" t="s">
        <v>72</v>
      </c>
      <c r="T2084" t="s">
        <v>72</v>
      </c>
      <c r="U2084" t="s">
        <v>71</v>
      </c>
      <c r="V2084">
        <v>10</v>
      </c>
      <c r="X2084">
        <v>10</v>
      </c>
      <c r="AC2084" t="b">
        <f t="shared" ref="AC2084:AC2086" si="335">IF(PRODUCT(W2084:AB2084)=V2084,TRUE,IF(PRODUCT(W2084:AB2084)/3=V2084/(10/3),TRUE,IF(PRODUCT(W2084:AB2084)/9=V2084/10,TRUE,IF(PRODUCT(W2084:AB2084)/27=V2084/(100/3),TRUE,FALSE))))</f>
        <v>1</v>
      </c>
      <c r="AF2084" t="s">
        <v>176</v>
      </c>
      <c r="AH2084" t="s">
        <v>76</v>
      </c>
      <c r="AI2084" t="s">
        <v>304</v>
      </c>
      <c r="AL2084" t="s">
        <v>6775</v>
      </c>
      <c r="AM2084" t="s">
        <v>1027</v>
      </c>
      <c r="AN2084" t="s">
        <v>179</v>
      </c>
      <c r="AO2084" t="s">
        <v>136</v>
      </c>
      <c r="AP2084" t="s">
        <v>72</v>
      </c>
      <c r="AQ2084">
        <v>2027</v>
      </c>
      <c r="AR2084" t="s">
        <v>180</v>
      </c>
      <c r="AS2084" t="s">
        <v>136</v>
      </c>
      <c r="AT2084" t="s">
        <v>84</v>
      </c>
      <c r="AU2084" t="s">
        <v>6774</v>
      </c>
      <c r="BA2084" t="s">
        <v>6776</v>
      </c>
    </row>
    <row r="2085" spans="1:61" x14ac:dyDescent="0.25">
      <c r="A2085">
        <v>829</v>
      </c>
      <c r="B2085" t="s">
        <v>6777</v>
      </c>
      <c r="C2085" t="s">
        <v>6778</v>
      </c>
      <c r="E2085" t="s">
        <v>279</v>
      </c>
      <c r="F2085" t="s">
        <v>280</v>
      </c>
      <c r="G2085">
        <v>7.0000000000000007E-2</v>
      </c>
      <c r="H2085">
        <f t="shared" si="334"/>
        <v>1.02</v>
      </c>
      <c r="J2085" t="s">
        <v>6779</v>
      </c>
      <c r="K2085" t="s">
        <v>868</v>
      </c>
      <c r="L2085" t="s">
        <v>6780</v>
      </c>
      <c r="M2085" t="s">
        <v>88</v>
      </c>
      <c r="N2085">
        <v>71.599999999999994</v>
      </c>
      <c r="O2085" t="s">
        <v>99</v>
      </c>
      <c r="P2085" t="s">
        <v>89</v>
      </c>
      <c r="Q2085" t="s">
        <v>6781</v>
      </c>
      <c r="R2085" t="s">
        <v>89</v>
      </c>
      <c r="S2085" t="s">
        <v>72</v>
      </c>
      <c r="T2085" t="s">
        <v>72</v>
      </c>
      <c r="U2085" t="s">
        <v>73</v>
      </c>
      <c r="V2085">
        <v>1000</v>
      </c>
      <c r="W2085">
        <v>10</v>
      </c>
      <c r="X2085">
        <v>10</v>
      </c>
      <c r="Z2085">
        <v>10</v>
      </c>
      <c r="AC2085" t="b">
        <f t="shared" si="335"/>
        <v>1</v>
      </c>
      <c r="AF2085" t="s">
        <v>74</v>
      </c>
      <c r="AG2085" t="s">
        <v>75</v>
      </c>
      <c r="AH2085" t="s">
        <v>76</v>
      </c>
      <c r="AI2085" t="s">
        <v>304</v>
      </c>
      <c r="AL2085" t="s">
        <v>840</v>
      </c>
      <c r="AM2085" t="s">
        <v>79</v>
      </c>
      <c r="AN2085" t="s">
        <v>372</v>
      </c>
      <c r="AO2085" t="s">
        <v>97</v>
      </c>
      <c r="AP2085" t="s">
        <v>154</v>
      </c>
      <c r="AQ2085">
        <v>3602</v>
      </c>
      <c r="AR2085" t="s">
        <v>93</v>
      </c>
      <c r="AS2085" t="s">
        <v>97</v>
      </c>
      <c r="AT2085" t="s">
        <v>84</v>
      </c>
      <c r="AU2085" t="s">
        <v>6782</v>
      </c>
      <c r="AW2085" t="s">
        <v>99</v>
      </c>
      <c r="BA2085" t="s">
        <v>6783</v>
      </c>
      <c r="BC2085">
        <v>0</v>
      </c>
      <c r="BF2085">
        <v>49</v>
      </c>
      <c r="BG2085">
        <v>4</v>
      </c>
    </row>
    <row r="2086" spans="1:61" x14ac:dyDescent="0.25">
      <c r="A2086">
        <v>829</v>
      </c>
      <c r="B2086" t="s">
        <v>6777</v>
      </c>
      <c r="C2086" t="s">
        <v>6778</v>
      </c>
      <c r="E2086" t="s">
        <v>261</v>
      </c>
      <c r="F2086" t="s">
        <v>86</v>
      </c>
      <c r="G2086" s="2">
        <v>7.0000000000000001E-3</v>
      </c>
      <c r="H2086">
        <f t="shared" si="334"/>
        <v>1.02</v>
      </c>
      <c r="J2086" t="s">
        <v>6784</v>
      </c>
      <c r="K2086" t="s">
        <v>2102</v>
      </c>
      <c r="L2086" t="s">
        <v>6785</v>
      </c>
      <c r="M2086" s="2" t="s">
        <v>88</v>
      </c>
      <c r="N2086" s="2">
        <v>71.599999999999994</v>
      </c>
      <c r="O2086" t="s">
        <v>99</v>
      </c>
      <c r="P2086" t="s">
        <v>89</v>
      </c>
      <c r="Q2086" s="2" t="s">
        <v>6781</v>
      </c>
      <c r="R2086" t="s">
        <v>89</v>
      </c>
      <c r="S2086" t="s">
        <v>72</v>
      </c>
      <c r="T2086" s="2" t="s">
        <v>72</v>
      </c>
      <c r="U2086" t="s">
        <v>73</v>
      </c>
      <c r="V2086" s="2">
        <v>10000</v>
      </c>
      <c r="W2086" s="2">
        <v>10</v>
      </c>
      <c r="X2086" s="2">
        <v>10</v>
      </c>
      <c r="Z2086" s="2">
        <v>10</v>
      </c>
      <c r="AA2086" s="2">
        <v>10</v>
      </c>
      <c r="AC2086" t="b">
        <f t="shared" si="335"/>
        <v>1</v>
      </c>
      <c r="AF2086" t="s">
        <v>74</v>
      </c>
      <c r="AG2086" t="s">
        <v>75</v>
      </c>
      <c r="AH2086" t="s">
        <v>76</v>
      </c>
      <c r="AI2086" t="s">
        <v>304</v>
      </c>
      <c r="AL2086" t="s">
        <v>840</v>
      </c>
      <c r="AM2086" t="s">
        <v>79</v>
      </c>
      <c r="AN2086" t="s">
        <v>372</v>
      </c>
      <c r="AO2086" t="s">
        <v>97</v>
      </c>
      <c r="AP2086" t="s">
        <v>154</v>
      </c>
      <c r="AQ2086" s="2">
        <v>3602</v>
      </c>
      <c r="AR2086" s="2" t="s">
        <v>93</v>
      </c>
      <c r="AS2086" t="s">
        <v>97</v>
      </c>
      <c r="AT2086" t="s">
        <v>84</v>
      </c>
      <c r="AU2086" s="2" t="s">
        <v>6782</v>
      </c>
      <c r="AW2086" t="s">
        <v>651</v>
      </c>
      <c r="AY2086" t="s">
        <v>99</v>
      </c>
      <c r="BC2086">
        <v>0</v>
      </c>
      <c r="BD2086">
        <v>0</v>
      </c>
      <c r="BF2086">
        <v>49</v>
      </c>
      <c r="BG2086">
        <v>2</v>
      </c>
    </row>
    <row r="2087" spans="1:61" x14ac:dyDescent="0.25">
      <c r="A2087">
        <v>543</v>
      </c>
      <c r="B2087" t="s">
        <v>6786</v>
      </c>
      <c r="C2087" t="s">
        <v>6787</v>
      </c>
      <c r="E2087" t="s">
        <v>184</v>
      </c>
      <c r="F2087" t="s">
        <v>253</v>
      </c>
      <c r="G2087">
        <v>0.4</v>
      </c>
      <c r="J2087" t="s">
        <v>223</v>
      </c>
      <c r="K2087" t="s">
        <v>625</v>
      </c>
      <c r="L2087" t="s">
        <v>6788</v>
      </c>
      <c r="P2087" t="s">
        <v>112</v>
      </c>
      <c r="Q2087" t="s">
        <v>1952</v>
      </c>
      <c r="R2087" t="s">
        <v>89</v>
      </c>
      <c r="S2087" t="s">
        <v>72</v>
      </c>
      <c r="T2087" t="s">
        <v>189</v>
      </c>
      <c r="U2087" t="s">
        <v>73</v>
      </c>
      <c r="AF2087" t="s">
        <v>1722</v>
      </c>
      <c r="AH2087" t="s">
        <v>81</v>
      </c>
      <c r="AI2087" t="s">
        <v>215</v>
      </c>
      <c r="AL2087" t="s">
        <v>1841</v>
      </c>
      <c r="AM2087" t="s">
        <v>79</v>
      </c>
      <c r="AN2087" t="s">
        <v>245</v>
      </c>
      <c r="AO2087" t="s">
        <v>136</v>
      </c>
      <c r="AP2087" t="s">
        <v>72</v>
      </c>
      <c r="AQ2087">
        <v>3003</v>
      </c>
      <c r="AR2087" t="s">
        <v>83</v>
      </c>
      <c r="AS2087" t="s">
        <v>136</v>
      </c>
      <c r="AT2087" t="s">
        <v>84</v>
      </c>
      <c r="AU2087" t="s">
        <v>1952</v>
      </c>
      <c r="AW2087" t="s">
        <v>6789</v>
      </c>
      <c r="BA2087" t="s">
        <v>6790</v>
      </c>
      <c r="BC2087">
        <v>0</v>
      </c>
      <c r="BF2087">
        <v>37</v>
      </c>
      <c r="BG2087">
        <v>6</v>
      </c>
    </row>
    <row r="2088" spans="1:61" x14ac:dyDescent="0.25">
      <c r="A2088">
        <v>1057</v>
      </c>
      <c r="B2088" t="s">
        <v>6791</v>
      </c>
      <c r="C2088" t="s">
        <v>6792</v>
      </c>
      <c r="E2088" t="s">
        <v>403</v>
      </c>
      <c r="F2088" t="s">
        <v>404</v>
      </c>
      <c r="G2088">
        <v>4.0000000000000002E-4</v>
      </c>
      <c r="H2088">
        <f>ROUND(N2088/V2088/G2088,2)</f>
        <v>1</v>
      </c>
      <c r="J2088" t="s">
        <v>6793</v>
      </c>
      <c r="K2088" t="s">
        <v>868</v>
      </c>
      <c r="L2088" t="s">
        <v>6794</v>
      </c>
      <c r="M2088" t="s">
        <v>144</v>
      </c>
      <c r="N2088">
        <v>0.4</v>
      </c>
      <c r="O2088" t="s">
        <v>85</v>
      </c>
      <c r="P2088" t="s">
        <v>89</v>
      </c>
      <c r="Q2088" t="s">
        <v>6795</v>
      </c>
      <c r="U2088" t="s">
        <v>71</v>
      </c>
      <c r="V2088">
        <v>1000</v>
      </c>
      <c r="W2088">
        <v>10</v>
      </c>
      <c r="X2088">
        <v>10</v>
      </c>
      <c r="AA2088">
        <v>10</v>
      </c>
      <c r="AC2088" t="b">
        <f t="shared" ref="AC2088:AC2105" si="336">IF(PRODUCT(W2088:AB2088)=V2088,TRUE,IF(PRODUCT(W2088:AB2088)/3=V2088/(10/3),TRUE,IF(PRODUCT(W2088:AB2088)/9=V2088/10,TRUE,IF(PRODUCT(W2088:AB2088)/27=V2088/(100/3),TRUE,FALSE))))</f>
        <v>1</v>
      </c>
      <c r="AF2088" t="s">
        <v>91</v>
      </c>
      <c r="AM2088" t="s">
        <v>205</v>
      </c>
    </row>
    <row r="2089" spans="1:61" s="3" customFormat="1" x14ac:dyDescent="0.25">
      <c r="A2089">
        <v>252</v>
      </c>
      <c r="B2089" s="3" t="s">
        <v>6796</v>
      </c>
      <c r="C2089" s="3" t="s">
        <v>6797</v>
      </c>
      <c r="D2089" s="3" t="s">
        <v>6798</v>
      </c>
      <c r="E2089" s="3" t="s">
        <v>403</v>
      </c>
      <c r="F2089" s="3" t="s">
        <v>404</v>
      </c>
      <c r="G2089" s="3">
        <v>0.1</v>
      </c>
      <c r="J2089" s="3" t="s">
        <v>6799</v>
      </c>
      <c r="K2089" s="3" t="s">
        <v>4778</v>
      </c>
      <c r="M2089" s="3" t="s">
        <v>165</v>
      </c>
      <c r="N2089" s="3">
        <v>9.6999999999999993</v>
      </c>
      <c r="O2089" s="3" t="s">
        <v>85</v>
      </c>
      <c r="P2089" s="3" t="s">
        <v>89</v>
      </c>
      <c r="Q2089" s="3" t="s">
        <v>4754</v>
      </c>
      <c r="U2089" s="3" t="s">
        <v>71</v>
      </c>
      <c r="V2089" s="3">
        <v>100</v>
      </c>
      <c r="AC2089" t="b">
        <f t="shared" si="336"/>
        <v>0</v>
      </c>
      <c r="AF2089" s="3" t="s">
        <v>754</v>
      </c>
      <c r="AI2089" s="3" t="s">
        <v>304</v>
      </c>
      <c r="AL2089" s="3" t="s">
        <v>454</v>
      </c>
      <c r="AM2089" s="3" t="s">
        <v>148</v>
      </c>
      <c r="AV2089"/>
      <c r="AW2089"/>
      <c r="AX2089"/>
      <c r="AY2089"/>
      <c r="AZ2089"/>
      <c r="BA2089"/>
      <c r="BB2089"/>
      <c r="BC2089"/>
      <c r="BD2089"/>
      <c r="BE2089"/>
      <c r="BF2089"/>
      <c r="BG2089"/>
      <c r="BH2089"/>
      <c r="BI2089"/>
    </row>
    <row r="2090" spans="1:61" x14ac:dyDescent="0.25">
      <c r="A2090">
        <v>252</v>
      </c>
      <c r="B2090" t="s">
        <v>6796</v>
      </c>
      <c r="C2090" t="s">
        <v>6797</v>
      </c>
      <c r="D2090" t="s">
        <v>6798</v>
      </c>
      <c r="E2090" t="s">
        <v>64</v>
      </c>
      <c r="F2090" t="s">
        <v>86</v>
      </c>
      <c r="G2090">
        <v>0.15</v>
      </c>
      <c r="H2090">
        <f t="shared" ref="H2090:H2093" si="337">ROUND(N2090/V2090/G2090,2)</f>
        <v>1</v>
      </c>
      <c r="I2090" s="1">
        <v>34335</v>
      </c>
      <c r="J2090" t="s">
        <v>6800</v>
      </c>
      <c r="K2090" t="s">
        <v>6801</v>
      </c>
      <c r="L2090" t="s">
        <v>6802</v>
      </c>
      <c r="M2090" t="s">
        <v>165</v>
      </c>
      <c r="N2090">
        <v>15</v>
      </c>
      <c r="O2090" t="s">
        <v>85</v>
      </c>
      <c r="P2090" t="s">
        <v>89</v>
      </c>
      <c r="Q2090" t="s">
        <v>6803</v>
      </c>
      <c r="R2090" t="s">
        <v>71</v>
      </c>
      <c r="S2090" t="s">
        <v>72</v>
      </c>
      <c r="T2090" t="s">
        <v>72</v>
      </c>
      <c r="U2090" t="s">
        <v>71</v>
      </c>
      <c r="V2090">
        <v>100</v>
      </c>
      <c r="W2090">
        <v>10</v>
      </c>
      <c r="X2090">
        <v>10</v>
      </c>
      <c r="AC2090" t="b">
        <f t="shared" si="336"/>
        <v>1</v>
      </c>
      <c r="AF2090" t="s">
        <v>91</v>
      </c>
      <c r="AG2090" t="s">
        <v>296</v>
      </c>
      <c r="AH2090" t="s">
        <v>76</v>
      </c>
      <c r="AI2090" t="s">
        <v>304</v>
      </c>
      <c r="AL2090" t="s">
        <v>147</v>
      </c>
      <c r="AM2090" t="s">
        <v>410</v>
      </c>
      <c r="AN2090" t="s">
        <v>118</v>
      </c>
      <c r="AO2090" t="s">
        <v>97</v>
      </c>
      <c r="AP2090" t="s">
        <v>72</v>
      </c>
      <c r="AQ2090">
        <v>1463</v>
      </c>
      <c r="AR2090" t="s">
        <v>1306</v>
      </c>
      <c r="AS2090" t="s">
        <v>136</v>
      </c>
      <c r="AT2090" t="s">
        <v>138</v>
      </c>
      <c r="AU2090" t="s">
        <v>6804</v>
      </c>
      <c r="BA2090" t="s">
        <v>6805</v>
      </c>
    </row>
    <row r="2091" spans="1:61" x14ac:dyDescent="0.25">
      <c r="A2091">
        <v>252</v>
      </c>
      <c r="B2091" t="s">
        <v>6796</v>
      </c>
      <c r="C2091" t="s">
        <v>6797</v>
      </c>
      <c r="D2091" t="s">
        <v>6798</v>
      </c>
      <c r="E2091" t="s">
        <v>64</v>
      </c>
      <c r="F2091" t="s">
        <v>86</v>
      </c>
      <c r="G2091">
        <v>0.15</v>
      </c>
      <c r="H2091">
        <f t="shared" si="337"/>
        <v>1</v>
      </c>
      <c r="I2091" s="1">
        <v>34335</v>
      </c>
      <c r="J2091" t="s">
        <v>6800</v>
      </c>
      <c r="K2091" t="s">
        <v>6801</v>
      </c>
      <c r="L2091" t="s">
        <v>6802</v>
      </c>
      <c r="M2091" t="s">
        <v>165</v>
      </c>
      <c r="N2091">
        <v>15</v>
      </c>
      <c r="O2091" t="s">
        <v>85</v>
      </c>
      <c r="P2091" t="s">
        <v>89</v>
      </c>
      <c r="Q2091" t="s">
        <v>6803</v>
      </c>
      <c r="R2091" t="s">
        <v>71</v>
      </c>
      <c r="S2091" t="s">
        <v>72</v>
      </c>
      <c r="T2091" t="s">
        <v>72</v>
      </c>
      <c r="U2091" t="s">
        <v>71</v>
      </c>
      <c r="V2091">
        <v>100</v>
      </c>
      <c r="W2091">
        <v>10</v>
      </c>
      <c r="X2091">
        <v>10</v>
      </c>
      <c r="AC2091" t="b">
        <f t="shared" si="336"/>
        <v>1</v>
      </c>
      <c r="AF2091" t="s">
        <v>91</v>
      </c>
      <c r="AG2091" t="s">
        <v>296</v>
      </c>
      <c r="AH2091" t="s">
        <v>76</v>
      </c>
      <c r="AI2091" t="s">
        <v>304</v>
      </c>
      <c r="AL2091" t="s">
        <v>147</v>
      </c>
      <c r="AM2091" t="s">
        <v>410</v>
      </c>
      <c r="AN2091" t="s">
        <v>135</v>
      </c>
      <c r="AO2091" t="s">
        <v>136</v>
      </c>
      <c r="AP2091" t="s">
        <v>72</v>
      </c>
      <c r="AQ2091">
        <v>1377</v>
      </c>
      <c r="AR2091" t="s">
        <v>1130</v>
      </c>
      <c r="AS2091" t="s">
        <v>136</v>
      </c>
      <c r="AT2091" t="s">
        <v>138</v>
      </c>
      <c r="AU2091" t="s">
        <v>6806</v>
      </c>
    </row>
    <row r="2092" spans="1:61" x14ac:dyDescent="0.25">
      <c r="A2092">
        <v>252</v>
      </c>
      <c r="B2092" t="s">
        <v>6796</v>
      </c>
      <c r="C2092" t="s">
        <v>6797</v>
      </c>
      <c r="D2092" t="s">
        <v>6798</v>
      </c>
      <c r="E2092" t="s">
        <v>64</v>
      </c>
      <c r="F2092" t="s">
        <v>86</v>
      </c>
      <c r="G2092">
        <v>0.15</v>
      </c>
      <c r="H2092">
        <f t="shared" si="337"/>
        <v>1</v>
      </c>
      <c r="I2092" s="1">
        <v>34335</v>
      </c>
      <c r="J2092" t="s">
        <v>6800</v>
      </c>
      <c r="K2092" t="s">
        <v>6801</v>
      </c>
      <c r="L2092" t="s">
        <v>6802</v>
      </c>
      <c r="M2092" t="s">
        <v>165</v>
      </c>
      <c r="N2092">
        <v>15</v>
      </c>
      <c r="O2092" t="s">
        <v>85</v>
      </c>
      <c r="P2092" t="s">
        <v>89</v>
      </c>
      <c r="Q2092" t="s">
        <v>6803</v>
      </c>
      <c r="R2092" t="s">
        <v>71</v>
      </c>
      <c r="S2092" t="s">
        <v>72</v>
      </c>
      <c r="T2092" t="s">
        <v>72</v>
      </c>
      <c r="U2092" t="s">
        <v>71</v>
      </c>
      <c r="V2092">
        <v>100</v>
      </c>
      <c r="W2092">
        <v>10</v>
      </c>
      <c r="X2092">
        <v>10</v>
      </c>
      <c r="AC2092" t="b">
        <f t="shared" si="336"/>
        <v>1</v>
      </c>
      <c r="AF2092" t="s">
        <v>91</v>
      </c>
      <c r="AG2092" t="s">
        <v>296</v>
      </c>
      <c r="AH2092" t="s">
        <v>76</v>
      </c>
      <c r="AI2092" t="s">
        <v>304</v>
      </c>
      <c r="AL2092" t="s">
        <v>147</v>
      </c>
      <c r="AM2092" t="s">
        <v>410</v>
      </c>
      <c r="AN2092" t="s">
        <v>375</v>
      </c>
      <c r="AO2092" t="s">
        <v>81</v>
      </c>
      <c r="AP2092" t="s">
        <v>72</v>
      </c>
      <c r="AQ2092">
        <v>1462</v>
      </c>
      <c r="AR2092" t="s">
        <v>1306</v>
      </c>
      <c r="AS2092" t="s">
        <v>136</v>
      </c>
      <c r="AT2092" t="s">
        <v>138</v>
      </c>
      <c r="AU2092" t="s">
        <v>6804</v>
      </c>
      <c r="BA2092" t="s">
        <v>6805</v>
      </c>
    </row>
    <row r="2093" spans="1:61" x14ac:dyDescent="0.25">
      <c r="A2093">
        <v>252</v>
      </c>
      <c r="B2093" t="s">
        <v>6796</v>
      </c>
      <c r="C2093" t="s">
        <v>6797</v>
      </c>
      <c r="D2093" t="s">
        <v>6798</v>
      </c>
      <c r="E2093" t="s">
        <v>64</v>
      </c>
      <c r="F2093" t="s">
        <v>86</v>
      </c>
      <c r="G2093">
        <v>0.15</v>
      </c>
      <c r="H2093">
        <f t="shared" si="337"/>
        <v>1</v>
      </c>
      <c r="I2093" s="1">
        <v>34335</v>
      </c>
      <c r="J2093" t="s">
        <v>6800</v>
      </c>
      <c r="K2093" t="s">
        <v>6801</v>
      </c>
      <c r="L2093" t="s">
        <v>6807</v>
      </c>
      <c r="M2093" t="s">
        <v>165</v>
      </c>
      <c r="N2093">
        <v>15</v>
      </c>
      <c r="O2093" t="s">
        <v>85</v>
      </c>
      <c r="P2093" t="s">
        <v>89</v>
      </c>
      <c r="Q2093" t="s">
        <v>2426</v>
      </c>
      <c r="R2093" t="s">
        <v>71</v>
      </c>
      <c r="S2093" t="s">
        <v>72</v>
      </c>
      <c r="T2093" t="s">
        <v>72</v>
      </c>
      <c r="U2093" t="s">
        <v>71</v>
      </c>
      <c r="V2093">
        <v>100</v>
      </c>
      <c r="W2093">
        <v>10</v>
      </c>
      <c r="X2093">
        <v>10</v>
      </c>
      <c r="AC2093" t="b">
        <f t="shared" si="336"/>
        <v>1</v>
      </c>
      <c r="AF2093" t="s">
        <v>91</v>
      </c>
      <c r="AG2093" t="s">
        <v>296</v>
      </c>
      <c r="AH2093" t="s">
        <v>76</v>
      </c>
      <c r="AI2093" t="s">
        <v>304</v>
      </c>
      <c r="AL2093" t="s">
        <v>147</v>
      </c>
      <c r="AM2093" t="s">
        <v>148</v>
      </c>
      <c r="AN2093" t="s">
        <v>135</v>
      </c>
      <c r="AO2093" t="s">
        <v>136</v>
      </c>
      <c r="AP2093" t="s">
        <v>72</v>
      </c>
      <c r="AQ2093">
        <v>789</v>
      </c>
      <c r="AR2093" t="s">
        <v>137</v>
      </c>
      <c r="AS2093" t="s">
        <v>136</v>
      </c>
      <c r="AT2093" t="s">
        <v>138</v>
      </c>
      <c r="AU2093" t="s">
        <v>2426</v>
      </c>
    </row>
    <row r="2094" spans="1:61" s="3" customFormat="1" x14ac:dyDescent="0.25">
      <c r="A2094">
        <v>1058</v>
      </c>
      <c r="B2094" s="3" t="s">
        <v>6808</v>
      </c>
      <c r="C2094" s="3" t="s">
        <v>6809</v>
      </c>
      <c r="E2094" s="3" t="s">
        <v>403</v>
      </c>
      <c r="F2094" s="3" t="s">
        <v>404</v>
      </c>
      <c r="G2094" s="3">
        <v>0.25</v>
      </c>
      <c r="J2094" s="3" t="s">
        <v>6810</v>
      </c>
      <c r="K2094" s="3" t="s">
        <v>263</v>
      </c>
      <c r="M2094" s="3" t="s">
        <v>144</v>
      </c>
      <c r="N2094" s="3">
        <v>24.9</v>
      </c>
      <c r="O2094" s="3" t="s">
        <v>85</v>
      </c>
      <c r="P2094" s="3" t="s">
        <v>89</v>
      </c>
      <c r="Q2094" s="3" t="s">
        <v>6811</v>
      </c>
      <c r="U2094" s="3" t="s">
        <v>71</v>
      </c>
      <c r="V2094" s="3">
        <v>100</v>
      </c>
      <c r="AC2094" t="b">
        <f t="shared" si="336"/>
        <v>0</v>
      </c>
      <c r="AF2094" s="3" t="s">
        <v>91</v>
      </c>
      <c r="AH2094" s="3" t="s">
        <v>76</v>
      </c>
      <c r="AM2094" s="3" t="s">
        <v>205</v>
      </c>
      <c r="AV2094"/>
      <c r="AW2094"/>
      <c r="AX2094"/>
      <c r="AY2094"/>
      <c r="AZ2094"/>
      <c r="BA2094"/>
      <c r="BB2094"/>
      <c r="BC2094"/>
      <c r="BD2094"/>
      <c r="BE2094"/>
      <c r="BF2094"/>
      <c r="BG2094"/>
      <c r="BH2094"/>
      <c r="BI2094"/>
    </row>
    <row r="2095" spans="1:61" x14ac:dyDescent="0.25">
      <c r="A2095">
        <v>182</v>
      </c>
      <c r="B2095" t="s">
        <v>6812</v>
      </c>
      <c r="C2095" t="s">
        <v>6813</v>
      </c>
      <c r="D2095" t="s">
        <v>6814</v>
      </c>
      <c r="E2095" t="s">
        <v>64</v>
      </c>
      <c r="F2095" t="s">
        <v>86</v>
      </c>
      <c r="G2095">
        <v>2.5000000000000001E-2</v>
      </c>
      <c r="H2095">
        <f t="shared" ref="H2095:H2103" si="338">ROUND(N2095/V2095/G2095,2)</f>
        <v>1</v>
      </c>
      <c r="I2095" s="1">
        <v>34700</v>
      </c>
      <c r="J2095" t="s">
        <v>6815</v>
      </c>
      <c r="K2095" t="s">
        <v>2407</v>
      </c>
      <c r="L2095" t="s">
        <v>6816</v>
      </c>
      <c r="M2095" t="s">
        <v>165</v>
      </c>
      <c r="N2095">
        <v>2.5</v>
      </c>
      <c r="O2095" t="s">
        <v>85</v>
      </c>
      <c r="P2095" t="s">
        <v>89</v>
      </c>
      <c r="Q2095" t="s">
        <v>6817</v>
      </c>
      <c r="R2095" t="s">
        <v>71</v>
      </c>
      <c r="S2095" t="s">
        <v>72</v>
      </c>
      <c r="T2095" t="s">
        <v>72</v>
      </c>
      <c r="U2095" t="s">
        <v>71</v>
      </c>
      <c r="V2095">
        <v>100</v>
      </c>
      <c r="W2095">
        <v>10</v>
      </c>
      <c r="X2095">
        <v>10</v>
      </c>
      <c r="AC2095" t="b">
        <f t="shared" si="336"/>
        <v>1</v>
      </c>
      <c r="AF2095" t="s">
        <v>754</v>
      </c>
      <c r="AG2095" t="s">
        <v>755</v>
      </c>
      <c r="AH2095" t="s">
        <v>76</v>
      </c>
      <c r="AI2095" t="s">
        <v>304</v>
      </c>
      <c r="AL2095" t="s">
        <v>147</v>
      </c>
      <c r="AM2095" t="s">
        <v>148</v>
      </c>
      <c r="AN2095" t="s">
        <v>96</v>
      </c>
      <c r="AO2095" t="s">
        <v>136</v>
      </c>
      <c r="AP2095" t="s">
        <v>72</v>
      </c>
      <c r="AQ2095">
        <v>1112</v>
      </c>
      <c r="AR2095" t="s">
        <v>93</v>
      </c>
      <c r="AS2095" t="s">
        <v>136</v>
      </c>
      <c r="AT2095" t="s">
        <v>138</v>
      </c>
    </row>
    <row r="2096" spans="1:61" x14ac:dyDescent="0.25">
      <c r="A2096">
        <v>182</v>
      </c>
      <c r="B2096" t="s">
        <v>6812</v>
      </c>
      <c r="C2096" t="s">
        <v>6813</v>
      </c>
      <c r="D2096" t="s">
        <v>6814</v>
      </c>
      <c r="E2096" t="s">
        <v>64</v>
      </c>
      <c r="F2096" t="s">
        <v>86</v>
      </c>
      <c r="G2096">
        <v>2.5000000000000001E-2</v>
      </c>
      <c r="H2096">
        <f t="shared" si="338"/>
        <v>1</v>
      </c>
      <c r="I2096" s="1">
        <v>34700</v>
      </c>
      <c r="J2096" t="s">
        <v>6815</v>
      </c>
      <c r="K2096" t="s">
        <v>2407</v>
      </c>
      <c r="L2096" t="s">
        <v>6816</v>
      </c>
      <c r="M2096" t="s">
        <v>165</v>
      </c>
      <c r="N2096">
        <v>2.5</v>
      </c>
      <c r="O2096" t="s">
        <v>85</v>
      </c>
      <c r="P2096" t="s">
        <v>89</v>
      </c>
      <c r="Q2096" t="s">
        <v>6817</v>
      </c>
      <c r="R2096" t="s">
        <v>71</v>
      </c>
      <c r="S2096" t="s">
        <v>72</v>
      </c>
      <c r="T2096" t="s">
        <v>72</v>
      </c>
      <c r="U2096" t="s">
        <v>71</v>
      </c>
      <c r="V2096">
        <v>100</v>
      </c>
      <c r="W2096">
        <v>10</v>
      </c>
      <c r="X2096">
        <v>10</v>
      </c>
      <c r="AC2096" t="b">
        <f t="shared" si="336"/>
        <v>1</v>
      </c>
      <c r="AF2096" t="s">
        <v>754</v>
      </c>
      <c r="AG2096" t="s">
        <v>755</v>
      </c>
      <c r="AH2096" t="s">
        <v>76</v>
      </c>
      <c r="AI2096" t="s">
        <v>304</v>
      </c>
      <c r="AL2096" t="s">
        <v>147</v>
      </c>
      <c r="AM2096" t="s">
        <v>148</v>
      </c>
      <c r="AN2096" t="s">
        <v>96</v>
      </c>
      <c r="AO2096" t="s">
        <v>136</v>
      </c>
      <c r="AP2096" t="s">
        <v>72</v>
      </c>
      <c r="AQ2096">
        <v>1112</v>
      </c>
      <c r="AR2096" t="s">
        <v>93</v>
      </c>
      <c r="AS2096" t="s">
        <v>136</v>
      </c>
      <c r="AT2096" t="s">
        <v>84</v>
      </c>
      <c r="AU2096" t="s">
        <v>6818</v>
      </c>
      <c r="BA2096" t="s">
        <v>5033</v>
      </c>
    </row>
    <row r="2097" spans="1:61" x14ac:dyDescent="0.25">
      <c r="A2097">
        <v>182</v>
      </c>
      <c r="B2097" t="s">
        <v>6812</v>
      </c>
      <c r="C2097" t="s">
        <v>6813</v>
      </c>
      <c r="D2097" t="s">
        <v>6814</v>
      </c>
      <c r="E2097" t="s">
        <v>64</v>
      </c>
      <c r="F2097" t="s">
        <v>86</v>
      </c>
      <c r="G2097">
        <v>2.5000000000000001E-2</v>
      </c>
      <c r="H2097">
        <f t="shared" si="338"/>
        <v>1</v>
      </c>
      <c r="I2097" s="1">
        <v>34700</v>
      </c>
      <c r="J2097" t="s">
        <v>6815</v>
      </c>
      <c r="K2097" t="s">
        <v>2407</v>
      </c>
      <c r="L2097" t="s">
        <v>6816</v>
      </c>
      <c r="M2097" t="s">
        <v>165</v>
      </c>
      <c r="N2097">
        <v>2.5</v>
      </c>
      <c r="O2097" t="s">
        <v>85</v>
      </c>
      <c r="P2097" t="s">
        <v>89</v>
      </c>
      <c r="Q2097" t="s">
        <v>6817</v>
      </c>
      <c r="R2097" t="s">
        <v>71</v>
      </c>
      <c r="S2097" t="s">
        <v>72</v>
      </c>
      <c r="T2097" t="s">
        <v>72</v>
      </c>
      <c r="U2097" t="s">
        <v>71</v>
      </c>
      <c r="V2097">
        <v>100</v>
      </c>
      <c r="W2097">
        <v>10</v>
      </c>
      <c r="X2097">
        <v>10</v>
      </c>
      <c r="AC2097" t="b">
        <f t="shared" si="336"/>
        <v>1</v>
      </c>
      <c r="AF2097" t="s">
        <v>754</v>
      </c>
      <c r="AG2097" t="s">
        <v>755</v>
      </c>
      <c r="AH2097" t="s">
        <v>76</v>
      </c>
      <c r="AI2097" t="s">
        <v>304</v>
      </c>
      <c r="AL2097" t="s">
        <v>147</v>
      </c>
      <c r="AM2097" t="s">
        <v>148</v>
      </c>
      <c r="AN2097" t="s">
        <v>80</v>
      </c>
      <c r="AO2097" t="s">
        <v>136</v>
      </c>
      <c r="AP2097" t="s">
        <v>82</v>
      </c>
      <c r="AQ2097">
        <v>1111</v>
      </c>
      <c r="AR2097" t="s">
        <v>216</v>
      </c>
      <c r="AS2097" t="s">
        <v>136</v>
      </c>
      <c r="AT2097" t="s">
        <v>138</v>
      </c>
      <c r="AU2097" t="s">
        <v>786</v>
      </c>
      <c r="BA2097" t="s">
        <v>6819</v>
      </c>
    </row>
    <row r="2098" spans="1:61" x14ac:dyDescent="0.25">
      <c r="A2098">
        <v>182</v>
      </c>
      <c r="B2098" t="s">
        <v>6812</v>
      </c>
      <c r="C2098" t="s">
        <v>6813</v>
      </c>
      <c r="D2098" t="s">
        <v>6814</v>
      </c>
      <c r="E2098" t="s">
        <v>64</v>
      </c>
      <c r="F2098" t="s">
        <v>86</v>
      </c>
      <c r="G2098">
        <v>2.5000000000000001E-2</v>
      </c>
      <c r="H2098">
        <f t="shared" si="338"/>
        <v>1</v>
      </c>
      <c r="I2098" s="1">
        <v>34700</v>
      </c>
      <c r="J2098" t="s">
        <v>6815</v>
      </c>
      <c r="K2098" t="s">
        <v>2407</v>
      </c>
      <c r="L2098" t="s">
        <v>6816</v>
      </c>
      <c r="M2098" t="s">
        <v>165</v>
      </c>
      <c r="N2098">
        <v>2.5</v>
      </c>
      <c r="O2098" t="s">
        <v>85</v>
      </c>
      <c r="P2098" t="s">
        <v>89</v>
      </c>
      <c r="Q2098" t="s">
        <v>6817</v>
      </c>
      <c r="R2098" t="s">
        <v>71</v>
      </c>
      <c r="S2098" t="s">
        <v>72</v>
      </c>
      <c r="T2098" t="s">
        <v>72</v>
      </c>
      <c r="U2098" t="s">
        <v>71</v>
      </c>
      <c r="V2098">
        <v>100</v>
      </c>
      <c r="W2098">
        <v>10</v>
      </c>
      <c r="X2098">
        <v>10</v>
      </c>
      <c r="AC2098" t="b">
        <f t="shared" si="336"/>
        <v>1</v>
      </c>
      <c r="AF2098" t="s">
        <v>754</v>
      </c>
      <c r="AG2098" t="s">
        <v>755</v>
      </c>
      <c r="AH2098" t="s">
        <v>76</v>
      </c>
      <c r="AI2098" t="s">
        <v>304</v>
      </c>
      <c r="AL2098" t="s">
        <v>147</v>
      </c>
      <c r="AM2098" t="s">
        <v>148</v>
      </c>
      <c r="AN2098" t="s">
        <v>80</v>
      </c>
      <c r="AO2098" t="s">
        <v>136</v>
      </c>
      <c r="AP2098" t="s">
        <v>82</v>
      </c>
      <c r="AQ2098">
        <v>1110</v>
      </c>
      <c r="AR2098" t="s">
        <v>93</v>
      </c>
      <c r="AS2098" t="s">
        <v>136</v>
      </c>
      <c r="AT2098" t="s">
        <v>84</v>
      </c>
      <c r="AU2098" t="s">
        <v>786</v>
      </c>
      <c r="BA2098" t="s">
        <v>6820</v>
      </c>
    </row>
    <row r="2099" spans="1:61" x14ac:dyDescent="0.25">
      <c r="A2099">
        <v>182</v>
      </c>
      <c r="B2099" t="s">
        <v>6812</v>
      </c>
      <c r="C2099" t="s">
        <v>6813</v>
      </c>
      <c r="D2099" t="s">
        <v>6814</v>
      </c>
      <c r="E2099" t="s">
        <v>64</v>
      </c>
      <c r="F2099" t="s">
        <v>86</v>
      </c>
      <c r="G2099">
        <v>2.5000000000000001E-2</v>
      </c>
      <c r="H2099">
        <f t="shared" si="338"/>
        <v>1</v>
      </c>
      <c r="I2099" s="1">
        <v>34700</v>
      </c>
      <c r="J2099" t="s">
        <v>6815</v>
      </c>
      <c r="K2099" t="s">
        <v>2407</v>
      </c>
      <c r="L2099" t="s">
        <v>6816</v>
      </c>
      <c r="M2099" t="s">
        <v>165</v>
      </c>
      <c r="N2099">
        <v>2.5</v>
      </c>
      <c r="O2099" t="s">
        <v>85</v>
      </c>
      <c r="P2099" t="s">
        <v>89</v>
      </c>
      <c r="Q2099" t="s">
        <v>6817</v>
      </c>
      <c r="R2099" t="s">
        <v>71</v>
      </c>
      <c r="S2099" t="s">
        <v>72</v>
      </c>
      <c r="T2099" t="s">
        <v>72</v>
      </c>
      <c r="U2099" t="s">
        <v>71</v>
      </c>
      <c r="V2099">
        <v>100</v>
      </c>
      <c r="W2099">
        <v>10</v>
      </c>
      <c r="X2099">
        <v>10</v>
      </c>
      <c r="AC2099" t="b">
        <f t="shared" si="336"/>
        <v>1</v>
      </c>
      <c r="AF2099" t="s">
        <v>754</v>
      </c>
      <c r="AG2099" t="s">
        <v>755</v>
      </c>
      <c r="AH2099" t="s">
        <v>76</v>
      </c>
      <c r="AI2099" t="s">
        <v>304</v>
      </c>
      <c r="AL2099" t="s">
        <v>147</v>
      </c>
      <c r="AM2099" t="s">
        <v>148</v>
      </c>
      <c r="AN2099" t="s">
        <v>80</v>
      </c>
      <c r="AO2099" t="s">
        <v>136</v>
      </c>
      <c r="AP2099" t="s">
        <v>82</v>
      </c>
      <c r="AQ2099">
        <v>1109</v>
      </c>
      <c r="AR2099" t="s">
        <v>197</v>
      </c>
      <c r="AS2099" t="s">
        <v>136</v>
      </c>
      <c r="AT2099" t="s">
        <v>138</v>
      </c>
      <c r="AU2099" t="s">
        <v>786</v>
      </c>
      <c r="BA2099" t="s">
        <v>198</v>
      </c>
    </row>
    <row r="2100" spans="1:61" x14ac:dyDescent="0.25">
      <c r="A2100">
        <v>182</v>
      </c>
      <c r="B2100" t="s">
        <v>6812</v>
      </c>
      <c r="C2100" t="s">
        <v>6813</v>
      </c>
      <c r="D2100" t="s">
        <v>6814</v>
      </c>
      <c r="E2100" t="s">
        <v>64</v>
      </c>
      <c r="F2100" t="s">
        <v>86</v>
      </c>
      <c r="G2100">
        <v>2.5000000000000001E-2</v>
      </c>
      <c r="H2100">
        <f t="shared" si="338"/>
        <v>1</v>
      </c>
      <c r="I2100" s="1">
        <v>34700</v>
      </c>
      <c r="J2100" t="s">
        <v>6815</v>
      </c>
      <c r="K2100" t="s">
        <v>2407</v>
      </c>
      <c r="L2100" t="s">
        <v>6816</v>
      </c>
      <c r="M2100" t="s">
        <v>165</v>
      </c>
      <c r="N2100">
        <v>2.5</v>
      </c>
      <c r="O2100" t="s">
        <v>85</v>
      </c>
      <c r="P2100" t="s">
        <v>89</v>
      </c>
      <c r="Q2100" t="s">
        <v>6817</v>
      </c>
      <c r="R2100" t="s">
        <v>71</v>
      </c>
      <c r="S2100" t="s">
        <v>72</v>
      </c>
      <c r="T2100" t="s">
        <v>72</v>
      </c>
      <c r="U2100" t="s">
        <v>71</v>
      </c>
      <c r="V2100">
        <v>100</v>
      </c>
      <c r="W2100">
        <v>10</v>
      </c>
      <c r="X2100">
        <v>10</v>
      </c>
      <c r="AC2100" t="b">
        <f t="shared" si="336"/>
        <v>1</v>
      </c>
      <c r="AF2100" t="s">
        <v>754</v>
      </c>
      <c r="AG2100" t="s">
        <v>755</v>
      </c>
      <c r="AH2100" t="s">
        <v>76</v>
      </c>
      <c r="AI2100" t="s">
        <v>304</v>
      </c>
      <c r="AL2100" t="s">
        <v>147</v>
      </c>
      <c r="AM2100" t="s">
        <v>148</v>
      </c>
      <c r="AN2100" t="s">
        <v>135</v>
      </c>
      <c r="AO2100" t="s">
        <v>136</v>
      </c>
      <c r="AP2100" t="s">
        <v>72</v>
      </c>
      <c r="AQ2100">
        <v>1114</v>
      </c>
      <c r="AR2100" t="s">
        <v>873</v>
      </c>
      <c r="AS2100" t="s">
        <v>136</v>
      </c>
      <c r="AT2100" t="s">
        <v>84</v>
      </c>
      <c r="AU2100" t="s">
        <v>1135</v>
      </c>
    </row>
    <row r="2101" spans="1:61" x14ac:dyDescent="0.25">
      <c r="A2101">
        <v>182</v>
      </c>
      <c r="B2101" t="s">
        <v>6812</v>
      </c>
      <c r="C2101" t="s">
        <v>6813</v>
      </c>
      <c r="D2101" t="s">
        <v>6814</v>
      </c>
      <c r="E2101" t="s">
        <v>64</v>
      </c>
      <c r="F2101" t="s">
        <v>86</v>
      </c>
      <c r="G2101">
        <v>2.5000000000000001E-2</v>
      </c>
      <c r="H2101">
        <f t="shared" si="338"/>
        <v>1</v>
      </c>
      <c r="I2101" s="1">
        <v>34700</v>
      </c>
      <c r="J2101" t="s">
        <v>6815</v>
      </c>
      <c r="K2101" t="s">
        <v>2407</v>
      </c>
      <c r="L2101" t="s">
        <v>6816</v>
      </c>
      <c r="M2101" t="s">
        <v>165</v>
      </c>
      <c r="N2101">
        <v>2.5</v>
      </c>
      <c r="O2101" t="s">
        <v>85</v>
      </c>
      <c r="P2101" t="s">
        <v>89</v>
      </c>
      <c r="Q2101" t="s">
        <v>6817</v>
      </c>
      <c r="R2101" t="s">
        <v>71</v>
      </c>
      <c r="S2101" t="s">
        <v>72</v>
      </c>
      <c r="T2101" t="s">
        <v>72</v>
      </c>
      <c r="U2101" t="s">
        <v>71</v>
      </c>
      <c r="V2101">
        <v>100</v>
      </c>
      <c r="W2101">
        <v>10</v>
      </c>
      <c r="X2101">
        <v>10</v>
      </c>
      <c r="AC2101" t="b">
        <f t="shared" si="336"/>
        <v>1</v>
      </c>
      <c r="AF2101" t="s">
        <v>754</v>
      </c>
      <c r="AG2101" t="s">
        <v>755</v>
      </c>
      <c r="AH2101" t="s">
        <v>76</v>
      </c>
      <c r="AI2101" t="s">
        <v>304</v>
      </c>
      <c r="AL2101" t="s">
        <v>147</v>
      </c>
      <c r="AM2101" t="s">
        <v>148</v>
      </c>
      <c r="AN2101" t="s">
        <v>135</v>
      </c>
      <c r="AO2101" t="s">
        <v>136</v>
      </c>
      <c r="AP2101" t="s">
        <v>72</v>
      </c>
      <c r="AQ2101">
        <v>1113</v>
      </c>
      <c r="AR2101" t="s">
        <v>137</v>
      </c>
      <c r="AS2101" t="s">
        <v>136</v>
      </c>
      <c r="AT2101" t="s">
        <v>138</v>
      </c>
      <c r="AU2101" t="s">
        <v>3204</v>
      </c>
    </row>
    <row r="2102" spans="1:61" x14ac:dyDescent="0.25">
      <c r="A2102">
        <v>356</v>
      </c>
      <c r="B2102" t="s">
        <v>6821</v>
      </c>
      <c r="C2102" t="s">
        <v>6822</v>
      </c>
      <c r="D2102" t="s">
        <v>6823</v>
      </c>
      <c r="E2102" t="s">
        <v>403</v>
      </c>
      <c r="F2102" t="s">
        <v>404</v>
      </c>
      <c r="G2102">
        <v>0.25</v>
      </c>
      <c r="H2102">
        <f t="shared" si="338"/>
        <v>1</v>
      </c>
      <c r="J2102" t="s">
        <v>6824</v>
      </c>
      <c r="K2102" t="s">
        <v>4578</v>
      </c>
      <c r="M2102" t="s">
        <v>144</v>
      </c>
      <c r="N2102">
        <v>25</v>
      </c>
      <c r="O2102" t="s">
        <v>85</v>
      </c>
      <c r="P2102" t="s">
        <v>89</v>
      </c>
      <c r="Q2102" t="s">
        <v>1254</v>
      </c>
      <c r="U2102" t="s">
        <v>71</v>
      </c>
      <c r="V2102">
        <v>100</v>
      </c>
      <c r="W2102">
        <v>10</v>
      </c>
      <c r="X2102">
        <v>10</v>
      </c>
      <c r="AC2102" t="b">
        <f t="shared" si="336"/>
        <v>1</v>
      </c>
      <c r="AF2102" t="s">
        <v>91</v>
      </c>
      <c r="AM2102" t="s">
        <v>205</v>
      </c>
    </row>
    <row r="2103" spans="1:61" x14ac:dyDescent="0.25">
      <c r="A2103">
        <v>356</v>
      </c>
      <c r="B2103" t="s">
        <v>6821</v>
      </c>
      <c r="C2103" t="s">
        <v>6822</v>
      </c>
      <c r="D2103" t="s">
        <v>6823</v>
      </c>
      <c r="E2103" t="s">
        <v>64</v>
      </c>
      <c r="F2103" t="s">
        <v>86</v>
      </c>
      <c r="G2103">
        <v>0.25</v>
      </c>
      <c r="H2103">
        <f t="shared" si="338"/>
        <v>1</v>
      </c>
      <c r="I2103" s="1">
        <v>32324</v>
      </c>
      <c r="J2103" t="s">
        <v>6825</v>
      </c>
      <c r="K2103" t="s">
        <v>1161</v>
      </c>
      <c r="L2103" t="s">
        <v>6826</v>
      </c>
      <c r="M2103" t="s">
        <v>165</v>
      </c>
      <c r="N2103">
        <v>25</v>
      </c>
      <c r="O2103" t="s">
        <v>85</v>
      </c>
      <c r="P2103" t="s">
        <v>89</v>
      </c>
      <c r="Q2103" t="s">
        <v>3655</v>
      </c>
      <c r="R2103" t="s">
        <v>71</v>
      </c>
      <c r="S2103" t="s">
        <v>72</v>
      </c>
      <c r="T2103" t="s">
        <v>72</v>
      </c>
      <c r="U2103" t="s">
        <v>71</v>
      </c>
      <c r="V2103">
        <v>100</v>
      </c>
      <c r="W2103">
        <v>10</v>
      </c>
      <c r="X2103">
        <v>10</v>
      </c>
      <c r="AC2103" t="b">
        <f t="shared" si="336"/>
        <v>1</v>
      </c>
      <c r="AF2103" t="s">
        <v>91</v>
      </c>
      <c r="AG2103" t="s">
        <v>240</v>
      </c>
      <c r="AH2103" t="s">
        <v>76</v>
      </c>
      <c r="AI2103" t="s">
        <v>304</v>
      </c>
      <c r="AL2103" t="s">
        <v>147</v>
      </c>
      <c r="AM2103" t="s">
        <v>148</v>
      </c>
      <c r="AN2103" t="s">
        <v>135</v>
      </c>
      <c r="AO2103" t="s">
        <v>136</v>
      </c>
      <c r="AP2103" t="s">
        <v>72</v>
      </c>
      <c r="AQ2103">
        <v>797</v>
      </c>
      <c r="AR2103" t="s">
        <v>137</v>
      </c>
      <c r="AS2103" t="s">
        <v>136</v>
      </c>
      <c r="AT2103" t="s">
        <v>138</v>
      </c>
      <c r="AU2103" t="s">
        <v>3655</v>
      </c>
    </row>
    <row r="2104" spans="1:61" s="3" customFormat="1" x14ac:dyDescent="0.25">
      <c r="A2104">
        <v>1059</v>
      </c>
      <c r="B2104" s="3" t="s">
        <v>6827</v>
      </c>
      <c r="C2104" s="3" t="s">
        <v>6828</v>
      </c>
      <c r="E2104" s="3" t="s">
        <v>403</v>
      </c>
      <c r="F2104" s="3" t="s">
        <v>404</v>
      </c>
      <c r="G2104" s="3">
        <v>2.5000000000000001E-4</v>
      </c>
      <c r="J2104" s="3" t="s">
        <v>6829</v>
      </c>
      <c r="K2104" s="3" t="s">
        <v>4378</v>
      </c>
      <c r="L2104" s="3" t="s">
        <v>6830</v>
      </c>
      <c r="M2104" s="3" t="s">
        <v>144</v>
      </c>
      <c r="N2104" s="3">
        <v>2.5000000000000001E-2</v>
      </c>
      <c r="O2104" s="3" t="s">
        <v>85</v>
      </c>
      <c r="P2104" s="3" t="s">
        <v>89</v>
      </c>
      <c r="Q2104" s="3" t="s">
        <v>6831</v>
      </c>
      <c r="U2104" s="3" t="s">
        <v>71</v>
      </c>
      <c r="V2104" s="3">
        <v>100</v>
      </c>
      <c r="AC2104" t="b">
        <f t="shared" si="336"/>
        <v>0</v>
      </c>
      <c r="AF2104" s="3" t="s">
        <v>91</v>
      </c>
      <c r="AL2104" s="3" t="s">
        <v>147</v>
      </c>
      <c r="AM2104" s="3" t="s">
        <v>148</v>
      </c>
      <c r="AV2104"/>
      <c r="AW2104"/>
      <c r="AX2104"/>
      <c r="AY2104"/>
      <c r="AZ2104"/>
      <c r="BA2104"/>
      <c r="BB2104"/>
      <c r="BC2104"/>
      <c r="BD2104"/>
      <c r="BE2104"/>
      <c r="BF2104"/>
      <c r="BG2104"/>
      <c r="BH2104"/>
      <c r="BI2104"/>
    </row>
    <row r="2105" spans="1:61" x14ac:dyDescent="0.25">
      <c r="A2105">
        <v>1060</v>
      </c>
      <c r="B2105" t="s">
        <v>6832</v>
      </c>
      <c r="C2105" t="s">
        <v>6833</v>
      </c>
      <c r="E2105" t="s">
        <v>403</v>
      </c>
      <c r="F2105" t="s">
        <v>404</v>
      </c>
      <c r="G2105">
        <v>6.0999999999999999E-2</v>
      </c>
      <c r="H2105">
        <f>ROUND(N2105/V2105/G2105,2)</f>
        <v>1</v>
      </c>
      <c r="J2105" t="s">
        <v>6834</v>
      </c>
      <c r="K2105" t="s">
        <v>263</v>
      </c>
      <c r="L2105" t="s">
        <v>6835</v>
      </c>
      <c r="M2105" t="s">
        <v>88</v>
      </c>
      <c r="N2105">
        <v>61</v>
      </c>
      <c r="O2105" t="s">
        <v>6836</v>
      </c>
      <c r="P2105" t="s">
        <v>89</v>
      </c>
      <c r="Q2105" t="s">
        <v>6837</v>
      </c>
      <c r="U2105" t="s">
        <v>71</v>
      </c>
      <c r="V2105">
        <v>1000</v>
      </c>
      <c r="W2105">
        <v>10</v>
      </c>
      <c r="X2105">
        <v>10</v>
      </c>
      <c r="Z2105">
        <v>10</v>
      </c>
      <c r="AC2105" t="b">
        <f t="shared" si="336"/>
        <v>1</v>
      </c>
      <c r="AF2105" t="s">
        <v>91</v>
      </c>
      <c r="AM2105" t="s">
        <v>410</v>
      </c>
    </row>
    <row r="2106" spans="1:61" x14ac:dyDescent="0.25">
      <c r="A2106">
        <v>574</v>
      </c>
      <c r="B2106" t="s">
        <v>6838</v>
      </c>
      <c r="C2106" t="s">
        <v>6839</v>
      </c>
      <c r="E2106" t="s">
        <v>184</v>
      </c>
      <c r="F2106" t="s">
        <v>253</v>
      </c>
      <c r="G2106">
        <v>0.86</v>
      </c>
      <c r="J2106" t="s">
        <v>223</v>
      </c>
      <c r="K2106" t="s">
        <v>625</v>
      </c>
      <c r="L2106" t="s">
        <v>6840</v>
      </c>
      <c r="P2106" t="s">
        <v>112</v>
      </c>
      <c r="Q2106" t="s">
        <v>302</v>
      </c>
      <c r="R2106" t="s">
        <v>71</v>
      </c>
      <c r="S2106" t="s">
        <v>72</v>
      </c>
      <c r="T2106" t="s">
        <v>189</v>
      </c>
      <c r="U2106" t="s">
        <v>73</v>
      </c>
      <c r="AF2106" t="s">
        <v>91</v>
      </c>
      <c r="AG2106" t="s">
        <v>92</v>
      </c>
      <c r="AH2106" t="s">
        <v>76</v>
      </c>
      <c r="AI2106" t="s">
        <v>304</v>
      </c>
      <c r="AL2106" t="s">
        <v>5972</v>
      </c>
      <c r="AM2106" t="s">
        <v>79</v>
      </c>
      <c r="AN2106" t="s">
        <v>80</v>
      </c>
      <c r="AO2106" t="s">
        <v>136</v>
      </c>
      <c r="AP2106" t="s">
        <v>72</v>
      </c>
      <c r="AQ2106">
        <v>3004</v>
      </c>
      <c r="AR2106" t="s">
        <v>83</v>
      </c>
      <c r="AS2106" t="s">
        <v>81</v>
      </c>
      <c r="AT2106" t="s">
        <v>84</v>
      </c>
      <c r="AU2106" t="s">
        <v>302</v>
      </c>
      <c r="AW2106" t="s">
        <v>121</v>
      </c>
      <c r="BC2106">
        <v>0</v>
      </c>
      <c r="BF2106">
        <v>20</v>
      </c>
      <c r="BG2106">
        <v>0</v>
      </c>
    </row>
    <row r="2107" spans="1:61" x14ac:dyDescent="0.25">
      <c r="A2107">
        <v>192</v>
      </c>
      <c r="B2107" t="s">
        <v>6841</v>
      </c>
      <c r="C2107" t="s">
        <v>6842</v>
      </c>
      <c r="D2107" t="s">
        <v>6843</v>
      </c>
      <c r="E2107" t="s">
        <v>279</v>
      </c>
      <c r="F2107" t="s">
        <v>280</v>
      </c>
      <c r="G2107">
        <v>8.0000000000000004E-4</v>
      </c>
      <c r="H2107">
        <f t="shared" ref="H2107:H2121" si="339">ROUND(N2107/V2107/G2107,2)</f>
        <v>0.94</v>
      </c>
      <c r="J2107" t="s">
        <v>6844</v>
      </c>
      <c r="K2107" t="s">
        <v>4778</v>
      </c>
      <c r="L2107" t="s">
        <v>6845</v>
      </c>
      <c r="M2107" t="s">
        <v>144</v>
      </c>
      <c r="N2107">
        <v>7.4999999999999997E-2</v>
      </c>
      <c r="O2107" t="s">
        <v>99</v>
      </c>
      <c r="P2107" t="s">
        <v>89</v>
      </c>
      <c r="Q2107" t="s">
        <v>6846</v>
      </c>
      <c r="R2107" t="s">
        <v>89</v>
      </c>
      <c r="S2107" t="s">
        <v>72</v>
      </c>
      <c r="T2107" t="s">
        <v>72</v>
      </c>
      <c r="U2107" t="s">
        <v>71</v>
      </c>
      <c r="V2107">
        <v>100</v>
      </c>
      <c r="W2107">
        <v>10</v>
      </c>
      <c r="X2107">
        <v>10</v>
      </c>
      <c r="AC2107" t="b">
        <f t="shared" ref="AC2107:AC2121" si="340">IF(PRODUCT(W2107:AB2107)=V2107,TRUE,IF(PRODUCT(W2107:AB2107)/3=V2107/(10/3),TRUE,IF(PRODUCT(W2107:AB2107)/9=V2107/10,TRUE,IF(PRODUCT(W2107:AB2107)/27=V2107/(100/3),TRUE,FALSE))))</f>
        <v>1</v>
      </c>
      <c r="AF2107" t="s">
        <v>91</v>
      </c>
      <c r="AG2107" t="s">
        <v>92</v>
      </c>
      <c r="AH2107" t="s">
        <v>76</v>
      </c>
      <c r="AI2107" t="s">
        <v>304</v>
      </c>
      <c r="AL2107" t="s">
        <v>147</v>
      </c>
      <c r="AM2107" t="s">
        <v>148</v>
      </c>
      <c r="AN2107" t="s">
        <v>80</v>
      </c>
      <c r="AO2107" t="s">
        <v>136</v>
      </c>
      <c r="AP2107" t="s">
        <v>72</v>
      </c>
      <c r="AQ2107">
        <v>4110</v>
      </c>
      <c r="AR2107" t="s">
        <v>93</v>
      </c>
      <c r="AS2107" t="s">
        <v>81</v>
      </c>
      <c r="AT2107" t="s">
        <v>84</v>
      </c>
      <c r="AU2107" t="s">
        <v>6847</v>
      </c>
      <c r="AW2107" t="s">
        <v>121</v>
      </c>
      <c r="AY2107" t="s">
        <v>99</v>
      </c>
      <c r="BA2107" t="s">
        <v>6848</v>
      </c>
      <c r="BC2107">
        <v>0</v>
      </c>
      <c r="BD2107">
        <v>0</v>
      </c>
      <c r="BF2107">
        <v>52</v>
      </c>
      <c r="BG2107">
        <v>4</v>
      </c>
    </row>
    <row r="2108" spans="1:61" x14ac:dyDescent="0.25">
      <c r="A2108">
        <v>192</v>
      </c>
      <c r="B2108" t="s">
        <v>6841</v>
      </c>
      <c r="C2108" t="s">
        <v>6842</v>
      </c>
      <c r="D2108" t="s">
        <v>6843</v>
      </c>
      <c r="E2108" t="s">
        <v>279</v>
      </c>
      <c r="F2108" t="s">
        <v>280</v>
      </c>
      <c r="G2108">
        <v>8.0000000000000004E-4</v>
      </c>
      <c r="H2108">
        <f t="shared" si="339"/>
        <v>0.94</v>
      </c>
      <c r="J2108" t="s">
        <v>6844</v>
      </c>
      <c r="K2108" t="s">
        <v>4778</v>
      </c>
      <c r="L2108" t="s">
        <v>6845</v>
      </c>
      <c r="M2108" t="s">
        <v>144</v>
      </c>
      <c r="N2108">
        <v>7.4999999999999997E-2</v>
      </c>
      <c r="O2108" t="s">
        <v>99</v>
      </c>
      <c r="P2108" t="s">
        <v>89</v>
      </c>
      <c r="Q2108" t="s">
        <v>6846</v>
      </c>
      <c r="R2108" t="s">
        <v>89</v>
      </c>
      <c r="S2108" t="s">
        <v>72</v>
      </c>
      <c r="T2108" t="s">
        <v>72</v>
      </c>
      <c r="U2108" t="s">
        <v>71</v>
      </c>
      <c r="V2108">
        <v>100</v>
      </c>
      <c r="W2108">
        <v>10</v>
      </c>
      <c r="X2108">
        <v>10</v>
      </c>
      <c r="AC2108" t="b">
        <f t="shared" si="340"/>
        <v>1</v>
      </c>
      <c r="AF2108" t="s">
        <v>91</v>
      </c>
      <c r="AG2108" t="s">
        <v>92</v>
      </c>
      <c r="AH2108" t="s">
        <v>76</v>
      </c>
      <c r="AI2108" t="s">
        <v>304</v>
      </c>
      <c r="AL2108" t="s">
        <v>147</v>
      </c>
      <c r="AM2108" t="s">
        <v>148</v>
      </c>
      <c r="AN2108" t="s">
        <v>80</v>
      </c>
      <c r="AO2108" t="s">
        <v>136</v>
      </c>
      <c r="AP2108" t="s">
        <v>72</v>
      </c>
      <c r="AQ2108">
        <v>4107</v>
      </c>
      <c r="AR2108" t="s">
        <v>93</v>
      </c>
      <c r="AS2108" t="s">
        <v>81</v>
      </c>
      <c r="AT2108" t="s">
        <v>84</v>
      </c>
      <c r="AU2108" t="s">
        <v>6849</v>
      </c>
      <c r="AW2108" t="s">
        <v>121</v>
      </c>
      <c r="AY2108" t="s">
        <v>99</v>
      </c>
      <c r="BA2108" t="s">
        <v>6848</v>
      </c>
      <c r="BC2108">
        <v>0</v>
      </c>
      <c r="BD2108">
        <v>0</v>
      </c>
      <c r="BF2108">
        <v>52</v>
      </c>
      <c r="BG2108">
        <v>14</v>
      </c>
    </row>
    <row r="2109" spans="1:61" x14ac:dyDescent="0.25">
      <c r="A2109">
        <v>192</v>
      </c>
      <c r="B2109" t="s">
        <v>6841</v>
      </c>
      <c r="C2109" t="s">
        <v>6842</v>
      </c>
      <c r="D2109" t="s">
        <v>6843</v>
      </c>
      <c r="E2109" t="s">
        <v>279</v>
      </c>
      <c r="F2109" t="s">
        <v>280</v>
      </c>
      <c r="G2109">
        <v>8.0000000000000004E-4</v>
      </c>
      <c r="H2109">
        <f t="shared" si="339"/>
        <v>0.94</v>
      </c>
      <c r="J2109" t="s">
        <v>6844</v>
      </c>
      <c r="K2109" t="s">
        <v>4778</v>
      </c>
      <c r="L2109" t="s">
        <v>6845</v>
      </c>
      <c r="M2109" t="s">
        <v>144</v>
      </c>
      <c r="N2109">
        <v>7.4999999999999997E-2</v>
      </c>
      <c r="O2109" t="s">
        <v>99</v>
      </c>
      <c r="P2109" t="s">
        <v>89</v>
      </c>
      <c r="Q2109" t="s">
        <v>6846</v>
      </c>
      <c r="R2109" t="s">
        <v>89</v>
      </c>
      <c r="S2109" t="s">
        <v>72</v>
      </c>
      <c r="T2109" t="s">
        <v>72</v>
      </c>
      <c r="U2109" t="s">
        <v>71</v>
      </c>
      <c r="V2109">
        <v>100</v>
      </c>
      <c r="W2109">
        <v>10</v>
      </c>
      <c r="X2109">
        <v>10</v>
      </c>
      <c r="AC2109" t="b">
        <f t="shared" si="340"/>
        <v>1</v>
      </c>
      <c r="AF2109" t="s">
        <v>91</v>
      </c>
      <c r="AG2109" t="s">
        <v>92</v>
      </c>
      <c r="AH2109" t="s">
        <v>76</v>
      </c>
      <c r="AI2109" t="s">
        <v>304</v>
      </c>
      <c r="AL2109" t="s">
        <v>147</v>
      </c>
      <c r="AM2109" t="s">
        <v>148</v>
      </c>
      <c r="AN2109" t="s">
        <v>80</v>
      </c>
      <c r="AO2109" t="s">
        <v>136</v>
      </c>
      <c r="AP2109" t="s">
        <v>72</v>
      </c>
      <c r="AQ2109">
        <v>4109</v>
      </c>
      <c r="AR2109" t="s">
        <v>93</v>
      </c>
      <c r="AS2109" t="s">
        <v>81</v>
      </c>
      <c r="AT2109" t="s">
        <v>84</v>
      </c>
      <c r="AU2109" t="s">
        <v>6847</v>
      </c>
      <c r="AW2109" t="s">
        <v>121</v>
      </c>
      <c r="AY2109" t="s">
        <v>99</v>
      </c>
      <c r="BA2109" t="s">
        <v>6850</v>
      </c>
      <c r="BC2109">
        <v>0</v>
      </c>
      <c r="BD2109">
        <v>0</v>
      </c>
      <c r="BF2109">
        <v>52</v>
      </c>
      <c r="BG2109">
        <v>3</v>
      </c>
    </row>
    <row r="2110" spans="1:61" x14ac:dyDescent="0.25">
      <c r="A2110">
        <v>192</v>
      </c>
      <c r="B2110" t="s">
        <v>6841</v>
      </c>
      <c r="C2110" t="s">
        <v>6842</v>
      </c>
      <c r="D2110" t="s">
        <v>6843</v>
      </c>
      <c r="E2110" t="s">
        <v>279</v>
      </c>
      <c r="F2110" t="s">
        <v>280</v>
      </c>
      <c r="G2110">
        <v>8.0000000000000004E-4</v>
      </c>
      <c r="H2110">
        <f t="shared" si="339"/>
        <v>0.94</v>
      </c>
      <c r="J2110" t="s">
        <v>6844</v>
      </c>
      <c r="K2110" t="s">
        <v>4778</v>
      </c>
      <c r="L2110" t="s">
        <v>6845</v>
      </c>
      <c r="M2110" t="s">
        <v>144</v>
      </c>
      <c r="N2110">
        <v>7.4999999999999997E-2</v>
      </c>
      <c r="O2110" t="s">
        <v>99</v>
      </c>
      <c r="P2110" t="s">
        <v>89</v>
      </c>
      <c r="Q2110" t="s">
        <v>6846</v>
      </c>
      <c r="R2110" t="s">
        <v>89</v>
      </c>
      <c r="S2110" t="s">
        <v>72</v>
      </c>
      <c r="T2110" t="s">
        <v>72</v>
      </c>
      <c r="U2110" t="s">
        <v>71</v>
      </c>
      <c r="V2110">
        <v>100</v>
      </c>
      <c r="W2110">
        <v>10</v>
      </c>
      <c r="X2110">
        <v>10</v>
      </c>
      <c r="AC2110" t="b">
        <f t="shared" si="340"/>
        <v>1</v>
      </c>
      <c r="AF2110" t="s">
        <v>91</v>
      </c>
      <c r="AG2110" t="s">
        <v>92</v>
      </c>
      <c r="AH2110" t="s">
        <v>76</v>
      </c>
      <c r="AI2110" t="s">
        <v>304</v>
      </c>
      <c r="AL2110" t="s">
        <v>147</v>
      </c>
      <c r="AM2110" t="s">
        <v>148</v>
      </c>
      <c r="AN2110" t="s">
        <v>80</v>
      </c>
      <c r="AO2110" t="s">
        <v>136</v>
      </c>
      <c r="AP2110" t="s">
        <v>72</v>
      </c>
      <c r="AQ2110">
        <v>3604</v>
      </c>
      <c r="AR2110" t="s">
        <v>93</v>
      </c>
      <c r="AS2110" t="s">
        <v>97</v>
      </c>
      <c r="AT2110" t="s">
        <v>84</v>
      </c>
      <c r="AU2110" t="s">
        <v>6849</v>
      </c>
      <c r="AW2110" t="s">
        <v>121</v>
      </c>
      <c r="AY2110" t="s">
        <v>99</v>
      </c>
      <c r="BC2110">
        <v>0</v>
      </c>
      <c r="BD2110">
        <v>0</v>
      </c>
      <c r="BF2110">
        <v>52</v>
      </c>
      <c r="BG2110">
        <v>10</v>
      </c>
    </row>
    <row r="2111" spans="1:61" x14ac:dyDescent="0.25">
      <c r="A2111">
        <v>192</v>
      </c>
      <c r="B2111" t="s">
        <v>6841</v>
      </c>
      <c r="C2111" t="s">
        <v>6842</v>
      </c>
      <c r="D2111" t="s">
        <v>6843</v>
      </c>
      <c r="E2111" t="s">
        <v>279</v>
      </c>
      <c r="F2111" t="s">
        <v>280</v>
      </c>
      <c r="G2111">
        <v>8.0000000000000004E-4</v>
      </c>
      <c r="H2111">
        <f t="shared" si="339"/>
        <v>0.94</v>
      </c>
      <c r="J2111" t="s">
        <v>6844</v>
      </c>
      <c r="K2111" t="s">
        <v>4778</v>
      </c>
      <c r="L2111" t="s">
        <v>6845</v>
      </c>
      <c r="M2111" t="s">
        <v>144</v>
      </c>
      <c r="N2111">
        <v>7.4999999999999997E-2</v>
      </c>
      <c r="O2111" t="s">
        <v>99</v>
      </c>
      <c r="P2111" t="s">
        <v>89</v>
      </c>
      <c r="Q2111" t="s">
        <v>6846</v>
      </c>
      <c r="R2111" t="s">
        <v>89</v>
      </c>
      <c r="S2111" t="s">
        <v>72</v>
      </c>
      <c r="T2111" t="s">
        <v>72</v>
      </c>
      <c r="U2111" t="s">
        <v>71</v>
      </c>
      <c r="V2111">
        <v>100</v>
      </c>
      <c r="W2111">
        <v>10</v>
      </c>
      <c r="X2111">
        <v>10</v>
      </c>
      <c r="AC2111" t="b">
        <f t="shared" si="340"/>
        <v>1</v>
      </c>
      <c r="AF2111" t="s">
        <v>91</v>
      </c>
      <c r="AG2111" t="s">
        <v>92</v>
      </c>
      <c r="AH2111" t="s">
        <v>76</v>
      </c>
      <c r="AI2111" t="s">
        <v>304</v>
      </c>
      <c r="AL2111" t="s">
        <v>147</v>
      </c>
      <c r="AM2111" t="s">
        <v>148</v>
      </c>
      <c r="AN2111" t="s">
        <v>80</v>
      </c>
      <c r="AO2111" t="s">
        <v>136</v>
      </c>
      <c r="AP2111" t="s">
        <v>72</v>
      </c>
      <c r="AQ2111">
        <v>4104</v>
      </c>
      <c r="AR2111" t="s">
        <v>93</v>
      </c>
      <c r="AS2111" t="s">
        <v>81</v>
      </c>
      <c r="AT2111" t="s">
        <v>84</v>
      </c>
      <c r="AU2111" t="s">
        <v>6849</v>
      </c>
      <c r="AW2111" t="s">
        <v>121</v>
      </c>
      <c r="AY2111" t="s">
        <v>99</v>
      </c>
      <c r="BA2111" t="s">
        <v>6850</v>
      </c>
      <c r="BC2111">
        <v>0</v>
      </c>
      <c r="BD2111">
        <v>0</v>
      </c>
      <c r="BF2111">
        <v>52</v>
      </c>
      <c r="BG2111">
        <v>11</v>
      </c>
    </row>
    <row r="2112" spans="1:61" x14ac:dyDescent="0.25">
      <c r="A2112">
        <v>192</v>
      </c>
      <c r="B2112" t="s">
        <v>6841</v>
      </c>
      <c r="C2112" t="s">
        <v>6842</v>
      </c>
      <c r="D2112" t="s">
        <v>6843</v>
      </c>
      <c r="E2112" t="s">
        <v>279</v>
      </c>
      <c r="F2112" t="s">
        <v>280</v>
      </c>
      <c r="G2112">
        <v>8.0000000000000004E-4</v>
      </c>
      <c r="H2112">
        <f t="shared" si="339"/>
        <v>0.94</v>
      </c>
      <c r="J2112" t="s">
        <v>6844</v>
      </c>
      <c r="K2112" t="s">
        <v>4778</v>
      </c>
      <c r="L2112" t="s">
        <v>6845</v>
      </c>
      <c r="M2112" t="s">
        <v>144</v>
      </c>
      <c r="N2112">
        <v>7.4999999999999997E-2</v>
      </c>
      <c r="O2112" t="s">
        <v>99</v>
      </c>
      <c r="P2112" t="s">
        <v>89</v>
      </c>
      <c r="Q2112" t="s">
        <v>6846</v>
      </c>
      <c r="R2112" t="s">
        <v>89</v>
      </c>
      <c r="S2112" t="s">
        <v>72</v>
      </c>
      <c r="T2112" t="s">
        <v>72</v>
      </c>
      <c r="U2112" t="s">
        <v>71</v>
      </c>
      <c r="V2112">
        <v>100</v>
      </c>
      <c r="W2112">
        <v>10</v>
      </c>
      <c r="X2112">
        <v>10</v>
      </c>
      <c r="AC2112" t="b">
        <f t="shared" si="340"/>
        <v>1</v>
      </c>
      <c r="AF2112" t="s">
        <v>91</v>
      </c>
      <c r="AG2112" t="s">
        <v>92</v>
      </c>
      <c r="AH2112" t="s">
        <v>76</v>
      </c>
      <c r="AI2112" t="s">
        <v>304</v>
      </c>
      <c r="AL2112" t="s">
        <v>147</v>
      </c>
      <c r="AM2112" t="s">
        <v>148</v>
      </c>
      <c r="AN2112" t="s">
        <v>80</v>
      </c>
      <c r="AO2112" t="s">
        <v>136</v>
      </c>
      <c r="AP2112" t="s">
        <v>72</v>
      </c>
      <c r="AQ2112">
        <v>4108</v>
      </c>
      <c r="AR2112" t="s">
        <v>93</v>
      </c>
      <c r="AS2112" t="s">
        <v>97</v>
      </c>
      <c r="AT2112" t="s">
        <v>84</v>
      </c>
      <c r="AU2112" t="s">
        <v>6847</v>
      </c>
      <c r="AW2112" t="s">
        <v>121</v>
      </c>
      <c r="AY2112" t="s">
        <v>99</v>
      </c>
      <c r="BC2112">
        <v>0</v>
      </c>
      <c r="BD2112">
        <v>0</v>
      </c>
      <c r="BF2112">
        <v>52</v>
      </c>
      <c r="BG2112">
        <v>7</v>
      </c>
    </row>
    <row r="2113" spans="1:59" x14ac:dyDescent="0.25">
      <c r="A2113">
        <v>192</v>
      </c>
      <c r="B2113" t="s">
        <v>6841</v>
      </c>
      <c r="C2113" t="s">
        <v>6842</v>
      </c>
      <c r="D2113" t="s">
        <v>6843</v>
      </c>
      <c r="E2113" t="s">
        <v>279</v>
      </c>
      <c r="F2113" t="s">
        <v>280</v>
      </c>
      <c r="G2113">
        <v>8.0000000000000004E-4</v>
      </c>
      <c r="H2113">
        <f t="shared" si="339"/>
        <v>0.94</v>
      </c>
      <c r="J2113" t="s">
        <v>6844</v>
      </c>
      <c r="K2113" t="s">
        <v>4778</v>
      </c>
      <c r="L2113" t="s">
        <v>6845</v>
      </c>
      <c r="M2113" t="s">
        <v>144</v>
      </c>
      <c r="N2113">
        <v>7.4999999999999997E-2</v>
      </c>
      <c r="O2113" t="s">
        <v>99</v>
      </c>
      <c r="P2113" t="s">
        <v>89</v>
      </c>
      <c r="Q2113" t="s">
        <v>6846</v>
      </c>
      <c r="R2113" t="s">
        <v>89</v>
      </c>
      <c r="S2113" t="s">
        <v>72</v>
      </c>
      <c r="T2113" t="s">
        <v>72</v>
      </c>
      <c r="U2113" t="s">
        <v>71</v>
      </c>
      <c r="V2113">
        <v>100</v>
      </c>
      <c r="W2113">
        <v>10</v>
      </c>
      <c r="X2113">
        <v>10</v>
      </c>
      <c r="AC2113" t="b">
        <f t="shared" si="340"/>
        <v>1</v>
      </c>
      <c r="AF2113" t="s">
        <v>91</v>
      </c>
      <c r="AG2113" t="s">
        <v>92</v>
      </c>
      <c r="AH2113" t="s">
        <v>76</v>
      </c>
      <c r="AI2113" t="s">
        <v>304</v>
      </c>
      <c r="AL2113" t="s">
        <v>147</v>
      </c>
      <c r="AM2113" t="s">
        <v>148</v>
      </c>
      <c r="AN2113" t="s">
        <v>80</v>
      </c>
      <c r="AO2113" t="s">
        <v>136</v>
      </c>
      <c r="AP2113" t="s">
        <v>72</v>
      </c>
      <c r="AQ2113">
        <v>4452</v>
      </c>
      <c r="AR2113" t="s">
        <v>93</v>
      </c>
      <c r="AS2113" t="s">
        <v>97</v>
      </c>
      <c r="AT2113" t="s">
        <v>84</v>
      </c>
      <c r="AU2113" t="s">
        <v>6851</v>
      </c>
      <c r="AW2113" t="s">
        <v>1654</v>
      </c>
      <c r="AY2113" t="s">
        <v>99</v>
      </c>
      <c r="BC2113">
        <v>0</v>
      </c>
      <c r="BD2113">
        <v>0</v>
      </c>
      <c r="BF2113">
        <v>52</v>
      </c>
      <c r="BG2113">
        <v>20</v>
      </c>
    </row>
    <row r="2114" spans="1:59" x14ac:dyDescent="0.25">
      <c r="A2114">
        <v>192</v>
      </c>
      <c r="B2114" t="s">
        <v>6841</v>
      </c>
      <c r="C2114" t="s">
        <v>6842</v>
      </c>
      <c r="D2114" t="s">
        <v>6843</v>
      </c>
      <c r="E2114" t="s">
        <v>64</v>
      </c>
      <c r="F2114" t="s">
        <v>86</v>
      </c>
      <c r="G2114">
        <v>2.0000000000000001E-4</v>
      </c>
      <c r="H2114">
        <f t="shared" si="339"/>
        <v>1.17</v>
      </c>
      <c r="I2114" s="1">
        <v>33878</v>
      </c>
      <c r="J2114" t="s">
        <v>6852</v>
      </c>
      <c r="K2114" t="s">
        <v>6654</v>
      </c>
      <c r="L2114" t="s">
        <v>6853</v>
      </c>
      <c r="M2114" t="s">
        <v>144</v>
      </c>
      <c r="N2114">
        <v>7.0000000000000007E-2</v>
      </c>
      <c r="O2114" t="s">
        <v>85</v>
      </c>
      <c r="P2114" t="s">
        <v>89</v>
      </c>
      <c r="Q2114" t="s">
        <v>6854</v>
      </c>
      <c r="R2114" t="s">
        <v>89</v>
      </c>
      <c r="S2114" t="s">
        <v>72</v>
      </c>
      <c r="T2114" t="s">
        <v>72</v>
      </c>
      <c r="U2114" t="s">
        <v>71</v>
      </c>
      <c r="V2114">
        <v>300</v>
      </c>
      <c r="W2114">
        <v>10</v>
      </c>
      <c r="X2114">
        <v>10</v>
      </c>
      <c r="AA2114">
        <v>3</v>
      </c>
      <c r="AC2114" t="b">
        <f t="shared" si="340"/>
        <v>1</v>
      </c>
      <c r="AF2114" t="s">
        <v>91</v>
      </c>
      <c r="AG2114" t="s">
        <v>92</v>
      </c>
      <c r="AH2114" t="s">
        <v>76</v>
      </c>
      <c r="AI2114" t="s">
        <v>304</v>
      </c>
      <c r="AL2114" t="s">
        <v>117</v>
      </c>
      <c r="AM2114" t="s">
        <v>79</v>
      </c>
      <c r="AN2114" t="s">
        <v>80</v>
      </c>
      <c r="AO2114" t="s">
        <v>136</v>
      </c>
      <c r="AP2114" t="s">
        <v>72</v>
      </c>
      <c r="AQ2114">
        <v>4385</v>
      </c>
      <c r="AR2114" t="s">
        <v>93</v>
      </c>
      <c r="AS2114" t="s">
        <v>81</v>
      </c>
      <c r="AT2114" t="s">
        <v>84</v>
      </c>
      <c r="AU2114" t="s">
        <v>6849</v>
      </c>
      <c r="AW2114" t="s">
        <v>121</v>
      </c>
      <c r="AY2114" t="s">
        <v>99</v>
      </c>
      <c r="BA2114" t="s">
        <v>6855</v>
      </c>
      <c r="BC2114">
        <v>0</v>
      </c>
      <c r="BD2114">
        <v>0</v>
      </c>
      <c r="BF2114">
        <v>52</v>
      </c>
      <c r="BG2114">
        <v>14</v>
      </c>
    </row>
    <row r="2115" spans="1:59" x14ac:dyDescent="0.25">
      <c r="A2115">
        <v>192</v>
      </c>
      <c r="B2115" t="s">
        <v>6841</v>
      </c>
      <c r="C2115" t="s">
        <v>6842</v>
      </c>
      <c r="D2115" t="s">
        <v>6843</v>
      </c>
      <c r="E2115" t="s">
        <v>64</v>
      </c>
      <c r="F2115" t="s">
        <v>86</v>
      </c>
      <c r="G2115">
        <v>2.0000000000000001E-4</v>
      </c>
      <c r="H2115">
        <f t="shared" si="339"/>
        <v>1.17</v>
      </c>
      <c r="I2115" s="1">
        <v>33878</v>
      </c>
      <c r="J2115" t="s">
        <v>6852</v>
      </c>
      <c r="K2115" t="s">
        <v>6654</v>
      </c>
      <c r="L2115" t="s">
        <v>6853</v>
      </c>
      <c r="M2115" t="s">
        <v>144</v>
      </c>
      <c r="N2115">
        <v>7.0000000000000007E-2</v>
      </c>
      <c r="O2115" t="s">
        <v>85</v>
      </c>
      <c r="P2115" t="s">
        <v>89</v>
      </c>
      <c r="Q2115" t="s">
        <v>6854</v>
      </c>
      <c r="R2115" t="s">
        <v>89</v>
      </c>
      <c r="S2115" t="s">
        <v>72</v>
      </c>
      <c r="T2115" t="s">
        <v>72</v>
      </c>
      <c r="U2115" t="s">
        <v>71</v>
      </c>
      <c r="V2115">
        <v>300</v>
      </c>
      <c r="W2115">
        <v>10</v>
      </c>
      <c r="X2115">
        <v>10</v>
      </c>
      <c r="AA2115">
        <v>3</v>
      </c>
      <c r="AC2115" t="b">
        <f t="shared" si="340"/>
        <v>1</v>
      </c>
      <c r="AF2115" t="s">
        <v>91</v>
      </c>
      <c r="AG2115" t="s">
        <v>92</v>
      </c>
      <c r="AH2115" t="s">
        <v>76</v>
      </c>
      <c r="AI2115" t="s">
        <v>304</v>
      </c>
      <c r="AL2115" t="s">
        <v>117</v>
      </c>
      <c r="AM2115" t="s">
        <v>79</v>
      </c>
      <c r="AN2115" t="s">
        <v>80</v>
      </c>
      <c r="AO2115" t="s">
        <v>136</v>
      </c>
      <c r="AP2115" t="s">
        <v>72</v>
      </c>
      <c r="AQ2115">
        <v>1118</v>
      </c>
      <c r="AR2115" t="s">
        <v>93</v>
      </c>
      <c r="AS2115" t="s">
        <v>97</v>
      </c>
      <c r="AT2115" t="s">
        <v>84</v>
      </c>
      <c r="AU2115" t="s">
        <v>6856</v>
      </c>
      <c r="AW2115" t="s">
        <v>121</v>
      </c>
      <c r="AY2115" t="s">
        <v>6857</v>
      </c>
      <c r="BA2115" t="s">
        <v>6858</v>
      </c>
      <c r="BC2115">
        <v>0</v>
      </c>
      <c r="BD2115">
        <v>0</v>
      </c>
      <c r="BF2115">
        <v>52</v>
      </c>
      <c r="BG2115">
        <v>2</v>
      </c>
    </row>
    <row r="2116" spans="1:59" x14ac:dyDescent="0.25">
      <c r="A2116">
        <v>192</v>
      </c>
      <c r="B2116" t="s">
        <v>6841</v>
      </c>
      <c r="C2116" t="s">
        <v>6842</v>
      </c>
      <c r="D2116" t="s">
        <v>6843</v>
      </c>
      <c r="E2116" t="s">
        <v>64</v>
      </c>
      <c r="F2116" t="s">
        <v>86</v>
      </c>
      <c r="G2116">
        <v>2.0000000000000001E-4</v>
      </c>
      <c r="H2116">
        <f t="shared" si="339"/>
        <v>1.17</v>
      </c>
      <c r="I2116" s="1">
        <v>33878</v>
      </c>
      <c r="J2116" t="s">
        <v>6852</v>
      </c>
      <c r="K2116" t="s">
        <v>6654</v>
      </c>
      <c r="L2116" t="s">
        <v>6853</v>
      </c>
      <c r="M2116" t="s">
        <v>144</v>
      </c>
      <c r="N2116">
        <v>7.0000000000000007E-2</v>
      </c>
      <c r="O2116" t="s">
        <v>85</v>
      </c>
      <c r="P2116" t="s">
        <v>89</v>
      </c>
      <c r="Q2116" t="s">
        <v>6854</v>
      </c>
      <c r="R2116" t="s">
        <v>89</v>
      </c>
      <c r="S2116" t="s">
        <v>72</v>
      </c>
      <c r="T2116" t="s">
        <v>72</v>
      </c>
      <c r="U2116" t="s">
        <v>71</v>
      </c>
      <c r="V2116">
        <v>300</v>
      </c>
      <c r="W2116">
        <v>10</v>
      </c>
      <c r="X2116">
        <v>10</v>
      </c>
      <c r="AA2116">
        <v>3</v>
      </c>
      <c r="AC2116" t="b">
        <f t="shared" si="340"/>
        <v>1</v>
      </c>
      <c r="AF2116" t="s">
        <v>91</v>
      </c>
      <c r="AG2116" t="s">
        <v>92</v>
      </c>
      <c r="AH2116" t="s">
        <v>76</v>
      </c>
      <c r="AI2116" t="s">
        <v>304</v>
      </c>
      <c r="AL2116" t="s">
        <v>117</v>
      </c>
      <c r="AM2116" t="s">
        <v>79</v>
      </c>
      <c r="AN2116" t="s">
        <v>80</v>
      </c>
      <c r="AO2116" t="s">
        <v>136</v>
      </c>
      <c r="AP2116" t="s">
        <v>72</v>
      </c>
      <c r="AQ2116">
        <v>2178</v>
      </c>
      <c r="AR2116" t="s">
        <v>93</v>
      </c>
      <c r="AS2116" t="s">
        <v>81</v>
      </c>
      <c r="AT2116" t="s">
        <v>84</v>
      </c>
      <c r="AU2116" t="s">
        <v>6849</v>
      </c>
      <c r="AW2116" t="s">
        <v>121</v>
      </c>
      <c r="AY2116" t="s">
        <v>85</v>
      </c>
      <c r="BA2116" t="s">
        <v>6859</v>
      </c>
      <c r="BC2116">
        <v>0</v>
      </c>
      <c r="BD2116">
        <v>0</v>
      </c>
      <c r="BF2116">
        <v>52</v>
      </c>
      <c r="BG2116">
        <v>11</v>
      </c>
    </row>
    <row r="2117" spans="1:59" x14ac:dyDescent="0.25">
      <c r="A2117">
        <v>192</v>
      </c>
      <c r="B2117" t="s">
        <v>6841</v>
      </c>
      <c r="C2117" t="s">
        <v>6842</v>
      </c>
      <c r="D2117" t="s">
        <v>6843</v>
      </c>
      <c r="E2117" t="s">
        <v>64</v>
      </c>
      <c r="F2117" t="s">
        <v>86</v>
      </c>
      <c r="G2117">
        <v>2.0000000000000001E-4</v>
      </c>
      <c r="H2117">
        <f t="shared" si="339"/>
        <v>1.17</v>
      </c>
      <c r="I2117" s="1">
        <v>33878</v>
      </c>
      <c r="J2117" t="s">
        <v>6852</v>
      </c>
      <c r="K2117" t="s">
        <v>6654</v>
      </c>
      <c r="L2117" t="s">
        <v>6853</v>
      </c>
      <c r="M2117" t="s">
        <v>144</v>
      </c>
      <c r="N2117">
        <v>7.0000000000000007E-2</v>
      </c>
      <c r="O2117" t="s">
        <v>85</v>
      </c>
      <c r="P2117" t="s">
        <v>89</v>
      </c>
      <c r="Q2117" t="s">
        <v>6854</v>
      </c>
      <c r="R2117" t="s">
        <v>89</v>
      </c>
      <c r="S2117" t="s">
        <v>72</v>
      </c>
      <c r="T2117" t="s">
        <v>72</v>
      </c>
      <c r="U2117" t="s">
        <v>71</v>
      </c>
      <c r="V2117">
        <v>300</v>
      </c>
      <c r="W2117">
        <v>10</v>
      </c>
      <c r="X2117">
        <v>10</v>
      </c>
      <c r="AA2117">
        <v>3</v>
      </c>
      <c r="AC2117" t="b">
        <f t="shared" si="340"/>
        <v>1</v>
      </c>
      <c r="AF2117" t="s">
        <v>91</v>
      </c>
      <c r="AG2117" t="s">
        <v>92</v>
      </c>
      <c r="AH2117" t="s">
        <v>76</v>
      </c>
      <c r="AI2117" t="s">
        <v>304</v>
      </c>
      <c r="AL2117" t="s">
        <v>117</v>
      </c>
      <c r="AM2117" t="s">
        <v>79</v>
      </c>
      <c r="AN2117" t="s">
        <v>80</v>
      </c>
      <c r="AO2117" t="s">
        <v>136</v>
      </c>
      <c r="AP2117" t="s">
        <v>72</v>
      </c>
      <c r="AQ2117">
        <v>2179</v>
      </c>
      <c r="AR2117" t="s">
        <v>93</v>
      </c>
      <c r="AS2117" t="s">
        <v>97</v>
      </c>
      <c r="AT2117" t="s">
        <v>84</v>
      </c>
      <c r="AU2117" t="s">
        <v>6860</v>
      </c>
      <c r="AW2117" t="s">
        <v>121</v>
      </c>
      <c r="AY2117" t="s">
        <v>85</v>
      </c>
      <c r="BA2117" t="s">
        <v>6861</v>
      </c>
      <c r="BC2117">
        <v>0</v>
      </c>
      <c r="BD2117">
        <v>0</v>
      </c>
      <c r="BF2117">
        <v>52</v>
      </c>
      <c r="BG2117">
        <v>20</v>
      </c>
    </row>
    <row r="2118" spans="1:59" x14ac:dyDescent="0.25">
      <c r="A2118">
        <v>192</v>
      </c>
      <c r="B2118" t="s">
        <v>6841</v>
      </c>
      <c r="C2118" t="s">
        <v>6842</v>
      </c>
      <c r="D2118" t="s">
        <v>6843</v>
      </c>
      <c r="E2118" t="s">
        <v>64</v>
      </c>
      <c r="F2118" t="s">
        <v>86</v>
      </c>
      <c r="G2118">
        <v>2.0000000000000001E-4</v>
      </c>
      <c r="H2118">
        <f t="shared" si="339"/>
        <v>1.17</v>
      </c>
      <c r="I2118" s="1">
        <v>33878</v>
      </c>
      <c r="J2118" t="s">
        <v>6852</v>
      </c>
      <c r="K2118" t="s">
        <v>6654</v>
      </c>
      <c r="L2118" t="s">
        <v>6853</v>
      </c>
      <c r="M2118" t="s">
        <v>144</v>
      </c>
      <c r="N2118">
        <v>7.0000000000000007E-2</v>
      </c>
      <c r="O2118" t="s">
        <v>85</v>
      </c>
      <c r="P2118" t="s">
        <v>89</v>
      </c>
      <c r="Q2118" t="s">
        <v>6854</v>
      </c>
      <c r="R2118" t="s">
        <v>89</v>
      </c>
      <c r="S2118" t="s">
        <v>72</v>
      </c>
      <c r="T2118" t="s">
        <v>72</v>
      </c>
      <c r="U2118" t="s">
        <v>71</v>
      </c>
      <c r="V2118">
        <v>300</v>
      </c>
      <c r="W2118">
        <v>10</v>
      </c>
      <c r="X2118">
        <v>10</v>
      </c>
      <c r="AA2118">
        <v>3</v>
      </c>
      <c r="AC2118" t="b">
        <f t="shared" si="340"/>
        <v>1</v>
      </c>
      <c r="AF2118" t="s">
        <v>91</v>
      </c>
      <c r="AG2118" t="s">
        <v>92</v>
      </c>
      <c r="AH2118" t="s">
        <v>76</v>
      </c>
      <c r="AI2118" t="s">
        <v>304</v>
      </c>
      <c r="AL2118" t="s">
        <v>117</v>
      </c>
      <c r="AM2118" t="s">
        <v>79</v>
      </c>
      <c r="AN2118" t="s">
        <v>80</v>
      </c>
      <c r="AO2118" t="s">
        <v>136</v>
      </c>
      <c r="AP2118" t="s">
        <v>72</v>
      </c>
      <c r="AQ2118">
        <v>4386</v>
      </c>
      <c r="AR2118" t="s">
        <v>93</v>
      </c>
      <c r="AS2118" t="s">
        <v>81</v>
      </c>
      <c r="AT2118" t="s">
        <v>84</v>
      </c>
      <c r="AU2118" t="s">
        <v>6862</v>
      </c>
      <c r="AW2118" t="s">
        <v>121</v>
      </c>
      <c r="AY2118" t="s">
        <v>99</v>
      </c>
      <c r="BA2118" t="s">
        <v>6855</v>
      </c>
      <c r="BC2118">
        <v>0</v>
      </c>
      <c r="BD2118">
        <v>0</v>
      </c>
      <c r="BF2118">
        <v>52</v>
      </c>
      <c r="BG2118">
        <v>4</v>
      </c>
    </row>
    <row r="2119" spans="1:59" x14ac:dyDescent="0.25">
      <c r="A2119">
        <v>192</v>
      </c>
      <c r="B2119" t="s">
        <v>6841</v>
      </c>
      <c r="C2119" t="s">
        <v>6842</v>
      </c>
      <c r="D2119" t="s">
        <v>6843</v>
      </c>
      <c r="E2119" t="s">
        <v>64</v>
      </c>
      <c r="F2119" t="s">
        <v>86</v>
      </c>
      <c r="G2119">
        <v>2.0000000000000001E-4</v>
      </c>
      <c r="H2119">
        <f t="shared" si="339"/>
        <v>1.17</v>
      </c>
      <c r="I2119" s="1">
        <v>33878</v>
      </c>
      <c r="J2119" t="s">
        <v>6852</v>
      </c>
      <c r="K2119" t="s">
        <v>6654</v>
      </c>
      <c r="L2119" t="s">
        <v>6853</v>
      </c>
      <c r="M2119" t="s">
        <v>144</v>
      </c>
      <c r="N2119">
        <v>7.0000000000000007E-2</v>
      </c>
      <c r="O2119" t="s">
        <v>85</v>
      </c>
      <c r="P2119" t="s">
        <v>89</v>
      </c>
      <c r="Q2119" t="s">
        <v>6854</v>
      </c>
      <c r="R2119" t="s">
        <v>89</v>
      </c>
      <c r="S2119" t="s">
        <v>72</v>
      </c>
      <c r="T2119" t="s">
        <v>72</v>
      </c>
      <c r="U2119" t="s">
        <v>71</v>
      </c>
      <c r="V2119">
        <v>300</v>
      </c>
      <c r="W2119">
        <v>10</v>
      </c>
      <c r="X2119">
        <v>10</v>
      </c>
      <c r="AA2119">
        <v>3</v>
      </c>
      <c r="AC2119" t="b">
        <f t="shared" si="340"/>
        <v>1</v>
      </c>
      <c r="AF2119" t="s">
        <v>91</v>
      </c>
      <c r="AG2119" t="s">
        <v>92</v>
      </c>
      <c r="AH2119" t="s">
        <v>76</v>
      </c>
      <c r="AI2119" t="s">
        <v>304</v>
      </c>
      <c r="AL2119" t="s">
        <v>117</v>
      </c>
      <c r="AM2119" t="s">
        <v>79</v>
      </c>
      <c r="AN2119" t="s">
        <v>80</v>
      </c>
      <c r="AO2119" t="s">
        <v>136</v>
      </c>
      <c r="AP2119" t="s">
        <v>72</v>
      </c>
      <c r="AQ2119">
        <v>2176</v>
      </c>
      <c r="AR2119" t="s">
        <v>93</v>
      </c>
      <c r="AS2119" t="s">
        <v>81</v>
      </c>
      <c r="AT2119" t="s">
        <v>84</v>
      </c>
      <c r="AU2119" s="2" t="s">
        <v>6856</v>
      </c>
      <c r="AW2119" t="s">
        <v>121</v>
      </c>
      <c r="AY2119" t="s">
        <v>85</v>
      </c>
      <c r="BA2119" t="s">
        <v>6859</v>
      </c>
      <c r="BC2119">
        <v>0</v>
      </c>
      <c r="BD2119">
        <v>0</v>
      </c>
      <c r="BF2119">
        <v>52</v>
      </c>
      <c r="BG2119">
        <v>4</v>
      </c>
    </row>
    <row r="2120" spans="1:59" x14ac:dyDescent="0.25">
      <c r="A2120">
        <v>192</v>
      </c>
      <c r="B2120" t="s">
        <v>6841</v>
      </c>
      <c r="C2120" t="s">
        <v>6842</v>
      </c>
      <c r="D2120" t="s">
        <v>6843</v>
      </c>
      <c r="E2120" t="s">
        <v>64</v>
      </c>
      <c r="F2120" t="s">
        <v>86</v>
      </c>
      <c r="G2120">
        <v>2.0000000000000001E-4</v>
      </c>
      <c r="H2120">
        <f t="shared" si="339"/>
        <v>1.17</v>
      </c>
      <c r="I2120" s="1">
        <v>33878</v>
      </c>
      <c r="J2120" t="s">
        <v>6852</v>
      </c>
      <c r="K2120" t="s">
        <v>6654</v>
      </c>
      <c r="L2120" t="s">
        <v>6853</v>
      </c>
      <c r="M2120" t="s">
        <v>144</v>
      </c>
      <c r="N2120">
        <v>7.0000000000000007E-2</v>
      </c>
      <c r="O2120" t="s">
        <v>85</v>
      </c>
      <c r="P2120" t="s">
        <v>89</v>
      </c>
      <c r="Q2120" t="s">
        <v>6854</v>
      </c>
      <c r="R2120" t="s">
        <v>89</v>
      </c>
      <c r="S2120" t="s">
        <v>72</v>
      </c>
      <c r="T2120" t="s">
        <v>72</v>
      </c>
      <c r="U2120" t="s">
        <v>71</v>
      </c>
      <c r="V2120">
        <v>300</v>
      </c>
      <c r="W2120">
        <v>10</v>
      </c>
      <c r="X2120">
        <v>10</v>
      </c>
      <c r="AA2120">
        <v>3</v>
      </c>
      <c r="AC2120" t="b">
        <f t="shared" si="340"/>
        <v>1</v>
      </c>
      <c r="AF2120" t="s">
        <v>91</v>
      </c>
      <c r="AG2120" t="s">
        <v>92</v>
      </c>
      <c r="AH2120" t="s">
        <v>76</v>
      </c>
      <c r="AI2120" t="s">
        <v>304</v>
      </c>
      <c r="AL2120" t="s">
        <v>117</v>
      </c>
      <c r="AM2120" t="s">
        <v>79</v>
      </c>
      <c r="AN2120" t="s">
        <v>80</v>
      </c>
      <c r="AO2120" t="s">
        <v>136</v>
      </c>
      <c r="AP2120" t="s">
        <v>72</v>
      </c>
      <c r="AQ2120">
        <v>2177</v>
      </c>
      <c r="AR2120" t="s">
        <v>93</v>
      </c>
      <c r="AS2120" t="s">
        <v>97</v>
      </c>
      <c r="AT2120" t="s">
        <v>84</v>
      </c>
      <c r="AU2120" t="s">
        <v>6849</v>
      </c>
      <c r="AW2120" t="s">
        <v>121</v>
      </c>
      <c r="AY2120" t="s">
        <v>85</v>
      </c>
      <c r="BA2120" t="s">
        <v>6861</v>
      </c>
      <c r="BC2120">
        <v>0</v>
      </c>
      <c r="BD2120">
        <v>0</v>
      </c>
      <c r="BF2120">
        <v>52</v>
      </c>
      <c r="BG2120">
        <v>10</v>
      </c>
    </row>
    <row r="2121" spans="1:59" x14ac:dyDescent="0.25">
      <c r="A2121">
        <v>192</v>
      </c>
      <c r="B2121" t="s">
        <v>6841</v>
      </c>
      <c r="C2121" t="s">
        <v>6842</v>
      </c>
      <c r="D2121" t="s">
        <v>6843</v>
      </c>
      <c r="E2121" t="s">
        <v>64</v>
      </c>
      <c r="F2121" t="s">
        <v>86</v>
      </c>
      <c r="G2121">
        <v>2.0000000000000001E-4</v>
      </c>
      <c r="H2121">
        <f t="shared" si="339"/>
        <v>1.17</v>
      </c>
      <c r="I2121" s="1">
        <v>33878</v>
      </c>
      <c r="J2121" t="s">
        <v>6852</v>
      </c>
      <c r="K2121" t="s">
        <v>6654</v>
      </c>
      <c r="L2121" t="s">
        <v>6853</v>
      </c>
      <c r="M2121" t="s">
        <v>144</v>
      </c>
      <c r="N2121">
        <v>7.0000000000000007E-2</v>
      </c>
      <c r="O2121" t="s">
        <v>85</v>
      </c>
      <c r="P2121" t="s">
        <v>89</v>
      </c>
      <c r="Q2121" t="s">
        <v>6854</v>
      </c>
      <c r="R2121" t="s">
        <v>89</v>
      </c>
      <c r="S2121" t="s">
        <v>72</v>
      </c>
      <c r="T2121" t="s">
        <v>72</v>
      </c>
      <c r="U2121" t="s">
        <v>71</v>
      </c>
      <c r="V2121">
        <v>300</v>
      </c>
      <c r="W2121">
        <v>10</v>
      </c>
      <c r="X2121">
        <v>10</v>
      </c>
      <c r="AA2121">
        <v>3</v>
      </c>
      <c r="AC2121" t="b">
        <f t="shared" si="340"/>
        <v>1</v>
      </c>
      <c r="AF2121" t="s">
        <v>91</v>
      </c>
      <c r="AG2121" t="s">
        <v>92</v>
      </c>
      <c r="AH2121" t="s">
        <v>76</v>
      </c>
      <c r="AI2121" t="s">
        <v>304</v>
      </c>
      <c r="AL2121" t="s">
        <v>117</v>
      </c>
      <c r="AM2121" t="s">
        <v>79</v>
      </c>
      <c r="AN2121" t="s">
        <v>245</v>
      </c>
      <c r="AO2121" t="s">
        <v>136</v>
      </c>
      <c r="AP2121" t="s">
        <v>72</v>
      </c>
      <c r="AQ2121">
        <v>1119</v>
      </c>
      <c r="AR2121" t="s">
        <v>93</v>
      </c>
      <c r="AS2121" t="s">
        <v>97</v>
      </c>
      <c r="AT2121" t="s">
        <v>84</v>
      </c>
      <c r="AU2121" t="s">
        <v>6863</v>
      </c>
      <c r="AW2121" t="s">
        <v>121</v>
      </c>
      <c r="AY2121" t="s">
        <v>85</v>
      </c>
      <c r="BA2121" t="s">
        <v>6864</v>
      </c>
      <c r="BC2121">
        <v>0</v>
      </c>
      <c r="BD2121">
        <v>0</v>
      </c>
      <c r="BF2121">
        <v>51</v>
      </c>
      <c r="BG2121">
        <v>2</v>
      </c>
    </row>
    <row r="2122" spans="1:59" x14ac:dyDescent="0.25">
      <c r="A2122">
        <v>192</v>
      </c>
      <c r="B2122" t="s">
        <v>6841</v>
      </c>
      <c r="C2122" t="s">
        <v>6842</v>
      </c>
      <c r="D2122" t="s">
        <v>6843</v>
      </c>
      <c r="E2122" t="s">
        <v>184</v>
      </c>
      <c r="F2122" t="s">
        <v>101</v>
      </c>
      <c r="G2122">
        <v>5.1000000000000004E-3</v>
      </c>
      <c r="J2122" t="s">
        <v>6865</v>
      </c>
      <c r="K2122" t="s">
        <v>625</v>
      </c>
      <c r="L2122" t="s">
        <v>6866</v>
      </c>
      <c r="P2122" t="s">
        <v>112</v>
      </c>
      <c r="Q2122" t="s">
        <v>302</v>
      </c>
      <c r="R2122" t="s">
        <v>73</v>
      </c>
      <c r="S2122" t="s">
        <v>175</v>
      </c>
      <c r="T2122" t="s">
        <v>189</v>
      </c>
      <c r="U2122" t="s">
        <v>71</v>
      </c>
      <c r="AF2122" t="s">
        <v>74</v>
      </c>
      <c r="AG2122" t="s">
        <v>75</v>
      </c>
      <c r="AH2122" t="s">
        <v>76</v>
      </c>
      <c r="AL2122" t="s">
        <v>117</v>
      </c>
      <c r="AM2122" t="s">
        <v>79</v>
      </c>
      <c r="AN2122" t="s">
        <v>80</v>
      </c>
      <c r="AO2122" t="s">
        <v>136</v>
      </c>
      <c r="AP2122" t="s">
        <v>72</v>
      </c>
      <c r="AQ2122">
        <v>3007</v>
      </c>
      <c r="AR2122" t="s">
        <v>83</v>
      </c>
      <c r="AS2122" t="s">
        <v>136</v>
      </c>
      <c r="AU2122" t="s">
        <v>302</v>
      </c>
      <c r="BA2122" t="s">
        <v>613</v>
      </c>
    </row>
    <row r="2123" spans="1:59" x14ac:dyDescent="0.25">
      <c r="A2123">
        <v>192</v>
      </c>
      <c r="B2123" t="s">
        <v>6841</v>
      </c>
      <c r="C2123" t="s">
        <v>6842</v>
      </c>
      <c r="D2123" t="s">
        <v>6843</v>
      </c>
      <c r="E2123" t="s">
        <v>184</v>
      </c>
      <c r="F2123" t="s">
        <v>101</v>
      </c>
      <c r="G2123">
        <v>5.1000000000000004E-3</v>
      </c>
      <c r="J2123" t="s">
        <v>6865</v>
      </c>
      <c r="K2123" t="s">
        <v>625</v>
      </c>
      <c r="L2123" t="s">
        <v>6866</v>
      </c>
      <c r="P2123" t="s">
        <v>112</v>
      </c>
      <c r="Q2123" t="s">
        <v>302</v>
      </c>
      <c r="R2123" t="s">
        <v>73</v>
      </c>
      <c r="S2123" t="s">
        <v>175</v>
      </c>
      <c r="T2123" t="s">
        <v>189</v>
      </c>
      <c r="U2123" t="s">
        <v>71</v>
      </c>
      <c r="AF2123" t="s">
        <v>74</v>
      </c>
      <c r="AG2123" t="s">
        <v>3442</v>
      </c>
      <c r="AH2123" t="s">
        <v>76</v>
      </c>
      <c r="AL2123" t="s">
        <v>117</v>
      </c>
      <c r="AM2123" t="s">
        <v>79</v>
      </c>
      <c r="AN2123" t="s">
        <v>80</v>
      </c>
      <c r="AO2123" t="s">
        <v>136</v>
      </c>
      <c r="AQ2123">
        <v>3008</v>
      </c>
      <c r="AR2123" t="s">
        <v>83</v>
      </c>
      <c r="AS2123" t="s">
        <v>136</v>
      </c>
    </row>
    <row r="2124" spans="1:59" x14ac:dyDescent="0.25">
      <c r="A2124">
        <v>192</v>
      </c>
      <c r="B2124" t="s">
        <v>6841</v>
      </c>
      <c r="C2124" t="s">
        <v>6842</v>
      </c>
      <c r="D2124" t="s">
        <v>6843</v>
      </c>
      <c r="E2124" t="s">
        <v>184</v>
      </c>
      <c r="F2124" t="s">
        <v>253</v>
      </c>
      <c r="G2124">
        <v>18</v>
      </c>
      <c r="J2124" t="s">
        <v>223</v>
      </c>
      <c r="K2124" t="s">
        <v>625</v>
      </c>
      <c r="L2124" t="s">
        <v>6866</v>
      </c>
      <c r="P2124" t="s">
        <v>112</v>
      </c>
      <c r="Q2124" t="s">
        <v>6867</v>
      </c>
      <c r="R2124" t="s">
        <v>71</v>
      </c>
      <c r="S2124" t="s">
        <v>72</v>
      </c>
      <c r="T2124" t="s">
        <v>189</v>
      </c>
      <c r="U2124" t="s">
        <v>71</v>
      </c>
      <c r="AF2124" t="s">
        <v>74</v>
      </c>
      <c r="AG2124" t="s">
        <v>3442</v>
      </c>
      <c r="AH2124" t="s">
        <v>76</v>
      </c>
      <c r="AL2124" t="s">
        <v>117</v>
      </c>
      <c r="AM2124" t="s">
        <v>205</v>
      </c>
      <c r="AN2124" t="s">
        <v>80</v>
      </c>
      <c r="AO2124" t="s">
        <v>136</v>
      </c>
      <c r="AQ2124">
        <v>3006</v>
      </c>
      <c r="AR2124" t="s">
        <v>83</v>
      </c>
      <c r="AS2124" t="s">
        <v>136</v>
      </c>
    </row>
    <row r="2125" spans="1:59" x14ac:dyDescent="0.25">
      <c r="A2125">
        <v>192</v>
      </c>
      <c r="B2125" t="s">
        <v>6841</v>
      </c>
      <c r="C2125" t="s">
        <v>6842</v>
      </c>
      <c r="D2125" t="s">
        <v>6843</v>
      </c>
      <c r="E2125" t="s">
        <v>184</v>
      </c>
      <c r="F2125" t="s">
        <v>253</v>
      </c>
      <c r="G2125">
        <v>18</v>
      </c>
      <c r="J2125" t="s">
        <v>223</v>
      </c>
      <c r="K2125" t="s">
        <v>625</v>
      </c>
      <c r="L2125" t="s">
        <v>6866</v>
      </c>
      <c r="P2125" t="s">
        <v>112</v>
      </c>
      <c r="Q2125" t="s">
        <v>6867</v>
      </c>
      <c r="R2125" t="s">
        <v>71</v>
      </c>
      <c r="S2125" t="s">
        <v>72</v>
      </c>
      <c r="T2125" t="s">
        <v>189</v>
      </c>
      <c r="U2125" t="s">
        <v>71</v>
      </c>
      <c r="AF2125" t="s">
        <v>74</v>
      </c>
      <c r="AG2125" t="s">
        <v>75</v>
      </c>
      <c r="AH2125" t="s">
        <v>76</v>
      </c>
      <c r="AI2125" t="s">
        <v>304</v>
      </c>
      <c r="AL2125" t="s">
        <v>117</v>
      </c>
      <c r="AM2125" t="s">
        <v>79</v>
      </c>
      <c r="AN2125" t="s">
        <v>80</v>
      </c>
      <c r="AO2125" t="s">
        <v>136</v>
      </c>
      <c r="AP2125" t="s">
        <v>72</v>
      </c>
      <c r="AQ2125">
        <v>3005</v>
      </c>
      <c r="AR2125" t="s">
        <v>83</v>
      </c>
      <c r="AS2125" t="s">
        <v>136</v>
      </c>
    </row>
    <row r="2126" spans="1:59" x14ac:dyDescent="0.25">
      <c r="A2126">
        <v>534</v>
      </c>
      <c r="B2126" t="s">
        <v>6868</v>
      </c>
      <c r="C2126" t="s">
        <v>6869</v>
      </c>
      <c r="E2126" t="s">
        <v>184</v>
      </c>
      <c r="F2126" t="s">
        <v>253</v>
      </c>
      <c r="G2126">
        <v>8200</v>
      </c>
      <c r="J2126" t="s">
        <v>223</v>
      </c>
      <c r="K2126" t="s">
        <v>625</v>
      </c>
      <c r="L2126" t="s">
        <v>6870</v>
      </c>
      <c r="P2126" t="s">
        <v>112</v>
      </c>
      <c r="Q2126" t="s">
        <v>2002</v>
      </c>
      <c r="R2126" t="s">
        <v>89</v>
      </c>
      <c r="S2126" t="s">
        <v>69</v>
      </c>
      <c r="T2126" t="s">
        <v>189</v>
      </c>
      <c r="U2126" t="s">
        <v>71</v>
      </c>
      <c r="AF2126" t="s">
        <v>91</v>
      </c>
      <c r="AG2126" t="s">
        <v>296</v>
      </c>
      <c r="AH2126" t="s">
        <v>76</v>
      </c>
      <c r="AI2126" t="s">
        <v>69</v>
      </c>
      <c r="AL2126" t="s">
        <v>190</v>
      </c>
      <c r="AM2126" t="s">
        <v>79</v>
      </c>
      <c r="AN2126" t="s">
        <v>3602</v>
      </c>
      <c r="AO2126" t="s">
        <v>136</v>
      </c>
      <c r="AP2126" t="s">
        <v>72</v>
      </c>
      <c r="AQ2126">
        <v>3009</v>
      </c>
      <c r="AR2126" t="s">
        <v>83</v>
      </c>
      <c r="AS2126" t="s">
        <v>81</v>
      </c>
      <c r="BA2126" t="s">
        <v>6871</v>
      </c>
    </row>
    <row r="2127" spans="1:59" x14ac:dyDescent="0.25">
      <c r="A2127">
        <v>185</v>
      </c>
      <c r="B2127" t="s">
        <v>6872</v>
      </c>
      <c r="C2127" t="s">
        <v>6873</v>
      </c>
      <c r="D2127" t="s">
        <v>6874</v>
      </c>
      <c r="E2127" t="s">
        <v>403</v>
      </c>
      <c r="F2127" t="s">
        <v>404</v>
      </c>
      <c r="G2127">
        <v>1E-3</v>
      </c>
      <c r="H2127">
        <f t="shared" ref="H2127:H2131" si="341">ROUND(N2127/V2127/G2127,2)</f>
        <v>1</v>
      </c>
      <c r="J2127" t="s">
        <v>6875</v>
      </c>
      <c r="K2127" t="s">
        <v>6876</v>
      </c>
      <c r="L2127" t="s">
        <v>6877</v>
      </c>
      <c r="M2127" t="s">
        <v>88</v>
      </c>
      <c r="N2127">
        <v>0.3</v>
      </c>
      <c r="O2127" t="s">
        <v>85</v>
      </c>
      <c r="P2127" t="s">
        <v>89</v>
      </c>
      <c r="Q2127" t="s">
        <v>6878</v>
      </c>
      <c r="R2127" t="s">
        <v>89</v>
      </c>
      <c r="S2127" t="s">
        <v>72</v>
      </c>
      <c r="T2127" t="s">
        <v>72</v>
      </c>
      <c r="U2127" t="s">
        <v>71</v>
      </c>
      <c r="V2127">
        <v>300</v>
      </c>
      <c r="W2127">
        <v>10</v>
      </c>
      <c r="X2127">
        <v>10</v>
      </c>
      <c r="Z2127">
        <v>3</v>
      </c>
      <c r="AC2127" t="b">
        <f t="shared" ref="AC2127:AC2131" si="342">IF(PRODUCT(W2127:AB2127)=V2127,TRUE,IF(PRODUCT(W2127:AB2127)/3=V2127/(10/3),TRUE,IF(PRODUCT(W2127:AB2127)/9=V2127/10,TRUE,IF(PRODUCT(W2127:AB2127)/27=V2127/(100/3),TRUE,FALSE))))</f>
        <v>1</v>
      </c>
      <c r="AF2127" t="s">
        <v>91</v>
      </c>
      <c r="AG2127" t="s">
        <v>177</v>
      </c>
      <c r="AH2127" t="s">
        <v>76</v>
      </c>
      <c r="AI2127" t="s">
        <v>304</v>
      </c>
      <c r="AL2127" t="s">
        <v>3005</v>
      </c>
      <c r="AM2127" t="s">
        <v>169</v>
      </c>
      <c r="AN2127" t="s">
        <v>1407</v>
      </c>
      <c r="AO2127" t="s">
        <v>136</v>
      </c>
      <c r="AQ2127">
        <v>3858</v>
      </c>
      <c r="AR2127" t="s">
        <v>93</v>
      </c>
      <c r="AS2127" t="s">
        <v>136</v>
      </c>
    </row>
    <row r="2128" spans="1:59" x14ac:dyDescent="0.25">
      <c r="A2128">
        <v>185</v>
      </c>
      <c r="B2128" t="s">
        <v>6872</v>
      </c>
      <c r="C2128" t="s">
        <v>6873</v>
      </c>
      <c r="D2128" t="s">
        <v>6874</v>
      </c>
      <c r="E2128" t="s">
        <v>64</v>
      </c>
      <c r="F2128" t="s">
        <v>86</v>
      </c>
      <c r="G2128">
        <v>2E-3</v>
      </c>
      <c r="H2128">
        <f t="shared" si="341"/>
        <v>1</v>
      </c>
      <c r="I2128" s="1">
        <v>33270</v>
      </c>
      <c r="J2128" t="s">
        <v>6879</v>
      </c>
      <c r="K2128" t="s">
        <v>2267</v>
      </c>
      <c r="L2128" t="s">
        <v>6880</v>
      </c>
      <c r="M2128" t="s">
        <v>165</v>
      </c>
      <c r="N2128">
        <v>0.2</v>
      </c>
      <c r="O2128" t="s">
        <v>85</v>
      </c>
      <c r="P2128" t="s">
        <v>89</v>
      </c>
      <c r="Q2128" t="s">
        <v>6881</v>
      </c>
      <c r="R2128" t="s">
        <v>71</v>
      </c>
      <c r="S2128" t="s">
        <v>72</v>
      </c>
      <c r="T2128" t="s">
        <v>72</v>
      </c>
      <c r="U2128" t="s">
        <v>71</v>
      </c>
      <c r="V2128">
        <v>100</v>
      </c>
      <c r="W2128">
        <v>10</v>
      </c>
      <c r="X2128">
        <v>10</v>
      </c>
      <c r="AC2128" t="b">
        <f t="shared" si="342"/>
        <v>1</v>
      </c>
      <c r="AF2128" t="s">
        <v>91</v>
      </c>
      <c r="AG2128" t="s">
        <v>240</v>
      </c>
      <c r="AH2128" t="s">
        <v>97</v>
      </c>
      <c r="AI2128" t="s">
        <v>77</v>
      </c>
      <c r="AM2128" t="s">
        <v>205</v>
      </c>
      <c r="AN2128" t="s">
        <v>118</v>
      </c>
      <c r="AO2128" t="s">
        <v>136</v>
      </c>
      <c r="AP2128" t="s">
        <v>72</v>
      </c>
      <c r="AQ2128">
        <v>1121</v>
      </c>
      <c r="AR2128" t="s">
        <v>500</v>
      </c>
      <c r="AS2128" t="s">
        <v>136</v>
      </c>
      <c r="AT2128" t="s">
        <v>84</v>
      </c>
      <c r="AU2128" t="s">
        <v>6882</v>
      </c>
      <c r="BA2128" t="s">
        <v>6883</v>
      </c>
    </row>
    <row r="2129" spans="1:59" x14ac:dyDescent="0.25">
      <c r="A2129">
        <v>185</v>
      </c>
      <c r="B2129" t="s">
        <v>6872</v>
      </c>
      <c r="C2129" t="s">
        <v>6873</v>
      </c>
      <c r="D2129" t="s">
        <v>6874</v>
      </c>
      <c r="E2129" t="s">
        <v>64</v>
      </c>
      <c r="F2129" t="s">
        <v>86</v>
      </c>
      <c r="G2129">
        <v>2E-3</v>
      </c>
      <c r="H2129">
        <f t="shared" si="341"/>
        <v>1</v>
      </c>
      <c r="I2129" s="1">
        <v>33270</v>
      </c>
      <c r="J2129" t="s">
        <v>6879</v>
      </c>
      <c r="K2129" t="s">
        <v>2267</v>
      </c>
      <c r="L2129" t="s">
        <v>6880</v>
      </c>
      <c r="M2129" t="s">
        <v>165</v>
      </c>
      <c r="N2129">
        <v>0.2</v>
      </c>
      <c r="O2129" t="s">
        <v>85</v>
      </c>
      <c r="P2129" t="s">
        <v>89</v>
      </c>
      <c r="Q2129" t="s">
        <v>6881</v>
      </c>
      <c r="R2129" t="s">
        <v>71</v>
      </c>
      <c r="S2129" t="s">
        <v>72</v>
      </c>
      <c r="T2129" t="s">
        <v>72</v>
      </c>
      <c r="U2129" t="s">
        <v>71</v>
      </c>
      <c r="V2129">
        <v>100</v>
      </c>
      <c r="W2129">
        <v>10</v>
      </c>
      <c r="X2129">
        <v>10</v>
      </c>
      <c r="AC2129" t="b">
        <f t="shared" si="342"/>
        <v>1</v>
      </c>
      <c r="AF2129" t="s">
        <v>91</v>
      </c>
      <c r="AG2129" t="s">
        <v>240</v>
      </c>
      <c r="AH2129" t="s">
        <v>97</v>
      </c>
      <c r="AI2129" t="s">
        <v>77</v>
      </c>
      <c r="AM2129" t="s">
        <v>205</v>
      </c>
      <c r="AN2129" t="s">
        <v>118</v>
      </c>
      <c r="AO2129" t="s">
        <v>136</v>
      </c>
      <c r="AP2129" t="s">
        <v>72</v>
      </c>
      <c r="AQ2129">
        <v>1120</v>
      </c>
      <c r="AR2129" t="s">
        <v>489</v>
      </c>
      <c r="AS2129" t="s">
        <v>136</v>
      </c>
      <c r="AT2129" t="s">
        <v>138</v>
      </c>
      <c r="AU2129" t="s">
        <v>6881</v>
      </c>
      <c r="BA2129" t="s">
        <v>6884</v>
      </c>
    </row>
    <row r="2130" spans="1:59" x14ac:dyDescent="0.25">
      <c r="A2130">
        <v>185</v>
      </c>
      <c r="B2130" t="s">
        <v>6872</v>
      </c>
      <c r="C2130" t="s">
        <v>6873</v>
      </c>
      <c r="D2130" t="s">
        <v>6874</v>
      </c>
      <c r="E2130" t="s">
        <v>64</v>
      </c>
      <c r="F2130" t="s">
        <v>86</v>
      </c>
      <c r="G2130">
        <v>2E-3</v>
      </c>
      <c r="H2130">
        <f t="shared" si="341"/>
        <v>1</v>
      </c>
      <c r="I2130" s="1">
        <v>33270</v>
      </c>
      <c r="J2130" t="s">
        <v>6879</v>
      </c>
      <c r="K2130" t="s">
        <v>2267</v>
      </c>
      <c r="L2130" t="s">
        <v>6880</v>
      </c>
      <c r="M2130" t="s">
        <v>165</v>
      </c>
      <c r="N2130">
        <v>0.2</v>
      </c>
      <c r="O2130" t="s">
        <v>85</v>
      </c>
      <c r="P2130" t="s">
        <v>89</v>
      </c>
      <c r="Q2130" t="s">
        <v>6881</v>
      </c>
      <c r="R2130" t="s">
        <v>71</v>
      </c>
      <c r="S2130" t="s">
        <v>72</v>
      </c>
      <c r="T2130" t="s">
        <v>72</v>
      </c>
      <c r="U2130" t="s">
        <v>71</v>
      </c>
      <c r="V2130">
        <v>100</v>
      </c>
      <c r="W2130">
        <v>10</v>
      </c>
      <c r="X2130">
        <v>10</v>
      </c>
      <c r="AC2130" t="b">
        <f t="shared" si="342"/>
        <v>1</v>
      </c>
      <c r="AF2130" t="s">
        <v>91</v>
      </c>
      <c r="AG2130" t="s">
        <v>240</v>
      </c>
      <c r="AH2130" t="s">
        <v>97</v>
      </c>
      <c r="AI2130" t="s">
        <v>77</v>
      </c>
      <c r="AM2130" t="s">
        <v>205</v>
      </c>
      <c r="AN2130" t="s">
        <v>118</v>
      </c>
      <c r="AO2130" t="s">
        <v>136</v>
      </c>
      <c r="AP2130" t="s">
        <v>72</v>
      </c>
      <c r="AQ2130">
        <v>1120</v>
      </c>
      <c r="AR2130" t="s">
        <v>489</v>
      </c>
      <c r="AS2130" t="s">
        <v>136</v>
      </c>
      <c r="AT2130" t="s">
        <v>84</v>
      </c>
      <c r="BA2130" t="s">
        <v>6884</v>
      </c>
    </row>
    <row r="2131" spans="1:59" x14ac:dyDescent="0.25">
      <c r="A2131">
        <v>360</v>
      </c>
      <c r="B2131" t="s">
        <v>6885</v>
      </c>
      <c r="C2131" t="s">
        <v>6886</v>
      </c>
      <c r="D2131" t="s">
        <v>6887</v>
      </c>
      <c r="E2131" t="s">
        <v>64</v>
      </c>
      <c r="F2131" t="s">
        <v>86</v>
      </c>
      <c r="G2131">
        <v>5.0000000000000001E-3</v>
      </c>
      <c r="H2131">
        <f t="shared" si="341"/>
        <v>0.93</v>
      </c>
      <c r="I2131" s="1">
        <v>34182</v>
      </c>
      <c r="J2131" t="s">
        <v>6888</v>
      </c>
      <c r="K2131" t="s">
        <v>6889</v>
      </c>
      <c r="L2131" t="s">
        <v>6890</v>
      </c>
      <c r="M2131" t="s">
        <v>88</v>
      </c>
      <c r="N2131">
        <v>0.14000000000000001</v>
      </c>
      <c r="O2131" t="s">
        <v>85</v>
      </c>
      <c r="P2131" t="s">
        <v>89</v>
      </c>
      <c r="Q2131" t="s">
        <v>6891</v>
      </c>
      <c r="R2131" t="s">
        <v>73</v>
      </c>
      <c r="S2131" t="s">
        <v>72</v>
      </c>
      <c r="T2131" t="s">
        <v>89</v>
      </c>
      <c r="U2131" t="s">
        <v>71</v>
      </c>
      <c r="V2131">
        <v>30</v>
      </c>
      <c r="X2131">
        <v>3</v>
      </c>
      <c r="Z2131">
        <v>10</v>
      </c>
      <c r="AC2131" t="b">
        <f t="shared" si="342"/>
        <v>1</v>
      </c>
      <c r="AF2131" t="s">
        <v>176</v>
      </c>
      <c r="AH2131" t="s">
        <v>76</v>
      </c>
      <c r="AI2131" t="s">
        <v>304</v>
      </c>
      <c r="AL2131" t="s">
        <v>6892</v>
      </c>
      <c r="AM2131" t="s">
        <v>148</v>
      </c>
      <c r="AN2131" t="s">
        <v>647</v>
      </c>
      <c r="AO2131" t="s">
        <v>136</v>
      </c>
      <c r="AP2131" t="s">
        <v>82</v>
      </c>
      <c r="AQ2131">
        <v>1135</v>
      </c>
      <c r="AR2131" t="s">
        <v>216</v>
      </c>
      <c r="AS2131" t="s">
        <v>136</v>
      </c>
      <c r="AT2131" t="s">
        <v>138</v>
      </c>
      <c r="AU2131" t="s">
        <v>6893</v>
      </c>
      <c r="BA2131" t="s">
        <v>6894</v>
      </c>
    </row>
    <row r="2132" spans="1:59" x14ac:dyDescent="0.25">
      <c r="A2132">
        <v>1061</v>
      </c>
      <c r="B2132" t="s">
        <v>6895</v>
      </c>
      <c r="C2132" t="s">
        <v>6896</v>
      </c>
      <c r="E2132" t="s">
        <v>403</v>
      </c>
      <c r="F2132" t="s">
        <v>404</v>
      </c>
      <c r="G2132">
        <v>7.0000000000000001E-3</v>
      </c>
    </row>
    <row r="2133" spans="1:59" x14ac:dyDescent="0.25">
      <c r="A2133">
        <v>640</v>
      </c>
      <c r="B2133" t="s">
        <v>6897</v>
      </c>
      <c r="C2133" t="s">
        <v>6898</v>
      </c>
      <c r="E2133" t="s">
        <v>184</v>
      </c>
      <c r="F2133" t="s">
        <v>253</v>
      </c>
      <c r="G2133">
        <v>10</v>
      </c>
      <c r="J2133" t="s">
        <v>223</v>
      </c>
      <c r="K2133" t="s">
        <v>625</v>
      </c>
      <c r="L2133" t="s">
        <v>6899</v>
      </c>
      <c r="P2133" t="s">
        <v>112</v>
      </c>
      <c r="Q2133" t="s">
        <v>6900</v>
      </c>
      <c r="R2133" t="s">
        <v>71</v>
      </c>
      <c r="S2133" t="s">
        <v>72</v>
      </c>
      <c r="T2133" t="s">
        <v>189</v>
      </c>
      <c r="U2133" t="s">
        <v>73</v>
      </c>
      <c r="AF2133" t="s">
        <v>91</v>
      </c>
      <c r="AG2133" t="s">
        <v>296</v>
      </c>
      <c r="AH2133" t="s">
        <v>97</v>
      </c>
      <c r="AI2133" t="s">
        <v>77</v>
      </c>
      <c r="AK2133">
        <v>1</v>
      </c>
      <c r="AL2133" t="s">
        <v>6901</v>
      </c>
      <c r="AM2133" t="s">
        <v>79</v>
      </c>
      <c r="AN2133" t="s">
        <v>80</v>
      </c>
      <c r="AO2133" t="s">
        <v>136</v>
      </c>
      <c r="AP2133" t="s">
        <v>72</v>
      </c>
      <c r="AQ2133">
        <v>3010</v>
      </c>
      <c r="AR2133" t="s">
        <v>83</v>
      </c>
      <c r="AS2133" t="s">
        <v>136</v>
      </c>
      <c r="AT2133" t="s">
        <v>84</v>
      </c>
      <c r="AU2133" t="s">
        <v>1627</v>
      </c>
      <c r="AW2133" t="s">
        <v>6902</v>
      </c>
      <c r="BA2133" t="s">
        <v>6903</v>
      </c>
      <c r="BC2133">
        <v>0</v>
      </c>
      <c r="BF2133">
        <v>15</v>
      </c>
      <c r="BG2133">
        <v>0</v>
      </c>
    </row>
    <row r="2134" spans="1:59" x14ac:dyDescent="0.25">
      <c r="A2134">
        <v>898</v>
      </c>
      <c r="B2134" t="s">
        <v>6904</v>
      </c>
      <c r="C2134" t="s">
        <v>6905</v>
      </c>
      <c r="E2134" t="s">
        <v>279</v>
      </c>
      <c r="F2134" t="s">
        <v>280</v>
      </c>
      <c r="G2134">
        <v>0.01</v>
      </c>
      <c r="H2134">
        <f>ROUND(N2134/V2134/G2134,2)</f>
        <v>1.0900000000000001</v>
      </c>
      <c r="J2134" t="s">
        <v>6906</v>
      </c>
      <c r="K2134" t="s">
        <v>3464</v>
      </c>
      <c r="L2134" t="s">
        <v>6907</v>
      </c>
      <c r="M2134" t="s">
        <v>129</v>
      </c>
      <c r="N2134">
        <v>1.0900000000000001</v>
      </c>
      <c r="O2134" t="s">
        <v>99</v>
      </c>
      <c r="P2134" t="s">
        <v>112</v>
      </c>
      <c r="Q2134" t="s">
        <v>6908</v>
      </c>
      <c r="R2134" t="s">
        <v>89</v>
      </c>
      <c r="S2134" t="s">
        <v>72</v>
      </c>
      <c r="T2134" t="s">
        <v>72</v>
      </c>
      <c r="U2134" t="s">
        <v>73</v>
      </c>
      <c r="V2134">
        <v>100</v>
      </c>
      <c r="W2134">
        <v>10</v>
      </c>
      <c r="X2134">
        <v>10</v>
      </c>
      <c r="AC2134" t="b">
        <f>IF(PRODUCT(W2134:AB2134)=V2134,TRUE,IF(PRODUCT(W2134:AB2134)/3=V2134/(10/3),TRUE,IF(PRODUCT(W2134:AB2134)/9=V2134/10,TRUE,IF(PRODUCT(W2134:AB2134)/27=V2134/(100/3),TRUE,FALSE))))</f>
        <v>1</v>
      </c>
      <c r="AF2134" t="s">
        <v>74</v>
      </c>
      <c r="AG2134" t="s">
        <v>75</v>
      </c>
      <c r="AH2134" t="s">
        <v>76</v>
      </c>
      <c r="AI2134" t="s">
        <v>304</v>
      </c>
      <c r="AL2134" t="s">
        <v>117</v>
      </c>
      <c r="AM2134" t="s">
        <v>79</v>
      </c>
      <c r="AN2134" t="s">
        <v>96</v>
      </c>
      <c r="AO2134" t="s">
        <v>97</v>
      </c>
      <c r="AP2134" t="s">
        <v>154</v>
      </c>
      <c r="AQ2134">
        <v>3606</v>
      </c>
      <c r="AR2134" t="s">
        <v>93</v>
      </c>
      <c r="AS2134" t="s">
        <v>97</v>
      </c>
      <c r="AT2134" t="s">
        <v>84</v>
      </c>
      <c r="AU2134" t="s">
        <v>6909</v>
      </c>
      <c r="AW2134" t="s">
        <v>121</v>
      </c>
      <c r="AY2134" t="s">
        <v>99</v>
      </c>
      <c r="BC2134">
        <v>0</v>
      </c>
      <c r="BD2134">
        <v>0</v>
      </c>
      <c r="BF2134">
        <v>52</v>
      </c>
      <c r="BG2134">
        <v>25</v>
      </c>
    </row>
    <row r="2135" spans="1:59" x14ac:dyDescent="0.25">
      <c r="A2135">
        <v>743</v>
      </c>
      <c r="B2135" t="s">
        <v>6910</v>
      </c>
      <c r="C2135" t="s">
        <v>6911</v>
      </c>
      <c r="E2135" t="s">
        <v>184</v>
      </c>
      <c r="F2135" t="s">
        <v>253</v>
      </c>
      <c r="G2135">
        <v>6.4</v>
      </c>
      <c r="J2135" t="s">
        <v>6912</v>
      </c>
      <c r="K2135" t="s">
        <v>1592</v>
      </c>
      <c r="L2135" t="s">
        <v>6913</v>
      </c>
      <c r="P2135" t="s">
        <v>112</v>
      </c>
      <c r="Q2135" t="s">
        <v>6914</v>
      </c>
      <c r="R2135" t="s">
        <v>89</v>
      </c>
      <c r="S2135" t="s">
        <v>72</v>
      </c>
      <c r="T2135" t="s">
        <v>189</v>
      </c>
      <c r="U2135" t="s">
        <v>73</v>
      </c>
      <c r="AF2135" t="s">
        <v>91</v>
      </c>
      <c r="AG2135" t="s">
        <v>115</v>
      </c>
      <c r="AH2135" t="s">
        <v>76</v>
      </c>
      <c r="AI2135" t="s">
        <v>215</v>
      </c>
      <c r="AL2135" t="s">
        <v>117</v>
      </c>
      <c r="AM2135" t="s">
        <v>79</v>
      </c>
      <c r="AN2135" t="s">
        <v>245</v>
      </c>
      <c r="AO2135" t="s">
        <v>136</v>
      </c>
      <c r="AP2135" t="s">
        <v>154</v>
      </c>
      <c r="AQ2135">
        <v>3012</v>
      </c>
      <c r="AR2135" t="s">
        <v>83</v>
      </c>
      <c r="AS2135" t="s">
        <v>81</v>
      </c>
      <c r="AT2135" t="s">
        <v>84</v>
      </c>
      <c r="AU2135" t="s">
        <v>6915</v>
      </c>
      <c r="AW2135" t="s">
        <v>85</v>
      </c>
      <c r="BA2135" t="s">
        <v>6916</v>
      </c>
      <c r="BC2135">
        <v>0</v>
      </c>
      <c r="BF2135">
        <v>50</v>
      </c>
      <c r="BG2135">
        <v>5</v>
      </c>
    </row>
    <row r="2136" spans="1:59" x14ac:dyDescent="0.25">
      <c r="A2136">
        <v>743</v>
      </c>
      <c r="B2136" t="s">
        <v>6910</v>
      </c>
      <c r="C2136" t="s">
        <v>6911</v>
      </c>
      <c r="E2136" t="s">
        <v>184</v>
      </c>
      <c r="F2136" t="s">
        <v>253</v>
      </c>
      <c r="G2136">
        <v>6.4</v>
      </c>
      <c r="J2136" t="s">
        <v>6912</v>
      </c>
      <c r="K2136" t="s">
        <v>1592</v>
      </c>
      <c r="L2136" t="s">
        <v>6913</v>
      </c>
      <c r="P2136" t="s">
        <v>112</v>
      </c>
      <c r="Q2136" t="s">
        <v>6914</v>
      </c>
      <c r="R2136" t="s">
        <v>89</v>
      </c>
      <c r="S2136" t="s">
        <v>72</v>
      </c>
      <c r="T2136" t="s">
        <v>189</v>
      </c>
      <c r="U2136" t="s">
        <v>73</v>
      </c>
      <c r="AF2136" t="s">
        <v>91</v>
      </c>
      <c r="AG2136" t="s">
        <v>115</v>
      </c>
      <c r="AH2136" t="s">
        <v>76</v>
      </c>
      <c r="AI2136" t="s">
        <v>215</v>
      </c>
      <c r="AL2136" t="s">
        <v>117</v>
      </c>
      <c r="AM2136" t="s">
        <v>79</v>
      </c>
      <c r="AN2136" t="s">
        <v>245</v>
      </c>
      <c r="AO2136" t="s">
        <v>136</v>
      </c>
      <c r="AP2136" t="s">
        <v>154</v>
      </c>
      <c r="AQ2136">
        <v>3011</v>
      </c>
      <c r="AR2136" t="s">
        <v>83</v>
      </c>
      <c r="AS2136" t="s">
        <v>97</v>
      </c>
      <c r="AT2136" t="s">
        <v>84</v>
      </c>
      <c r="AU2136" t="s">
        <v>6915</v>
      </c>
      <c r="AW2136" t="s">
        <v>85</v>
      </c>
      <c r="BA2136" t="s">
        <v>6917</v>
      </c>
      <c r="BC2136">
        <v>0</v>
      </c>
      <c r="BF2136">
        <v>49</v>
      </c>
      <c r="BG2136">
        <v>2</v>
      </c>
    </row>
    <row r="2137" spans="1:59" x14ac:dyDescent="0.25">
      <c r="A2137">
        <v>743</v>
      </c>
      <c r="B2137" t="s">
        <v>6910</v>
      </c>
      <c r="C2137" t="s">
        <v>6911</v>
      </c>
      <c r="E2137" t="s">
        <v>184</v>
      </c>
      <c r="F2137" t="s">
        <v>253</v>
      </c>
      <c r="G2137">
        <v>6.4</v>
      </c>
      <c r="J2137" t="s">
        <v>6912</v>
      </c>
      <c r="K2137" t="s">
        <v>1592</v>
      </c>
      <c r="L2137" t="s">
        <v>6913</v>
      </c>
      <c r="P2137" t="s">
        <v>112</v>
      </c>
      <c r="Q2137" t="s">
        <v>6914</v>
      </c>
      <c r="R2137" t="s">
        <v>89</v>
      </c>
      <c r="S2137" t="s">
        <v>72</v>
      </c>
      <c r="T2137" t="s">
        <v>189</v>
      </c>
      <c r="U2137" t="s">
        <v>73</v>
      </c>
      <c r="AF2137" t="s">
        <v>91</v>
      </c>
      <c r="AG2137" t="s">
        <v>115</v>
      </c>
      <c r="AH2137" t="s">
        <v>76</v>
      </c>
      <c r="AI2137" t="s">
        <v>215</v>
      </c>
      <c r="AL2137" t="s">
        <v>117</v>
      </c>
      <c r="AM2137" t="s">
        <v>79</v>
      </c>
      <c r="AN2137" t="s">
        <v>442</v>
      </c>
      <c r="AO2137" t="s">
        <v>136</v>
      </c>
      <c r="AP2137" t="s">
        <v>154</v>
      </c>
      <c r="AQ2137">
        <v>3014</v>
      </c>
      <c r="AR2137" t="s">
        <v>83</v>
      </c>
      <c r="AS2137" t="s">
        <v>81</v>
      </c>
      <c r="AT2137" t="s">
        <v>84</v>
      </c>
      <c r="AU2137" t="s">
        <v>6918</v>
      </c>
      <c r="AW2137" t="s">
        <v>85</v>
      </c>
      <c r="BA2137" t="s">
        <v>6919</v>
      </c>
      <c r="BC2137">
        <v>0</v>
      </c>
      <c r="BF2137">
        <v>50</v>
      </c>
      <c r="BG2137">
        <v>5</v>
      </c>
    </row>
    <row r="2138" spans="1:59" x14ac:dyDescent="0.25">
      <c r="A2138">
        <v>743</v>
      </c>
      <c r="B2138" t="s">
        <v>6910</v>
      </c>
      <c r="C2138" t="s">
        <v>6911</v>
      </c>
      <c r="E2138" t="s">
        <v>184</v>
      </c>
      <c r="F2138" t="s">
        <v>253</v>
      </c>
      <c r="G2138">
        <v>6.4</v>
      </c>
      <c r="J2138" t="s">
        <v>6912</v>
      </c>
      <c r="K2138" t="s">
        <v>1592</v>
      </c>
      <c r="L2138" t="s">
        <v>6913</v>
      </c>
      <c r="P2138" t="s">
        <v>112</v>
      </c>
      <c r="Q2138" t="s">
        <v>6914</v>
      </c>
      <c r="R2138" t="s">
        <v>89</v>
      </c>
      <c r="S2138" t="s">
        <v>72</v>
      </c>
      <c r="T2138" t="s">
        <v>189</v>
      </c>
      <c r="U2138" t="s">
        <v>73</v>
      </c>
      <c r="AF2138" t="s">
        <v>91</v>
      </c>
      <c r="AG2138" t="s">
        <v>115</v>
      </c>
      <c r="AH2138" t="s">
        <v>76</v>
      </c>
      <c r="AI2138" t="s">
        <v>215</v>
      </c>
      <c r="AL2138" t="s">
        <v>117</v>
      </c>
      <c r="AM2138" t="s">
        <v>79</v>
      </c>
      <c r="AN2138" t="s">
        <v>442</v>
      </c>
      <c r="AO2138" t="s">
        <v>136</v>
      </c>
      <c r="AP2138" t="s">
        <v>154</v>
      </c>
      <c r="AQ2138">
        <v>3013</v>
      </c>
      <c r="AR2138" t="s">
        <v>83</v>
      </c>
      <c r="AS2138" t="s">
        <v>97</v>
      </c>
      <c r="AT2138" t="s">
        <v>84</v>
      </c>
      <c r="AU2138" t="s">
        <v>6918</v>
      </c>
      <c r="AW2138" t="s">
        <v>85</v>
      </c>
      <c r="BA2138" t="s">
        <v>6920</v>
      </c>
      <c r="BC2138">
        <v>0</v>
      </c>
      <c r="BF2138">
        <v>50</v>
      </c>
      <c r="BG2138">
        <v>5</v>
      </c>
    </row>
    <row r="2139" spans="1:59" x14ac:dyDescent="0.25">
      <c r="A2139">
        <v>743</v>
      </c>
      <c r="B2139" t="s">
        <v>6910</v>
      </c>
      <c r="C2139" t="s">
        <v>6911</v>
      </c>
      <c r="E2139" t="s">
        <v>184</v>
      </c>
      <c r="F2139" t="s">
        <v>253</v>
      </c>
      <c r="G2139">
        <v>6.4</v>
      </c>
      <c r="J2139" t="s">
        <v>6912</v>
      </c>
      <c r="K2139" t="s">
        <v>1592</v>
      </c>
      <c r="L2139" t="s">
        <v>6913</v>
      </c>
      <c r="P2139" t="s">
        <v>112</v>
      </c>
      <c r="Q2139" t="s">
        <v>6914</v>
      </c>
      <c r="R2139" t="s">
        <v>89</v>
      </c>
      <c r="S2139" t="s">
        <v>72</v>
      </c>
      <c r="T2139" t="s">
        <v>189</v>
      </c>
      <c r="U2139" t="s">
        <v>73</v>
      </c>
      <c r="AF2139" t="s">
        <v>91</v>
      </c>
      <c r="AG2139" t="s">
        <v>115</v>
      </c>
      <c r="AH2139" t="s">
        <v>76</v>
      </c>
      <c r="AI2139" t="s">
        <v>215</v>
      </c>
      <c r="AL2139" t="s">
        <v>117</v>
      </c>
      <c r="AM2139" t="s">
        <v>79</v>
      </c>
      <c r="AN2139" t="s">
        <v>80</v>
      </c>
      <c r="AO2139" t="s">
        <v>136</v>
      </c>
      <c r="AP2139" t="s">
        <v>154</v>
      </c>
      <c r="AQ2139">
        <v>3015</v>
      </c>
      <c r="AR2139" t="s">
        <v>83</v>
      </c>
      <c r="AS2139" t="s">
        <v>97</v>
      </c>
      <c r="AT2139" t="s">
        <v>84</v>
      </c>
      <c r="AU2139" t="s">
        <v>6921</v>
      </c>
      <c r="AW2139" t="s">
        <v>85</v>
      </c>
      <c r="BA2139" t="s">
        <v>6922</v>
      </c>
      <c r="BC2139">
        <v>0</v>
      </c>
      <c r="BF2139">
        <v>50</v>
      </c>
      <c r="BG2139">
        <v>0</v>
      </c>
    </row>
    <row r="2140" spans="1:59" x14ac:dyDescent="0.25">
      <c r="A2140">
        <v>743</v>
      </c>
      <c r="B2140" t="s">
        <v>6910</v>
      </c>
      <c r="C2140" t="s">
        <v>6911</v>
      </c>
      <c r="E2140" t="s">
        <v>184</v>
      </c>
      <c r="F2140" t="s">
        <v>253</v>
      </c>
      <c r="G2140">
        <v>6.4</v>
      </c>
      <c r="J2140" t="s">
        <v>6912</v>
      </c>
      <c r="K2140" t="s">
        <v>1592</v>
      </c>
      <c r="L2140" t="s">
        <v>6913</v>
      </c>
      <c r="P2140" t="s">
        <v>112</v>
      </c>
      <c r="Q2140" t="s">
        <v>6914</v>
      </c>
      <c r="R2140" t="s">
        <v>89</v>
      </c>
      <c r="S2140" t="s">
        <v>72</v>
      </c>
      <c r="T2140" t="s">
        <v>189</v>
      </c>
      <c r="U2140" t="s">
        <v>73</v>
      </c>
      <c r="AF2140" t="s">
        <v>91</v>
      </c>
      <c r="AG2140" t="s">
        <v>115</v>
      </c>
      <c r="AH2140" t="s">
        <v>76</v>
      </c>
      <c r="AI2140" t="s">
        <v>215</v>
      </c>
      <c r="AL2140" t="s">
        <v>117</v>
      </c>
      <c r="AM2140" t="s">
        <v>79</v>
      </c>
      <c r="AN2140" t="s">
        <v>80</v>
      </c>
      <c r="AO2140" t="s">
        <v>136</v>
      </c>
      <c r="AP2140" t="s">
        <v>154</v>
      </c>
      <c r="AQ2140">
        <v>3017</v>
      </c>
      <c r="AR2140" t="s">
        <v>83</v>
      </c>
      <c r="AS2140" t="s">
        <v>81</v>
      </c>
      <c r="AT2140" t="s">
        <v>84</v>
      </c>
      <c r="AU2140" t="s">
        <v>6923</v>
      </c>
      <c r="AW2140" t="s">
        <v>85</v>
      </c>
      <c r="BA2140" t="s">
        <v>6924</v>
      </c>
      <c r="BC2140">
        <v>0</v>
      </c>
      <c r="BF2140">
        <v>50</v>
      </c>
      <c r="BG2140">
        <v>1</v>
      </c>
    </row>
    <row r="2141" spans="1:59" x14ac:dyDescent="0.25">
      <c r="A2141">
        <v>743</v>
      </c>
      <c r="B2141" t="s">
        <v>6910</v>
      </c>
      <c r="C2141" t="s">
        <v>6911</v>
      </c>
      <c r="E2141" t="s">
        <v>184</v>
      </c>
      <c r="F2141" t="s">
        <v>253</v>
      </c>
      <c r="G2141">
        <v>6.4</v>
      </c>
      <c r="J2141" t="s">
        <v>6912</v>
      </c>
      <c r="K2141" t="s">
        <v>1592</v>
      </c>
      <c r="L2141" t="s">
        <v>6913</v>
      </c>
      <c r="P2141" t="s">
        <v>112</v>
      </c>
      <c r="Q2141" t="s">
        <v>6914</v>
      </c>
      <c r="R2141" t="s">
        <v>89</v>
      </c>
      <c r="S2141" t="s">
        <v>72</v>
      </c>
      <c r="T2141" t="s">
        <v>189</v>
      </c>
      <c r="U2141" t="s">
        <v>73</v>
      </c>
      <c r="AF2141" t="s">
        <v>91</v>
      </c>
      <c r="AG2141" t="s">
        <v>115</v>
      </c>
      <c r="AH2141" t="s">
        <v>76</v>
      </c>
      <c r="AI2141" t="s">
        <v>215</v>
      </c>
      <c r="AL2141" t="s">
        <v>117</v>
      </c>
      <c r="AM2141" t="s">
        <v>79</v>
      </c>
      <c r="AN2141" t="s">
        <v>80</v>
      </c>
      <c r="AO2141" t="s">
        <v>136</v>
      </c>
      <c r="AP2141" t="s">
        <v>154</v>
      </c>
      <c r="AQ2141">
        <v>3016</v>
      </c>
      <c r="AR2141" t="s">
        <v>83</v>
      </c>
      <c r="AS2141" t="s">
        <v>81</v>
      </c>
      <c r="AT2141" t="s">
        <v>84</v>
      </c>
      <c r="AU2141" t="s">
        <v>6921</v>
      </c>
      <c r="AW2141" t="s">
        <v>85</v>
      </c>
      <c r="BA2141" t="s">
        <v>6925</v>
      </c>
      <c r="BC2141">
        <v>0</v>
      </c>
      <c r="BF2141">
        <v>50</v>
      </c>
      <c r="BG2141">
        <v>2</v>
      </c>
    </row>
    <row r="2142" spans="1:59" x14ac:dyDescent="0.25">
      <c r="A2142">
        <v>743</v>
      </c>
      <c r="B2142" t="s">
        <v>6910</v>
      </c>
      <c r="C2142" t="s">
        <v>6911</v>
      </c>
      <c r="E2142" t="s">
        <v>184</v>
      </c>
      <c r="F2142" t="s">
        <v>253</v>
      </c>
      <c r="G2142">
        <v>6.4</v>
      </c>
      <c r="J2142" t="s">
        <v>6912</v>
      </c>
      <c r="K2142" t="s">
        <v>1592</v>
      </c>
      <c r="L2142" t="s">
        <v>6913</v>
      </c>
      <c r="P2142" t="s">
        <v>112</v>
      </c>
      <c r="Q2142" t="s">
        <v>6914</v>
      </c>
      <c r="R2142" t="s">
        <v>89</v>
      </c>
      <c r="S2142" t="s">
        <v>72</v>
      </c>
      <c r="T2142" t="s">
        <v>189</v>
      </c>
      <c r="U2142" t="s">
        <v>73</v>
      </c>
      <c r="AF2142" t="s">
        <v>91</v>
      </c>
      <c r="AG2142" t="s">
        <v>115</v>
      </c>
      <c r="AH2142" t="s">
        <v>76</v>
      </c>
      <c r="AI2142" t="s">
        <v>215</v>
      </c>
      <c r="AL2142" t="s">
        <v>117</v>
      </c>
      <c r="AM2142" t="s">
        <v>79</v>
      </c>
      <c r="AN2142" t="s">
        <v>259</v>
      </c>
      <c r="AO2142" t="s">
        <v>81</v>
      </c>
      <c r="AP2142" t="s">
        <v>154</v>
      </c>
      <c r="AQ2142">
        <v>3018</v>
      </c>
      <c r="AR2142" t="s">
        <v>83</v>
      </c>
      <c r="AS2142" t="s">
        <v>81</v>
      </c>
      <c r="AT2142" t="s">
        <v>84</v>
      </c>
      <c r="AU2142" t="s">
        <v>6926</v>
      </c>
      <c r="AW2142" t="s">
        <v>85</v>
      </c>
      <c r="BA2142" t="s">
        <v>6927</v>
      </c>
      <c r="BC2142">
        <v>0</v>
      </c>
      <c r="BF2142">
        <v>50</v>
      </c>
      <c r="BG2142">
        <v>3</v>
      </c>
    </row>
    <row r="2143" spans="1:59" x14ac:dyDescent="0.25">
      <c r="A2143">
        <v>484</v>
      </c>
      <c r="B2143" t="s">
        <v>6928</v>
      </c>
      <c r="C2143" t="s">
        <v>6929</v>
      </c>
      <c r="D2143" t="s">
        <v>6930</v>
      </c>
      <c r="E2143" t="s">
        <v>403</v>
      </c>
      <c r="F2143" t="s">
        <v>404</v>
      </c>
      <c r="G2143">
        <v>2.5000000000000001E-2</v>
      </c>
      <c r="H2143">
        <f t="shared" ref="H2143:H2152" si="343">ROUND(N2143/V2143/G2143,2)</f>
        <v>1</v>
      </c>
      <c r="J2143" t="s">
        <v>6931</v>
      </c>
      <c r="K2143" t="s">
        <v>6932</v>
      </c>
      <c r="L2143" t="s">
        <v>6933</v>
      </c>
      <c r="M2143" t="s">
        <v>165</v>
      </c>
      <c r="N2143">
        <v>2.4900000000000002</v>
      </c>
      <c r="O2143" t="s">
        <v>85</v>
      </c>
      <c r="P2143" t="s">
        <v>89</v>
      </c>
      <c r="Q2143" t="s">
        <v>525</v>
      </c>
      <c r="R2143" t="s">
        <v>89</v>
      </c>
      <c r="S2143" t="s">
        <v>72</v>
      </c>
      <c r="T2143" t="s">
        <v>72</v>
      </c>
      <c r="U2143" t="s">
        <v>71</v>
      </c>
      <c r="V2143">
        <v>100</v>
      </c>
      <c r="W2143">
        <v>10</v>
      </c>
      <c r="X2143">
        <v>10</v>
      </c>
      <c r="AC2143" t="b">
        <f t="shared" ref="AC2143:AC2152" si="344">IF(PRODUCT(W2143:AB2143)=V2143,TRUE,IF(PRODUCT(W2143:AB2143)/3=V2143/(10/3),TRUE,IF(PRODUCT(W2143:AB2143)/9=V2143/10,TRUE,IF(PRODUCT(W2143:AB2143)/27=V2143/(100/3),TRUE,FALSE))))</f>
        <v>1</v>
      </c>
      <c r="AF2143" t="s">
        <v>91</v>
      </c>
      <c r="AI2143" t="s">
        <v>304</v>
      </c>
      <c r="AL2143" t="s">
        <v>117</v>
      </c>
      <c r="AM2143" t="s">
        <v>79</v>
      </c>
      <c r="AN2143" t="s">
        <v>118</v>
      </c>
      <c r="AO2143" t="s">
        <v>97</v>
      </c>
      <c r="AQ2143">
        <v>3859</v>
      </c>
      <c r="AR2143" t="s">
        <v>93</v>
      </c>
      <c r="AS2143" t="s">
        <v>97</v>
      </c>
    </row>
    <row r="2144" spans="1:59" x14ac:dyDescent="0.25">
      <c r="A2144">
        <v>484</v>
      </c>
      <c r="B2144" t="s">
        <v>6928</v>
      </c>
      <c r="C2144" t="s">
        <v>6929</v>
      </c>
      <c r="D2144" t="s">
        <v>6930</v>
      </c>
      <c r="E2144" t="s">
        <v>64</v>
      </c>
      <c r="F2144" t="s">
        <v>86</v>
      </c>
      <c r="G2144">
        <v>2.5000000000000001E-2</v>
      </c>
      <c r="H2144">
        <f t="shared" si="343"/>
        <v>1</v>
      </c>
      <c r="I2144" s="1">
        <v>34700</v>
      </c>
      <c r="J2144" t="s">
        <v>6934</v>
      </c>
      <c r="K2144" t="s">
        <v>2407</v>
      </c>
      <c r="L2144" t="s">
        <v>6935</v>
      </c>
      <c r="M2144" t="s">
        <v>165</v>
      </c>
      <c r="N2144">
        <v>2.4900000000000002</v>
      </c>
      <c r="O2144" t="s">
        <v>85</v>
      </c>
      <c r="P2144" t="s">
        <v>89</v>
      </c>
      <c r="Q2144" t="s">
        <v>6936</v>
      </c>
      <c r="R2144" t="s">
        <v>89</v>
      </c>
      <c r="S2144" t="s">
        <v>72</v>
      </c>
      <c r="T2144" t="s">
        <v>72</v>
      </c>
      <c r="U2144" t="s">
        <v>71</v>
      </c>
      <c r="V2144">
        <v>100</v>
      </c>
      <c r="W2144">
        <v>10</v>
      </c>
      <c r="X2144">
        <v>10</v>
      </c>
      <c r="AC2144" t="b">
        <f t="shared" si="344"/>
        <v>1</v>
      </c>
      <c r="AF2144" t="s">
        <v>91</v>
      </c>
      <c r="AG2144" t="s">
        <v>177</v>
      </c>
      <c r="AH2144" t="s">
        <v>76</v>
      </c>
      <c r="AI2144" t="s">
        <v>304</v>
      </c>
      <c r="AL2144" t="s">
        <v>168</v>
      </c>
      <c r="AM2144" t="s">
        <v>169</v>
      </c>
      <c r="AN2144" t="s">
        <v>118</v>
      </c>
      <c r="AO2144" t="s">
        <v>97</v>
      </c>
      <c r="AP2144" t="s">
        <v>72</v>
      </c>
      <c r="AQ2144">
        <v>1755</v>
      </c>
      <c r="AR2144" t="s">
        <v>93</v>
      </c>
      <c r="AS2144" t="s">
        <v>97</v>
      </c>
    </row>
    <row r="2145" spans="1:61" x14ac:dyDescent="0.25">
      <c r="A2145">
        <v>138</v>
      </c>
      <c r="B2145" t="s">
        <v>6937</v>
      </c>
      <c r="C2145" t="s">
        <v>6938</v>
      </c>
      <c r="D2145" t="s">
        <v>6939</v>
      </c>
      <c r="E2145" t="s">
        <v>403</v>
      </c>
      <c r="F2145" t="s">
        <v>404</v>
      </c>
      <c r="G2145">
        <v>0.12</v>
      </c>
      <c r="H2145">
        <f t="shared" si="343"/>
        <v>1</v>
      </c>
      <c r="J2145" t="s">
        <v>6940</v>
      </c>
      <c r="K2145" t="s">
        <v>4881</v>
      </c>
      <c r="L2145" t="s">
        <v>6941</v>
      </c>
      <c r="M2145" t="s">
        <v>144</v>
      </c>
      <c r="N2145">
        <v>12</v>
      </c>
      <c r="O2145" t="s">
        <v>85</v>
      </c>
      <c r="P2145" t="s">
        <v>89</v>
      </c>
      <c r="Q2145" t="s">
        <v>6942</v>
      </c>
      <c r="R2145" t="s">
        <v>89</v>
      </c>
      <c r="S2145" t="s">
        <v>72</v>
      </c>
      <c r="T2145" t="s">
        <v>72</v>
      </c>
      <c r="U2145" t="s">
        <v>71</v>
      </c>
      <c r="V2145">
        <v>100</v>
      </c>
      <c r="W2145">
        <v>10</v>
      </c>
      <c r="X2145">
        <v>10</v>
      </c>
      <c r="AC2145" t="b">
        <f t="shared" si="344"/>
        <v>1</v>
      </c>
      <c r="AF2145" t="s">
        <v>91</v>
      </c>
      <c r="AG2145" t="s">
        <v>177</v>
      </c>
      <c r="AH2145" t="s">
        <v>76</v>
      </c>
      <c r="AI2145" t="s">
        <v>304</v>
      </c>
      <c r="AL2145" t="s">
        <v>147</v>
      </c>
      <c r="AM2145" t="s">
        <v>148</v>
      </c>
      <c r="AN2145" t="s">
        <v>80</v>
      </c>
      <c r="AO2145" t="s">
        <v>97</v>
      </c>
      <c r="AQ2145">
        <v>3861</v>
      </c>
      <c r="AR2145" t="s">
        <v>93</v>
      </c>
      <c r="AS2145" t="s">
        <v>97</v>
      </c>
    </row>
    <row r="2146" spans="1:61" x14ac:dyDescent="0.25">
      <c r="A2146">
        <v>138</v>
      </c>
      <c r="B2146" t="s">
        <v>6937</v>
      </c>
      <c r="C2146" t="s">
        <v>6938</v>
      </c>
      <c r="D2146" t="s">
        <v>6939</v>
      </c>
      <c r="E2146" t="s">
        <v>403</v>
      </c>
      <c r="F2146" t="s">
        <v>404</v>
      </c>
      <c r="G2146">
        <v>0.12</v>
      </c>
      <c r="H2146">
        <f t="shared" si="343"/>
        <v>1</v>
      </c>
      <c r="J2146" t="s">
        <v>6940</v>
      </c>
      <c r="K2146" t="s">
        <v>4881</v>
      </c>
      <c r="L2146" t="s">
        <v>6941</v>
      </c>
      <c r="M2146" t="s">
        <v>144</v>
      </c>
      <c r="N2146">
        <v>12</v>
      </c>
      <c r="O2146" t="s">
        <v>85</v>
      </c>
      <c r="P2146" t="s">
        <v>89</v>
      </c>
      <c r="Q2146" t="s">
        <v>6942</v>
      </c>
      <c r="R2146" t="s">
        <v>89</v>
      </c>
      <c r="S2146" t="s">
        <v>72</v>
      </c>
      <c r="T2146" t="s">
        <v>72</v>
      </c>
      <c r="U2146" t="s">
        <v>71</v>
      </c>
      <c r="V2146">
        <v>100</v>
      </c>
      <c r="W2146">
        <v>10</v>
      </c>
      <c r="X2146">
        <v>10</v>
      </c>
      <c r="AC2146" t="b">
        <f t="shared" si="344"/>
        <v>1</v>
      </c>
      <c r="AF2146" t="s">
        <v>91</v>
      </c>
      <c r="AG2146" t="s">
        <v>177</v>
      </c>
      <c r="AH2146" t="s">
        <v>76</v>
      </c>
      <c r="AI2146" t="s">
        <v>304</v>
      </c>
      <c r="AL2146" t="s">
        <v>147</v>
      </c>
      <c r="AM2146" t="s">
        <v>148</v>
      </c>
      <c r="AN2146" t="s">
        <v>135</v>
      </c>
      <c r="AO2146" t="s">
        <v>81</v>
      </c>
      <c r="AQ2146">
        <v>3860</v>
      </c>
      <c r="AR2146" t="s">
        <v>137</v>
      </c>
      <c r="AS2146" t="s">
        <v>81</v>
      </c>
    </row>
    <row r="2147" spans="1:61" x14ac:dyDescent="0.25">
      <c r="A2147">
        <v>138</v>
      </c>
      <c r="B2147" t="s">
        <v>6937</v>
      </c>
      <c r="C2147" t="s">
        <v>6938</v>
      </c>
      <c r="D2147" t="s">
        <v>6939</v>
      </c>
      <c r="E2147" t="s">
        <v>64</v>
      </c>
      <c r="F2147" t="s">
        <v>86</v>
      </c>
      <c r="G2147">
        <v>0.1</v>
      </c>
      <c r="H2147">
        <f t="shared" si="343"/>
        <v>1</v>
      </c>
      <c r="I2147" s="1">
        <v>32994</v>
      </c>
      <c r="J2147" t="s">
        <v>6943</v>
      </c>
      <c r="K2147" t="s">
        <v>4596</v>
      </c>
      <c r="L2147" t="s">
        <v>6944</v>
      </c>
      <c r="M2147" t="s">
        <v>165</v>
      </c>
      <c r="N2147">
        <v>30</v>
      </c>
      <c r="O2147" t="s">
        <v>85</v>
      </c>
      <c r="P2147" t="s">
        <v>89</v>
      </c>
      <c r="Q2147" t="s">
        <v>6945</v>
      </c>
      <c r="R2147" t="s">
        <v>71</v>
      </c>
      <c r="S2147" t="s">
        <v>72</v>
      </c>
      <c r="T2147" t="s">
        <v>72</v>
      </c>
      <c r="U2147" t="s">
        <v>71</v>
      </c>
      <c r="V2147">
        <v>300</v>
      </c>
      <c r="W2147">
        <v>10</v>
      </c>
      <c r="X2147">
        <v>10</v>
      </c>
      <c r="AA2147">
        <v>3</v>
      </c>
      <c r="AC2147" t="b">
        <f t="shared" si="344"/>
        <v>1</v>
      </c>
      <c r="AF2147" t="s">
        <v>91</v>
      </c>
      <c r="AG2147" t="s">
        <v>296</v>
      </c>
      <c r="AH2147" t="s">
        <v>76</v>
      </c>
      <c r="AI2147" t="s">
        <v>304</v>
      </c>
      <c r="AL2147" t="s">
        <v>409</v>
      </c>
      <c r="AM2147" t="s">
        <v>410</v>
      </c>
      <c r="AN2147" t="s">
        <v>135</v>
      </c>
      <c r="AO2147" t="s">
        <v>136</v>
      </c>
      <c r="AP2147" t="s">
        <v>72</v>
      </c>
      <c r="AQ2147">
        <v>1125</v>
      </c>
      <c r="AR2147" t="s">
        <v>137</v>
      </c>
      <c r="AS2147" t="s">
        <v>136</v>
      </c>
      <c r="AT2147" t="s">
        <v>138</v>
      </c>
      <c r="BA2147" t="s">
        <v>6946</v>
      </c>
    </row>
    <row r="2148" spans="1:61" x14ac:dyDescent="0.25">
      <c r="A2148">
        <v>83</v>
      </c>
      <c r="B2148" t="s">
        <v>6947</v>
      </c>
      <c r="C2148" t="s">
        <v>6948</v>
      </c>
      <c r="D2148" t="s">
        <v>6949</v>
      </c>
      <c r="E2148" t="s">
        <v>64</v>
      </c>
      <c r="F2148" t="s">
        <v>86</v>
      </c>
      <c r="G2148">
        <v>2E-3</v>
      </c>
      <c r="H2148">
        <f t="shared" si="343"/>
        <v>1.1200000000000001</v>
      </c>
      <c r="I2148" s="1">
        <v>35855</v>
      </c>
      <c r="J2148" t="s">
        <v>6950</v>
      </c>
      <c r="K2148" t="s">
        <v>6951</v>
      </c>
      <c r="L2148" t="s">
        <v>6952</v>
      </c>
      <c r="M2148" t="s">
        <v>88</v>
      </c>
      <c r="N2148">
        <v>22.32</v>
      </c>
      <c r="O2148" t="s">
        <v>85</v>
      </c>
      <c r="P2148" t="s">
        <v>89</v>
      </c>
      <c r="Q2148" t="s">
        <v>6953</v>
      </c>
      <c r="R2148" t="s">
        <v>73</v>
      </c>
      <c r="S2148" t="s">
        <v>72</v>
      </c>
      <c r="T2148" t="s">
        <v>72</v>
      </c>
      <c r="U2148" t="s">
        <v>71</v>
      </c>
      <c r="V2148">
        <v>10000</v>
      </c>
      <c r="W2148">
        <v>10</v>
      </c>
      <c r="X2148">
        <v>10</v>
      </c>
      <c r="Y2148">
        <v>10</v>
      </c>
      <c r="Z2148">
        <v>10</v>
      </c>
      <c r="AC2148" t="b">
        <f t="shared" si="344"/>
        <v>1</v>
      </c>
      <c r="AF2148" t="s">
        <v>74</v>
      </c>
      <c r="AG2148" t="s">
        <v>75</v>
      </c>
      <c r="AH2148" t="s">
        <v>76</v>
      </c>
      <c r="AI2148" t="s">
        <v>77</v>
      </c>
      <c r="AK2148">
        <v>5</v>
      </c>
      <c r="AL2148" t="s">
        <v>133</v>
      </c>
      <c r="AM2148" t="s">
        <v>134</v>
      </c>
      <c r="AN2148" t="s">
        <v>635</v>
      </c>
      <c r="AO2148" t="s">
        <v>136</v>
      </c>
      <c r="AP2148" t="s">
        <v>72</v>
      </c>
      <c r="AQ2148">
        <v>533</v>
      </c>
      <c r="AR2148" t="s">
        <v>93</v>
      </c>
      <c r="AS2148" t="s">
        <v>136</v>
      </c>
      <c r="AT2148" t="s">
        <v>84</v>
      </c>
      <c r="AU2148" t="s">
        <v>6953</v>
      </c>
      <c r="BA2148" t="s">
        <v>6954</v>
      </c>
    </row>
    <row r="2149" spans="1:61" x14ac:dyDescent="0.25">
      <c r="A2149">
        <v>335</v>
      </c>
      <c r="B2149" t="s">
        <v>6955</v>
      </c>
      <c r="C2149" t="s">
        <v>6956</v>
      </c>
      <c r="D2149" t="s">
        <v>6957</v>
      </c>
      <c r="E2149" t="s">
        <v>261</v>
      </c>
      <c r="F2149" t="s">
        <v>86</v>
      </c>
      <c r="G2149">
        <v>0.1</v>
      </c>
      <c r="H2149">
        <f t="shared" si="343"/>
        <v>0.96</v>
      </c>
      <c r="J2149" t="s">
        <v>6958</v>
      </c>
      <c r="K2149" t="s">
        <v>6959</v>
      </c>
      <c r="L2149" t="s">
        <v>6960</v>
      </c>
      <c r="M2149" t="s">
        <v>144</v>
      </c>
      <c r="N2149">
        <v>96</v>
      </c>
      <c r="O2149" t="s">
        <v>99</v>
      </c>
      <c r="P2149" t="s">
        <v>89</v>
      </c>
      <c r="Q2149" t="s">
        <v>6961</v>
      </c>
      <c r="R2149" t="s">
        <v>89</v>
      </c>
      <c r="S2149" t="s">
        <v>72</v>
      </c>
      <c r="T2149" t="s">
        <v>72</v>
      </c>
      <c r="U2149" t="s">
        <v>73</v>
      </c>
      <c r="V2149">
        <v>1000</v>
      </c>
      <c r="W2149">
        <v>10</v>
      </c>
      <c r="X2149">
        <v>10</v>
      </c>
      <c r="Y2149">
        <v>10</v>
      </c>
      <c r="AC2149" t="b">
        <f t="shared" si="344"/>
        <v>1</v>
      </c>
      <c r="AF2149" t="s">
        <v>74</v>
      </c>
      <c r="AG2149" t="s">
        <v>481</v>
      </c>
      <c r="AH2149" t="s">
        <v>76</v>
      </c>
      <c r="AI2149" t="s">
        <v>304</v>
      </c>
      <c r="AL2149" t="s">
        <v>6962</v>
      </c>
      <c r="AM2149" t="s">
        <v>134</v>
      </c>
      <c r="AN2149" t="s">
        <v>80</v>
      </c>
      <c r="AO2149" t="s">
        <v>136</v>
      </c>
      <c r="AP2149" t="s">
        <v>82</v>
      </c>
      <c r="AQ2149">
        <v>3557</v>
      </c>
      <c r="AR2149" t="s">
        <v>197</v>
      </c>
      <c r="AS2149" t="s">
        <v>97</v>
      </c>
      <c r="AT2149" t="s">
        <v>138</v>
      </c>
      <c r="AU2149" t="s">
        <v>6963</v>
      </c>
      <c r="AV2149" t="s">
        <v>199</v>
      </c>
      <c r="AW2149" t="s">
        <v>1654</v>
      </c>
      <c r="AX2149" t="s">
        <v>638</v>
      </c>
      <c r="AY2149" t="s">
        <v>99</v>
      </c>
      <c r="BC2149">
        <v>0</v>
      </c>
      <c r="BD2149">
        <v>0</v>
      </c>
      <c r="BF2149">
        <v>30</v>
      </c>
      <c r="BH2149">
        <v>2</v>
      </c>
      <c r="BI2149">
        <v>0.1</v>
      </c>
    </row>
    <row r="2150" spans="1:61" x14ac:dyDescent="0.25">
      <c r="A2150">
        <v>335</v>
      </c>
      <c r="B2150" t="s">
        <v>6955</v>
      </c>
      <c r="C2150" t="s">
        <v>6956</v>
      </c>
      <c r="D2150" t="s">
        <v>6957</v>
      </c>
      <c r="E2150" t="s">
        <v>261</v>
      </c>
      <c r="F2150" t="s">
        <v>86</v>
      </c>
      <c r="G2150">
        <v>0.1</v>
      </c>
      <c r="H2150">
        <f t="shared" si="343"/>
        <v>0.96</v>
      </c>
      <c r="J2150" t="s">
        <v>6958</v>
      </c>
      <c r="K2150" t="s">
        <v>6959</v>
      </c>
      <c r="L2150" t="s">
        <v>6960</v>
      </c>
      <c r="M2150" t="s">
        <v>144</v>
      </c>
      <c r="N2150">
        <v>96</v>
      </c>
      <c r="O2150" t="s">
        <v>99</v>
      </c>
      <c r="P2150" t="s">
        <v>89</v>
      </c>
      <c r="Q2150" t="s">
        <v>6961</v>
      </c>
      <c r="R2150" t="s">
        <v>89</v>
      </c>
      <c r="S2150" t="s">
        <v>72</v>
      </c>
      <c r="T2150" t="s">
        <v>72</v>
      </c>
      <c r="U2150" t="s">
        <v>73</v>
      </c>
      <c r="V2150">
        <v>1000</v>
      </c>
      <c r="W2150">
        <v>10</v>
      </c>
      <c r="X2150">
        <v>10</v>
      </c>
      <c r="Y2150">
        <v>10</v>
      </c>
      <c r="AC2150" t="b">
        <f t="shared" si="344"/>
        <v>1</v>
      </c>
      <c r="AF2150" t="s">
        <v>74</v>
      </c>
      <c r="AG2150" t="s">
        <v>481</v>
      </c>
      <c r="AH2150" t="s">
        <v>76</v>
      </c>
      <c r="AI2150" t="s">
        <v>304</v>
      </c>
      <c r="AL2150" t="s">
        <v>6962</v>
      </c>
      <c r="AM2150" t="s">
        <v>134</v>
      </c>
      <c r="AN2150" t="s">
        <v>80</v>
      </c>
      <c r="AO2150" t="s">
        <v>136</v>
      </c>
      <c r="AP2150" t="s">
        <v>82</v>
      </c>
      <c r="AQ2150">
        <v>3558</v>
      </c>
      <c r="AR2150" t="s">
        <v>197</v>
      </c>
      <c r="AS2150" t="s">
        <v>81</v>
      </c>
      <c r="AT2150" t="s">
        <v>138</v>
      </c>
      <c r="AU2150" t="s">
        <v>6963</v>
      </c>
      <c r="AV2150" t="s">
        <v>199</v>
      </c>
      <c r="AW2150" t="s">
        <v>1654</v>
      </c>
      <c r="AX2150" t="s">
        <v>638</v>
      </c>
      <c r="AY2150" t="s">
        <v>99</v>
      </c>
      <c r="BC2150">
        <v>0</v>
      </c>
      <c r="BD2150">
        <v>0</v>
      </c>
      <c r="BF2150">
        <v>30</v>
      </c>
      <c r="BH2150">
        <v>1.6</v>
      </c>
      <c r="BI2150">
        <v>0.1</v>
      </c>
    </row>
    <row r="2151" spans="1:61" x14ac:dyDescent="0.25">
      <c r="A2151">
        <v>335</v>
      </c>
      <c r="B2151" t="s">
        <v>6955</v>
      </c>
      <c r="C2151" t="s">
        <v>6956</v>
      </c>
      <c r="D2151" t="s">
        <v>6957</v>
      </c>
      <c r="E2151" t="s">
        <v>261</v>
      </c>
      <c r="F2151" t="s">
        <v>86</v>
      </c>
      <c r="G2151">
        <v>0.1</v>
      </c>
      <c r="H2151">
        <f t="shared" si="343"/>
        <v>0.96</v>
      </c>
      <c r="J2151" t="s">
        <v>6958</v>
      </c>
      <c r="K2151" t="s">
        <v>6959</v>
      </c>
      <c r="L2151" t="s">
        <v>6960</v>
      </c>
      <c r="M2151" t="s">
        <v>144</v>
      </c>
      <c r="N2151">
        <v>96</v>
      </c>
      <c r="O2151" t="s">
        <v>99</v>
      </c>
      <c r="P2151" t="s">
        <v>89</v>
      </c>
      <c r="Q2151" t="s">
        <v>6961</v>
      </c>
      <c r="R2151" t="s">
        <v>89</v>
      </c>
      <c r="S2151" t="s">
        <v>72</v>
      </c>
      <c r="T2151" t="s">
        <v>72</v>
      </c>
      <c r="U2151" t="s">
        <v>73</v>
      </c>
      <c r="V2151">
        <v>1000</v>
      </c>
      <c r="W2151">
        <v>10</v>
      </c>
      <c r="X2151">
        <v>10</v>
      </c>
      <c r="Y2151">
        <v>10</v>
      </c>
      <c r="AC2151" t="b">
        <f t="shared" si="344"/>
        <v>1</v>
      </c>
      <c r="AF2151" t="s">
        <v>74</v>
      </c>
      <c r="AG2151" t="s">
        <v>481</v>
      </c>
      <c r="AH2151" t="s">
        <v>76</v>
      </c>
      <c r="AI2151" t="s">
        <v>304</v>
      </c>
      <c r="AL2151" t="s">
        <v>6962</v>
      </c>
      <c r="AM2151" t="s">
        <v>134</v>
      </c>
      <c r="AN2151" t="s">
        <v>80</v>
      </c>
      <c r="AO2151" t="s">
        <v>136</v>
      </c>
      <c r="AP2151" t="s">
        <v>82</v>
      </c>
      <c r="AQ2151">
        <v>3559</v>
      </c>
      <c r="AR2151" t="s">
        <v>197</v>
      </c>
      <c r="AS2151" t="s">
        <v>97</v>
      </c>
      <c r="AT2151" t="s">
        <v>138</v>
      </c>
      <c r="AU2151" t="s">
        <v>6964</v>
      </c>
      <c r="AV2151" t="s">
        <v>199</v>
      </c>
      <c r="AW2151" t="s">
        <v>1654</v>
      </c>
      <c r="AX2151" t="s">
        <v>5119</v>
      </c>
      <c r="AY2151" t="s">
        <v>99</v>
      </c>
      <c r="BC2151">
        <v>0</v>
      </c>
      <c r="BD2151">
        <v>0</v>
      </c>
      <c r="BF2151">
        <v>30</v>
      </c>
      <c r="BH2151">
        <v>5.3</v>
      </c>
      <c r="BI2151">
        <v>0.1</v>
      </c>
    </row>
    <row r="2152" spans="1:61" x14ac:dyDescent="0.25">
      <c r="A2152">
        <v>335</v>
      </c>
      <c r="B2152" t="s">
        <v>6955</v>
      </c>
      <c r="C2152" t="s">
        <v>6956</v>
      </c>
      <c r="D2152" t="s">
        <v>6957</v>
      </c>
      <c r="E2152" t="s">
        <v>261</v>
      </c>
      <c r="F2152" t="s">
        <v>86</v>
      </c>
      <c r="G2152">
        <v>0.1</v>
      </c>
      <c r="H2152">
        <f t="shared" si="343"/>
        <v>0.96</v>
      </c>
      <c r="J2152" t="s">
        <v>6958</v>
      </c>
      <c r="K2152" t="s">
        <v>6959</v>
      </c>
      <c r="L2152" t="s">
        <v>6960</v>
      </c>
      <c r="M2152" t="s">
        <v>144</v>
      </c>
      <c r="N2152">
        <v>96</v>
      </c>
      <c r="O2152" t="s">
        <v>99</v>
      </c>
      <c r="P2152" t="s">
        <v>89</v>
      </c>
      <c r="Q2152" t="s">
        <v>6961</v>
      </c>
      <c r="R2152" t="s">
        <v>89</v>
      </c>
      <c r="S2152" t="s">
        <v>72</v>
      </c>
      <c r="T2152" t="s">
        <v>72</v>
      </c>
      <c r="U2152" t="s">
        <v>73</v>
      </c>
      <c r="V2152">
        <v>1000</v>
      </c>
      <c r="W2152">
        <v>10</v>
      </c>
      <c r="X2152">
        <v>10</v>
      </c>
      <c r="Y2152">
        <v>10</v>
      </c>
      <c r="AC2152" t="b">
        <f t="shared" si="344"/>
        <v>1</v>
      </c>
      <c r="AF2152" t="s">
        <v>74</v>
      </c>
      <c r="AG2152" t="s">
        <v>481</v>
      </c>
      <c r="AH2152" t="s">
        <v>76</v>
      </c>
      <c r="AI2152" t="s">
        <v>304</v>
      </c>
      <c r="AL2152" t="s">
        <v>6962</v>
      </c>
      <c r="AM2152" t="s">
        <v>134</v>
      </c>
      <c r="AN2152" t="s">
        <v>80</v>
      </c>
      <c r="AO2152" t="s">
        <v>136</v>
      </c>
      <c r="AP2152" t="s">
        <v>82</v>
      </c>
      <c r="AQ2152">
        <v>3560</v>
      </c>
      <c r="AR2152" t="s">
        <v>197</v>
      </c>
      <c r="AS2152" t="s">
        <v>81</v>
      </c>
      <c r="AT2152" t="s">
        <v>138</v>
      </c>
      <c r="AU2152" t="s">
        <v>6964</v>
      </c>
      <c r="AV2152" t="s">
        <v>199</v>
      </c>
      <c r="AW2152" t="s">
        <v>1654</v>
      </c>
      <c r="AX2152" t="s">
        <v>5119</v>
      </c>
      <c r="AY2152" t="s">
        <v>99</v>
      </c>
      <c r="BC2152">
        <v>0</v>
      </c>
      <c r="BD2152">
        <v>0</v>
      </c>
      <c r="BF2152">
        <v>30</v>
      </c>
      <c r="BH2152">
        <v>5.0999999999999996</v>
      </c>
      <c r="BI2152">
        <v>0.2</v>
      </c>
    </row>
    <row r="2153" spans="1:61" x14ac:dyDescent="0.25">
      <c r="A2153">
        <v>335</v>
      </c>
      <c r="B2153" t="s">
        <v>6955</v>
      </c>
      <c r="C2153" t="s">
        <v>6956</v>
      </c>
      <c r="D2153" t="s">
        <v>6957</v>
      </c>
      <c r="E2153" t="s">
        <v>64</v>
      </c>
      <c r="F2153" t="s">
        <v>106</v>
      </c>
      <c r="G2153">
        <v>0.03</v>
      </c>
      <c r="I2153" s="1">
        <v>33147</v>
      </c>
      <c r="J2153" t="s">
        <v>6965</v>
      </c>
      <c r="K2153" t="s">
        <v>1343</v>
      </c>
      <c r="L2153" t="s">
        <v>6966</v>
      </c>
      <c r="M2153" t="s">
        <v>88</v>
      </c>
      <c r="N2153">
        <v>7.9</v>
      </c>
      <c r="O2153" t="s">
        <v>111</v>
      </c>
      <c r="P2153" t="s">
        <v>89</v>
      </c>
      <c r="Q2153" t="s">
        <v>6967</v>
      </c>
      <c r="R2153" t="s">
        <v>73</v>
      </c>
      <c r="S2153" t="s">
        <v>72</v>
      </c>
      <c r="T2153" t="s">
        <v>89</v>
      </c>
      <c r="U2153" t="s">
        <v>73</v>
      </c>
      <c r="V2153">
        <v>300</v>
      </c>
      <c r="X2153">
        <v>10</v>
      </c>
      <c r="Y2153">
        <v>3</v>
      </c>
      <c r="Z2153">
        <v>3</v>
      </c>
      <c r="AA2153">
        <v>3</v>
      </c>
      <c r="AF2153" t="s">
        <v>176</v>
      </c>
      <c r="AH2153" t="s">
        <v>97</v>
      </c>
      <c r="AI2153" t="s">
        <v>116</v>
      </c>
      <c r="AJ2153">
        <v>8</v>
      </c>
      <c r="AK2153">
        <v>5</v>
      </c>
      <c r="AL2153" t="s">
        <v>6968</v>
      </c>
      <c r="AM2153" t="s">
        <v>148</v>
      </c>
      <c r="AN2153" t="s">
        <v>80</v>
      </c>
      <c r="AO2153" t="s">
        <v>136</v>
      </c>
      <c r="AP2153" t="s">
        <v>72</v>
      </c>
      <c r="AQ2153">
        <v>1137</v>
      </c>
      <c r="AR2153" t="s">
        <v>829</v>
      </c>
      <c r="AS2153" t="s">
        <v>136</v>
      </c>
      <c r="AU2153" t="s">
        <v>6969</v>
      </c>
      <c r="AW2153" t="s">
        <v>111</v>
      </c>
      <c r="AY2153" t="s">
        <v>119</v>
      </c>
      <c r="BA2153" t="s">
        <v>6970</v>
      </c>
      <c r="BC2153">
        <v>0</v>
      </c>
      <c r="BD2153">
        <v>0</v>
      </c>
      <c r="BF2153">
        <v>100</v>
      </c>
      <c r="BG2153">
        <v>2</v>
      </c>
    </row>
    <row r="2154" spans="1:61" x14ac:dyDescent="0.25">
      <c r="A2154">
        <v>335</v>
      </c>
      <c r="B2154" t="s">
        <v>6955</v>
      </c>
      <c r="C2154" t="s">
        <v>6956</v>
      </c>
      <c r="D2154" t="s">
        <v>6957</v>
      </c>
      <c r="E2154" t="s">
        <v>64</v>
      </c>
      <c r="F2154" t="s">
        <v>106</v>
      </c>
      <c r="G2154">
        <v>0.03</v>
      </c>
      <c r="I2154" s="1">
        <v>33147</v>
      </c>
      <c r="J2154" t="s">
        <v>6965</v>
      </c>
      <c r="K2154" t="s">
        <v>1343</v>
      </c>
      <c r="L2154" t="s">
        <v>6966</v>
      </c>
      <c r="M2154" t="s">
        <v>88</v>
      </c>
      <c r="N2154">
        <v>7.9</v>
      </c>
      <c r="O2154" t="s">
        <v>111</v>
      </c>
      <c r="P2154" t="s">
        <v>89</v>
      </c>
      <c r="Q2154" t="s">
        <v>6967</v>
      </c>
      <c r="R2154" t="s">
        <v>73</v>
      </c>
      <c r="S2154" t="s">
        <v>72</v>
      </c>
      <c r="T2154" t="s">
        <v>89</v>
      </c>
      <c r="U2154" t="s">
        <v>73</v>
      </c>
      <c r="V2154">
        <v>300</v>
      </c>
      <c r="X2154">
        <v>10</v>
      </c>
      <c r="Y2154">
        <v>3</v>
      </c>
      <c r="Z2154">
        <v>3</v>
      </c>
      <c r="AA2154">
        <v>3</v>
      </c>
      <c r="AF2154" t="s">
        <v>176</v>
      </c>
      <c r="AH2154" t="s">
        <v>97</v>
      </c>
      <c r="AI2154" t="s">
        <v>116</v>
      </c>
      <c r="AJ2154">
        <v>8</v>
      </c>
      <c r="AK2154">
        <v>5</v>
      </c>
      <c r="AL2154" t="s">
        <v>6968</v>
      </c>
      <c r="AM2154" t="s">
        <v>148</v>
      </c>
      <c r="AN2154" t="s">
        <v>80</v>
      </c>
      <c r="AO2154" t="s">
        <v>136</v>
      </c>
      <c r="AP2154" t="s">
        <v>72</v>
      </c>
      <c r="AQ2154">
        <v>3393</v>
      </c>
      <c r="AR2154" t="s">
        <v>216</v>
      </c>
      <c r="AS2154" t="s">
        <v>136</v>
      </c>
      <c r="AT2154" t="s">
        <v>84</v>
      </c>
      <c r="AU2154" t="s">
        <v>6971</v>
      </c>
      <c r="AW2154" t="s">
        <v>111</v>
      </c>
      <c r="AY2154" t="s">
        <v>119</v>
      </c>
      <c r="BA2154" t="s">
        <v>6970</v>
      </c>
      <c r="BC2154">
        <v>0</v>
      </c>
      <c r="BD2154">
        <v>0</v>
      </c>
      <c r="BF2154">
        <v>100</v>
      </c>
      <c r="BG2154">
        <v>10</v>
      </c>
    </row>
    <row r="2155" spans="1:61" x14ac:dyDescent="0.25">
      <c r="A2155">
        <v>335</v>
      </c>
      <c r="B2155" t="s">
        <v>6955</v>
      </c>
      <c r="C2155" t="s">
        <v>6956</v>
      </c>
      <c r="D2155" t="s">
        <v>6957</v>
      </c>
      <c r="E2155" t="s">
        <v>64</v>
      </c>
      <c r="F2155" t="s">
        <v>106</v>
      </c>
      <c r="G2155">
        <v>0.03</v>
      </c>
      <c r="I2155" s="1">
        <v>33147</v>
      </c>
      <c r="J2155" t="s">
        <v>6965</v>
      </c>
      <c r="K2155" t="s">
        <v>1343</v>
      </c>
      <c r="L2155" t="s">
        <v>6966</v>
      </c>
      <c r="M2155" t="s">
        <v>88</v>
      </c>
      <c r="N2155">
        <v>7.9</v>
      </c>
      <c r="O2155" t="s">
        <v>111</v>
      </c>
      <c r="P2155" t="s">
        <v>89</v>
      </c>
      <c r="Q2155" t="s">
        <v>6967</v>
      </c>
      <c r="R2155" t="s">
        <v>73</v>
      </c>
      <c r="S2155" t="s">
        <v>72</v>
      </c>
      <c r="T2155" t="s">
        <v>89</v>
      </c>
      <c r="U2155" t="s">
        <v>73</v>
      </c>
      <c r="V2155">
        <v>300</v>
      </c>
      <c r="X2155">
        <v>10</v>
      </c>
      <c r="Y2155">
        <v>3</v>
      </c>
      <c r="Z2155">
        <v>3</v>
      </c>
      <c r="AA2155">
        <v>3</v>
      </c>
      <c r="AF2155" t="s">
        <v>176</v>
      </c>
      <c r="AH2155" t="s">
        <v>97</v>
      </c>
      <c r="AI2155" t="s">
        <v>116</v>
      </c>
      <c r="AJ2155">
        <v>8</v>
      </c>
      <c r="AK2155">
        <v>5</v>
      </c>
      <c r="AL2155" t="s">
        <v>6968</v>
      </c>
      <c r="AM2155" t="s">
        <v>148</v>
      </c>
      <c r="AN2155" t="s">
        <v>693</v>
      </c>
      <c r="AO2155" t="s">
        <v>136</v>
      </c>
      <c r="AP2155" t="s">
        <v>72</v>
      </c>
      <c r="AQ2155">
        <v>3390</v>
      </c>
      <c r="AR2155" t="s">
        <v>829</v>
      </c>
      <c r="AS2155" t="s">
        <v>136</v>
      </c>
      <c r="AT2155" t="s">
        <v>84</v>
      </c>
      <c r="AU2155" t="s">
        <v>6972</v>
      </c>
      <c r="AW2155" t="s">
        <v>111</v>
      </c>
      <c r="AY2155" t="s">
        <v>119</v>
      </c>
      <c r="BA2155" t="s">
        <v>6970</v>
      </c>
      <c r="BC2155">
        <v>0</v>
      </c>
      <c r="BD2155">
        <v>0</v>
      </c>
      <c r="BF2155">
        <v>100</v>
      </c>
      <c r="BG2155">
        <v>24</v>
      </c>
    </row>
    <row r="2156" spans="1:61" x14ac:dyDescent="0.25">
      <c r="A2156">
        <v>335</v>
      </c>
      <c r="B2156" t="s">
        <v>6955</v>
      </c>
      <c r="C2156" t="s">
        <v>6956</v>
      </c>
      <c r="D2156" t="s">
        <v>6957</v>
      </c>
      <c r="E2156" t="s">
        <v>64</v>
      </c>
      <c r="F2156" t="s">
        <v>106</v>
      </c>
      <c r="G2156">
        <v>0.03</v>
      </c>
      <c r="I2156" s="1">
        <v>33147</v>
      </c>
      <c r="J2156" t="s">
        <v>6965</v>
      </c>
      <c r="K2156" t="s">
        <v>1343</v>
      </c>
      <c r="L2156" t="s">
        <v>6966</v>
      </c>
      <c r="M2156" t="s">
        <v>88</v>
      </c>
      <c r="N2156">
        <v>7.9</v>
      </c>
      <c r="O2156" t="s">
        <v>111</v>
      </c>
      <c r="P2156" t="s">
        <v>89</v>
      </c>
      <c r="Q2156" t="s">
        <v>6967</v>
      </c>
      <c r="R2156" t="s">
        <v>73</v>
      </c>
      <c r="S2156" t="s">
        <v>72</v>
      </c>
      <c r="T2156" t="s">
        <v>89</v>
      </c>
      <c r="U2156" t="s">
        <v>73</v>
      </c>
      <c r="V2156">
        <v>300</v>
      </c>
      <c r="X2156">
        <v>10</v>
      </c>
      <c r="Y2156">
        <v>3</v>
      </c>
      <c r="Z2156">
        <v>3</v>
      </c>
      <c r="AA2156">
        <v>3</v>
      </c>
      <c r="AF2156" t="s">
        <v>176</v>
      </c>
      <c r="AH2156" t="s">
        <v>97</v>
      </c>
      <c r="AI2156" t="s">
        <v>116</v>
      </c>
      <c r="AJ2156">
        <v>8</v>
      </c>
      <c r="AK2156">
        <v>5</v>
      </c>
      <c r="AL2156" t="s">
        <v>6968</v>
      </c>
      <c r="AM2156" t="s">
        <v>148</v>
      </c>
      <c r="AN2156" t="s">
        <v>693</v>
      </c>
      <c r="AO2156" t="s">
        <v>136</v>
      </c>
      <c r="AP2156" t="s">
        <v>72</v>
      </c>
      <c r="AQ2156">
        <v>3391</v>
      </c>
      <c r="AR2156" t="s">
        <v>829</v>
      </c>
      <c r="AS2156" t="s">
        <v>136</v>
      </c>
      <c r="AT2156" t="s">
        <v>138</v>
      </c>
      <c r="AU2156" t="s">
        <v>6973</v>
      </c>
      <c r="AW2156" t="s">
        <v>111</v>
      </c>
      <c r="AY2156" t="s">
        <v>119</v>
      </c>
      <c r="BA2156" t="s">
        <v>6970</v>
      </c>
      <c r="BC2156">
        <v>0</v>
      </c>
      <c r="BD2156">
        <v>0</v>
      </c>
      <c r="BF2156">
        <v>100</v>
      </c>
      <c r="BG2156">
        <v>1</v>
      </c>
    </row>
    <row r="2157" spans="1:61" x14ac:dyDescent="0.25">
      <c r="A2157">
        <v>335</v>
      </c>
      <c r="B2157" t="s">
        <v>6955</v>
      </c>
      <c r="C2157" t="s">
        <v>6956</v>
      </c>
      <c r="D2157" t="s">
        <v>6957</v>
      </c>
      <c r="E2157" t="s">
        <v>64</v>
      </c>
      <c r="F2157" t="s">
        <v>106</v>
      </c>
      <c r="G2157">
        <v>0.03</v>
      </c>
      <c r="I2157" s="1">
        <v>33147</v>
      </c>
      <c r="J2157" t="s">
        <v>6965</v>
      </c>
      <c r="K2157" t="s">
        <v>1343</v>
      </c>
      <c r="L2157" t="s">
        <v>6966</v>
      </c>
      <c r="M2157" t="s">
        <v>88</v>
      </c>
      <c r="N2157">
        <v>7.9</v>
      </c>
      <c r="O2157" t="s">
        <v>111</v>
      </c>
      <c r="P2157" t="s">
        <v>89</v>
      </c>
      <c r="Q2157" t="s">
        <v>6967</v>
      </c>
      <c r="R2157" t="s">
        <v>73</v>
      </c>
      <c r="S2157" t="s">
        <v>72</v>
      </c>
      <c r="T2157" t="s">
        <v>89</v>
      </c>
      <c r="U2157" t="s">
        <v>73</v>
      </c>
      <c r="V2157">
        <v>300</v>
      </c>
      <c r="X2157">
        <v>10</v>
      </c>
      <c r="Y2157">
        <v>3</v>
      </c>
      <c r="Z2157">
        <v>3</v>
      </c>
      <c r="AA2157">
        <v>3</v>
      </c>
      <c r="AF2157" t="s">
        <v>176</v>
      </c>
      <c r="AH2157" t="s">
        <v>97</v>
      </c>
      <c r="AI2157" t="s">
        <v>116</v>
      </c>
      <c r="AJ2157">
        <v>8</v>
      </c>
      <c r="AK2157">
        <v>5</v>
      </c>
      <c r="AL2157" t="s">
        <v>6968</v>
      </c>
      <c r="AM2157" t="s">
        <v>148</v>
      </c>
      <c r="AN2157" t="s">
        <v>693</v>
      </c>
      <c r="AO2157" t="s">
        <v>136</v>
      </c>
      <c r="AP2157" t="s">
        <v>72</v>
      </c>
      <c r="AQ2157">
        <v>3392</v>
      </c>
      <c r="AR2157" t="s">
        <v>829</v>
      </c>
      <c r="AS2157" t="s">
        <v>136</v>
      </c>
      <c r="AT2157" t="s">
        <v>84</v>
      </c>
      <c r="AU2157" t="s">
        <v>6974</v>
      </c>
      <c r="AW2157" t="s">
        <v>111</v>
      </c>
      <c r="AY2157" t="s">
        <v>119</v>
      </c>
      <c r="BA2157" t="s">
        <v>6970</v>
      </c>
      <c r="BC2157">
        <v>0</v>
      </c>
      <c r="BD2157">
        <v>0</v>
      </c>
      <c r="BF2157">
        <v>100</v>
      </c>
      <c r="BG2157">
        <v>18</v>
      </c>
    </row>
    <row r="2158" spans="1:61" x14ac:dyDescent="0.25">
      <c r="A2158">
        <v>335</v>
      </c>
      <c r="B2158" t="s">
        <v>6955</v>
      </c>
      <c r="C2158" t="s">
        <v>6956</v>
      </c>
      <c r="D2158" t="s">
        <v>6957</v>
      </c>
      <c r="E2158" t="s">
        <v>64</v>
      </c>
      <c r="F2158" t="s">
        <v>106</v>
      </c>
      <c r="G2158">
        <v>0.03</v>
      </c>
      <c r="I2158" s="1">
        <v>33147</v>
      </c>
      <c r="J2158" t="s">
        <v>6965</v>
      </c>
      <c r="K2158" t="s">
        <v>1343</v>
      </c>
      <c r="L2158" t="s">
        <v>6966</v>
      </c>
      <c r="M2158" t="s">
        <v>88</v>
      </c>
      <c r="N2158">
        <v>7.9</v>
      </c>
      <c r="O2158" t="s">
        <v>111</v>
      </c>
      <c r="P2158" t="s">
        <v>89</v>
      </c>
      <c r="Q2158" t="s">
        <v>6967</v>
      </c>
      <c r="R2158" t="s">
        <v>73</v>
      </c>
      <c r="S2158" t="s">
        <v>72</v>
      </c>
      <c r="T2158" t="s">
        <v>89</v>
      </c>
      <c r="U2158" t="s">
        <v>73</v>
      </c>
      <c r="V2158">
        <v>300</v>
      </c>
      <c r="X2158">
        <v>10</v>
      </c>
      <c r="Y2158">
        <v>3</v>
      </c>
      <c r="Z2158">
        <v>3</v>
      </c>
      <c r="AA2158">
        <v>3</v>
      </c>
      <c r="AF2158" t="s">
        <v>176</v>
      </c>
      <c r="AH2158" t="s">
        <v>97</v>
      </c>
      <c r="AI2158" t="s">
        <v>116</v>
      </c>
      <c r="AJ2158">
        <v>8</v>
      </c>
      <c r="AK2158">
        <v>5</v>
      </c>
      <c r="AL2158" t="s">
        <v>6968</v>
      </c>
      <c r="AM2158" t="s">
        <v>148</v>
      </c>
      <c r="AN2158" t="s">
        <v>693</v>
      </c>
      <c r="AO2158" t="s">
        <v>136</v>
      </c>
      <c r="AP2158" t="s">
        <v>72</v>
      </c>
      <c r="AQ2158">
        <v>1136</v>
      </c>
      <c r="AR2158" t="s">
        <v>829</v>
      </c>
      <c r="AS2158" t="s">
        <v>136</v>
      </c>
      <c r="AT2158" t="s">
        <v>84</v>
      </c>
      <c r="AU2158" t="s">
        <v>6975</v>
      </c>
      <c r="AW2158" t="s">
        <v>111</v>
      </c>
      <c r="AY2158" t="s">
        <v>119</v>
      </c>
      <c r="BA2158" t="s">
        <v>6976</v>
      </c>
      <c r="BC2158">
        <v>0</v>
      </c>
      <c r="BD2158">
        <v>0</v>
      </c>
      <c r="BF2158">
        <v>100</v>
      </c>
      <c r="BG2158">
        <v>6</v>
      </c>
    </row>
    <row r="2159" spans="1:61" x14ac:dyDescent="0.25">
      <c r="A2159">
        <v>335</v>
      </c>
      <c r="B2159" t="s">
        <v>6955</v>
      </c>
      <c r="C2159" t="s">
        <v>6956</v>
      </c>
      <c r="D2159" t="s">
        <v>6957</v>
      </c>
      <c r="E2159" t="s">
        <v>261</v>
      </c>
      <c r="F2159" t="s">
        <v>86</v>
      </c>
      <c r="G2159">
        <v>0.1</v>
      </c>
      <c r="H2159">
        <f t="shared" ref="H2159:H2160" si="345">ROUND(N2159/V2159/G2159,2)</f>
        <v>0.96</v>
      </c>
      <c r="J2159" t="s">
        <v>6958</v>
      </c>
      <c r="K2159" t="s">
        <v>6959</v>
      </c>
      <c r="L2159" t="s">
        <v>6960</v>
      </c>
      <c r="M2159" t="s">
        <v>144</v>
      </c>
      <c r="N2159">
        <v>96</v>
      </c>
      <c r="O2159" t="s">
        <v>99</v>
      </c>
      <c r="P2159" t="s">
        <v>89</v>
      </c>
      <c r="Q2159" t="s">
        <v>6961</v>
      </c>
      <c r="R2159" t="s">
        <v>89</v>
      </c>
      <c r="S2159" t="s">
        <v>72</v>
      </c>
      <c r="T2159" t="s">
        <v>72</v>
      </c>
      <c r="U2159" t="s">
        <v>73</v>
      </c>
      <c r="V2159">
        <v>1000</v>
      </c>
      <c r="W2159">
        <v>10</v>
      </c>
      <c r="X2159">
        <v>10</v>
      </c>
      <c r="Y2159">
        <v>10</v>
      </c>
      <c r="AC2159" t="b">
        <f t="shared" ref="AC2159:AC2160" si="346">IF(PRODUCT(W2159:AB2159)=V2159,TRUE,IF(PRODUCT(W2159:AB2159)/3=V2159/(10/3),TRUE,IF(PRODUCT(W2159:AB2159)/9=V2159/10,TRUE,IF(PRODUCT(W2159:AB2159)/27=V2159/(100/3),TRUE,FALSE))))</f>
        <v>1</v>
      </c>
      <c r="AF2159" t="s">
        <v>74</v>
      </c>
      <c r="AG2159" t="s">
        <v>481</v>
      </c>
      <c r="AH2159" t="s">
        <v>76</v>
      </c>
      <c r="AI2159" t="s">
        <v>304</v>
      </c>
      <c r="AL2159" t="s">
        <v>6962</v>
      </c>
      <c r="AM2159" t="s">
        <v>134</v>
      </c>
      <c r="AN2159" t="s">
        <v>80</v>
      </c>
      <c r="AO2159" t="s">
        <v>136</v>
      </c>
      <c r="AP2159" t="s">
        <v>82</v>
      </c>
      <c r="AQ2159">
        <v>4418</v>
      </c>
      <c r="AR2159" t="s">
        <v>216</v>
      </c>
      <c r="AS2159" t="s">
        <v>81</v>
      </c>
      <c r="AT2159" t="s">
        <v>138</v>
      </c>
      <c r="AU2159" t="s">
        <v>6977</v>
      </c>
      <c r="BA2159" t="s">
        <v>6978</v>
      </c>
    </row>
    <row r="2160" spans="1:61" x14ac:dyDescent="0.25">
      <c r="A2160">
        <v>335</v>
      </c>
      <c r="B2160" t="s">
        <v>6955</v>
      </c>
      <c r="C2160" t="s">
        <v>6956</v>
      </c>
      <c r="D2160" t="s">
        <v>6957</v>
      </c>
      <c r="E2160" t="s">
        <v>261</v>
      </c>
      <c r="F2160" t="s">
        <v>86</v>
      </c>
      <c r="G2160">
        <v>0.1</v>
      </c>
      <c r="H2160">
        <f t="shared" si="345"/>
        <v>0.96</v>
      </c>
      <c r="J2160" t="s">
        <v>6958</v>
      </c>
      <c r="K2160" t="s">
        <v>6959</v>
      </c>
      <c r="L2160" t="s">
        <v>6960</v>
      </c>
      <c r="M2160" t="s">
        <v>144</v>
      </c>
      <c r="N2160">
        <v>96</v>
      </c>
      <c r="O2160" t="s">
        <v>99</v>
      </c>
      <c r="P2160" t="s">
        <v>89</v>
      </c>
      <c r="Q2160" t="s">
        <v>6961</v>
      </c>
      <c r="R2160" t="s">
        <v>89</v>
      </c>
      <c r="S2160" t="s">
        <v>72</v>
      </c>
      <c r="T2160" t="s">
        <v>72</v>
      </c>
      <c r="U2160" t="s">
        <v>73</v>
      </c>
      <c r="V2160">
        <v>1000</v>
      </c>
      <c r="W2160">
        <v>10</v>
      </c>
      <c r="X2160">
        <v>10</v>
      </c>
      <c r="Y2160">
        <v>10</v>
      </c>
      <c r="AC2160" t="b">
        <f t="shared" si="346"/>
        <v>1</v>
      </c>
      <c r="AF2160" t="s">
        <v>74</v>
      </c>
      <c r="AG2160" t="s">
        <v>481</v>
      </c>
      <c r="AH2160" t="s">
        <v>76</v>
      </c>
      <c r="AI2160" t="s">
        <v>304</v>
      </c>
      <c r="AL2160" t="s">
        <v>6962</v>
      </c>
      <c r="AM2160" t="s">
        <v>134</v>
      </c>
      <c r="AN2160" t="s">
        <v>80</v>
      </c>
      <c r="AO2160" t="s">
        <v>136</v>
      </c>
      <c r="AP2160" t="s">
        <v>82</v>
      </c>
      <c r="AQ2160">
        <v>4419</v>
      </c>
      <c r="AR2160" t="s">
        <v>93</v>
      </c>
      <c r="AS2160" t="s">
        <v>136</v>
      </c>
      <c r="AT2160" t="s">
        <v>84</v>
      </c>
      <c r="AU2160" t="s">
        <v>6979</v>
      </c>
      <c r="BA2160" t="s">
        <v>6980</v>
      </c>
    </row>
    <row r="2161" spans="1:59" x14ac:dyDescent="0.25">
      <c r="A2161">
        <v>649</v>
      </c>
      <c r="B2161" t="s">
        <v>6981</v>
      </c>
      <c r="C2161" t="s">
        <v>6982</v>
      </c>
      <c r="E2161" t="s">
        <v>161</v>
      </c>
      <c r="F2161" t="s">
        <v>65</v>
      </c>
      <c r="G2161">
        <v>50</v>
      </c>
      <c r="J2161" t="s">
        <v>6983</v>
      </c>
      <c r="L2161" t="s">
        <v>6984</v>
      </c>
      <c r="Q2161" t="s">
        <v>6985</v>
      </c>
      <c r="R2161" t="s">
        <v>73</v>
      </c>
      <c r="S2161" t="s">
        <v>72</v>
      </c>
      <c r="T2161" t="s">
        <v>189</v>
      </c>
      <c r="U2161" t="s">
        <v>73</v>
      </c>
      <c r="AF2161" t="s">
        <v>74</v>
      </c>
      <c r="AG2161" t="s">
        <v>303</v>
      </c>
      <c r="AH2161" t="s">
        <v>81</v>
      </c>
      <c r="AI2161" t="s">
        <v>304</v>
      </c>
      <c r="AL2161" t="s">
        <v>4507</v>
      </c>
      <c r="AM2161" t="s">
        <v>79</v>
      </c>
      <c r="AN2161" t="s">
        <v>1013</v>
      </c>
      <c r="AO2161" t="s">
        <v>136</v>
      </c>
      <c r="AQ2161">
        <v>3595</v>
      </c>
      <c r="AR2161" t="s">
        <v>83</v>
      </c>
      <c r="AS2161" t="s">
        <v>136</v>
      </c>
      <c r="AT2161" t="s">
        <v>84</v>
      </c>
      <c r="AU2161" t="s">
        <v>6985</v>
      </c>
      <c r="AW2161" t="s">
        <v>121</v>
      </c>
      <c r="AY2161" t="s">
        <v>99</v>
      </c>
      <c r="BC2161">
        <v>0</v>
      </c>
      <c r="BD2161">
        <v>0</v>
      </c>
      <c r="BF2161">
        <v>15</v>
      </c>
      <c r="BG2161">
        <v>0</v>
      </c>
    </row>
    <row r="2162" spans="1:59" x14ac:dyDescent="0.25">
      <c r="A2162">
        <v>649</v>
      </c>
      <c r="B2162" t="s">
        <v>6981</v>
      </c>
      <c r="C2162" t="s">
        <v>6982</v>
      </c>
      <c r="E2162" t="s">
        <v>184</v>
      </c>
      <c r="F2162" t="s">
        <v>253</v>
      </c>
      <c r="G2162">
        <v>1.5</v>
      </c>
      <c r="J2162" t="s">
        <v>223</v>
      </c>
      <c r="K2162" t="s">
        <v>1147</v>
      </c>
      <c r="L2162" t="s">
        <v>6986</v>
      </c>
      <c r="P2162" t="s">
        <v>112</v>
      </c>
      <c r="Q2162" t="s">
        <v>6987</v>
      </c>
      <c r="R2162" t="s">
        <v>71</v>
      </c>
      <c r="S2162" t="s">
        <v>72</v>
      </c>
      <c r="T2162" t="s">
        <v>189</v>
      </c>
      <c r="U2162" t="s">
        <v>73</v>
      </c>
      <c r="AF2162" t="s">
        <v>1722</v>
      </c>
      <c r="AG2162" t="s">
        <v>1723</v>
      </c>
      <c r="AH2162" t="s">
        <v>97</v>
      </c>
      <c r="AI2162" t="s">
        <v>304</v>
      </c>
      <c r="AL2162" t="s">
        <v>6988</v>
      </c>
      <c r="AM2162" t="s">
        <v>79</v>
      </c>
      <c r="AN2162" t="s">
        <v>713</v>
      </c>
      <c r="AO2162" t="s">
        <v>136</v>
      </c>
      <c r="AP2162" t="s">
        <v>72</v>
      </c>
      <c r="AQ2162">
        <v>2957</v>
      </c>
      <c r="AR2162" t="s">
        <v>83</v>
      </c>
      <c r="AS2162" t="s">
        <v>136</v>
      </c>
      <c r="AT2162" t="s">
        <v>84</v>
      </c>
      <c r="AU2162" t="s">
        <v>2672</v>
      </c>
      <c r="AW2162" t="s">
        <v>6989</v>
      </c>
      <c r="BA2162" t="s">
        <v>6990</v>
      </c>
      <c r="BC2162">
        <v>0</v>
      </c>
      <c r="BF2162">
        <v>24</v>
      </c>
      <c r="BG2162">
        <v>0</v>
      </c>
    </row>
    <row r="2163" spans="1:59" x14ac:dyDescent="0.25">
      <c r="A2163">
        <v>649</v>
      </c>
      <c r="B2163" t="s">
        <v>6981</v>
      </c>
      <c r="C2163" t="s">
        <v>6982</v>
      </c>
      <c r="E2163" t="s">
        <v>184</v>
      </c>
      <c r="F2163" t="s">
        <v>101</v>
      </c>
      <c r="G2163">
        <v>4.2999999999999999E-4</v>
      </c>
      <c r="J2163" t="s">
        <v>206</v>
      </c>
      <c r="K2163" t="s">
        <v>1147</v>
      </c>
      <c r="L2163" t="s">
        <v>6986</v>
      </c>
      <c r="P2163" t="s">
        <v>112</v>
      </c>
      <c r="Q2163" t="s">
        <v>6987</v>
      </c>
      <c r="R2163" t="s">
        <v>71</v>
      </c>
      <c r="S2163" t="s">
        <v>175</v>
      </c>
      <c r="T2163" t="s">
        <v>189</v>
      </c>
      <c r="U2163" t="s">
        <v>73</v>
      </c>
      <c r="AF2163" t="s">
        <v>1722</v>
      </c>
      <c r="AG2163" t="s">
        <v>1723</v>
      </c>
      <c r="AH2163" t="s">
        <v>97</v>
      </c>
      <c r="AI2163" t="s">
        <v>304</v>
      </c>
      <c r="AL2163" t="s">
        <v>6988</v>
      </c>
      <c r="AM2163" t="s">
        <v>79</v>
      </c>
      <c r="AN2163" t="s">
        <v>713</v>
      </c>
      <c r="AO2163" t="s">
        <v>136</v>
      </c>
      <c r="AP2163" t="s">
        <v>72</v>
      </c>
      <c r="AQ2163">
        <v>2956</v>
      </c>
      <c r="AR2163" t="s">
        <v>83</v>
      </c>
      <c r="AS2163" t="s">
        <v>136</v>
      </c>
      <c r="AT2163" t="s">
        <v>84</v>
      </c>
      <c r="AU2163" t="s">
        <v>2672</v>
      </c>
      <c r="AW2163" t="s">
        <v>6989</v>
      </c>
      <c r="BA2163" t="s">
        <v>6991</v>
      </c>
    </row>
    <row r="2164" spans="1:59" x14ac:dyDescent="0.25">
      <c r="A2164">
        <v>207</v>
      </c>
      <c r="B2164" t="s">
        <v>6992</v>
      </c>
      <c r="C2164" t="s">
        <v>6993</v>
      </c>
      <c r="D2164" t="s">
        <v>6994</v>
      </c>
      <c r="E2164" t="s">
        <v>403</v>
      </c>
      <c r="F2164" t="s">
        <v>404</v>
      </c>
      <c r="G2164">
        <v>2E-3</v>
      </c>
      <c r="H2164">
        <f t="shared" ref="H2164:H2165" si="347">ROUND(N2164/V2164/G2164,2)</f>
        <v>1</v>
      </c>
      <c r="J2164" t="s">
        <v>6995</v>
      </c>
      <c r="K2164" t="s">
        <v>1788</v>
      </c>
      <c r="L2164" t="s">
        <v>6996</v>
      </c>
      <c r="M2164" t="s">
        <v>144</v>
      </c>
      <c r="N2164">
        <v>0.2</v>
      </c>
      <c r="O2164" t="s">
        <v>85</v>
      </c>
      <c r="P2164" t="s">
        <v>89</v>
      </c>
      <c r="Q2164" t="s">
        <v>6997</v>
      </c>
      <c r="R2164" t="s">
        <v>71</v>
      </c>
      <c r="S2164" t="s">
        <v>72</v>
      </c>
      <c r="T2164" t="s">
        <v>72</v>
      </c>
      <c r="U2164" t="s">
        <v>71</v>
      </c>
      <c r="V2164">
        <v>100</v>
      </c>
      <c r="W2164">
        <v>10</v>
      </c>
      <c r="X2164">
        <v>10</v>
      </c>
      <c r="AC2164" t="b">
        <f t="shared" ref="AC2164:AC2165" si="348">IF(PRODUCT(W2164:AB2164)=V2164,TRUE,IF(PRODUCT(W2164:AB2164)/3=V2164/(10/3),TRUE,IF(PRODUCT(W2164:AB2164)/9=V2164/10,TRUE,IF(PRODUCT(W2164:AB2164)/27=V2164/(100/3),TRUE,FALSE))))</f>
        <v>1</v>
      </c>
      <c r="AF2164" t="s">
        <v>91</v>
      </c>
      <c r="AG2164" t="s">
        <v>240</v>
      </c>
      <c r="AH2164" t="s">
        <v>76</v>
      </c>
      <c r="AI2164" t="s">
        <v>77</v>
      </c>
      <c r="AL2164" t="s">
        <v>147</v>
      </c>
      <c r="AM2164" t="s">
        <v>148</v>
      </c>
      <c r="AN2164" t="s">
        <v>179</v>
      </c>
      <c r="AO2164" t="s">
        <v>136</v>
      </c>
      <c r="AQ2164">
        <v>3862</v>
      </c>
      <c r="AR2164" t="s">
        <v>424</v>
      </c>
      <c r="AS2164" t="s">
        <v>136</v>
      </c>
    </row>
    <row r="2165" spans="1:59" x14ac:dyDescent="0.25">
      <c r="A2165">
        <v>207</v>
      </c>
      <c r="B2165" t="s">
        <v>6992</v>
      </c>
      <c r="C2165" t="s">
        <v>6993</v>
      </c>
      <c r="D2165" t="s">
        <v>6994</v>
      </c>
      <c r="E2165" t="s">
        <v>64</v>
      </c>
      <c r="F2165" t="s">
        <v>86</v>
      </c>
      <c r="G2165">
        <v>2E-3</v>
      </c>
      <c r="H2165">
        <f t="shared" si="347"/>
        <v>1</v>
      </c>
      <c r="I2165" s="1">
        <v>34700</v>
      </c>
      <c r="J2165" t="s">
        <v>6998</v>
      </c>
      <c r="K2165" t="s">
        <v>2407</v>
      </c>
      <c r="L2165" t="s">
        <v>6999</v>
      </c>
      <c r="M2165" t="s">
        <v>144</v>
      </c>
      <c r="N2165">
        <v>0.2</v>
      </c>
      <c r="O2165" t="s">
        <v>85</v>
      </c>
      <c r="P2165" t="s">
        <v>89</v>
      </c>
      <c r="Q2165" t="s">
        <v>4373</v>
      </c>
      <c r="R2165" t="s">
        <v>71</v>
      </c>
      <c r="S2165" t="s">
        <v>72</v>
      </c>
      <c r="T2165" t="s">
        <v>72</v>
      </c>
      <c r="U2165" t="s">
        <v>71</v>
      </c>
      <c r="V2165">
        <v>100</v>
      </c>
      <c r="W2165">
        <v>10</v>
      </c>
      <c r="X2165">
        <v>10</v>
      </c>
      <c r="AC2165" t="b">
        <f t="shared" si="348"/>
        <v>1</v>
      </c>
      <c r="AF2165" t="s">
        <v>91</v>
      </c>
      <c r="AG2165" t="s">
        <v>240</v>
      </c>
      <c r="AH2165" t="s">
        <v>76</v>
      </c>
      <c r="AI2165" t="s">
        <v>77</v>
      </c>
      <c r="AL2165" t="s">
        <v>147</v>
      </c>
      <c r="AM2165" t="s">
        <v>148</v>
      </c>
      <c r="AN2165" t="s">
        <v>179</v>
      </c>
      <c r="AO2165" t="s">
        <v>136</v>
      </c>
      <c r="AP2165" t="s">
        <v>72</v>
      </c>
      <c r="AQ2165">
        <v>800</v>
      </c>
      <c r="AR2165" t="s">
        <v>1794</v>
      </c>
      <c r="AS2165" t="s">
        <v>136</v>
      </c>
      <c r="AT2165" t="s">
        <v>138</v>
      </c>
      <c r="AU2165" t="s">
        <v>4373</v>
      </c>
    </row>
    <row r="2166" spans="1:59" x14ac:dyDescent="0.25">
      <c r="A2166">
        <v>642</v>
      </c>
      <c r="B2166" t="s">
        <v>7000</v>
      </c>
      <c r="C2166" t="s">
        <v>7001</v>
      </c>
      <c r="E2166" t="s">
        <v>184</v>
      </c>
      <c r="F2166" t="s">
        <v>253</v>
      </c>
      <c r="G2166">
        <v>2.5000000000000001E-2</v>
      </c>
      <c r="J2166" t="s">
        <v>6114</v>
      </c>
      <c r="K2166" t="s">
        <v>3067</v>
      </c>
      <c r="L2166" t="s">
        <v>7002</v>
      </c>
      <c r="P2166" t="s">
        <v>112</v>
      </c>
      <c r="Q2166" t="s">
        <v>7003</v>
      </c>
      <c r="R2166" t="s">
        <v>71</v>
      </c>
      <c r="S2166" t="s">
        <v>72</v>
      </c>
      <c r="T2166" t="s">
        <v>189</v>
      </c>
      <c r="U2166" t="s">
        <v>73</v>
      </c>
      <c r="AF2166" t="s">
        <v>91</v>
      </c>
      <c r="AG2166" t="s">
        <v>92</v>
      </c>
      <c r="AH2166" t="s">
        <v>76</v>
      </c>
      <c r="AI2166" t="s">
        <v>304</v>
      </c>
      <c r="AL2166" t="s">
        <v>168</v>
      </c>
      <c r="AM2166" t="s">
        <v>169</v>
      </c>
      <c r="AN2166" t="s">
        <v>3488</v>
      </c>
      <c r="AO2166" t="s">
        <v>97</v>
      </c>
      <c r="AP2166" t="s">
        <v>72</v>
      </c>
      <c r="AQ2166">
        <v>2958</v>
      </c>
      <c r="AR2166" t="s">
        <v>83</v>
      </c>
      <c r="AS2166" t="s">
        <v>97</v>
      </c>
      <c r="AT2166" t="s">
        <v>84</v>
      </c>
      <c r="AU2166" t="s">
        <v>7004</v>
      </c>
      <c r="AW2166" t="s">
        <v>7005</v>
      </c>
      <c r="BC2166">
        <v>0</v>
      </c>
      <c r="BF2166">
        <v>50</v>
      </c>
      <c r="BG2166">
        <v>3</v>
      </c>
    </row>
    <row r="2167" spans="1:59" x14ac:dyDescent="0.25">
      <c r="A2167">
        <v>488</v>
      </c>
      <c r="B2167" t="s">
        <v>7006</v>
      </c>
      <c r="C2167" t="s">
        <v>7007</v>
      </c>
      <c r="D2167" t="s">
        <v>7008</v>
      </c>
      <c r="E2167" t="s">
        <v>184</v>
      </c>
      <c r="F2167" t="s">
        <v>101</v>
      </c>
      <c r="G2167">
        <v>3.4E-5</v>
      </c>
      <c r="J2167" t="s">
        <v>185</v>
      </c>
      <c r="K2167" t="s">
        <v>4698</v>
      </c>
      <c r="L2167" t="s">
        <v>7009</v>
      </c>
      <c r="P2167" t="s">
        <v>89</v>
      </c>
      <c r="Q2167" t="s">
        <v>7010</v>
      </c>
      <c r="R2167" t="s">
        <v>73</v>
      </c>
      <c r="S2167" t="s">
        <v>72</v>
      </c>
      <c r="T2167" t="s">
        <v>189</v>
      </c>
      <c r="U2167" t="s">
        <v>73</v>
      </c>
      <c r="AF2167" t="s">
        <v>91</v>
      </c>
      <c r="AG2167" t="s">
        <v>92</v>
      </c>
      <c r="AH2167" t="s">
        <v>76</v>
      </c>
      <c r="AI2167" t="s">
        <v>116</v>
      </c>
      <c r="AJ2167">
        <v>6</v>
      </c>
      <c r="AK2167">
        <v>5</v>
      </c>
      <c r="AL2167" t="s">
        <v>1083</v>
      </c>
      <c r="AM2167" t="s">
        <v>79</v>
      </c>
      <c r="AN2167" t="s">
        <v>466</v>
      </c>
      <c r="AO2167" t="s">
        <v>97</v>
      </c>
      <c r="AP2167" t="s">
        <v>82</v>
      </c>
      <c r="AQ2167">
        <v>4459</v>
      </c>
      <c r="AR2167" t="s">
        <v>83</v>
      </c>
      <c r="AS2167" t="s">
        <v>97</v>
      </c>
      <c r="AT2167" t="s">
        <v>84</v>
      </c>
      <c r="AU2167" t="s">
        <v>7011</v>
      </c>
      <c r="AW2167" t="s">
        <v>676</v>
      </c>
      <c r="AY2167" t="s">
        <v>119</v>
      </c>
      <c r="BC2167">
        <v>0</v>
      </c>
      <c r="BD2167">
        <v>0</v>
      </c>
      <c r="BF2167">
        <v>49</v>
      </c>
      <c r="BG2167">
        <v>0</v>
      </c>
    </row>
    <row r="2168" spans="1:59" x14ac:dyDescent="0.25">
      <c r="A2168">
        <v>488</v>
      </c>
      <c r="B2168" t="s">
        <v>7006</v>
      </c>
      <c r="C2168" t="s">
        <v>7007</v>
      </c>
      <c r="D2168" t="s">
        <v>7008</v>
      </c>
      <c r="E2168" t="s">
        <v>184</v>
      </c>
      <c r="F2168" t="s">
        <v>101</v>
      </c>
      <c r="G2168">
        <v>3.4E-5</v>
      </c>
      <c r="J2168" t="s">
        <v>185</v>
      </c>
      <c r="K2168" t="s">
        <v>4698</v>
      </c>
      <c r="L2168" t="s">
        <v>7009</v>
      </c>
      <c r="P2168" t="s">
        <v>89</v>
      </c>
      <c r="Q2168" t="s">
        <v>7010</v>
      </c>
      <c r="R2168" t="s">
        <v>73</v>
      </c>
      <c r="S2168" t="s">
        <v>72</v>
      </c>
      <c r="T2168" t="s">
        <v>189</v>
      </c>
      <c r="U2168" t="s">
        <v>73</v>
      </c>
      <c r="AF2168" t="s">
        <v>91</v>
      </c>
      <c r="AG2168" t="s">
        <v>92</v>
      </c>
      <c r="AH2168" t="s">
        <v>76</v>
      </c>
      <c r="AI2168" t="s">
        <v>116</v>
      </c>
      <c r="AJ2168">
        <v>6</v>
      </c>
      <c r="AK2168">
        <v>5</v>
      </c>
      <c r="AL2168" t="s">
        <v>1083</v>
      </c>
      <c r="AM2168" t="s">
        <v>79</v>
      </c>
      <c r="AN2168" t="s">
        <v>466</v>
      </c>
      <c r="AO2168" t="s">
        <v>97</v>
      </c>
      <c r="AP2168" t="s">
        <v>82</v>
      </c>
      <c r="AQ2168">
        <v>3021</v>
      </c>
      <c r="AR2168" t="s">
        <v>83</v>
      </c>
      <c r="AS2168" t="s">
        <v>97</v>
      </c>
      <c r="AT2168" t="s">
        <v>84</v>
      </c>
      <c r="AU2168" t="s">
        <v>7012</v>
      </c>
      <c r="AW2168" t="s">
        <v>676</v>
      </c>
      <c r="AY2168" t="s">
        <v>119</v>
      </c>
      <c r="BC2168">
        <v>0</v>
      </c>
      <c r="BD2168">
        <v>0</v>
      </c>
      <c r="BF2168">
        <v>44</v>
      </c>
      <c r="BG2168">
        <v>0</v>
      </c>
    </row>
    <row r="2169" spans="1:59" x14ac:dyDescent="0.25">
      <c r="A2169">
        <v>488</v>
      </c>
      <c r="B2169" t="s">
        <v>7006</v>
      </c>
      <c r="C2169" t="s">
        <v>7007</v>
      </c>
      <c r="D2169" t="s">
        <v>7008</v>
      </c>
      <c r="E2169" t="s">
        <v>64</v>
      </c>
      <c r="F2169" t="s">
        <v>106</v>
      </c>
      <c r="G2169">
        <v>3.0000000000000001E-3</v>
      </c>
      <c r="I2169" s="1">
        <v>36055</v>
      </c>
      <c r="J2169" t="s">
        <v>7013</v>
      </c>
      <c r="K2169" t="s">
        <v>7014</v>
      </c>
      <c r="L2169" t="s">
        <v>7015</v>
      </c>
      <c r="M2169" t="s">
        <v>88</v>
      </c>
      <c r="N2169">
        <v>9.3000000000000007</v>
      </c>
      <c r="O2169" t="s">
        <v>111</v>
      </c>
      <c r="P2169" t="s">
        <v>89</v>
      </c>
      <c r="Q2169" t="s">
        <v>7016</v>
      </c>
      <c r="R2169" t="s">
        <v>73</v>
      </c>
      <c r="S2169" t="s">
        <v>72</v>
      </c>
      <c r="T2169" t="s">
        <v>114</v>
      </c>
      <c r="U2169" t="s">
        <v>73</v>
      </c>
      <c r="V2169">
        <v>3000</v>
      </c>
      <c r="W2169">
        <v>10</v>
      </c>
      <c r="X2169">
        <v>10</v>
      </c>
      <c r="Z2169">
        <v>10</v>
      </c>
      <c r="AA2169">
        <v>3</v>
      </c>
      <c r="AF2169" t="s">
        <v>74</v>
      </c>
      <c r="AG2169" t="s">
        <v>75</v>
      </c>
      <c r="AH2169" t="s">
        <v>76</v>
      </c>
      <c r="AI2169" t="s">
        <v>116</v>
      </c>
      <c r="AJ2169">
        <v>6</v>
      </c>
      <c r="AK2169">
        <v>5</v>
      </c>
      <c r="AL2169" t="s">
        <v>78</v>
      </c>
      <c r="AM2169" t="s">
        <v>79</v>
      </c>
      <c r="AN2169" t="s">
        <v>466</v>
      </c>
      <c r="AO2169" t="s">
        <v>136</v>
      </c>
      <c r="AP2169" t="s">
        <v>154</v>
      </c>
      <c r="AQ2169">
        <v>3666</v>
      </c>
      <c r="AR2169" t="s">
        <v>93</v>
      </c>
      <c r="AS2169" t="s">
        <v>97</v>
      </c>
      <c r="AT2169" t="s">
        <v>84</v>
      </c>
      <c r="AU2169" t="s">
        <v>7017</v>
      </c>
      <c r="AW2169" t="s">
        <v>111</v>
      </c>
      <c r="AY2169" t="s">
        <v>119</v>
      </c>
      <c r="AZ2169" t="s">
        <v>111</v>
      </c>
      <c r="BC2169">
        <v>0</v>
      </c>
      <c r="BD2169">
        <v>0</v>
      </c>
      <c r="BE2169">
        <v>0</v>
      </c>
      <c r="BF2169">
        <v>70</v>
      </c>
      <c r="BG2169">
        <v>0</v>
      </c>
    </row>
    <row r="2170" spans="1:59" x14ac:dyDescent="0.25">
      <c r="A2170">
        <v>488</v>
      </c>
      <c r="B2170" t="s">
        <v>7006</v>
      </c>
      <c r="C2170" t="s">
        <v>7007</v>
      </c>
      <c r="D2170" t="s">
        <v>7008</v>
      </c>
      <c r="E2170" t="s">
        <v>64</v>
      </c>
      <c r="F2170" t="s">
        <v>106</v>
      </c>
      <c r="G2170">
        <v>3.0000000000000001E-3</v>
      </c>
      <c r="I2170" s="1">
        <v>36055</v>
      </c>
      <c r="J2170" t="s">
        <v>7013</v>
      </c>
      <c r="K2170" t="s">
        <v>7014</v>
      </c>
      <c r="L2170" t="s">
        <v>7015</v>
      </c>
      <c r="M2170" t="s">
        <v>88</v>
      </c>
      <c r="N2170">
        <v>9.3000000000000007</v>
      </c>
      <c r="O2170" t="s">
        <v>111</v>
      </c>
      <c r="P2170" t="s">
        <v>89</v>
      </c>
      <c r="Q2170" t="s">
        <v>7016</v>
      </c>
      <c r="R2170" t="s">
        <v>73</v>
      </c>
      <c r="S2170" t="s">
        <v>72</v>
      </c>
      <c r="T2170" t="s">
        <v>114</v>
      </c>
      <c r="U2170" t="s">
        <v>73</v>
      </c>
      <c r="V2170">
        <v>3000</v>
      </c>
      <c r="W2170">
        <v>10</v>
      </c>
      <c r="X2170">
        <v>10</v>
      </c>
      <c r="Z2170">
        <v>10</v>
      </c>
      <c r="AA2170">
        <v>3</v>
      </c>
      <c r="AF2170" t="s">
        <v>74</v>
      </c>
      <c r="AG2170" t="s">
        <v>75</v>
      </c>
      <c r="AH2170" t="s">
        <v>76</v>
      </c>
      <c r="AI2170" t="s">
        <v>116</v>
      </c>
      <c r="AJ2170">
        <v>6</v>
      </c>
      <c r="AK2170">
        <v>5</v>
      </c>
      <c r="AL2170" t="s">
        <v>78</v>
      </c>
      <c r="AM2170" t="s">
        <v>79</v>
      </c>
      <c r="AN2170" t="s">
        <v>466</v>
      </c>
      <c r="AO2170" t="s">
        <v>136</v>
      </c>
      <c r="AP2170" t="s">
        <v>154</v>
      </c>
      <c r="AQ2170">
        <v>1762</v>
      </c>
      <c r="AR2170" t="s">
        <v>93</v>
      </c>
      <c r="AS2170" t="s">
        <v>81</v>
      </c>
      <c r="AT2170" t="s">
        <v>84</v>
      </c>
      <c r="AU2170" t="s">
        <v>7017</v>
      </c>
      <c r="AW2170" t="s">
        <v>111</v>
      </c>
      <c r="AY2170" t="s">
        <v>119</v>
      </c>
      <c r="AZ2170" t="s">
        <v>111</v>
      </c>
      <c r="BC2170">
        <v>0</v>
      </c>
      <c r="BD2170">
        <v>0</v>
      </c>
      <c r="BE2170">
        <v>0</v>
      </c>
      <c r="BF2170">
        <v>69</v>
      </c>
      <c r="BG2170">
        <v>0</v>
      </c>
    </row>
    <row r="2171" spans="1:59" x14ac:dyDescent="0.25">
      <c r="A2171">
        <v>488</v>
      </c>
      <c r="B2171" t="s">
        <v>7006</v>
      </c>
      <c r="C2171" t="s">
        <v>7007</v>
      </c>
      <c r="D2171" t="s">
        <v>7008</v>
      </c>
      <c r="E2171" t="s">
        <v>64</v>
      </c>
      <c r="F2171" t="s">
        <v>106</v>
      </c>
      <c r="G2171">
        <v>3.0000000000000001E-3</v>
      </c>
      <c r="I2171" s="1">
        <v>36055</v>
      </c>
      <c r="J2171" t="s">
        <v>7013</v>
      </c>
      <c r="K2171" t="s">
        <v>7014</v>
      </c>
      <c r="L2171" t="s">
        <v>7015</v>
      </c>
      <c r="M2171" t="s">
        <v>88</v>
      </c>
      <c r="N2171">
        <v>9.3000000000000007</v>
      </c>
      <c r="O2171" t="s">
        <v>111</v>
      </c>
      <c r="P2171" t="s">
        <v>89</v>
      </c>
      <c r="Q2171" t="s">
        <v>7016</v>
      </c>
      <c r="R2171" t="s">
        <v>73</v>
      </c>
      <c r="S2171" t="s">
        <v>72</v>
      </c>
      <c r="T2171" t="s">
        <v>114</v>
      </c>
      <c r="U2171" t="s">
        <v>73</v>
      </c>
      <c r="V2171">
        <v>3000</v>
      </c>
      <c r="W2171">
        <v>10</v>
      </c>
      <c r="X2171">
        <v>10</v>
      </c>
      <c r="Z2171">
        <v>10</v>
      </c>
      <c r="AA2171">
        <v>3</v>
      </c>
      <c r="AF2171" t="s">
        <v>74</v>
      </c>
      <c r="AG2171" t="s">
        <v>75</v>
      </c>
      <c r="AH2171" t="s">
        <v>76</v>
      </c>
      <c r="AI2171" t="s">
        <v>116</v>
      </c>
      <c r="AJ2171">
        <v>6</v>
      </c>
      <c r="AK2171">
        <v>5</v>
      </c>
      <c r="AL2171" t="s">
        <v>78</v>
      </c>
      <c r="AM2171" t="s">
        <v>79</v>
      </c>
      <c r="AN2171" t="s">
        <v>466</v>
      </c>
      <c r="AO2171" t="s">
        <v>136</v>
      </c>
      <c r="AP2171" t="s">
        <v>154</v>
      </c>
      <c r="AQ2171">
        <v>3667</v>
      </c>
      <c r="AR2171" t="s">
        <v>93</v>
      </c>
      <c r="AS2171" t="s">
        <v>97</v>
      </c>
      <c r="AT2171" t="s">
        <v>84</v>
      </c>
      <c r="AU2171" t="s">
        <v>7018</v>
      </c>
      <c r="AW2171" t="s">
        <v>111</v>
      </c>
      <c r="AY2171" t="s">
        <v>119</v>
      </c>
      <c r="AZ2171" t="s">
        <v>111</v>
      </c>
      <c r="BC2171">
        <v>0</v>
      </c>
      <c r="BD2171">
        <v>0</v>
      </c>
      <c r="BE2171">
        <v>0</v>
      </c>
      <c r="BF2171">
        <v>70</v>
      </c>
      <c r="BG2171">
        <v>0</v>
      </c>
    </row>
    <row r="2172" spans="1:59" x14ac:dyDescent="0.25">
      <c r="A2172">
        <v>488</v>
      </c>
      <c r="B2172" t="s">
        <v>7006</v>
      </c>
      <c r="C2172" t="s">
        <v>7007</v>
      </c>
      <c r="D2172" t="s">
        <v>7008</v>
      </c>
      <c r="E2172" t="s">
        <v>64</v>
      </c>
      <c r="F2172" t="s">
        <v>106</v>
      </c>
      <c r="G2172">
        <v>3.0000000000000001E-3</v>
      </c>
      <c r="I2172" s="1">
        <v>36055</v>
      </c>
      <c r="J2172" t="s">
        <v>7013</v>
      </c>
      <c r="K2172" t="s">
        <v>7014</v>
      </c>
      <c r="L2172" t="s">
        <v>7015</v>
      </c>
      <c r="M2172" t="s">
        <v>88</v>
      </c>
      <c r="N2172">
        <v>9.3000000000000007</v>
      </c>
      <c r="O2172" t="s">
        <v>111</v>
      </c>
      <c r="P2172" t="s">
        <v>89</v>
      </c>
      <c r="Q2172" t="s">
        <v>7016</v>
      </c>
      <c r="R2172" t="s">
        <v>73</v>
      </c>
      <c r="S2172" t="s">
        <v>72</v>
      </c>
      <c r="T2172" t="s">
        <v>114</v>
      </c>
      <c r="U2172" t="s">
        <v>73</v>
      </c>
      <c r="V2172">
        <v>3000</v>
      </c>
      <c r="W2172">
        <v>10</v>
      </c>
      <c r="X2172">
        <v>10</v>
      </c>
      <c r="Z2172">
        <v>10</v>
      </c>
      <c r="AA2172">
        <v>3</v>
      </c>
      <c r="AF2172" t="s">
        <v>74</v>
      </c>
      <c r="AG2172" t="s">
        <v>75</v>
      </c>
      <c r="AH2172" t="s">
        <v>76</v>
      </c>
      <c r="AI2172" t="s">
        <v>116</v>
      </c>
      <c r="AJ2172">
        <v>6</v>
      </c>
      <c r="AK2172">
        <v>5</v>
      </c>
      <c r="AL2172" t="s">
        <v>78</v>
      </c>
      <c r="AM2172" t="s">
        <v>79</v>
      </c>
      <c r="AN2172" t="s">
        <v>466</v>
      </c>
      <c r="AO2172" t="s">
        <v>136</v>
      </c>
      <c r="AP2172" t="s">
        <v>154</v>
      </c>
      <c r="AQ2172">
        <v>3023</v>
      </c>
      <c r="AR2172" t="s">
        <v>93</v>
      </c>
      <c r="AS2172" t="s">
        <v>81</v>
      </c>
      <c r="AT2172" t="s">
        <v>84</v>
      </c>
      <c r="AU2172" t="s">
        <v>7018</v>
      </c>
      <c r="AW2172" t="s">
        <v>111</v>
      </c>
      <c r="AY2172" t="s">
        <v>119</v>
      </c>
      <c r="AZ2172" t="s">
        <v>111</v>
      </c>
      <c r="BC2172">
        <v>0</v>
      </c>
      <c r="BD2172">
        <v>0</v>
      </c>
      <c r="BE2172">
        <v>0</v>
      </c>
      <c r="BF2172">
        <v>69</v>
      </c>
      <c r="BG2172">
        <v>0</v>
      </c>
    </row>
    <row r="2173" spans="1:59" x14ac:dyDescent="0.25">
      <c r="A2173">
        <v>488</v>
      </c>
      <c r="B2173" t="s">
        <v>7006</v>
      </c>
      <c r="C2173" t="s">
        <v>7007</v>
      </c>
      <c r="D2173" t="s">
        <v>7008</v>
      </c>
      <c r="E2173" t="s">
        <v>184</v>
      </c>
      <c r="F2173" t="s">
        <v>65</v>
      </c>
      <c r="G2173">
        <v>0.12</v>
      </c>
      <c r="J2173" t="s">
        <v>185</v>
      </c>
      <c r="K2173" t="s">
        <v>4698</v>
      </c>
      <c r="L2173" t="s">
        <v>7009</v>
      </c>
      <c r="P2173" t="s">
        <v>89</v>
      </c>
      <c r="Q2173" t="s">
        <v>7010</v>
      </c>
      <c r="R2173" t="s">
        <v>73</v>
      </c>
      <c r="S2173" t="s">
        <v>175</v>
      </c>
      <c r="T2173" t="s">
        <v>189</v>
      </c>
      <c r="U2173" t="s">
        <v>73</v>
      </c>
      <c r="AF2173" t="s">
        <v>91</v>
      </c>
      <c r="AG2173" t="s">
        <v>92</v>
      </c>
      <c r="AH2173" t="s">
        <v>76</v>
      </c>
      <c r="AI2173" t="s">
        <v>116</v>
      </c>
      <c r="AJ2173">
        <v>6</v>
      </c>
      <c r="AK2173">
        <v>5</v>
      </c>
      <c r="AL2173" t="s">
        <v>1083</v>
      </c>
      <c r="AM2173" t="s">
        <v>79</v>
      </c>
      <c r="AN2173" t="s">
        <v>466</v>
      </c>
      <c r="AO2173" t="s">
        <v>136</v>
      </c>
      <c r="AP2173" t="s">
        <v>82</v>
      </c>
      <c r="AQ2173">
        <v>3019</v>
      </c>
      <c r="AR2173" t="s">
        <v>83</v>
      </c>
      <c r="AS2173" t="s">
        <v>97</v>
      </c>
      <c r="AT2173" t="s">
        <v>84</v>
      </c>
      <c r="AU2173" t="s">
        <v>7010</v>
      </c>
      <c r="BA2173" t="s">
        <v>7019</v>
      </c>
    </row>
    <row r="2174" spans="1:59" x14ac:dyDescent="0.25">
      <c r="A2174">
        <v>488</v>
      </c>
      <c r="B2174" t="s">
        <v>7006</v>
      </c>
      <c r="C2174" t="s">
        <v>7007</v>
      </c>
      <c r="D2174" t="s">
        <v>7008</v>
      </c>
      <c r="E2174" t="s">
        <v>403</v>
      </c>
      <c r="F2174" t="s">
        <v>86</v>
      </c>
      <c r="G2174">
        <v>0.1</v>
      </c>
      <c r="H2174">
        <f>ROUND(N2174/V2174/G2174,2)</f>
        <v>1</v>
      </c>
      <c r="J2174" t="s">
        <v>7020</v>
      </c>
      <c r="K2174" t="s">
        <v>7021</v>
      </c>
      <c r="L2174" t="s">
        <v>7022</v>
      </c>
      <c r="M2174" t="s">
        <v>144</v>
      </c>
      <c r="N2174">
        <v>100</v>
      </c>
      <c r="O2174" t="s">
        <v>85</v>
      </c>
      <c r="P2174" t="s">
        <v>89</v>
      </c>
      <c r="Q2174" t="s">
        <v>7023</v>
      </c>
      <c r="R2174" t="s">
        <v>71</v>
      </c>
      <c r="S2174" t="s">
        <v>72</v>
      </c>
      <c r="T2174" t="s">
        <v>72</v>
      </c>
      <c r="U2174" t="s">
        <v>71</v>
      </c>
      <c r="V2174">
        <v>1000</v>
      </c>
      <c r="W2174">
        <v>10</v>
      </c>
      <c r="X2174">
        <v>10</v>
      </c>
      <c r="Y2174">
        <v>10</v>
      </c>
      <c r="AC2174" t="b">
        <f>IF(PRODUCT(W2174:AB2174)=V2174,TRUE,IF(PRODUCT(W2174:AB2174)/3=V2174/(10/3),TRUE,IF(PRODUCT(W2174:AB2174)/9=V2174/10,TRUE,IF(PRODUCT(W2174:AB2174)/27=V2174/(100/3),TRUE,FALSE))))</f>
        <v>1</v>
      </c>
      <c r="AF2174" t="s">
        <v>91</v>
      </c>
      <c r="AG2174" t="s">
        <v>92</v>
      </c>
      <c r="AH2174" t="s">
        <v>76</v>
      </c>
      <c r="AI2174" t="s">
        <v>77</v>
      </c>
      <c r="AK2174">
        <v>5</v>
      </c>
      <c r="AL2174" t="s">
        <v>133</v>
      </c>
      <c r="AM2174" t="s">
        <v>134</v>
      </c>
      <c r="AN2174" t="s">
        <v>135</v>
      </c>
      <c r="AO2174" t="s">
        <v>136</v>
      </c>
      <c r="AQ2174">
        <v>3863</v>
      </c>
      <c r="AR2174" t="s">
        <v>137</v>
      </c>
      <c r="AS2174" t="s">
        <v>136</v>
      </c>
      <c r="BA2174" t="s">
        <v>7024</v>
      </c>
    </row>
    <row r="2175" spans="1:59" x14ac:dyDescent="0.25">
      <c r="A2175">
        <v>488</v>
      </c>
      <c r="B2175" t="s">
        <v>7006</v>
      </c>
      <c r="C2175" t="s">
        <v>7007</v>
      </c>
      <c r="D2175" t="s">
        <v>7008</v>
      </c>
      <c r="E2175" t="s">
        <v>279</v>
      </c>
      <c r="F2175" t="s">
        <v>582</v>
      </c>
      <c r="G2175">
        <v>6.9999999999999999E-4</v>
      </c>
      <c r="J2175" t="s">
        <v>6779</v>
      </c>
      <c r="K2175" t="s">
        <v>868</v>
      </c>
      <c r="L2175" t="s">
        <v>7025</v>
      </c>
      <c r="M2175" t="s">
        <v>88</v>
      </c>
      <c r="N2175">
        <v>0.2</v>
      </c>
      <c r="O2175" t="s">
        <v>121</v>
      </c>
      <c r="P2175" t="s">
        <v>89</v>
      </c>
      <c r="Q2175" t="s">
        <v>7026</v>
      </c>
      <c r="R2175" t="s">
        <v>73</v>
      </c>
      <c r="S2175" t="s">
        <v>72</v>
      </c>
      <c r="T2175" t="s">
        <v>465</v>
      </c>
      <c r="U2175" t="s">
        <v>73</v>
      </c>
      <c r="V2175">
        <v>300</v>
      </c>
      <c r="W2175">
        <v>3</v>
      </c>
      <c r="X2175">
        <v>10</v>
      </c>
      <c r="Z2175">
        <v>10</v>
      </c>
      <c r="AF2175" t="s">
        <v>91</v>
      </c>
      <c r="AG2175" t="s">
        <v>92</v>
      </c>
      <c r="AH2175" t="s">
        <v>76</v>
      </c>
      <c r="AI2175" t="s">
        <v>116</v>
      </c>
      <c r="AJ2175">
        <v>6</v>
      </c>
      <c r="AK2175">
        <v>5</v>
      </c>
      <c r="AL2175" t="s">
        <v>1083</v>
      </c>
      <c r="AM2175" t="s">
        <v>79</v>
      </c>
      <c r="AN2175" t="s">
        <v>466</v>
      </c>
      <c r="AO2175" t="s">
        <v>136</v>
      </c>
      <c r="AP2175" t="s">
        <v>154</v>
      </c>
      <c r="AQ2175">
        <v>3612</v>
      </c>
      <c r="AR2175" t="s">
        <v>93</v>
      </c>
      <c r="AS2175" t="s">
        <v>97</v>
      </c>
      <c r="AT2175" t="s">
        <v>84</v>
      </c>
      <c r="AU2175" t="s">
        <v>7027</v>
      </c>
      <c r="BA2175" t="s">
        <v>7028</v>
      </c>
    </row>
    <row r="2176" spans="1:59" x14ac:dyDescent="0.25">
      <c r="A2176">
        <v>488</v>
      </c>
      <c r="B2176" t="s">
        <v>7006</v>
      </c>
      <c r="C2176" t="s">
        <v>7007</v>
      </c>
      <c r="D2176" t="s">
        <v>7008</v>
      </c>
      <c r="E2176" t="s">
        <v>64</v>
      </c>
      <c r="F2176" t="s">
        <v>86</v>
      </c>
      <c r="G2176">
        <v>0.02</v>
      </c>
      <c r="H2176">
        <f>ROUND(N2176/V2176/G2176,2)</f>
        <v>1.18</v>
      </c>
      <c r="I2176" s="1">
        <v>36055</v>
      </c>
      <c r="J2176" t="s">
        <v>7013</v>
      </c>
      <c r="K2176" t="s">
        <v>7014</v>
      </c>
      <c r="L2176" t="s">
        <v>7029</v>
      </c>
      <c r="M2176" t="s">
        <v>144</v>
      </c>
      <c r="N2176">
        <v>71</v>
      </c>
      <c r="O2176" t="s">
        <v>85</v>
      </c>
      <c r="P2176" t="s">
        <v>89</v>
      </c>
      <c r="Q2176" t="s">
        <v>7030</v>
      </c>
      <c r="R2176" t="s">
        <v>73</v>
      </c>
      <c r="S2176" t="s">
        <v>72</v>
      </c>
      <c r="T2176" t="s">
        <v>72</v>
      </c>
      <c r="U2176" t="s">
        <v>71</v>
      </c>
      <c r="V2176">
        <v>3000</v>
      </c>
      <c r="W2176">
        <v>10</v>
      </c>
      <c r="X2176">
        <v>10</v>
      </c>
      <c r="Y2176">
        <v>10</v>
      </c>
      <c r="AA2176">
        <v>3</v>
      </c>
      <c r="AC2176" t="b">
        <f>IF(PRODUCT(W2176:AB2176)=V2176,TRUE,IF(PRODUCT(W2176:AB2176)/3=V2176/(10/3),TRUE,IF(PRODUCT(W2176:AB2176)/9=V2176/10,TRUE,IF(PRODUCT(W2176:AB2176)/27=V2176/(100/3),TRUE,FALSE))))</f>
        <v>1</v>
      </c>
      <c r="AF2176" t="s">
        <v>91</v>
      </c>
      <c r="AG2176" t="s">
        <v>92</v>
      </c>
      <c r="AH2176" t="s">
        <v>76</v>
      </c>
      <c r="AI2176" t="s">
        <v>77</v>
      </c>
      <c r="AK2176">
        <v>5</v>
      </c>
      <c r="AL2176" t="s">
        <v>266</v>
      </c>
      <c r="AM2176" t="s">
        <v>79</v>
      </c>
      <c r="AN2176" t="s">
        <v>135</v>
      </c>
      <c r="AO2176" t="s">
        <v>97</v>
      </c>
      <c r="AP2176" t="s">
        <v>72</v>
      </c>
      <c r="AQ2176">
        <v>1758</v>
      </c>
      <c r="AR2176" t="s">
        <v>137</v>
      </c>
      <c r="AS2176" t="s">
        <v>97</v>
      </c>
      <c r="AT2176" t="s">
        <v>138</v>
      </c>
      <c r="AU2176" t="s">
        <v>7030</v>
      </c>
      <c r="BA2176" t="s">
        <v>7031</v>
      </c>
    </row>
    <row r="2177" spans="1:61" x14ac:dyDescent="0.25">
      <c r="A2177">
        <v>726</v>
      </c>
      <c r="B2177" t="s">
        <v>7032</v>
      </c>
      <c r="C2177" t="s">
        <v>7033</v>
      </c>
      <c r="E2177" t="s">
        <v>184</v>
      </c>
      <c r="F2177" t="s">
        <v>253</v>
      </c>
      <c r="G2177">
        <v>1</v>
      </c>
      <c r="J2177" t="s">
        <v>7034</v>
      </c>
      <c r="K2177" t="s">
        <v>3067</v>
      </c>
      <c r="L2177" t="s">
        <v>7035</v>
      </c>
      <c r="P2177" t="s">
        <v>112</v>
      </c>
      <c r="Q2177" t="s">
        <v>7036</v>
      </c>
      <c r="R2177" t="s">
        <v>71</v>
      </c>
      <c r="S2177" t="s">
        <v>72</v>
      </c>
      <c r="T2177" t="s">
        <v>189</v>
      </c>
      <c r="U2177" t="s">
        <v>73</v>
      </c>
      <c r="AF2177" t="s">
        <v>91</v>
      </c>
      <c r="AG2177" t="s">
        <v>7037</v>
      </c>
      <c r="AH2177" t="s">
        <v>81</v>
      </c>
      <c r="AI2177" t="s">
        <v>215</v>
      </c>
      <c r="AL2177" t="s">
        <v>7038</v>
      </c>
      <c r="AM2177" t="s">
        <v>79</v>
      </c>
      <c r="AN2177" t="s">
        <v>1939</v>
      </c>
      <c r="AO2177" t="s">
        <v>136</v>
      </c>
      <c r="AP2177" t="s">
        <v>154</v>
      </c>
      <c r="AQ2177">
        <v>3024</v>
      </c>
      <c r="AR2177" t="s">
        <v>83</v>
      </c>
      <c r="AS2177" t="s">
        <v>136</v>
      </c>
      <c r="AT2177" t="s">
        <v>84</v>
      </c>
      <c r="AU2177" t="s">
        <v>7039</v>
      </c>
      <c r="AW2177" t="s">
        <v>432</v>
      </c>
      <c r="BC2177">
        <v>0</v>
      </c>
      <c r="BF2177">
        <v>36</v>
      </c>
      <c r="BG2177">
        <v>0</v>
      </c>
    </row>
    <row r="2178" spans="1:61" x14ac:dyDescent="0.25">
      <c r="A2178">
        <v>726</v>
      </c>
      <c r="B2178" t="s">
        <v>7032</v>
      </c>
      <c r="C2178" t="s">
        <v>7033</v>
      </c>
      <c r="E2178" t="s">
        <v>184</v>
      </c>
      <c r="F2178" t="s">
        <v>253</v>
      </c>
      <c r="G2178">
        <v>1</v>
      </c>
      <c r="J2178" t="s">
        <v>7034</v>
      </c>
      <c r="K2178" t="s">
        <v>3067</v>
      </c>
      <c r="L2178" t="s">
        <v>7035</v>
      </c>
      <c r="P2178" t="s">
        <v>112</v>
      </c>
      <c r="Q2178" t="s">
        <v>7036</v>
      </c>
      <c r="R2178" t="s">
        <v>71</v>
      </c>
      <c r="S2178" t="s">
        <v>72</v>
      </c>
      <c r="T2178" t="s">
        <v>189</v>
      </c>
      <c r="U2178" t="s">
        <v>73</v>
      </c>
      <c r="AF2178" t="s">
        <v>91</v>
      </c>
      <c r="AG2178" t="s">
        <v>7037</v>
      </c>
      <c r="AH2178" t="s">
        <v>81</v>
      </c>
      <c r="AI2178" t="s">
        <v>215</v>
      </c>
      <c r="AL2178" t="s">
        <v>7038</v>
      </c>
      <c r="AM2178" t="s">
        <v>79</v>
      </c>
      <c r="AN2178" t="s">
        <v>1495</v>
      </c>
      <c r="AO2178" t="s">
        <v>136</v>
      </c>
      <c r="AP2178" t="s">
        <v>154</v>
      </c>
      <c r="AQ2178">
        <v>3025</v>
      </c>
      <c r="AR2178" t="s">
        <v>83</v>
      </c>
      <c r="AS2178" t="s">
        <v>136</v>
      </c>
      <c r="AT2178" t="s">
        <v>84</v>
      </c>
      <c r="AU2178" t="s">
        <v>7040</v>
      </c>
      <c r="AW2178" t="s">
        <v>432</v>
      </c>
      <c r="BC2178">
        <v>0</v>
      </c>
      <c r="BF2178">
        <v>36</v>
      </c>
      <c r="BG2178">
        <v>0</v>
      </c>
    </row>
    <row r="2179" spans="1:61" x14ac:dyDescent="0.25">
      <c r="A2179">
        <v>726</v>
      </c>
      <c r="B2179" t="s">
        <v>7032</v>
      </c>
      <c r="C2179" t="s">
        <v>7033</v>
      </c>
      <c r="E2179" t="s">
        <v>184</v>
      </c>
      <c r="F2179" t="s">
        <v>253</v>
      </c>
      <c r="G2179">
        <v>1</v>
      </c>
      <c r="J2179" t="s">
        <v>7034</v>
      </c>
      <c r="K2179" t="s">
        <v>3067</v>
      </c>
      <c r="L2179" t="s">
        <v>7035</v>
      </c>
      <c r="P2179" t="s">
        <v>112</v>
      </c>
      <c r="Q2179" t="s">
        <v>7036</v>
      </c>
      <c r="R2179" t="s">
        <v>71</v>
      </c>
      <c r="S2179" t="s">
        <v>72</v>
      </c>
      <c r="T2179" t="s">
        <v>189</v>
      </c>
      <c r="U2179" t="s">
        <v>73</v>
      </c>
      <c r="AF2179" t="s">
        <v>91</v>
      </c>
      <c r="AG2179" t="s">
        <v>7037</v>
      </c>
      <c r="AH2179" t="s">
        <v>81</v>
      </c>
      <c r="AI2179" t="s">
        <v>215</v>
      </c>
      <c r="AL2179" t="s">
        <v>7038</v>
      </c>
      <c r="AM2179" t="s">
        <v>79</v>
      </c>
      <c r="AN2179" t="s">
        <v>693</v>
      </c>
      <c r="AO2179" t="s">
        <v>136</v>
      </c>
      <c r="AP2179" t="s">
        <v>154</v>
      </c>
      <c r="AQ2179">
        <v>2985</v>
      </c>
      <c r="AR2179" t="s">
        <v>83</v>
      </c>
      <c r="AS2179" t="s">
        <v>136</v>
      </c>
      <c r="AT2179" t="s">
        <v>84</v>
      </c>
      <c r="AU2179" t="s">
        <v>7041</v>
      </c>
      <c r="AW2179" t="s">
        <v>99</v>
      </c>
      <c r="BA2179" t="s">
        <v>7042</v>
      </c>
      <c r="BC2179">
        <v>0</v>
      </c>
      <c r="BF2179">
        <v>36</v>
      </c>
      <c r="BG2179">
        <v>0</v>
      </c>
    </row>
    <row r="2180" spans="1:61" x14ac:dyDescent="0.25">
      <c r="A2180">
        <v>726</v>
      </c>
      <c r="B2180" t="s">
        <v>7032</v>
      </c>
      <c r="C2180" t="s">
        <v>7033</v>
      </c>
      <c r="E2180" t="s">
        <v>184</v>
      </c>
      <c r="F2180" t="s">
        <v>253</v>
      </c>
      <c r="G2180">
        <v>1</v>
      </c>
      <c r="J2180" t="s">
        <v>7034</v>
      </c>
      <c r="K2180" t="s">
        <v>3067</v>
      </c>
      <c r="L2180" t="s">
        <v>7035</v>
      </c>
      <c r="P2180" t="s">
        <v>112</v>
      </c>
      <c r="Q2180" t="s">
        <v>7036</v>
      </c>
      <c r="R2180" t="s">
        <v>71</v>
      </c>
      <c r="S2180" t="s">
        <v>72</v>
      </c>
      <c r="T2180" t="s">
        <v>189</v>
      </c>
      <c r="U2180" t="s">
        <v>73</v>
      </c>
      <c r="AF2180" t="s">
        <v>91</v>
      </c>
      <c r="AG2180" t="s">
        <v>7037</v>
      </c>
      <c r="AH2180" t="s">
        <v>81</v>
      </c>
      <c r="AI2180" t="s">
        <v>215</v>
      </c>
      <c r="AL2180" t="s">
        <v>7038</v>
      </c>
      <c r="AM2180" t="s">
        <v>79</v>
      </c>
      <c r="AN2180" t="s">
        <v>693</v>
      </c>
      <c r="AO2180" t="s">
        <v>136</v>
      </c>
      <c r="AP2180" t="s">
        <v>154</v>
      </c>
      <c r="AQ2180">
        <v>2986</v>
      </c>
      <c r="AR2180" t="s">
        <v>83</v>
      </c>
      <c r="AS2180" t="s">
        <v>136</v>
      </c>
      <c r="AT2180" t="s">
        <v>84</v>
      </c>
      <c r="AU2180" t="s">
        <v>7043</v>
      </c>
      <c r="AW2180" t="s">
        <v>99</v>
      </c>
      <c r="BA2180" t="s">
        <v>7044</v>
      </c>
      <c r="BC2180">
        <v>0</v>
      </c>
      <c r="BF2180">
        <v>36</v>
      </c>
      <c r="BG2180">
        <v>0</v>
      </c>
    </row>
    <row r="2181" spans="1:61" x14ac:dyDescent="0.25">
      <c r="A2181">
        <v>726</v>
      </c>
      <c r="B2181" t="s">
        <v>7032</v>
      </c>
      <c r="C2181" t="s">
        <v>7033</v>
      </c>
      <c r="E2181" t="s">
        <v>184</v>
      </c>
      <c r="F2181" t="s">
        <v>253</v>
      </c>
      <c r="G2181">
        <v>1</v>
      </c>
      <c r="J2181" t="s">
        <v>7034</v>
      </c>
      <c r="K2181" t="s">
        <v>3067</v>
      </c>
      <c r="L2181" t="s">
        <v>7035</v>
      </c>
      <c r="P2181" t="s">
        <v>112</v>
      </c>
      <c r="Q2181" t="s">
        <v>7036</v>
      </c>
      <c r="R2181" t="s">
        <v>71</v>
      </c>
      <c r="S2181" t="s">
        <v>72</v>
      </c>
      <c r="T2181" t="s">
        <v>189</v>
      </c>
      <c r="U2181" t="s">
        <v>73</v>
      </c>
      <c r="AF2181" t="s">
        <v>91</v>
      </c>
      <c r="AG2181" t="s">
        <v>7037</v>
      </c>
      <c r="AH2181" t="s">
        <v>81</v>
      </c>
      <c r="AI2181" t="s">
        <v>215</v>
      </c>
      <c r="AL2181" t="s">
        <v>7038</v>
      </c>
      <c r="AM2181" t="s">
        <v>79</v>
      </c>
      <c r="AN2181" t="s">
        <v>693</v>
      </c>
      <c r="AO2181" t="s">
        <v>136</v>
      </c>
      <c r="AP2181" t="s">
        <v>154</v>
      </c>
      <c r="AQ2181">
        <v>2984</v>
      </c>
      <c r="AR2181" t="s">
        <v>83</v>
      </c>
      <c r="AS2181" t="s">
        <v>136</v>
      </c>
      <c r="AU2181" t="s">
        <v>7045</v>
      </c>
      <c r="AW2181" t="s">
        <v>99</v>
      </c>
      <c r="BA2181" t="s">
        <v>7046</v>
      </c>
      <c r="BC2181">
        <v>0</v>
      </c>
      <c r="BF2181">
        <v>36</v>
      </c>
      <c r="BG2181">
        <v>0</v>
      </c>
    </row>
    <row r="2182" spans="1:61" x14ac:dyDescent="0.25">
      <c r="A2182">
        <v>726</v>
      </c>
      <c r="B2182" t="s">
        <v>7032</v>
      </c>
      <c r="C2182" t="s">
        <v>7033</v>
      </c>
      <c r="E2182" t="s">
        <v>184</v>
      </c>
      <c r="F2182" t="s">
        <v>253</v>
      </c>
      <c r="G2182">
        <v>1</v>
      </c>
      <c r="J2182" t="s">
        <v>7034</v>
      </c>
      <c r="K2182" t="s">
        <v>3067</v>
      </c>
      <c r="L2182" t="s">
        <v>7035</v>
      </c>
      <c r="P2182" t="s">
        <v>112</v>
      </c>
      <c r="Q2182" t="s">
        <v>7036</v>
      </c>
      <c r="R2182" t="s">
        <v>71</v>
      </c>
      <c r="S2182" t="s">
        <v>72</v>
      </c>
      <c r="T2182" t="s">
        <v>189</v>
      </c>
      <c r="U2182" t="s">
        <v>73</v>
      </c>
      <c r="AF2182" t="s">
        <v>91</v>
      </c>
      <c r="AG2182" t="s">
        <v>7037</v>
      </c>
      <c r="AH2182" t="s">
        <v>81</v>
      </c>
      <c r="AI2182" t="s">
        <v>215</v>
      </c>
      <c r="AL2182" t="s">
        <v>7038</v>
      </c>
      <c r="AM2182" t="s">
        <v>79</v>
      </c>
      <c r="AN2182" t="s">
        <v>693</v>
      </c>
      <c r="AO2182" t="s">
        <v>136</v>
      </c>
      <c r="AP2182" t="s">
        <v>154</v>
      </c>
      <c r="AQ2182">
        <v>2983</v>
      </c>
      <c r="AR2182" t="s">
        <v>83</v>
      </c>
      <c r="AS2182" t="s">
        <v>136</v>
      </c>
      <c r="AT2182" t="s">
        <v>84</v>
      </c>
      <c r="AU2182" t="s">
        <v>7047</v>
      </c>
      <c r="AW2182" t="s">
        <v>432</v>
      </c>
      <c r="BC2182">
        <v>0</v>
      </c>
      <c r="BF2182">
        <v>36</v>
      </c>
      <c r="BG2182">
        <v>0</v>
      </c>
    </row>
    <row r="2183" spans="1:61" x14ac:dyDescent="0.25">
      <c r="A2183">
        <v>126</v>
      </c>
      <c r="B2183" t="s">
        <v>7048</v>
      </c>
      <c r="C2183" t="s">
        <v>7049</v>
      </c>
      <c r="D2183" t="s">
        <v>7050</v>
      </c>
    </row>
    <row r="2184" spans="1:61" x14ac:dyDescent="0.25">
      <c r="A2184">
        <v>57</v>
      </c>
      <c r="B2184" t="s">
        <v>7051</v>
      </c>
      <c r="C2184" t="s">
        <v>7052</v>
      </c>
      <c r="D2184" t="s">
        <v>7053</v>
      </c>
      <c r="E2184" t="s">
        <v>161</v>
      </c>
      <c r="F2184" t="s">
        <v>86</v>
      </c>
      <c r="G2184">
        <v>0.06</v>
      </c>
      <c r="H2184">
        <f>ROUND(N2184/V2184/G2184,2)</f>
        <v>0.95</v>
      </c>
      <c r="J2184" t="s">
        <v>7054</v>
      </c>
      <c r="L2184" t="s">
        <v>7055</v>
      </c>
      <c r="M2184" t="s">
        <v>88</v>
      </c>
      <c r="N2184">
        <v>570</v>
      </c>
      <c r="O2184" t="s">
        <v>99</v>
      </c>
      <c r="Q2184" t="s">
        <v>7056</v>
      </c>
      <c r="R2184" t="s">
        <v>73</v>
      </c>
      <c r="S2184" t="s">
        <v>72</v>
      </c>
      <c r="T2184" t="s">
        <v>189</v>
      </c>
      <c r="U2184" t="s">
        <v>73</v>
      </c>
      <c r="V2184">
        <v>10000</v>
      </c>
      <c r="W2184">
        <v>10</v>
      </c>
      <c r="X2184">
        <v>10</v>
      </c>
      <c r="Y2184">
        <v>10</v>
      </c>
      <c r="Z2184">
        <v>10</v>
      </c>
      <c r="AC2184" t="b">
        <f>IF(PRODUCT(W2184:AB2184)=V2184,TRUE,IF(PRODUCT(W2184:AB2184)/3=V2184/(10/3),TRUE,IF(PRODUCT(W2184:AB2184)/9=V2184/10,TRUE,IF(PRODUCT(W2184:AB2184)/27=V2184/(100/3),TRUE,FALSE))))</f>
        <v>1</v>
      </c>
      <c r="AF2184" t="s">
        <v>91</v>
      </c>
      <c r="AH2184" t="s">
        <v>97</v>
      </c>
      <c r="AI2184" t="s">
        <v>77</v>
      </c>
      <c r="AK2184">
        <v>5</v>
      </c>
      <c r="AL2184" t="s">
        <v>133</v>
      </c>
      <c r="AM2184" t="s">
        <v>134</v>
      </c>
      <c r="AN2184" t="s">
        <v>179</v>
      </c>
      <c r="AO2184" t="s">
        <v>136</v>
      </c>
      <c r="AQ2184">
        <v>3646</v>
      </c>
      <c r="AR2184" t="s">
        <v>180</v>
      </c>
      <c r="AS2184" t="s">
        <v>136</v>
      </c>
      <c r="AT2184" t="s">
        <v>84</v>
      </c>
      <c r="AU2184" t="s">
        <v>7057</v>
      </c>
      <c r="AW2184" t="s">
        <v>7058</v>
      </c>
      <c r="AY2184" t="s">
        <v>99</v>
      </c>
      <c r="BA2184" t="s">
        <v>7059</v>
      </c>
      <c r="BC2184">
        <v>0</v>
      </c>
      <c r="BD2184">
        <v>0</v>
      </c>
      <c r="BF2184">
        <v>5</v>
      </c>
      <c r="BG2184">
        <v>0</v>
      </c>
    </row>
    <row r="2185" spans="1:61" x14ac:dyDescent="0.25">
      <c r="A2185">
        <v>57</v>
      </c>
      <c r="B2185" t="s">
        <v>7051</v>
      </c>
      <c r="C2185" t="s">
        <v>7052</v>
      </c>
      <c r="D2185" t="s">
        <v>7053</v>
      </c>
      <c r="E2185" t="s">
        <v>64</v>
      </c>
      <c r="F2185" t="s">
        <v>106</v>
      </c>
      <c r="G2185">
        <v>0.7</v>
      </c>
      <c r="I2185" s="1">
        <v>38709</v>
      </c>
      <c r="J2185" t="s">
        <v>7060</v>
      </c>
      <c r="K2185" t="s">
        <v>7061</v>
      </c>
      <c r="L2185" t="s">
        <v>7062</v>
      </c>
      <c r="M2185" t="s">
        <v>110</v>
      </c>
      <c r="N2185">
        <v>215</v>
      </c>
      <c r="O2185" t="s">
        <v>111</v>
      </c>
      <c r="P2185" t="s">
        <v>195</v>
      </c>
      <c r="Q2185" t="s">
        <v>7063</v>
      </c>
      <c r="R2185" t="s">
        <v>73</v>
      </c>
      <c r="S2185" t="s">
        <v>72</v>
      </c>
      <c r="T2185" t="s">
        <v>114</v>
      </c>
      <c r="U2185" t="s">
        <v>73</v>
      </c>
      <c r="V2185">
        <v>300</v>
      </c>
      <c r="W2185">
        <v>3</v>
      </c>
      <c r="X2185">
        <v>10</v>
      </c>
      <c r="Y2185">
        <v>3</v>
      </c>
      <c r="AA2185">
        <v>3</v>
      </c>
      <c r="AF2185" t="s">
        <v>91</v>
      </c>
      <c r="AG2185" t="s">
        <v>115</v>
      </c>
      <c r="AH2185" t="s">
        <v>97</v>
      </c>
      <c r="AI2185" t="s">
        <v>116</v>
      </c>
      <c r="AJ2185">
        <v>12</v>
      </c>
      <c r="AK2185">
        <v>7</v>
      </c>
      <c r="AL2185" t="s">
        <v>634</v>
      </c>
      <c r="AM2185" t="s">
        <v>79</v>
      </c>
      <c r="AN2185" t="s">
        <v>1407</v>
      </c>
      <c r="AO2185" t="s">
        <v>136</v>
      </c>
      <c r="AP2185" t="s">
        <v>154</v>
      </c>
      <c r="AQ2185">
        <v>537</v>
      </c>
      <c r="AR2185" t="s">
        <v>1408</v>
      </c>
      <c r="AS2185" t="s">
        <v>136</v>
      </c>
      <c r="AT2185" t="s">
        <v>138</v>
      </c>
      <c r="AU2185" t="s">
        <v>7064</v>
      </c>
      <c r="AV2185" t="s">
        <v>140</v>
      </c>
      <c r="AW2185" t="s">
        <v>676</v>
      </c>
      <c r="AX2185" t="s">
        <v>7065</v>
      </c>
      <c r="BC2185">
        <v>0</v>
      </c>
      <c r="BF2185">
        <v>8</v>
      </c>
      <c r="BH2185">
        <v>11.8</v>
      </c>
      <c r="BI2185">
        <v>0.8</v>
      </c>
    </row>
    <row r="2186" spans="1:61" x14ac:dyDescent="0.25">
      <c r="A2186">
        <v>57</v>
      </c>
      <c r="B2186" t="s">
        <v>7051</v>
      </c>
      <c r="C2186" t="s">
        <v>7052</v>
      </c>
      <c r="D2186" t="s">
        <v>7053</v>
      </c>
      <c r="E2186" t="s">
        <v>279</v>
      </c>
      <c r="F2186" t="s">
        <v>582</v>
      </c>
      <c r="G2186">
        <v>0.6</v>
      </c>
      <c r="J2186" t="s">
        <v>7066</v>
      </c>
      <c r="K2186" t="s">
        <v>2797</v>
      </c>
      <c r="L2186" t="s">
        <v>7067</v>
      </c>
      <c r="M2186" t="s">
        <v>88</v>
      </c>
      <c r="N2186">
        <v>58</v>
      </c>
      <c r="O2186" t="s">
        <v>121</v>
      </c>
      <c r="P2186" t="s">
        <v>89</v>
      </c>
      <c r="Q2186" t="s">
        <v>7068</v>
      </c>
      <c r="R2186" t="s">
        <v>71</v>
      </c>
      <c r="S2186" t="s">
        <v>72</v>
      </c>
      <c r="T2186" t="s">
        <v>72</v>
      </c>
      <c r="U2186" t="s">
        <v>73</v>
      </c>
      <c r="V2186">
        <v>100</v>
      </c>
      <c r="X2186">
        <v>10</v>
      </c>
      <c r="Z2186">
        <v>10</v>
      </c>
      <c r="AF2186" t="s">
        <v>176</v>
      </c>
      <c r="AI2186" t="s">
        <v>116</v>
      </c>
      <c r="AJ2186">
        <v>8</v>
      </c>
      <c r="AK2186">
        <v>5</v>
      </c>
      <c r="AL2186" t="s">
        <v>7069</v>
      </c>
      <c r="AM2186" t="s">
        <v>148</v>
      </c>
      <c r="AN2186" t="s">
        <v>179</v>
      </c>
      <c r="AO2186" t="s">
        <v>136</v>
      </c>
      <c r="AP2186" t="s">
        <v>376</v>
      </c>
      <c r="AQ2186">
        <v>3623</v>
      </c>
      <c r="AR2186" t="s">
        <v>180</v>
      </c>
      <c r="AS2186" t="s">
        <v>136</v>
      </c>
      <c r="AT2186" t="s">
        <v>138</v>
      </c>
      <c r="AU2186" t="s">
        <v>7070</v>
      </c>
      <c r="BA2186" t="s">
        <v>7071</v>
      </c>
    </row>
    <row r="2187" spans="1:61" x14ac:dyDescent="0.25">
      <c r="A2187">
        <v>57</v>
      </c>
      <c r="B2187" t="s">
        <v>7051</v>
      </c>
      <c r="C2187" t="s">
        <v>7052</v>
      </c>
      <c r="D2187" t="s">
        <v>7053</v>
      </c>
      <c r="E2187" t="s">
        <v>161</v>
      </c>
      <c r="F2187" t="s">
        <v>86</v>
      </c>
      <c r="G2187">
        <v>0.06</v>
      </c>
      <c r="H2187">
        <f t="shared" ref="H2187:H2190" si="349">ROUND(N2187/V2187/G2187,2)</f>
        <v>0.95</v>
      </c>
      <c r="J2187" t="s">
        <v>7054</v>
      </c>
      <c r="L2187" t="s">
        <v>7055</v>
      </c>
      <c r="M2187" t="s">
        <v>88</v>
      </c>
      <c r="N2187">
        <v>570</v>
      </c>
      <c r="O2187" t="s">
        <v>99</v>
      </c>
      <c r="Q2187" t="s">
        <v>7056</v>
      </c>
      <c r="R2187" t="s">
        <v>73</v>
      </c>
      <c r="S2187" t="s">
        <v>72</v>
      </c>
      <c r="T2187" t="s">
        <v>189</v>
      </c>
      <c r="U2187" t="s">
        <v>73</v>
      </c>
      <c r="V2187">
        <v>10000</v>
      </c>
      <c r="W2187">
        <v>10</v>
      </c>
      <c r="X2187">
        <v>10</v>
      </c>
      <c r="Y2187">
        <v>10</v>
      </c>
      <c r="Z2187">
        <v>10</v>
      </c>
      <c r="AC2187" t="b">
        <f t="shared" ref="AC2187:AC2190" si="350">IF(PRODUCT(W2187:AB2187)=V2187,TRUE,IF(PRODUCT(W2187:AB2187)/3=V2187/(10/3),TRUE,IF(PRODUCT(W2187:AB2187)/9=V2187/10,TRUE,IF(PRODUCT(W2187:AB2187)/27=V2187/(100/3),TRUE,FALSE))))</f>
        <v>1</v>
      </c>
      <c r="AF2187" t="s">
        <v>91</v>
      </c>
      <c r="AH2187" t="s">
        <v>97</v>
      </c>
      <c r="AI2187" t="s">
        <v>77</v>
      </c>
      <c r="AK2187">
        <v>5</v>
      </c>
      <c r="AL2187" t="s">
        <v>133</v>
      </c>
      <c r="AM2187" t="s">
        <v>134</v>
      </c>
      <c r="AN2187" t="s">
        <v>118</v>
      </c>
      <c r="AO2187" t="s">
        <v>136</v>
      </c>
      <c r="AQ2187">
        <v>3584</v>
      </c>
      <c r="AR2187" t="s">
        <v>93</v>
      </c>
      <c r="AS2187" t="s">
        <v>136</v>
      </c>
      <c r="AU2187" t="s">
        <v>7072</v>
      </c>
      <c r="BA2187" t="s">
        <v>7073</v>
      </c>
    </row>
    <row r="2188" spans="1:61" x14ac:dyDescent="0.25">
      <c r="A2188">
        <v>362</v>
      </c>
      <c r="B2188" t="s">
        <v>7074</v>
      </c>
      <c r="C2188" t="s">
        <v>7075</v>
      </c>
      <c r="D2188" t="s">
        <v>7076</v>
      </c>
      <c r="E2188" t="s">
        <v>64</v>
      </c>
      <c r="F2188" t="s">
        <v>86</v>
      </c>
      <c r="G2188">
        <v>0.02</v>
      </c>
      <c r="H2188">
        <f t="shared" si="349"/>
        <v>0.83</v>
      </c>
      <c r="I2188" s="1">
        <v>35400</v>
      </c>
      <c r="J2188" t="s">
        <v>7077</v>
      </c>
      <c r="K2188" t="s">
        <v>87</v>
      </c>
      <c r="L2188" t="s">
        <v>7078</v>
      </c>
      <c r="M2188" t="s">
        <v>144</v>
      </c>
      <c r="N2188">
        <v>5</v>
      </c>
      <c r="O2188" t="s">
        <v>85</v>
      </c>
      <c r="P2188" t="s">
        <v>89</v>
      </c>
      <c r="Q2188" t="s">
        <v>7079</v>
      </c>
      <c r="R2188" t="s">
        <v>71</v>
      </c>
      <c r="S2188" t="s">
        <v>72</v>
      </c>
      <c r="T2188" t="s">
        <v>72</v>
      </c>
      <c r="U2188" t="s">
        <v>71</v>
      </c>
      <c r="V2188">
        <v>300</v>
      </c>
      <c r="W2188">
        <v>10</v>
      </c>
      <c r="X2188">
        <v>10</v>
      </c>
      <c r="AA2188">
        <v>3</v>
      </c>
      <c r="AC2188" t="b">
        <f t="shared" si="350"/>
        <v>1</v>
      </c>
      <c r="AF2188" t="s">
        <v>91</v>
      </c>
      <c r="AG2188" t="s">
        <v>115</v>
      </c>
      <c r="AH2188" t="s">
        <v>76</v>
      </c>
      <c r="AI2188" t="s">
        <v>304</v>
      </c>
      <c r="AL2188" t="s">
        <v>147</v>
      </c>
      <c r="AM2188" t="s">
        <v>148</v>
      </c>
      <c r="AN2188" t="s">
        <v>80</v>
      </c>
      <c r="AO2188" t="s">
        <v>81</v>
      </c>
      <c r="AP2188" t="s">
        <v>72</v>
      </c>
      <c r="AQ2188">
        <v>1412</v>
      </c>
      <c r="AR2188" t="s">
        <v>197</v>
      </c>
      <c r="AS2188" t="s">
        <v>81</v>
      </c>
      <c r="AT2188" t="s">
        <v>138</v>
      </c>
      <c r="AU2188" t="s">
        <v>7080</v>
      </c>
      <c r="AV2188" t="s">
        <v>140</v>
      </c>
      <c r="AW2188" t="s">
        <v>121</v>
      </c>
      <c r="AX2188" t="s">
        <v>7081</v>
      </c>
      <c r="AY2188" t="s">
        <v>85</v>
      </c>
      <c r="BA2188" t="s">
        <v>7082</v>
      </c>
      <c r="BC2188">
        <v>0</v>
      </c>
      <c r="BD2188">
        <v>0</v>
      </c>
      <c r="BF2188">
        <v>4</v>
      </c>
      <c r="BH2188">
        <v>36.6</v>
      </c>
      <c r="BI2188">
        <v>5.2</v>
      </c>
    </row>
    <row r="2189" spans="1:61" x14ac:dyDescent="0.25">
      <c r="A2189">
        <v>362</v>
      </c>
      <c r="B2189" t="s">
        <v>7074</v>
      </c>
      <c r="C2189" t="s">
        <v>7075</v>
      </c>
      <c r="D2189" t="s">
        <v>7076</v>
      </c>
      <c r="E2189" t="s">
        <v>64</v>
      </c>
      <c r="F2189" t="s">
        <v>86</v>
      </c>
      <c r="G2189">
        <v>0.02</v>
      </c>
      <c r="H2189">
        <f t="shared" si="349"/>
        <v>0.83</v>
      </c>
      <c r="I2189" s="1">
        <v>35400</v>
      </c>
      <c r="J2189" t="s">
        <v>7077</v>
      </c>
      <c r="K2189" t="s">
        <v>87</v>
      </c>
      <c r="L2189" t="s">
        <v>7078</v>
      </c>
      <c r="M2189" t="s">
        <v>144</v>
      </c>
      <c r="N2189">
        <v>5</v>
      </c>
      <c r="O2189" t="s">
        <v>85</v>
      </c>
      <c r="P2189" t="s">
        <v>89</v>
      </c>
      <c r="Q2189" t="s">
        <v>7079</v>
      </c>
      <c r="R2189" t="s">
        <v>71</v>
      </c>
      <c r="S2189" t="s">
        <v>72</v>
      </c>
      <c r="T2189" t="s">
        <v>72</v>
      </c>
      <c r="U2189" t="s">
        <v>71</v>
      </c>
      <c r="V2189">
        <v>300</v>
      </c>
      <c r="W2189">
        <v>10</v>
      </c>
      <c r="X2189">
        <v>10</v>
      </c>
      <c r="AA2189">
        <v>3</v>
      </c>
      <c r="AC2189" t="b">
        <f t="shared" si="350"/>
        <v>1</v>
      </c>
      <c r="AF2189" t="s">
        <v>91</v>
      </c>
      <c r="AG2189" t="s">
        <v>115</v>
      </c>
      <c r="AH2189" t="s">
        <v>76</v>
      </c>
      <c r="AI2189" t="s">
        <v>304</v>
      </c>
      <c r="AL2189" t="s">
        <v>147</v>
      </c>
      <c r="AM2189" t="s">
        <v>148</v>
      </c>
      <c r="AN2189" t="s">
        <v>1046</v>
      </c>
      <c r="AO2189" t="s">
        <v>81</v>
      </c>
      <c r="AP2189" t="s">
        <v>72</v>
      </c>
      <c r="AQ2189">
        <v>1409</v>
      </c>
      <c r="AR2189" t="s">
        <v>197</v>
      </c>
      <c r="AS2189" t="s">
        <v>81</v>
      </c>
      <c r="AT2189" t="s">
        <v>138</v>
      </c>
      <c r="AU2189" t="s">
        <v>7083</v>
      </c>
      <c r="AV2189" t="s">
        <v>140</v>
      </c>
      <c r="AW2189" t="s">
        <v>121</v>
      </c>
      <c r="AX2189" t="s">
        <v>7081</v>
      </c>
      <c r="AY2189" t="s">
        <v>85</v>
      </c>
      <c r="BA2189" t="s">
        <v>7082</v>
      </c>
      <c r="BC2189">
        <v>0</v>
      </c>
      <c r="BD2189">
        <v>0</v>
      </c>
      <c r="BF2189">
        <v>4</v>
      </c>
      <c r="BH2189">
        <v>2.5</v>
      </c>
      <c r="BI2189">
        <v>0.3</v>
      </c>
    </row>
    <row r="2190" spans="1:61" x14ac:dyDescent="0.25">
      <c r="A2190">
        <v>362</v>
      </c>
      <c r="B2190" t="s">
        <v>7074</v>
      </c>
      <c r="C2190" t="s">
        <v>7075</v>
      </c>
      <c r="D2190" t="s">
        <v>7076</v>
      </c>
      <c r="E2190" t="s">
        <v>64</v>
      </c>
      <c r="F2190" t="s">
        <v>86</v>
      </c>
      <c r="G2190">
        <v>0.02</v>
      </c>
      <c r="H2190">
        <f t="shared" si="349"/>
        <v>0.83</v>
      </c>
      <c r="I2190" s="1">
        <v>35400</v>
      </c>
      <c r="J2190" t="s">
        <v>7077</v>
      </c>
      <c r="K2190" t="s">
        <v>87</v>
      </c>
      <c r="L2190" t="s">
        <v>7078</v>
      </c>
      <c r="M2190" t="s">
        <v>144</v>
      </c>
      <c r="N2190">
        <v>5</v>
      </c>
      <c r="O2190" t="s">
        <v>85</v>
      </c>
      <c r="P2190" t="s">
        <v>89</v>
      </c>
      <c r="Q2190" t="s">
        <v>7079</v>
      </c>
      <c r="R2190" t="s">
        <v>71</v>
      </c>
      <c r="S2190" t="s">
        <v>72</v>
      </c>
      <c r="T2190" t="s">
        <v>72</v>
      </c>
      <c r="U2190" t="s">
        <v>71</v>
      </c>
      <c r="V2190">
        <v>300</v>
      </c>
      <c r="W2190">
        <v>10</v>
      </c>
      <c r="X2190">
        <v>10</v>
      </c>
      <c r="AA2190">
        <v>3</v>
      </c>
      <c r="AC2190" t="b">
        <f t="shared" si="350"/>
        <v>1</v>
      </c>
      <c r="AF2190" t="s">
        <v>91</v>
      </c>
      <c r="AG2190" t="s">
        <v>115</v>
      </c>
      <c r="AH2190" t="s">
        <v>76</v>
      </c>
      <c r="AI2190" t="s">
        <v>304</v>
      </c>
      <c r="AL2190" t="s">
        <v>147</v>
      </c>
      <c r="AM2190" t="s">
        <v>148</v>
      </c>
      <c r="AN2190" t="s">
        <v>135</v>
      </c>
      <c r="AO2190" t="s">
        <v>136</v>
      </c>
      <c r="AP2190" t="s">
        <v>72</v>
      </c>
      <c r="AQ2190">
        <v>802</v>
      </c>
      <c r="AR2190" t="s">
        <v>137</v>
      </c>
      <c r="AS2190" t="s">
        <v>81</v>
      </c>
      <c r="AT2190" t="s">
        <v>138</v>
      </c>
      <c r="AU2190" t="s">
        <v>6434</v>
      </c>
      <c r="AV2190" t="s">
        <v>140</v>
      </c>
      <c r="AW2190" t="s">
        <v>121</v>
      </c>
      <c r="AX2190" t="s">
        <v>638</v>
      </c>
      <c r="AY2190" t="s">
        <v>85</v>
      </c>
      <c r="BA2190" t="s">
        <v>7084</v>
      </c>
      <c r="BC2190">
        <v>0</v>
      </c>
      <c r="BD2190">
        <v>0</v>
      </c>
      <c r="BF2190">
        <v>4</v>
      </c>
      <c r="BH2190">
        <v>496</v>
      </c>
      <c r="BI2190">
        <v>84</v>
      </c>
    </row>
    <row r="2191" spans="1:61" x14ac:dyDescent="0.25">
      <c r="A2191">
        <v>679</v>
      </c>
      <c r="B2191" t="s">
        <v>7085</v>
      </c>
      <c r="C2191" t="s">
        <v>7086</v>
      </c>
    </row>
    <row r="2192" spans="1:61" x14ac:dyDescent="0.25">
      <c r="A2192">
        <v>750</v>
      </c>
      <c r="B2192" t="s">
        <v>7087</v>
      </c>
    </row>
    <row r="2193" spans="1:61" x14ac:dyDescent="0.25">
      <c r="A2193">
        <v>118</v>
      </c>
      <c r="B2193" t="s">
        <v>7088</v>
      </c>
      <c r="C2193" t="s">
        <v>7089</v>
      </c>
      <c r="D2193" t="s">
        <v>7090</v>
      </c>
    </row>
    <row r="2194" spans="1:61" x14ac:dyDescent="0.25">
      <c r="A2194">
        <v>1062</v>
      </c>
      <c r="B2194" t="s">
        <v>7091</v>
      </c>
      <c r="C2194" t="s">
        <v>7092</v>
      </c>
      <c r="E2194" t="s">
        <v>403</v>
      </c>
      <c r="F2194" t="s">
        <v>404</v>
      </c>
      <c r="G2194">
        <v>1.25</v>
      </c>
      <c r="H2194">
        <f t="shared" ref="H2194:H2199" si="351">ROUND(N2194/V2194/G2194,2)</f>
        <v>1</v>
      </c>
      <c r="J2194" t="s">
        <v>7093</v>
      </c>
      <c r="K2194" t="s">
        <v>7094</v>
      </c>
      <c r="L2194" t="s">
        <v>7095</v>
      </c>
      <c r="M2194" t="s">
        <v>165</v>
      </c>
      <c r="N2194">
        <v>125</v>
      </c>
      <c r="O2194" t="s">
        <v>85</v>
      </c>
      <c r="P2194" t="s">
        <v>89</v>
      </c>
      <c r="Q2194" t="s">
        <v>7096</v>
      </c>
      <c r="R2194" t="s">
        <v>89</v>
      </c>
      <c r="S2194" t="s">
        <v>72</v>
      </c>
      <c r="T2194" t="s">
        <v>72</v>
      </c>
      <c r="U2194" t="s">
        <v>73</v>
      </c>
      <c r="V2194">
        <v>100</v>
      </c>
      <c r="W2194">
        <v>10</v>
      </c>
      <c r="X2194">
        <v>10</v>
      </c>
      <c r="AC2194" t="b">
        <f t="shared" ref="AC2194:AC2199" si="352">IF(PRODUCT(W2194:AB2194)=V2194,TRUE,IF(PRODUCT(W2194:AB2194)/3=V2194/(10/3),TRUE,IF(PRODUCT(W2194:AB2194)/9=V2194/10,TRUE,IF(PRODUCT(W2194:AB2194)/27=V2194/(100/3),TRUE,FALSE))))</f>
        <v>1</v>
      </c>
      <c r="AF2194" t="s">
        <v>754</v>
      </c>
      <c r="AG2194" t="s">
        <v>755</v>
      </c>
      <c r="AH2194" t="s">
        <v>76</v>
      </c>
      <c r="AI2194" t="s">
        <v>304</v>
      </c>
      <c r="AL2194" t="s">
        <v>454</v>
      </c>
      <c r="AM2194" t="s">
        <v>148</v>
      </c>
      <c r="AN2194" t="s">
        <v>80</v>
      </c>
      <c r="AO2194" t="s">
        <v>97</v>
      </c>
      <c r="AP2194" t="s">
        <v>72</v>
      </c>
      <c r="AQ2194">
        <v>3865</v>
      </c>
      <c r="AR2194" t="s">
        <v>197</v>
      </c>
      <c r="AS2194" t="s">
        <v>97</v>
      </c>
      <c r="AT2194" t="s">
        <v>138</v>
      </c>
      <c r="AU2194" t="s">
        <v>198</v>
      </c>
      <c r="AV2194" t="s">
        <v>140</v>
      </c>
      <c r="AW2194" t="s">
        <v>121</v>
      </c>
      <c r="AX2194" t="s">
        <v>651</v>
      </c>
      <c r="BA2194" t="s">
        <v>7097</v>
      </c>
      <c r="BC2194">
        <v>0</v>
      </c>
      <c r="BF2194">
        <v>5</v>
      </c>
      <c r="BH2194">
        <v>2.8</v>
      </c>
      <c r="BI2194">
        <v>0.4</v>
      </c>
    </row>
    <row r="2195" spans="1:61" x14ac:dyDescent="0.25">
      <c r="A2195">
        <v>1062</v>
      </c>
      <c r="B2195" t="s">
        <v>7091</v>
      </c>
      <c r="C2195" t="s">
        <v>7092</v>
      </c>
      <c r="E2195" t="s">
        <v>403</v>
      </c>
      <c r="F2195" t="s">
        <v>404</v>
      </c>
      <c r="G2195">
        <v>1.25</v>
      </c>
      <c r="H2195">
        <f t="shared" si="351"/>
        <v>1</v>
      </c>
      <c r="J2195" t="s">
        <v>7093</v>
      </c>
      <c r="K2195" t="s">
        <v>7094</v>
      </c>
      <c r="L2195" t="s">
        <v>7095</v>
      </c>
      <c r="M2195" t="s">
        <v>165</v>
      </c>
      <c r="N2195">
        <v>125</v>
      </c>
      <c r="O2195" t="s">
        <v>85</v>
      </c>
      <c r="P2195" t="s">
        <v>89</v>
      </c>
      <c r="Q2195" t="s">
        <v>7096</v>
      </c>
      <c r="R2195" t="s">
        <v>89</v>
      </c>
      <c r="S2195" t="s">
        <v>72</v>
      </c>
      <c r="T2195" t="s">
        <v>72</v>
      </c>
      <c r="U2195" t="s">
        <v>73</v>
      </c>
      <c r="V2195">
        <v>100</v>
      </c>
      <c r="W2195">
        <v>10</v>
      </c>
      <c r="X2195">
        <v>10</v>
      </c>
      <c r="AC2195" t="b">
        <f t="shared" si="352"/>
        <v>1</v>
      </c>
      <c r="AF2195" t="s">
        <v>754</v>
      </c>
      <c r="AG2195" t="s">
        <v>755</v>
      </c>
      <c r="AH2195" t="s">
        <v>76</v>
      </c>
      <c r="AI2195" t="s">
        <v>304</v>
      </c>
      <c r="AL2195" t="s">
        <v>454</v>
      </c>
      <c r="AM2195" t="s">
        <v>148</v>
      </c>
      <c r="AN2195" t="s">
        <v>135</v>
      </c>
      <c r="AO2195" t="s">
        <v>97</v>
      </c>
      <c r="AP2195" t="s">
        <v>72</v>
      </c>
      <c r="AQ2195">
        <v>3864</v>
      </c>
      <c r="AR2195" t="s">
        <v>137</v>
      </c>
      <c r="AS2195" t="s">
        <v>97</v>
      </c>
      <c r="AT2195" t="s">
        <v>138</v>
      </c>
      <c r="AU2195" t="s">
        <v>4754</v>
      </c>
      <c r="AV2195" t="s">
        <v>140</v>
      </c>
      <c r="AW2195" t="s">
        <v>121</v>
      </c>
      <c r="AX2195" t="s">
        <v>638</v>
      </c>
      <c r="BA2195" t="s">
        <v>7098</v>
      </c>
      <c r="BC2195">
        <v>0</v>
      </c>
      <c r="BF2195">
        <v>5</v>
      </c>
      <c r="BH2195">
        <v>11020</v>
      </c>
      <c r="BI2195">
        <v>1484</v>
      </c>
    </row>
    <row r="2196" spans="1:61" x14ac:dyDescent="0.25">
      <c r="A2196">
        <v>1062</v>
      </c>
      <c r="B2196" t="s">
        <v>7091</v>
      </c>
      <c r="C2196" t="s">
        <v>7092</v>
      </c>
      <c r="E2196" t="s">
        <v>403</v>
      </c>
      <c r="F2196" t="s">
        <v>404</v>
      </c>
      <c r="G2196">
        <v>1.25</v>
      </c>
      <c r="H2196">
        <f t="shared" si="351"/>
        <v>1</v>
      </c>
      <c r="J2196" t="s">
        <v>7093</v>
      </c>
      <c r="K2196" t="s">
        <v>7094</v>
      </c>
      <c r="L2196" t="s">
        <v>7095</v>
      </c>
      <c r="M2196" t="s">
        <v>165</v>
      </c>
      <c r="N2196">
        <v>125</v>
      </c>
      <c r="O2196" t="s">
        <v>85</v>
      </c>
      <c r="P2196" t="s">
        <v>89</v>
      </c>
      <c r="Q2196" t="s">
        <v>7096</v>
      </c>
      <c r="R2196" t="s">
        <v>89</v>
      </c>
      <c r="S2196" t="s">
        <v>72</v>
      </c>
      <c r="T2196" t="s">
        <v>72</v>
      </c>
      <c r="U2196" t="s">
        <v>73</v>
      </c>
      <c r="V2196">
        <v>100</v>
      </c>
      <c r="W2196">
        <v>10</v>
      </c>
      <c r="X2196">
        <v>10</v>
      </c>
      <c r="AC2196" t="b">
        <f t="shared" si="352"/>
        <v>1</v>
      </c>
      <c r="AF2196" t="s">
        <v>754</v>
      </c>
      <c r="AG2196" t="s">
        <v>755</v>
      </c>
      <c r="AH2196" t="s">
        <v>76</v>
      </c>
      <c r="AI2196" t="s">
        <v>304</v>
      </c>
      <c r="AL2196" t="s">
        <v>454</v>
      </c>
      <c r="AM2196" t="s">
        <v>148</v>
      </c>
      <c r="AN2196" t="s">
        <v>1165</v>
      </c>
      <c r="AO2196" t="s">
        <v>97</v>
      </c>
      <c r="AP2196" t="s">
        <v>72</v>
      </c>
      <c r="AQ2196">
        <v>3866</v>
      </c>
      <c r="AR2196" t="s">
        <v>197</v>
      </c>
      <c r="AS2196" t="s">
        <v>97</v>
      </c>
      <c r="AT2196" t="s">
        <v>138</v>
      </c>
      <c r="AU2196" t="s">
        <v>7099</v>
      </c>
      <c r="AV2196" t="s">
        <v>140</v>
      </c>
      <c r="AW2196" t="s">
        <v>121</v>
      </c>
      <c r="AX2196" t="s">
        <v>651</v>
      </c>
      <c r="AY2196" t="s">
        <v>85</v>
      </c>
      <c r="BA2196" t="s">
        <v>7097</v>
      </c>
      <c r="BC2196">
        <v>0</v>
      </c>
      <c r="BD2196">
        <v>0</v>
      </c>
      <c r="BF2196">
        <v>5</v>
      </c>
      <c r="BH2196">
        <v>0.48</v>
      </c>
      <c r="BI2196">
        <v>0.04</v>
      </c>
    </row>
    <row r="2197" spans="1:61" x14ac:dyDescent="0.25">
      <c r="A2197">
        <v>1063</v>
      </c>
      <c r="B2197" t="s">
        <v>7100</v>
      </c>
      <c r="C2197" t="s">
        <v>7101</v>
      </c>
      <c r="E2197" t="s">
        <v>403</v>
      </c>
      <c r="F2197" t="s">
        <v>404</v>
      </c>
      <c r="G2197">
        <v>0.03</v>
      </c>
      <c r="H2197">
        <f t="shared" si="351"/>
        <v>1</v>
      </c>
      <c r="J2197" t="s">
        <v>7102</v>
      </c>
      <c r="K2197" t="s">
        <v>7103</v>
      </c>
      <c r="L2197" t="s">
        <v>7104</v>
      </c>
      <c r="M2197" t="s">
        <v>144</v>
      </c>
      <c r="N2197">
        <v>3</v>
      </c>
      <c r="O2197" t="s">
        <v>85</v>
      </c>
      <c r="P2197" t="s">
        <v>89</v>
      </c>
      <c r="Q2197" t="s">
        <v>786</v>
      </c>
      <c r="R2197" t="s">
        <v>89</v>
      </c>
      <c r="S2197" t="s">
        <v>72</v>
      </c>
      <c r="T2197" t="s">
        <v>72</v>
      </c>
      <c r="U2197" t="s">
        <v>71</v>
      </c>
      <c r="V2197">
        <v>100</v>
      </c>
      <c r="W2197">
        <v>10</v>
      </c>
      <c r="X2197">
        <v>10</v>
      </c>
      <c r="AC2197" t="b">
        <f t="shared" si="352"/>
        <v>1</v>
      </c>
      <c r="AF2197" t="s">
        <v>754</v>
      </c>
      <c r="AH2197" t="s">
        <v>76</v>
      </c>
      <c r="AI2197" t="s">
        <v>304</v>
      </c>
      <c r="AL2197" t="s">
        <v>1841</v>
      </c>
      <c r="AM2197" t="s">
        <v>79</v>
      </c>
      <c r="AN2197" t="s">
        <v>80</v>
      </c>
      <c r="AO2197" t="s">
        <v>136</v>
      </c>
      <c r="AP2197" t="s">
        <v>72</v>
      </c>
      <c r="AQ2197">
        <v>3867</v>
      </c>
      <c r="AR2197" t="s">
        <v>216</v>
      </c>
      <c r="AS2197" t="s">
        <v>136</v>
      </c>
      <c r="AU2197" t="s">
        <v>7105</v>
      </c>
    </row>
    <row r="2198" spans="1:61" x14ac:dyDescent="0.25">
      <c r="A2198">
        <v>1063</v>
      </c>
      <c r="B2198" t="s">
        <v>7100</v>
      </c>
      <c r="C2198" t="s">
        <v>7101</v>
      </c>
      <c r="E2198" t="s">
        <v>403</v>
      </c>
      <c r="F2198" t="s">
        <v>404</v>
      </c>
      <c r="G2198">
        <v>0.03</v>
      </c>
      <c r="H2198">
        <f t="shared" si="351"/>
        <v>1</v>
      </c>
      <c r="J2198" t="s">
        <v>7102</v>
      </c>
      <c r="K2198" t="s">
        <v>7103</v>
      </c>
      <c r="L2198" t="s">
        <v>7104</v>
      </c>
      <c r="M2198" t="s">
        <v>144</v>
      </c>
      <c r="N2198">
        <v>3</v>
      </c>
      <c r="O2198" t="s">
        <v>85</v>
      </c>
      <c r="P2198" t="s">
        <v>89</v>
      </c>
      <c r="Q2198" t="s">
        <v>786</v>
      </c>
      <c r="R2198" t="s">
        <v>89</v>
      </c>
      <c r="S2198" t="s">
        <v>72</v>
      </c>
      <c r="T2198" t="s">
        <v>72</v>
      </c>
      <c r="U2198" t="s">
        <v>71</v>
      </c>
      <c r="V2198">
        <v>100</v>
      </c>
      <c r="W2198">
        <v>10</v>
      </c>
      <c r="X2198">
        <v>10</v>
      </c>
      <c r="AC2198" t="b">
        <f t="shared" si="352"/>
        <v>1</v>
      </c>
      <c r="AF2198" t="s">
        <v>754</v>
      </c>
      <c r="AH2198" t="s">
        <v>76</v>
      </c>
      <c r="AI2198" t="s">
        <v>304</v>
      </c>
      <c r="AL2198" t="s">
        <v>1841</v>
      </c>
      <c r="AM2198" t="s">
        <v>79</v>
      </c>
      <c r="AN2198" t="s">
        <v>80</v>
      </c>
      <c r="AO2198" t="s">
        <v>136</v>
      </c>
      <c r="AP2198" t="s">
        <v>72</v>
      </c>
      <c r="AQ2198">
        <v>3868</v>
      </c>
      <c r="AR2198" t="s">
        <v>197</v>
      </c>
      <c r="AS2198" t="s">
        <v>136</v>
      </c>
      <c r="AU2198" t="s">
        <v>7106</v>
      </c>
    </row>
    <row r="2199" spans="1:61" x14ac:dyDescent="0.25">
      <c r="A2199">
        <v>1063</v>
      </c>
      <c r="B2199" t="s">
        <v>7100</v>
      </c>
      <c r="C2199" t="s">
        <v>7101</v>
      </c>
      <c r="E2199" t="s">
        <v>403</v>
      </c>
      <c r="F2199" t="s">
        <v>404</v>
      </c>
      <c r="G2199">
        <v>0.03</v>
      </c>
      <c r="H2199">
        <f t="shared" si="351"/>
        <v>1</v>
      </c>
      <c r="J2199" t="s">
        <v>7102</v>
      </c>
      <c r="K2199" t="s">
        <v>7103</v>
      </c>
      <c r="L2199" t="s">
        <v>7104</v>
      </c>
      <c r="M2199" t="s">
        <v>144</v>
      </c>
      <c r="N2199">
        <v>3</v>
      </c>
      <c r="O2199" t="s">
        <v>85</v>
      </c>
      <c r="P2199" t="s">
        <v>89</v>
      </c>
      <c r="Q2199" t="s">
        <v>786</v>
      </c>
      <c r="R2199" t="s">
        <v>89</v>
      </c>
      <c r="S2199" t="s">
        <v>72</v>
      </c>
      <c r="T2199" t="s">
        <v>72</v>
      </c>
      <c r="U2199" t="s">
        <v>71</v>
      </c>
      <c r="V2199">
        <v>100</v>
      </c>
      <c r="W2199">
        <v>10</v>
      </c>
      <c r="X2199">
        <v>10</v>
      </c>
      <c r="AC2199" t="b">
        <f t="shared" si="352"/>
        <v>1</v>
      </c>
      <c r="AF2199" t="s">
        <v>754</v>
      </c>
      <c r="AH2199" t="s">
        <v>76</v>
      </c>
      <c r="AI2199" t="s">
        <v>304</v>
      </c>
      <c r="AL2199" t="s">
        <v>1841</v>
      </c>
      <c r="AM2199" t="s">
        <v>79</v>
      </c>
      <c r="AN2199" t="s">
        <v>80</v>
      </c>
      <c r="AO2199" t="s">
        <v>136</v>
      </c>
      <c r="AP2199" t="s">
        <v>72</v>
      </c>
      <c r="AQ2199">
        <v>3869</v>
      </c>
      <c r="AR2199" t="s">
        <v>93</v>
      </c>
      <c r="AS2199" t="s">
        <v>136</v>
      </c>
      <c r="AU2199" t="s">
        <v>7107</v>
      </c>
    </row>
    <row r="2200" spans="1:61" x14ac:dyDescent="0.25">
      <c r="A2200">
        <v>710</v>
      </c>
      <c r="B2200" t="s">
        <v>7108</v>
      </c>
      <c r="C2200" t="s">
        <v>7109</v>
      </c>
    </row>
    <row r="2201" spans="1:61" s="3" customFormat="1" x14ac:dyDescent="0.25">
      <c r="A2201">
        <v>132</v>
      </c>
      <c r="B2201" s="3" t="s">
        <v>7110</v>
      </c>
      <c r="C2201" s="3" t="s">
        <v>7111</v>
      </c>
      <c r="E2201" s="3" t="s">
        <v>64</v>
      </c>
      <c r="F2201" s="3" t="s">
        <v>86</v>
      </c>
      <c r="G2201" s="3">
        <v>1.6</v>
      </c>
      <c r="I2201" s="4">
        <v>33512</v>
      </c>
      <c r="J2201" s="3" t="s">
        <v>7112</v>
      </c>
      <c r="K2201" s="3" t="s">
        <v>494</v>
      </c>
      <c r="L2201" s="3" t="s">
        <v>7113</v>
      </c>
      <c r="M2201" s="3" t="s">
        <v>144</v>
      </c>
      <c r="N2201" s="3">
        <v>1.6</v>
      </c>
      <c r="O2201" s="3" t="s">
        <v>85</v>
      </c>
      <c r="P2201" s="3" t="s">
        <v>89</v>
      </c>
      <c r="Q2201" s="3" t="s">
        <v>7114</v>
      </c>
      <c r="R2201" s="3" t="s">
        <v>71</v>
      </c>
      <c r="S2201" s="3" t="s">
        <v>72</v>
      </c>
      <c r="T2201" s="3" t="s">
        <v>89</v>
      </c>
      <c r="U2201" s="3" t="s">
        <v>71</v>
      </c>
      <c r="V2201" s="3">
        <v>1</v>
      </c>
      <c r="AC2201" t="b">
        <f t="shared" ref="AC2201:AC2202" si="353">IF(PRODUCT(W2201:AB2201)=V2201,TRUE,IF(PRODUCT(W2201:AB2201)/3=V2201/(10/3),TRUE,IF(PRODUCT(W2201:AB2201)/9=V2201/10,TRUE,IF(PRODUCT(W2201:AB2201)/27=V2201/(100/3),TRUE,FALSE))))</f>
        <v>0</v>
      </c>
      <c r="AE2201" s="3" t="s">
        <v>7115</v>
      </c>
      <c r="AF2201" s="3" t="s">
        <v>176</v>
      </c>
      <c r="AH2201" s="3" t="s">
        <v>76</v>
      </c>
      <c r="AI2201" s="3" t="s">
        <v>215</v>
      </c>
      <c r="AM2201" s="3" t="s">
        <v>205</v>
      </c>
      <c r="AN2201" s="3" t="s">
        <v>647</v>
      </c>
      <c r="AO2201" s="3" t="s">
        <v>136</v>
      </c>
      <c r="AP2201" s="3" t="s">
        <v>376</v>
      </c>
      <c r="AQ2201" s="3">
        <v>1138</v>
      </c>
      <c r="AR2201" s="3" t="s">
        <v>648</v>
      </c>
      <c r="AS2201" s="3" t="s">
        <v>136</v>
      </c>
      <c r="AT2201" s="3" t="s">
        <v>84</v>
      </c>
      <c r="AU2201" s="3" t="s">
        <v>7116</v>
      </c>
      <c r="AV2201"/>
      <c r="AW2201"/>
      <c r="AX2201"/>
      <c r="AY2201"/>
      <c r="AZ2201"/>
      <c r="BA2201" t="s">
        <v>7117</v>
      </c>
      <c r="BB2201"/>
      <c r="BC2201"/>
      <c r="BD2201"/>
      <c r="BE2201"/>
      <c r="BF2201"/>
      <c r="BG2201"/>
      <c r="BH2201"/>
      <c r="BI2201"/>
    </row>
    <row r="2202" spans="1:61" s="3" customFormat="1" x14ac:dyDescent="0.25">
      <c r="A2202">
        <v>132</v>
      </c>
      <c r="B2202" s="3" t="s">
        <v>7110</v>
      </c>
      <c r="C2202" s="3" t="s">
        <v>7111</v>
      </c>
      <c r="E2202" s="3" t="s">
        <v>64</v>
      </c>
      <c r="F2202" s="3" t="s">
        <v>86</v>
      </c>
      <c r="G2202" s="3">
        <v>1.6</v>
      </c>
      <c r="I2202" s="4">
        <v>33512</v>
      </c>
      <c r="J2202" s="3" t="s">
        <v>7112</v>
      </c>
      <c r="K2202" s="3" t="s">
        <v>494</v>
      </c>
      <c r="L2202" s="3" t="s">
        <v>7113</v>
      </c>
      <c r="M2202" s="3" t="s">
        <v>144</v>
      </c>
      <c r="N2202" s="3">
        <v>1.6</v>
      </c>
      <c r="O2202" s="3" t="s">
        <v>85</v>
      </c>
      <c r="P2202" s="3" t="s">
        <v>89</v>
      </c>
      <c r="Q2202" s="3" t="s">
        <v>7114</v>
      </c>
      <c r="R2202" s="3" t="s">
        <v>71</v>
      </c>
      <c r="S2202" s="3" t="s">
        <v>72</v>
      </c>
      <c r="T2202" s="3" t="s">
        <v>89</v>
      </c>
      <c r="U2202" s="3" t="s">
        <v>71</v>
      </c>
      <c r="V2202" s="3">
        <v>1</v>
      </c>
      <c r="AC2202" t="b">
        <f t="shared" si="353"/>
        <v>0</v>
      </c>
      <c r="AE2202" s="3" t="s">
        <v>7115</v>
      </c>
      <c r="AF2202" s="3" t="s">
        <v>176</v>
      </c>
      <c r="AH2202" s="3" t="s">
        <v>76</v>
      </c>
      <c r="AI2202" s="3" t="s">
        <v>215</v>
      </c>
      <c r="AM2202" s="3" t="s">
        <v>205</v>
      </c>
      <c r="AN2202" s="3" t="s">
        <v>647</v>
      </c>
      <c r="AO2202" s="3" t="s">
        <v>136</v>
      </c>
      <c r="AP2202" s="3" t="s">
        <v>376</v>
      </c>
      <c r="AQ2202" s="3">
        <v>1138</v>
      </c>
      <c r="AR2202" s="3" t="s">
        <v>648</v>
      </c>
      <c r="AS2202" s="3" t="s">
        <v>136</v>
      </c>
      <c r="AT2202" s="3" t="s">
        <v>138</v>
      </c>
      <c r="AU2202" s="3" t="s">
        <v>7116</v>
      </c>
      <c r="AV2202"/>
      <c r="AW2202"/>
      <c r="AX2202"/>
      <c r="AY2202"/>
      <c r="AZ2202"/>
      <c r="BA2202"/>
      <c r="BB2202"/>
      <c r="BC2202"/>
      <c r="BD2202"/>
      <c r="BE2202"/>
      <c r="BF2202"/>
      <c r="BG2202"/>
      <c r="BH2202"/>
      <c r="BI2202"/>
    </row>
    <row r="2203" spans="1:61" x14ac:dyDescent="0.25">
      <c r="A2203">
        <v>711</v>
      </c>
      <c r="B2203" t="s">
        <v>7118</v>
      </c>
      <c r="C2203" t="s">
        <v>7109</v>
      </c>
    </row>
    <row r="2204" spans="1:61" x14ac:dyDescent="0.25">
      <c r="A2204">
        <v>619</v>
      </c>
      <c r="B2204" t="s">
        <v>7119</v>
      </c>
      <c r="C2204" t="s">
        <v>7120</v>
      </c>
      <c r="E2204" t="s">
        <v>184</v>
      </c>
      <c r="F2204" t="s">
        <v>253</v>
      </c>
      <c r="G2204">
        <v>5.3E-3</v>
      </c>
      <c r="J2204" t="s">
        <v>206</v>
      </c>
      <c r="K2204" t="s">
        <v>255</v>
      </c>
      <c r="L2204" t="s">
        <v>7121</v>
      </c>
      <c r="P2204" t="s">
        <v>89</v>
      </c>
      <c r="Q2204" t="s">
        <v>819</v>
      </c>
      <c r="R2204" t="s">
        <v>71</v>
      </c>
      <c r="S2204" t="s">
        <v>72</v>
      </c>
      <c r="T2204" t="s">
        <v>189</v>
      </c>
      <c r="U2204" t="s">
        <v>73</v>
      </c>
      <c r="AF2204" t="s">
        <v>91</v>
      </c>
      <c r="AG2204" t="s">
        <v>92</v>
      </c>
      <c r="AH2204" t="s">
        <v>76</v>
      </c>
      <c r="AI2204" t="s">
        <v>304</v>
      </c>
      <c r="AL2204" t="s">
        <v>7122</v>
      </c>
      <c r="AM2204" t="s">
        <v>79</v>
      </c>
      <c r="AN2204" t="s">
        <v>80</v>
      </c>
      <c r="AO2204" t="s">
        <v>136</v>
      </c>
      <c r="AP2204" t="s">
        <v>72</v>
      </c>
      <c r="AQ2204">
        <v>2987</v>
      </c>
      <c r="AR2204" t="s">
        <v>83</v>
      </c>
      <c r="AS2204" t="s">
        <v>81</v>
      </c>
      <c r="AT2204" t="s">
        <v>84</v>
      </c>
      <c r="AU2204" t="s">
        <v>819</v>
      </c>
      <c r="AW2204" t="s">
        <v>1654</v>
      </c>
      <c r="BC2204">
        <v>0</v>
      </c>
      <c r="BF2204">
        <v>15</v>
      </c>
      <c r="BG2204">
        <v>2</v>
      </c>
    </row>
    <row r="2205" spans="1:61" x14ac:dyDescent="0.25">
      <c r="A2205">
        <v>760</v>
      </c>
      <c r="B2205" t="s">
        <v>7123</v>
      </c>
      <c r="C2205" t="s">
        <v>7124</v>
      </c>
    </row>
    <row r="2206" spans="1:61" x14ac:dyDescent="0.25">
      <c r="A2206">
        <v>532</v>
      </c>
      <c r="B2206" t="s">
        <v>7125</v>
      </c>
    </row>
    <row r="2207" spans="1:61" x14ac:dyDescent="0.25">
      <c r="A2207">
        <v>133</v>
      </c>
      <c r="B2207" t="s">
        <v>7126</v>
      </c>
      <c r="C2207" t="s">
        <v>7127</v>
      </c>
      <c r="E2207" t="s">
        <v>64</v>
      </c>
      <c r="F2207" t="s">
        <v>86</v>
      </c>
      <c r="G2207">
        <v>0.1</v>
      </c>
      <c r="I2207" s="1">
        <v>35674</v>
      </c>
      <c r="J2207" t="s">
        <v>7128</v>
      </c>
      <c r="K2207" t="s">
        <v>2898</v>
      </c>
      <c r="L2207" t="s">
        <v>7129</v>
      </c>
      <c r="M2207" t="s">
        <v>165</v>
      </c>
      <c r="N2207">
        <v>1</v>
      </c>
      <c r="O2207" t="s">
        <v>85</v>
      </c>
      <c r="P2207" t="s">
        <v>89</v>
      </c>
      <c r="Q2207" t="s">
        <v>649</v>
      </c>
      <c r="R2207" t="s">
        <v>71</v>
      </c>
      <c r="S2207" t="s">
        <v>72</v>
      </c>
      <c r="T2207" t="s">
        <v>89</v>
      </c>
      <c r="U2207" t="s">
        <v>71</v>
      </c>
      <c r="V2207">
        <v>10</v>
      </c>
      <c r="AB2207">
        <v>10</v>
      </c>
      <c r="AC2207" t="b">
        <f>IF(PRODUCT(W2207:AB2207)=V2207,TRUE,IF(PRODUCT(W2207:AB2207)/3=V2207/(10/3),TRUE,IF(PRODUCT(W2207:AB2207)/9=V2207/10,TRUE,IF(PRODUCT(W2207:AB2207)/27=V2207/(100/3),TRUE,FALSE))))</f>
        <v>1</v>
      </c>
      <c r="AD2207" t="s">
        <v>7130</v>
      </c>
      <c r="AE2207" t="s">
        <v>7131</v>
      </c>
      <c r="AF2207" t="s">
        <v>176</v>
      </c>
      <c r="AH2207" t="s">
        <v>76</v>
      </c>
      <c r="AI2207" t="s">
        <v>215</v>
      </c>
      <c r="AM2207" t="s">
        <v>205</v>
      </c>
      <c r="AN2207" t="s">
        <v>647</v>
      </c>
      <c r="AO2207" t="s">
        <v>136</v>
      </c>
      <c r="AP2207" t="s">
        <v>376</v>
      </c>
      <c r="AQ2207">
        <v>1139</v>
      </c>
      <c r="AR2207" t="s">
        <v>648</v>
      </c>
      <c r="AS2207" t="s">
        <v>136</v>
      </c>
      <c r="AT2207" t="s">
        <v>84</v>
      </c>
      <c r="AU2207" t="s">
        <v>649</v>
      </c>
      <c r="BA2207" t="s">
        <v>7132</v>
      </c>
    </row>
    <row r="2208" spans="1:61" x14ac:dyDescent="0.25">
      <c r="A2208">
        <v>830</v>
      </c>
      <c r="B2208" t="s">
        <v>7133</v>
      </c>
      <c r="C2208" t="s">
        <v>7134</v>
      </c>
      <c r="E2208" t="s">
        <v>261</v>
      </c>
      <c r="F2208" t="s">
        <v>106</v>
      </c>
      <c r="G2208">
        <v>6.0000000000000001E-3</v>
      </c>
      <c r="J2208" t="s">
        <v>7135</v>
      </c>
      <c r="K2208" t="s">
        <v>3043</v>
      </c>
      <c r="L2208" t="s">
        <v>7136</v>
      </c>
      <c r="M2208" t="s">
        <v>110</v>
      </c>
      <c r="N2208">
        <v>1.7</v>
      </c>
      <c r="O2208" t="s">
        <v>111</v>
      </c>
      <c r="P2208" t="s">
        <v>195</v>
      </c>
      <c r="Q2208" t="s">
        <v>7137</v>
      </c>
      <c r="R2208" t="s">
        <v>73</v>
      </c>
      <c r="S2208" t="s">
        <v>72</v>
      </c>
      <c r="T2208" t="s">
        <v>2299</v>
      </c>
      <c r="U2208" t="s">
        <v>73</v>
      </c>
      <c r="V2208">
        <v>300</v>
      </c>
      <c r="W2208">
        <v>10</v>
      </c>
      <c r="X2208">
        <v>3</v>
      </c>
      <c r="Y2208">
        <v>3</v>
      </c>
      <c r="AA2208">
        <v>3</v>
      </c>
      <c r="AF2208" t="s">
        <v>91</v>
      </c>
      <c r="AG2208" t="s">
        <v>240</v>
      </c>
      <c r="AH2208" t="s">
        <v>76</v>
      </c>
      <c r="AI2208" t="s">
        <v>116</v>
      </c>
      <c r="AJ2208">
        <v>6</v>
      </c>
      <c r="AK2208">
        <v>5</v>
      </c>
      <c r="AL2208" t="s">
        <v>1809</v>
      </c>
      <c r="AM2208" t="s">
        <v>79</v>
      </c>
      <c r="AN2208" t="s">
        <v>647</v>
      </c>
      <c r="AO2208" t="s">
        <v>136</v>
      </c>
      <c r="AP2208" t="s">
        <v>154</v>
      </c>
      <c r="AQ2208">
        <v>3341</v>
      </c>
      <c r="AR2208" t="s">
        <v>149</v>
      </c>
      <c r="AS2208" t="s">
        <v>81</v>
      </c>
      <c r="AT2208" t="s">
        <v>138</v>
      </c>
      <c r="AU2208" t="s">
        <v>7137</v>
      </c>
      <c r="AV2208" t="s">
        <v>140</v>
      </c>
      <c r="AW2208" t="s">
        <v>111</v>
      </c>
      <c r="AX2208" t="s">
        <v>651</v>
      </c>
      <c r="BC2208">
        <v>0</v>
      </c>
      <c r="BH2208">
        <v>1.4</v>
      </c>
      <c r="BI2208">
        <v>10</v>
      </c>
    </row>
    <row r="2209" spans="1:61" x14ac:dyDescent="0.25">
      <c r="A2209">
        <v>830</v>
      </c>
      <c r="B2209" t="s">
        <v>7133</v>
      </c>
      <c r="C2209" t="s">
        <v>7134</v>
      </c>
      <c r="E2209" t="s">
        <v>261</v>
      </c>
      <c r="F2209" t="s">
        <v>106</v>
      </c>
      <c r="G2209">
        <v>6.0000000000000001E-3</v>
      </c>
      <c r="J2209" t="s">
        <v>7135</v>
      </c>
      <c r="K2209" t="s">
        <v>3043</v>
      </c>
      <c r="L2209" t="s">
        <v>7136</v>
      </c>
      <c r="M2209" t="s">
        <v>110</v>
      </c>
      <c r="N2209">
        <v>1.7</v>
      </c>
      <c r="O2209" t="s">
        <v>111</v>
      </c>
      <c r="P2209" t="s">
        <v>195</v>
      </c>
      <c r="Q2209" t="s">
        <v>7137</v>
      </c>
      <c r="R2209" t="s">
        <v>73</v>
      </c>
      <c r="S2209" t="s">
        <v>72</v>
      </c>
      <c r="T2209" t="s">
        <v>2299</v>
      </c>
      <c r="U2209" t="s">
        <v>73</v>
      </c>
      <c r="V2209">
        <v>300</v>
      </c>
      <c r="W2209">
        <v>10</v>
      </c>
      <c r="X2209">
        <v>3</v>
      </c>
      <c r="Y2209">
        <v>3</v>
      </c>
      <c r="AA2209">
        <v>3</v>
      </c>
      <c r="AF2209" t="s">
        <v>91</v>
      </c>
      <c r="AG2209" t="s">
        <v>240</v>
      </c>
      <c r="AH2209" t="s">
        <v>76</v>
      </c>
      <c r="AI2209" t="s">
        <v>116</v>
      </c>
      <c r="AJ2209">
        <v>6</v>
      </c>
      <c r="AK2209">
        <v>5</v>
      </c>
      <c r="AL2209" t="s">
        <v>1809</v>
      </c>
      <c r="AM2209" t="s">
        <v>79</v>
      </c>
      <c r="AN2209" t="s">
        <v>647</v>
      </c>
      <c r="AO2209" t="s">
        <v>136</v>
      </c>
      <c r="AP2209" t="s">
        <v>154</v>
      </c>
      <c r="AQ2209">
        <v>3340</v>
      </c>
      <c r="AR2209" t="s">
        <v>149</v>
      </c>
      <c r="AS2209" t="s">
        <v>97</v>
      </c>
      <c r="AT2209" t="s">
        <v>138</v>
      </c>
      <c r="AU2209" t="s">
        <v>7137</v>
      </c>
      <c r="AV2209" t="s">
        <v>140</v>
      </c>
      <c r="AW2209" t="s">
        <v>111</v>
      </c>
      <c r="AX2209" t="s">
        <v>651</v>
      </c>
      <c r="BA2209" t="s">
        <v>7138</v>
      </c>
      <c r="BC2209">
        <v>0</v>
      </c>
      <c r="BH2209">
        <v>1.5</v>
      </c>
      <c r="BI2209">
        <v>0.8</v>
      </c>
    </row>
    <row r="2210" spans="1:61" x14ac:dyDescent="0.25">
      <c r="A2210">
        <v>830</v>
      </c>
      <c r="B2210" t="s">
        <v>7133</v>
      </c>
      <c r="C2210" t="s">
        <v>7134</v>
      </c>
      <c r="E2210" t="s">
        <v>261</v>
      </c>
      <c r="F2210" t="s">
        <v>65</v>
      </c>
      <c r="G2210">
        <v>0.02</v>
      </c>
      <c r="J2210" t="s">
        <v>7135</v>
      </c>
      <c r="K2210" t="s">
        <v>3043</v>
      </c>
      <c r="L2210" t="s">
        <v>7139</v>
      </c>
      <c r="M2210" t="s">
        <v>129</v>
      </c>
      <c r="N2210">
        <v>31</v>
      </c>
      <c r="O2210" t="s">
        <v>99</v>
      </c>
      <c r="P2210" t="s">
        <v>112</v>
      </c>
      <c r="Q2210" t="s">
        <v>7140</v>
      </c>
      <c r="R2210" t="s">
        <v>73</v>
      </c>
      <c r="S2210" t="s">
        <v>72</v>
      </c>
      <c r="T2210" t="s">
        <v>204</v>
      </c>
      <c r="U2210" t="s">
        <v>73</v>
      </c>
      <c r="AF2210" t="s">
        <v>74</v>
      </c>
      <c r="AG2210" t="s">
        <v>75</v>
      </c>
      <c r="AH2210" t="s">
        <v>76</v>
      </c>
      <c r="AI2210" t="s">
        <v>77</v>
      </c>
      <c r="AK2210">
        <v>5</v>
      </c>
      <c r="AL2210" t="s">
        <v>147</v>
      </c>
      <c r="AM2210" t="s">
        <v>148</v>
      </c>
      <c r="AN2210" t="s">
        <v>135</v>
      </c>
      <c r="AO2210" t="s">
        <v>97</v>
      </c>
      <c r="AP2210" t="s">
        <v>154</v>
      </c>
      <c r="AQ2210">
        <v>3342</v>
      </c>
      <c r="AR2210" t="s">
        <v>83</v>
      </c>
      <c r="AS2210" t="s">
        <v>97</v>
      </c>
      <c r="AT2210" t="s">
        <v>138</v>
      </c>
      <c r="AU2210" t="s">
        <v>7140</v>
      </c>
      <c r="AW2210" t="s">
        <v>99</v>
      </c>
      <c r="AY2210" t="s">
        <v>7141</v>
      </c>
      <c r="BC2210">
        <v>0</v>
      </c>
      <c r="BD2210">
        <v>0</v>
      </c>
      <c r="BF2210">
        <v>50</v>
      </c>
      <c r="BG2210">
        <v>5</v>
      </c>
    </row>
    <row r="2211" spans="1:61" x14ac:dyDescent="0.25">
      <c r="A2211">
        <v>830</v>
      </c>
      <c r="B2211" t="s">
        <v>7133</v>
      </c>
      <c r="C2211" t="s">
        <v>7134</v>
      </c>
      <c r="E2211" t="s">
        <v>261</v>
      </c>
      <c r="F2211" t="s">
        <v>86</v>
      </c>
      <c r="G2211">
        <v>4.0000000000000001E-3</v>
      </c>
      <c r="H2211">
        <f t="shared" ref="H2211:H2212" si="354">ROUND(N2211/V2211/G2211,2)</f>
        <v>0.93</v>
      </c>
      <c r="J2211" t="s">
        <v>7135</v>
      </c>
      <c r="K2211" t="s">
        <v>3043</v>
      </c>
      <c r="L2211" t="s">
        <v>7142</v>
      </c>
      <c r="M2211" t="s">
        <v>129</v>
      </c>
      <c r="N2211">
        <v>0.37</v>
      </c>
      <c r="O2211" t="s">
        <v>99</v>
      </c>
      <c r="P2211" t="s">
        <v>195</v>
      </c>
      <c r="Q2211" t="s">
        <v>7143</v>
      </c>
      <c r="R2211" t="s">
        <v>71</v>
      </c>
      <c r="S2211" t="s">
        <v>72</v>
      </c>
      <c r="T2211" t="s">
        <v>72</v>
      </c>
      <c r="U2211" t="s">
        <v>73</v>
      </c>
      <c r="V2211">
        <v>100</v>
      </c>
      <c r="W2211">
        <v>10</v>
      </c>
      <c r="X2211">
        <v>10</v>
      </c>
      <c r="AC2211" t="b">
        <f t="shared" ref="AC2211:AC2212" si="355">IF(PRODUCT(W2211:AB2211)=V2211,TRUE,IF(PRODUCT(W2211:AB2211)/3=V2211/(10/3),TRUE,IF(PRODUCT(W2211:AB2211)/9=V2211/10,TRUE,IF(PRODUCT(W2211:AB2211)/27=V2211/(100/3),TRUE,FALSE))))</f>
        <v>1</v>
      </c>
      <c r="AF2211" t="s">
        <v>91</v>
      </c>
      <c r="AG2211" t="s">
        <v>240</v>
      </c>
      <c r="AH2211" t="s">
        <v>76</v>
      </c>
      <c r="AI2211" t="s">
        <v>77</v>
      </c>
      <c r="AK2211">
        <v>7</v>
      </c>
      <c r="AL2211" t="s">
        <v>147</v>
      </c>
      <c r="AM2211" t="s">
        <v>148</v>
      </c>
      <c r="AN2211" t="s">
        <v>647</v>
      </c>
      <c r="AO2211" t="s">
        <v>136</v>
      </c>
      <c r="AP2211" t="s">
        <v>154</v>
      </c>
      <c r="AQ2211">
        <v>3332</v>
      </c>
      <c r="AR2211" t="s">
        <v>149</v>
      </c>
      <c r="AS2211" t="s">
        <v>97</v>
      </c>
      <c r="AT2211" t="s">
        <v>138</v>
      </c>
      <c r="AU2211" t="s">
        <v>7143</v>
      </c>
      <c r="AV2211" t="s">
        <v>140</v>
      </c>
      <c r="AW2211" t="s">
        <v>99</v>
      </c>
      <c r="BA2211" t="s">
        <v>7144</v>
      </c>
      <c r="BC2211">
        <v>0</v>
      </c>
      <c r="BF2211">
        <v>10</v>
      </c>
      <c r="BH2211">
        <v>0.3</v>
      </c>
      <c r="BI2211">
        <v>0.2</v>
      </c>
    </row>
    <row r="2212" spans="1:61" x14ac:dyDescent="0.25">
      <c r="A2212">
        <v>830</v>
      </c>
      <c r="B2212" t="s">
        <v>7133</v>
      </c>
      <c r="C2212" t="s">
        <v>7134</v>
      </c>
      <c r="E2212" t="s">
        <v>261</v>
      </c>
      <c r="F2212" t="s">
        <v>86</v>
      </c>
      <c r="G2212">
        <v>4.0000000000000001E-3</v>
      </c>
      <c r="H2212">
        <f t="shared" si="354"/>
        <v>0.93</v>
      </c>
      <c r="J2212" t="s">
        <v>7135</v>
      </c>
      <c r="K2212" t="s">
        <v>3043</v>
      </c>
      <c r="L2212" t="s">
        <v>7142</v>
      </c>
      <c r="M2212" t="s">
        <v>129</v>
      </c>
      <c r="N2212">
        <v>0.37</v>
      </c>
      <c r="O2212" t="s">
        <v>99</v>
      </c>
      <c r="P2212" t="s">
        <v>195</v>
      </c>
      <c r="Q2212" t="s">
        <v>7143</v>
      </c>
      <c r="R2212" t="s">
        <v>71</v>
      </c>
      <c r="S2212" t="s">
        <v>72</v>
      </c>
      <c r="T2212" t="s">
        <v>72</v>
      </c>
      <c r="U2212" t="s">
        <v>73</v>
      </c>
      <c r="V2212">
        <v>100</v>
      </c>
      <c r="W2212">
        <v>10</v>
      </c>
      <c r="X2212">
        <v>10</v>
      </c>
      <c r="AC2212" t="b">
        <f t="shared" si="355"/>
        <v>1</v>
      </c>
      <c r="AF2212" t="s">
        <v>91</v>
      </c>
      <c r="AG2212" t="s">
        <v>240</v>
      </c>
      <c r="AH2212" t="s">
        <v>76</v>
      </c>
      <c r="AI2212" t="s">
        <v>77</v>
      </c>
      <c r="AK2212">
        <v>7</v>
      </c>
      <c r="AL2212" t="s">
        <v>147</v>
      </c>
      <c r="AM2212" t="s">
        <v>148</v>
      </c>
      <c r="AN2212" t="s">
        <v>647</v>
      </c>
      <c r="AO2212" t="s">
        <v>136</v>
      </c>
      <c r="AP2212" t="s">
        <v>154</v>
      </c>
      <c r="AQ2212">
        <v>3333</v>
      </c>
      <c r="AR2212" t="s">
        <v>149</v>
      </c>
      <c r="AS2212" t="s">
        <v>81</v>
      </c>
      <c r="AT2212" t="s">
        <v>138</v>
      </c>
      <c r="AU2212" t="s">
        <v>7143</v>
      </c>
      <c r="AV2212" t="s">
        <v>140</v>
      </c>
      <c r="AW2212" t="s">
        <v>99</v>
      </c>
      <c r="BA2212" t="s">
        <v>7145</v>
      </c>
      <c r="BC2212">
        <v>0</v>
      </c>
      <c r="BF2212">
        <v>10</v>
      </c>
      <c r="BH2212">
        <v>0.4</v>
      </c>
      <c r="BI2212">
        <v>0.3</v>
      </c>
    </row>
    <row r="2213" spans="1:61" x14ac:dyDescent="0.25">
      <c r="A2213">
        <v>525</v>
      </c>
      <c r="B2213" t="s">
        <v>7146</v>
      </c>
      <c r="C2213" t="s">
        <v>7147</v>
      </c>
      <c r="D2213" t="s">
        <v>7148</v>
      </c>
      <c r="E2213" t="s">
        <v>64</v>
      </c>
      <c r="F2213" t="s">
        <v>106</v>
      </c>
      <c r="G2213">
        <v>8.9999999999999993E-3</v>
      </c>
      <c r="I2213" s="1">
        <v>39850</v>
      </c>
      <c r="J2213" t="s">
        <v>7149</v>
      </c>
      <c r="K2213" t="s">
        <v>7150</v>
      </c>
      <c r="L2213" t="s">
        <v>7151</v>
      </c>
      <c r="M2213" t="s">
        <v>110</v>
      </c>
      <c r="N2213">
        <v>0.26</v>
      </c>
      <c r="O2213" t="s">
        <v>111</v>
      </c>
      <c r="P2213" t="s">
        <v>112</v>
      </c>
      <c r="Q2213" t="s">
        <v>7152</v>
      </c>
      <c r="R2213" t="s">
        <v>73</v>
      </c>
      <c r="S2213" t="s">
        <v>72</v>
      </c>
      <c r="T2213" t="s">
        <v>465</v>
      </c>
      <c r="U2213" t="s">
        <v>73</v>
      </c>
      <c r="V2213">
        <v>30</v>
      </c>
      <c r="W2213">
        <v>3</v>
      </c>
      <c r="X2213">
        <v>10</v>
      </c>
      <c r="AF2213" t="s">
        <v>74</v>
      </c>
      <c r="AG2213" t="s">
        <v>75</v>
      </c>
      <c r="AH2213" t="s">
        <v>76</v>
      </c>
      <c r="AI2213" t="s">
        <v>116</v>
      </c>
      <c r="AJ2213">
        <v>6</v>
      </c>
      <c r="AK2213">
        <v>5</v>
      </c>
      <c r="AL2213" t="s">
        <v>168</v>
      </c>
      <c r="AM2213" t="s">
        <v>169</v>
      </c>
      <c r="AN2213" t="s">
        <v>466</v>
      </c>
      <c r="AO2213" t="s">
        <v>136</v>
      </c>
      <c r="AP2213" t="s">
        <v>154</v>
      </c>
      <c r="AQ2213">
        <v>2002</v>
      </c>
      <c r="AR2213" t="s">
        <v>93</v>
      </c>
      <c r="AS2213" t="s">
        <v>136</v>
      </c>
      <c r="AT2213" t="s">
        <v>84</v>
      </c>
      <c r="AU2213" t="s">
        <v>7153</v>
      </c>
      <c r="AW2213" t="s">
        <v>676</v>
      </c>
      <c r="BA2213" t="s">
        <v>7154</v>
      </c>
      <c r="BC2213">
        <v>0</v>
      </c>
      <c r="BF2213">
        <v>67</v>
      </c>
      <c r="BG2213">
        <v>1</v>
      </c>
    </row>
    <row r="2214" spans="1:61" x14ac:dyDescent="0.25">
      <c r="A2214">
        <v>525</v>
      </c>
      <c r="B2214" t="s">
        <v>7146</v>
      </c>
      <c r="C2214" t="s">
        <v>7147</v>
      </c>
      <c r="D2214" t="s">
        <v>7148</v>
      </c>
      <c r="E2214" t="s">
        <v>64</v>
      </c>
      <c r="F2214" t="s">
        <v>106</v>
      </c>
      <c r="G2214">
        <v>8.9999999999999993E-3</v>
      </c>
      <c r="I2214" s="1">
        <v>39850</v>
      </c>
      <c r="J2214" t="s">
        <v>7149</v>
      </c>
      <c r="K2214" t="s">
        <v>7150</v>
      </c>
      <c r="L2214" t="s">
        <v>7151</v>
      </c>
      <c r="M2214" t="s">
        <v>110</v>
      </c>
      <c r="N2214">
        <v>0.26</v>
      </c>
      <c r="O2214" t="s">
        <v>111</v>
      </c>
      <c r="P2214" t="s">
        <v>112</v>
      </c>
      <c r="Q2214" t="s">
        <v>7152</v>
      </c>
      <c r="R2214" t="s">
        <v>73</v>
      </c>
      <c r="S2214" t="s">
        <v>72</v>
      </c>
      <c r="T2214" t="s">
        <v>465</v>
      </c>
      <c r="U2214" t="s">
        <v>73</v>
      </c>
      <c r="V2214">
        <v>30</v>
      </c>
      <c r="W2214">
        <v>3</v>
      </c>
      <c r="X2214">
        <v>10</v>
      </c>
      <c r="AF2214" t="s">
        <v>74</v>
      </c>
      <c r="AG2214" t="s">
        <v>75</v>
      </c>
      <c r="AH2214" t="s">
        <v>76</v>
      </c>
      <c r="AI2214" t="s">
        <v>116</v>
      </c>
      <c r="AJ2214">
        <v>6</v>
      </c>
      <c r="AK2214">
        <v>5</v>
      </c>
      <c r="AL2214" t="s">
        <v>168</v>
      </c>
      <c r="AM2214" t="s">
        <v>169</v>
      </c>
      <c r="AN2214" t="s">
        <v>372</v>
      </c>
      <c r="AO2214" t="s">
        <v>81</v>
      </c>
      <c r="AP2214" t="s">
        <v>154</v>
      </c>
      <c r="AQ2214">
        <v>1821</v>
      </c>
      <c r="AR2214" t="s">
        <v>93</v>
      </c>
      <c r="AS2214" t="s">
        <v>81</v>
      </c>
      <c r="AT2214" t="s">
        <v>84</v>
      </c>
      <c r="AU2214" t="s">
        <v>7155</v>
      </c>
      <c r="AW2214" t="s">
        <v>676</v>
      </c>
      <c r="BA2214" t="s">
        <v>7156</v>
      </c>
      <c r="BC2214">
        <v>0</v>
      </c>
      <c r="BF2214">
        <v>53</v>
      </c>
      <c r="BG2214">
        <v>0</v>
      </c>
    </row>
    <row r="2215" spans="1:61" x14ac:dyDescent="0.25">
      <c r="A2215">
        <v>525</v>
      </c>
      <c r="B2215" t="s">
        <v>7146</v>
      </c>
      <c r="C2215" t="s">
        <v>7147</v>
      </c>
      <c r="D2215" t="s">
        <v>7148</v>
      </c>
      <c r="E2215" t="s">
        <v>64</v>
      </c>
      <c r="F2215" t="s">
        <v>106</v>
      </c>
      <c r="G2215">
        <v>8.9999999999999993E-3</v>
      </c>
      <c r="I2215" s="1">
        <v>39850</v>
      </c>
      <c r="J2215" t="s">
        <v>7149</v>
      </c>
      <c r="K2215" t="s">
        <v>7150</v>
      </c>
      <c r="L2215" t="s">
        <v>7151</v>
      </c>
      <c r="M2215" t="s">
        <v>110</v>
      </c>
      <c r="N2215">
        <v>0.26</v>
      </c>
      <c r="O2215" t="s">
        <v>111</v>
      </c>
      <c r="P2215" t="s">
        <v>112</v>
      </c>
      <c r="Q2215" t="s">
        <v>7152</v>
      </c>
      <c r="R2215" t="s">
        <v>73</v>
      </c>
      <c r="S2215" t="s">
        <v>72</v>
      </c>
      <c r="T2215" t="s">
        <v>465</v>
      </c>
      <c r="U2215" t="s">
        <v>73</v>
      </c>
      <c r="V2215">
        <v>30</v>
      </c>
      <c r="W2215">
        <v>3</v>
      </c>
      <c r="X2215">
        <v>10</v>
      </c>
      <c r="AF2215" t="s">
        <v>74</v>
      </c>
      <c r="AG2215" t="s">
        <v>75</v>
      </c>
      <c r="AH2215" t="s">
        <v>76</v>
      </c>
      <c r="AI2215" t="s">
        <v>116</v>
      </c>
      <c r="AJ2215">
        <v>6</v>
      </c>
      <c r="AK2215">
        <v>5</v>
      </c>
      <c r="AL2215" t="s">
        <v>168</v>
      </c>
      <c r="AM2215" t="s">
        <v>169</v>
      </c>
      <c r="AN2215" t="s">
        <v>466</v>
      </c>
      <c r="AO2215" t="s">
        <v>81</v>
      </c>
      <c r="AP2215" t="s">
        <v>154</v>
      </c>
      <c r="AQ2215">
        <v>1818</v>
      </c>
      <c r="AR2215" t="s">
        <v>93</v>
      </c>
      <c r="AS2215" t="s">
        <v>136</v>
      </c>
      <c r="AT2215" t="s">
        <v>84</v>
      </c>
      <c r="AU2215" t="s">
        <v>7157</v>
      </c>
      <c r="AW2215" t="s">
        <v>121</v>
      </c>
      <c r="AX2215" t="s">
        <v>7158</v>
      </c>
      <c r="BA2215" t="s">
        <v>7159</v>
      </c>
      <c r="BC2215">
        <v>0</v>
      </c>
      <c r="BF2215">
        <v>52</v>
      </c>
      <c r="BG2215">
        <v>0</v>
      </c>
    </row>
    <row r="2216" spans="1:61" x14ac:dyDescent="0.25">
      <c r="A2216">
        <v>525</v>
      </c>
      <c r="B2216" t="s">
        <v>7146</v>
      </c>
      <c r="C2216" t="s">
        <v>7147</v>
      </c>
      <c r="D2216" t="s">
        <v>7148</v>
      </c>
      <c r="E2216" t="s">
        <v>64</v>
      </c>
      <c r="F2216" t="s">
        <v>106</v>
      </c>
      <c r="G2216">
        <v>8.9999999999999993E-3</v>
      </c>
      <c r="I2216" s="1">
        <v>39850</v>
      </c>
      <c r="J2216" t="s">
        <v>7149</v>
      </c>
      <c r="K2216" t="s">
        <v>7150</v>
      </c>
      <c r="L2216" t="s">
        <v>7151</v>
      </c>
      <c r="M2216" t="s">
        <v>110</v>
      </c>
      <c r="N2216">
        <v>0.26</v>
      </c>
      <c r="O2216" t="s">
        <v>111</v>
      </c>
      <c r="P2216" t="s">
        <v>112</v>
      </c>
      <c r="Q2216" t="s">
        <v>7152</v>
      </c>
      <c r="R2216" t="s">
        <v>73</v>
      </c>
      <c r="S2216" t="s">
        <v>72</v>
      </c>
      <c r="T2216" t="s">
        <v>465</v>
      </c>
      <c r="U2216" t="s">
        <v>73</v>
      </c>
      <c r="V2216">
        <v>30</v>
      </c>
      <c r="W2216">
        <v>3</v>
      </c>
      <c r="X2216">
        <v>10</v>
      </c>
      <c r="AF2216" t="s">
        <v>74</v>
      </c>
      <c r="AG2216" t="s">
        <v>75</v>
      </c>
      <c r="AH2216" t="s">
        <v>76</v>
      </c>
      <c r="AI2216" t="s">
        <v>116</v>
      </c>
      <c r="AJ2216">
        <v>6</v>
      </c>
      <c r="AK2216">
        <v>5</v>
      </c>
      <c r="AL2216" t="s">
        <v>168</v>
      </c>
      <c r="AM2216" t="s">
        <v>169</v>
      </c>
      <c r="AN2216" t="s">
        <v>372</v>
      </c>
      <c r="AO2216" t="s">
        <v>136</v>
      </c>
      <c r="AP2216" t="s">
        <v>154</v>
      </c>
      <c r="AQ2216">
        <v>1820</v>
      </c>
      <c r="AR2216" t="s">
        <v>93</v>
      </c>
      <c r="AS2216" t="s">
        <v>136</v>
      </c>
      <c r="AT2216" t="s">
        <v>84</v>
      </c>
      <c r="AU2216" t="s">
        <v>7155</v>
      </c>
      <c r="AW2216" t="s">
        <v>676</v>
      </c>
      <c r="BA2216" t="s">
        <v>7160</v>
      </c>
      <c r="BC2216">
        <v>0</v>
      </c>
      <c r="BF2216">
        <v>68</v>
      </c>
      <c r="BG2216">
        <v>0</v>
      </c>
    </row>
    <row r="2217" spans="1:61" x14ac:dyDescent="0.25">
      <c r="A2217">
        <v>525</v>
      </c>
      <c r="B2217" t="s">
        <v>7146</v>
      </c>
      <c r="C2217" t="s">
        <v>7147</v>
      </c>
      <c r="D2217" t="s">
        <v>7148</v>
      </c>
      <c r="E2217" t="s">
        <v>64</v>
      </c>
      <c r="F2217" t="s">
        <v>86</v>
      </c>
      <c r="G2217">
        <v>2E-3</v>
      </c>
      <c r="H2217">
        <f t="shared" ref="H2217:H2218" si="356">ROUND(N2217/V2217/G2217,2)</f>
        <v>0.9</v>
      </c>
      <c r="I2217" s="1">
        <v>39850</v>
      </c>
      <c r="J2217" t="s">
        <v>7149</v>
      </c>
      <c r="K2217" t="s">
        <v>7150</v>
      </c>
      <c r="L2217" t="s">
        <v>7161</v>
      </c>
      <c r="M2217" t="s">
        <v>129</v>
      </c>
      <c r="N2217">
        <v>1.8</v>
      </c>
      <c r="O2217" t="s">
        <v>432</v>
      </c>
      <c r="P2217" t="s">
        <v>195</v>
      </c>
      <c r="Q2217" t="s">
        <v>7162</v>
      </c>
      <c r="R2217" t="s">
        <v>71</v>
      </c>
      <c r="S2217" t="s">
        <v>72</v>
      </c>
      <c r="T2217" t="s">
        <v>72</v>
      </c>
      <c r="U2217" t="s">
        <v>73</v>
      </c>
      <c r="V2217">
        <v>1000</v>
      </c>
      <c r="W2217">
        <v>10</v>
      </c>
      <c r="X2217">
        <v>10</v>
      </c>
      <c r="Y2217">
        <v>3</v>
      </c>
      <c r="AA2217">
        <v>3</v>
      </c>
      <c r="AC2217" t="b">
        <f t="shared" ref="AC2217:AC2218" si="357">IF(PRODUCT(W2217:AB2217)=V2217,TRUE,IF(PRODUCT(W2217:AB2217)/3=V2217/(10/3),TRUE,IF(PRODUCT(W2217:AB2217)/9=V2217/10,TRUE,IF(PRODUCT(W2217:AB2217)/27=V2217/(100/3),TRUE,FALSE))))</f>
        <v>1</v>
      </c>
      <c r="AD2217" t="s">
        <v>7163</v>
      </c>
      <c r="AF2217" t="s">
        <v>91</v>
      </c>
      <c r="AG2217" t="s">
        <v>92</v>
      </c>
      <c r="AH2217" t="s">
        <v>76</v>
      </c>
      <c r="AI2217" t="s">
        <v>77</v>
      </c>
      <c r="AK2217">
        <v>7</v>
      </c>
      <c r="AL2217" t="s">
        <v>133</v>
      </c>
      <c r="AM2217" t="s">
        <v>134</v>
      </c>
      <c r="AN2217" t="s">
        <v>647</v>
      </c>
      <c r="AO2217" t="s">
        <v>81</v>
      </c>
      <c r="AP2217" t="s">
        <v>154</v>
      </c>
      <c r="AQ2217">
        <v>1795</v>
      </c>
      <c r="AR2217" t="s">
        <v>648</v>
      </c>
      <c r="AS2217" t="s">
        <v>81</v>
      </c>
      <c r="AT2217" t="s">
        <v>138</v>
      </c>
      <c r="AU2217" t="s">
        <v>7162</v>
      </c>
      <c r="AV2217" t="s">
        <v>140</v>
      </c>
      <c r="AW2217" t="s">
        <v>99</v>
      </c>
      <c r="AX2217" t="s">
        <v>7164</v>
      </c>
      <c r="BA2217" t="s">
        <v>7165</v>
      </c>
      <c r="BC2217">
        <v>0</v>
      </c>
      <c r="BF2217">
        <v>10</v>
      </c>
      <c r="BH2217">
        <v>0.94</v>
      </c>
      <c r="BI2217">
        <v>0.03</v>
      </c>
    </row>
    <row r="2218" spans="1:61" x14ac:dyDescent="0.25">
      <c r="A2218">
        <v>525</v>
      </c>
      <c r="B2218" t="s">
        <v>7146</v>
      </c>
      <c r="C2218" t="s">
        <v>7147</v>
      </c>
      <c r="D2218" t="s">
        <v>7148</v>
      </c>
      <c r="E2218" t="s">
        <v>64</v>
      </c>
      <c r="F2218" t="s">
        <v>86</v>
      </c>
      <c r="G2218">
        <v>2E-3</v>
      </c>
      <c r="H2218">
        <f t="shared" si="356"/>
        <v>0.9</v>
      </c>
      <c r="I2218" s="1">
        <v>39850</v>
      </c>
      <c r="J2218" t="s">
        <v>7149</v>
      </c>
      <c r="K2218" t="s">
        <v>7150</v>
      </c>
      <c r="L2218" t="s">
        <v>7161</v>
      </c>
      <c r="M2218" t="s">
        <v>129</v>
      </c>
      <c r="N2218">
        <v>1.8</v>
      </c>
      <c r="O2218" t="s">
        <v>432</v>
      </c>
      <c r="P2218" t="s">
        <v>195</v>
      </c>
      <c r="Q2218" t="s">
        <v>7162</v>
      </c>
      <c r="R2218" t="s">
        <v>71</v>
      </c>
      <c r="S2218" t="s">
        <v>72</v>
      </c>
      <c r="T2218" t="s">
        <v>72</v>
      </c>
      <c r="U2218" t="s">
        <v>73</v>
      </c>
      <c r="V2218">
        <v>1000</v>
      </c>
      <c r="W2218">
        <v>10</v>
      </c>
      <c r="X2218">
        <v>10</v>
      </c>
      <c r="Y2218">
        <v>3</v>
      </c>
      <c r="AA2218">
        <v>3</v>
      </c>
      <c r="AC2218" t="b">
        <f t="shared" si="357"/>
        <v>1</v>
      </c>
      <c r="AD2218" t="s">
        <v>7163</v>
      </c>
      <c r="AF2218" t="s">
        <v>91</v>
      </c>
      <c r="AG2218" t="s">
        <v>92</v>
      </c>
      <c r="AH2218" t="s">
        <v>76</v>
      </c>
      <c r="AI2218" t="s">
        <v>77</v>
      </c>
      <c r="AK2218">
        <v>7</v>
      </c>
      <c r="AL2218" t="s">
        <v>133</v>
      </c>
      <c r="AM2218" t="s">
        <v>134</v>
      </c>
      <c r="AN2218" t="s">
        <v>647</v>
      </c>
      <c r="AO2218" t="s">
        <v>97</v>
      </c>
      <c r="AP2218" t="s">
        <v>154</v>
      </c>
      <c r="AQ2218">
        <v>1788</v>
      </c>
      <c r="AR2218" t="s">
        <v>648</v>
      </c>
      <c r="AS2218" t="s">
        <v>97</v>
      </c>
      <c r="AT2218" t="s">
        <v>138</v>
      </c>
      <c r="AU2218" t="s">
        <v>7162</v>
      </c>
      <c r="AV2218" t="s">
        <v>140</v>
      </c>
      <c r="AW2218" t="s">
        <v>99</v>
      </c>
      <c r="AX2218" t="s">
        <v>7164</v>
      </c>
      <c r="BA2218" t="s">
        <v>7166</v>
      </c>
      <c r="BC2218">
        <v>0</v>
      </c>
      <c r="BF2218">
        <v>10</v>
      </c>
      <c r="BH2218">
        <v>1.1299999999999999</v>
      </c>
      <c r="BI2218">
        <v>0.57999999999999996</v>
      </c>
    </row>
    <row r="2219" spans="1:61" x14ac:dyDescent="0.25">
      <c r="A2219">
        <v>525</v>
      </c>
      <c r="B2219" t="s">
        <v>7146</v>
      </c>
      <c r="C2219" t="s">
        <v>7147</v>
      </c>
      <c r="D2219" t="s">
        <v>7148</v>
      </c>
      <c r="E2219" t="s">
        <v>64</v>
      </c>
      <c r="F2219" t="s">
        <v>101</v>
      </c>
      <c r="G2219">
        <v>4.0000000000000003E-5</v>
      </c>
      <c r="I2219" s="1">
        <v>39850</v>
      </c>
      <c r="J2219" t="s">
        <v>7149</v>
      </c>
      <c r="K2219" t="s">
        <v>7150</v>
      </c>
      <c r="L2219" t="s">
        <v>7167</v>
      </c>
      <c r="M2219" t="s">
        <v>110</v>
      </c>
      <c r="N2219">
        <v>2610</v>
      </c>
      <c r="O2219" t="s">
        <v>862</v>
      </c>
      <c r="P2219" t="s">
        <v>112</v>
      </c>
      <c r="Q2219" t="s">
        <v>7168</v>
      </c>
      <c r="R2219" t="s">
        <v>73</v>
      </c>
      <c r="S2219" t="s">
        <v>72</v>
      </c>
      <c r="U2219" t="s">
        <v>73</v>
      </c>
      <c r="AF2219" t="s">
        <v>91</v>
      </c>
      <c r="AG2219" t="s">
        <v>92</v>
      </c>
      <c r="AH2219" t="s">
        <v>97</v>
      </c>
      <c r="AI2219" t="s">
        <v>116</v>
      </c>
      <c r="AJ2219">
        <v>6</v>
      </c>
      <c r="AK2219">
        <v>5</v>
      </c>
      <c r="AL2219" t="s">
        <v>168</v>
      </c>
      <c r="AM2219" t="s">
        <v>169</v>
      </c>
      <c r="AN2219" t="s">
        <v>245</v>
      </c>
      <c r="AO2219" t="s">
        <v>136</v>
      </c>
      <c r="AP2219" t="s">
        <v>154</v>
      </c>
      <c r="AQ2219">
        <v>2007</v>
      </c>
      <c r="AR2219" t="s">
        <v>83</v>
      </c>
      <c r="AS2219" t="s">
        <v>136</v>
      </c>
      <c r="AT2219" t="s">
        <v>84</v>
      </c>
      <c r="AU2219" t="s">
        <v>7169</v>
      </c>
      <c r="AW2219" t="s">
        <v>676</v>
      </c>
      <c r="AY2219" t="s">
        <v>861</v>
      </c>
      <c r="BA2219" t="s">
        <v>7170</v>
      </c>
      <c r="BC2219">
        <v>0</v>
      </c>
      <c r="BD2219">
        <v>0</v>
      </c>
      <c r="BF2219">
        <v>43</v>
      </c>
      <c r="BG2219">
        <v>1</v>
      </c>
    </row>
    <row r="2220" spans="1:61" x14ac:dyDescent="0.25">
      <c r="A2220">
        <v>525</v>
      </c>
      <c r="B2220" t="s">
        <v>7146</v>
      </c>
      <c r="C2220" t="s">
        <v>7147</v>
      </c>
      <c r="D2220" t="s">
        <v>7148</v>
      </c>
      <c r="E2220" t="s">
        <v>64</v>
      </c>
      <c r="F2220" t="s">
        <v>101</v>
      </c>
      <c r="G2220">
        <v>4.0000000000000003E-5</v>
      </c>
      <c r="I2220" s="1">
        <v>39850</v>
      </c>
      <c r="J2220" t="s">
        <v>7149</v>
      </c>
      <c r="K2220" t="s">
        <v>7150</v>
      </c>
      <c r="L2220" t="s">
        <v>7167</v>
      </c>
      <c r="M2220" t="s">
        <v>110</v>
      </c>
      <c r="N2220">
        <v>2610</v>
      </c>
      <c r="O2220" t="s">
        <v>862</v>
      </c>
      <c r="P2220" t="s">
        <v>112</v>
      </c>
      <c r="Q2220" t="s">
        <v>7168</v>
      </c>
      <c r="R2220" t="s">
        <v>73</v>
      </c>
      <c r="S2220" t="s">
        <v>72</v>
      </c>
      <c r="U2220" t="s">
        <v>73</v>
      </c>
      <c r="AF2220" t="s">
        <v>91</v>
      </c>
      <c r="AG2220" t="s">
        <v>92</v>
      </c>
      <c r="AH2220" t="s">
        <v>97</v>
      </c>
      <c r="AI2220" t="s">
        <v>116</v>
      </c>
      <c r="AJ2220">
        <v>6</v>
      </c>
      <c r="AK2220">
        <v>5</v>
      </c>
      <c r="AL2220" t="s">
        <v>168</v>
      </c>
      <c r="AM2220" t="s">
        <v>169</v>
      </c>
      <c r="AN2220" t="s">
        <v>96</v>
      </c>
      <c r="AO2220" t="s">
        <v>136</v>
      </c>
      <c r="AP2220" t="s">
        <v>154</v>
      </c>
      <c r="AQ2220">
        <v>2006</v>
      </c>
      <c r="AR2220" t="s">
        <v>83</v>
      </c>
      <c r="AS2220" t="s">
        <v>136</v>
      </c>
      <c r="AT2220" t="s">
        <v>84</v>
      </c>
      <c r="AU2220" t="s">
        <v>7171</v>
      </c>
      <c r="AW2220" t="s">
        <v>676</v>
      </c>
      <c r="AY2220" t="s">
        <v>861</v>
      </c>
      <c r="BA2220" t="s">
        <v>7170</v>
      </c>
      <c r="BC2220">
        <v>0</v>
      </c>
      <c r="BD2220">
        <v>0</v>
      </c>
      <c r="BF2220">
        <v>43</v>
      </c>
      <c r="BG2220">
        <v>0</v>
      </c>
    </row>
    <row r="2221" spans="1:61" x14ac:dyDescent="0.25">
      <c r="A2221">
        <v>525</v>
      </c>
      <c r="B2221" t="s">
        <v>7146</v>
      </c>
      <c r="C2221" t="s">
        <v>7147</v>
      </c>
      <c r="D2221" t="s">
        <v>7148</v>
      </c>
      <c r="E2221" t="s">
        <v>64</v>
      </c>
      <c r="F2221" t="s">
        <v>101</v>
      </c>
      <c r="G2221">
        <v>4.0000000000000003E-5</v>
      </c>
      <c r="I2221" s="1">
        <v>39850</v>
      </c>
      <c r="J2221" t="s">
        <v>7149</v>
      </c>
      <c r="K2221" t="s">
        <v>7150</v>
      </c>
      <c r="L2221" t="s">
        <v>7167</v>
      </c>
      <c r="M2221" t="s">
        <v>110</v>
      </c>
      <c r="N2221">
        <v>2610</v>
      </c>
      <c r="O2221" t="s">
        <v>862</v>
      </c>
      <c r="P2221" t="s">
        <v>112</v>
      </c>
      <c r="Q2221" t="s">
        <v>7168</v>
      </c>
      <c r="R2221" t="s">
        <v>73</v>
      </c>
      <c r="S2221" t="s">
        <v>72</v>
      </c>
      <c r="U2221" t="s">
        <v>73</v>
      </c>
      <c r="AF2221" t="s">
        <v>91</v>
      </c>
      <c r="AG2221" t="s">
        <v>92</v>
      </c>
      <c r="AH2221" t="s">
        <v>97</v>
      </c>
      <c r="AI2221" t="s">
        <v>116</v>
      </c>
      <c r="AJ2221">
        <v>6</v>
      </c>
      <c r="AK2221">
        <v>5</v>
      </c>
      <c r="AL2221" t="s">
        <v>168</v>
      </c>
      <c r="AM2221" t="s">
        <v>169</v>
      </c>
      <c r="AN2221" t="s">
        <v>80</v>
      </c>
      <c r="AO2221" t="s">
        <v>136</v>
      </c>
      <c r="AP2221" t="s">
        <v>154</v>
      </c>
      <c r="AQ2221">
        <v>2003</v>
      </c>
      <c r="AR2221" t="s">
        <v>83</v>
      </c>
      <c r="AS2221" t="s">
        <v>136</v>
      </c>
      <c r="AT2221" t="s">
        <v>84</v>
      </c>
      <c r="AU2221" t="s">
        <v>762</v>
      </c>
      <c r="AW2221" t="s">
        <v>676</v>
      </c>
      <c r="AY2221" t="s">
        <v>861</v>
      </c>
      <c r="BA2221" t="s">
        <v>7172</v>
      </c>
      <c r="BC2221">
        <v>0</v>
      </c>
      <c r="BD2221">
        <v>0</v>
      </c>
      <c r="BF2221">
        <v>43</v>
      </c>
      <c r="BG2221">
        <v>1</v>
      </c>
    </row>
    <row r="2222" spans="1:61" x14ac:dyDescent="0.25">
      <c r="A2222">
        <v>525</v>
      </c>
      <c r="B2222" t="s">
        <v>7146</v>
      </c>
      <c r="C2222" t="s">
        <v>7147</v>
      </c>
      <c r="D2222" t="s">
        <v>7148</v>
      </c>
      <c r="E2222" t="s">
        <v>161</v>
      </c>
      <c r="F2222" t="s">
        <v>106</v>
      </c>
      <c r="G2222">
        <v>2E-3</v>
      </c>
      <c r="J2222" t="s">
        <v>7173</v>
      </c>
      <c r="L2222" t="s">
        <v>7174</v>
      </c>
      <c r="M2222" t="s">
        <v>88</v>
      </c>
      <c r="N2222">
        <v>25</v>
      </c>
      <c r="O2222" t="s">
        <v>111</v>
      </c>
      <c r="Q2222" t="s">
        <v>7175</v>
      </c>
      <c r="R2222" t="s">
        <v>73</v>
      </c>
      <c r="S2222" t="s">
        <v>72</v>
      </c>
      <c r="U2222" t="s">
        <v>71</v>
      </c>
      <c r="V2222">
        <v>10000</v>
      </c>
      <c r="AF2222" t="s">
        <v>91</v>
      </c>
      <c r="AG2222" t="s">
        <v>92</v>
      </c>
      <c r="AI2222" t="s">
        <v>116</v>
      </c>
      <c r="AL2222" t="s">
        <v>133</v>
      </c>
      <c r="AM2222" t="s">
        <v>134</v>
      </c>
    </row>
    <row r="2223" spans="1:61" x14ac:dyDescent="0.25">
      <c r="A2223">
        <v>525</v>
      </c>
      <c r="B2223" t="s">
        <v>7146</v>
      </c>
      <c r="C2223" t="s">
        <v>7147</v>
      </c>
      <c r="D2223" t="s">
        <v>7148</v>
      </c>
      <c r="E2223" t="s">
        <v>161</v>
      </c>
      <c r="F2223" t="s">
        <v>106</v>
      </c>
      <c r="G2223">
        <v>2E-3</v>
      </c>
      <c r="J2223" t="s">
        <v>7173</v>
      </c>
      <c r="L2223" t="s">
        <v>7174</v>
      </c>
      <c r="M2223" t="s">
        <v>88</v>
      </c>
      <c r="N2223">
        <v>25</v>
      </c>
      <c r="O2223" t="s">
        <v>111</v>
      </c>
      <c r="Q2223" t="s">
        <v>7175</v>
      </c>
      <c r="R2223" t="s">
        <v>73</v>
      </c>
      <c r="S2223" t="s">
        <v>72</v>
      </c>
      <c r="U2223" t="s">
        <v>71</v>
      </c>
      <c r="V2223">
        <v>10000</v>
      </c>
      <c r="AF2223" t="s">
        <v>74</v>
      </c>
      <c r="AG2223" t="s">
        <v>75</v>
      </c>
      <c r="AH2223" t="s">
        <v>76</v>
      </c>
      <c r="AI2223" t="s">
        <v>116</v>
      </c>
      <c r="AJ2223">
        <v>6</v>
      </c>
      <c r="AK2223">
        <v>5</v>
      </c>
      <c r="AL2223" t="s">
        <v>133</v>
      </c>
      <c r="AM2223" t="s">
        <v>134</v>
      </c>
      <c r="AN2223" t="s">
        <v>392</v>
      </c>
      <c r="AO2223" t="s">
        <v>136</v>
      </c>
      <c r="AQ2223">
        <v>3647</v>
      </c>
      <c r="AR2223" t="s">
        <v>149</v>
      </c>
      <c r="AS2223" t="s">
        <v>136</v>
      </c>
      <c r="AU2223" t="s">
        <v>7175</v>
      </c>
      <c r="BA2223" t="s">
        <v>7176</v>
      </c>
    </row>
    <row r="2224" spans="1:61" x14ac:dyDescent="0.25">
      <c r="A2224">
        <v>525</v>
      </c>
      <c r="B2224" t="s">
        <v>7146</v>
      </c>
      <c r="C2224" t="s">
        <v>7147</v>
      </c>
      <c r="D2224" t="s">
        <v>7148</v>
      </c>
      <c r="E2224" t="s">
        <v>64</v>
      </c>
      <c r="F2224" t="s">
        <v>106</v>
      </c>
      <c r="G2224">
        <v>8.9999999999999993E-3</v>
      </c>
      <c r="I2224" s="1">
        <v>39850</v>
      </c>
      <c r="J2224" t="s">
        <v>7149</v>
      </c>
      <c r="K2224" t="s">
        <v>7150</v>
      </c>
      <c r="L2224" t="s">
        <v>7151</v>
      </c>
      <c r="M2224" t="s">
        <v>110</v>
      </c>
      <c r="N2224">
        <v>0.26</v>
      </c>
      <c r="O2224" t="s">
        <v>111</v>
      </c>
      <c r="P2224" t="s">
        <v>112</v>
      </c>
      <c r="Q2224" t="s">
        <v>7152</v>
      </c>
      <c r="R2224" t="s">
        <v>73</v>
      </c>
      <c r="S2224" t="s">
        <v>72</v>
      </c>
      <c r="T2224" t="s">
        <v>465</v>
      </c>
      <c r="U2224" t="s">
        <v>73</v>
      </c>
      <c r="V2224">
        <v>30</v>
      </c>
      <c r="W2224">
        <v>3</v>
      </c>
      <c r="X2224">
        <v>10</v>
      </c>
      <c r="AF2224" t="s">
        <v>74</v>
      </c>
      <c r="AG2224" t="s">
        <v>75</v>
      </c>
      <c r="AH2224" t="s">
        <v>76</v>
      </c>
      <c r="AI2224" t="s">
        <v>116</v>
      </c>
      <c r="AJ2224">
        <v>6</v>
      </c>
      <c r="AK2224">
        <v>5</v>
      </c>
      <c r="AL2224" t="s">
        <v>168</v>
      </c>
      <c r="AM2224" t="s">
        <v>169</v>
      </c>
      <c r="AN2224" t="s">
        <v>466</v>
      </c>
      <c r="AO2224" t="s">
        <v>81</v>
      </c>
      <c r="AP2224" t="s">
        <v>154</v>
      </c>
      <c r="AQ2224">
        <v>1818</v>
      </c>
      <c r="AR2224" t="s">
        <v>93</v>
      </c>
      <c r="AS2224" t="s">
        <v>136</v>
      </c>
    </row>
    <row r="2225" spans="1:59" x14ac:dyDescent="0.25">
      <c r="A2225">
        <v>831</v>
      </c>
      <c r="B2225" t="s">
        <v>7177</v>
      </c>
      <c r="C2225" t="s">
        <v>7178</v>
      </c>
      <c r="E2225" t="s">
        <v>261</v>
      </c>
      <c r="F2225" t="s">
        <v>86</v>
      </c>
      <c r="G2225">
        <v>3000</v>
      </c>
      <c r="H2225">
        <f>ROUND(N2225/V2225/G2225,2)</f>
        <v>0.94</v>
      </c>
      <c r="J2225" t="s">
        <v>7179</v>
      </c>
      <c r="K2225" t="s">
        <v>3043</v>
      </c>
      <c r="L2225" t="s">
        <v>7180</v>
      </c>
      <c r="M2225" t="s">
        <v>144</v>
      </c>
      <c r="N2225">
        <v>8485</v>
      </c>
      <c r="O2225" t="s">
        <v>99</v>
      </c>
      <c r="P2225" t="s">
        <v>89</v>
      </c>
      <c r="Q2225" t="s">
        <v>7181</v>
      </c>
      <c r="R2225" t="s">
        <v>71</v>
      </c>
      <c r="S2225" t="s">
        <v>72</v>
      </c>
      <c r="T2225" t="s">
        <v>72</v>
      </c>
      <c r="U2225" t="s">
        <v>208</v>
      </c>
      <c r="V2225">
        <v>3</v>
      </c>
      <c r="X2225">
        <v>3</v>
      </c>
      <c r="AC2225" t="b">
        <f>IF(PRODUCT(W2225:AB2225)=V2225,TRUE,IF(PRODUCT(W2225:AB2225)/3=V2225/(10/3),TRUE,IF(PRODUCT(W2225:AB2225)/9=V2225/10,TRUE,IF(PRODUCT(W2225:AB2225)/27=V2225/(100/3),TRUE,FALSE))))</f>
        <v>1</v>
      </c>
      <c r="AF2225" t="s">
        <v>754</v>
      </c>
      <c r="AG2225" t="s">
        <v>755</v>
      </c>
      <c r="AH2225" t="s">
        <v>76</v>
      </c>
      <c r="AI2225" t="s">
        <v>304</v>
      </c>
      <c r="AL2225" t="s">
        <v>266</v>
      </c>
      <c r="AM2225" t="s">
        <v>79</v>
      </c>
      <c r="AN2225" t="s">
        <v>149</v>
      </c>
      <c r="AO2225" t="s">
        <v>136</v>
      </c>
      <c r="AP2225" t="s">
        <v>72</v>
      </c>
      <c r="AQ2225">
        <v>3343</v>
      </c>
      <c r="AR2225" t="s">
        <v>149</v>
      </c>
      <c r="AS2225" t="s">
        <v>136</v>
      </c>
      <c r="AU2225" t="s">
        <v>7182</v>
      </c>
    </row>
    <row r="2226" spans="1:59" x14ac:dyDescent="0.25">
      <c r="A2226">
        <v>684</v>
      </c>
      <c r="B2226" t="s">
        <v>7183</v>
      </c>
      <c r="C2226" t="s">
        <v>7184</v>
      </c>
      <c r="E2226" t="s">
        <v>184</v>
      </c>
      <c r="F2226" t="s">
        <v>65</v>
      </c>
      <c r="G2226">
        <v>2.3E-5</v>
      </c>
      <c r="L2226" t="s">
        <v>7185</v>
      </c>
      <c r="P2226" t="s">
        <v>112</v>
      </c>
      <c r="Q2226" t="s">
        <v>302</v>
      </c>
      <c r="R2226" t="s">
        <v>73</v>
      </c>
      <c r="S2226" t="s">
        <v>175</v>
      </c>
      <c r="T2226" t="s">
        <v>189</v>
      </c>
      <c r="U2226" t="s">
        <v>73</v>
      </c>
      <c r="AF2226" t="s">
        <v>74</v>
      </c>
      <c r="AG2226" t="s">
        <v>75</v>
      </c>
      <c r="AH2226" t="s">
        <v>76</v>
      </c>
      <c r="AI2226" t="s">
        <v>304</v>
      </c>
      <c r="AL2226" t="s">
        <v>190</v>
      </c>
      <c r="AM2226" t="s">
        <v>79</v>
      </c>
      <c r="AN2226" t="s">
        <v>80</v>
      </c>
      <c r="AO2226" t="s">
        <v>136</v>
      </c>
      <c r="AP2226" t="s">
        <v>72</v>
      </c>
      <c r="AQ2226">
        <v>3490</v>
      </c>
      <c r="AR2226" t="s">
        <v>83</v>
      </c>
      <c r="AS2226" t="s">
        <v>81</v>
      </c>
      <c r="AT2226" t="s">
        <v>84</v>
      </c>
      <c r="AU2226" t="s">
        <v>188</v>
      </c>
      <c r="AW2226" t="s">
        <v>1654</v>
      </c>
      <c r="BC2226">
        <v>0</v>
      </c>
      <c r="BF2226">
        <v>18</v>
      </c>
      <c r="BG2226">
        <v>0</v>
      </c>
    </row>
    <row r="2227" spans="1:59" x14ac:dyDescent="0.25">
      <c r="A2227">
        <v>684</v>
      </c>
      <c r="B2227" t="s">
        <v>7183</v>
      </c>
      <c r="C2227" t="s">
        <v>7184</v>
      </c>
      <c r="E2227" t="s">
        <v>184</v>
      </c>
      <c r="F2227" t="s">
        <v>65</v>
      </c>
      <c r="G2227">
        <v>2.3E-5</v>
      </c>
      <c r="L2227" t="s">
        <v>7185</v>
      </c>
      <c r="P2227" t="s">
        <v>112</v>
      </c>
      <c r="Q2227" t="s">
        <v>302</v>
      </c>
      <c r="R2227" t="s">
        <v>73</v>
      </c>
      <c r="S2227" t="s">
        <v>175</v>
      </c>
      <c r="T2227" t="s">
        <v>189</v>
      </c>
      <c r="U2227" t="s">
        <v>73</v>
      </c>
      <c r="AF2227" t="s">
        <v>74</v>
      </c>
      <c r="AG2227" t="s">
        <v>75</v>
      </c>
      <c r="AH2227" t="s">
        <v>76</v>
      </c>
      <c r="AI2227" t="s">
        <v>304</v>
      </c>
      <c r="AL2227" t="s">
        <v>190</v>
      </c>
      <c r="AM2227" t="s">
        <v>79</v>
      </c>
      <c r="AN2227" t="s">
        <v>80</v>
      </c>
      <c r="AO2227" t="s">
        <v>136</v>
      </c>
      <c r="AP2227" t="s">
        <v>72</v>
      </c>
      <c r="AQ2227">
        <v>2989</v>
      </c>
      <c r="AR2227" t="s">
        <v>83</v>
      </c>
      <c r="AS2227" t="s">
        <v>97</v>
      </c>
      <c r="AT2227" t="s">
        <v>84</v>
      </c>
      <c r="AU2227" t="s">
        <v>188</v>
      </c>
      <c r="AW2227" t="s">
        <v>1654</v>
      </c>
      <c r="BC2227">
        <v>0</v>
      </c>
      <c r="BF2227">
        <v>20</v>
      </c>
      <c r="BG2227">
        <v>0</v>
      </c>
    </row>
    <row r="2228" spans="1:59" x14ac:dyDescent="0.25">
      <c r="A2228">
        <v>874</v>
      </c>
      <c r="B2228" t="s">
        <v>7186</v>
      </c>
      <c r="C2228" t="s">
        <v>7187</v>
      </c>
      <c r="E2228" t="s">
        <v>161</v>
      </c>
      <c r="F2228" t="s">
        <v>86</v>
      </c>
      <c r="G2228">
        <v>7.0000000000000007E-2</v>
      </c>
      <c r="H2228">
        <f>ROUND(N2228/V2228/G2228,2)</f>
        <v>4.29</v>
      </c>
      <c r="J2228" t="s">
        <v>7188</v>
      </c>
      <c r="L2228" t="s">
        <v>7189</v>
      </c>
      <c r="M2228" t="s">
        <v>144</v>
      </c>
      <c r="N2228">
        <v>300</v>
      </c>
      <c r="O2228" t="s">
        <v>121</v>
      </c>
      <c r="Q2228" t="s">
        <v>7190</v>
      </c>
      <c r="S2228" t="s">
        <v>72</v>
      </c>
      <c r="T2228" t="s">
        <v>72</v>
      </c>
      <c r="U2228" t="s">
        <v>71</v>
      </c>
      <c r="V2228">
        <v>1000</v>
      </c>
      <c r="W2228">
        <v>10</v>
      </c>
      <c r="X2228">
        <v>10</v>
      </c>
      <c r="Y2228">
        <v>10</v>
      </c>
      <c r="AC2228" t="b">
        <f>IF(PRODUCT(W2228:AB2228)=V2228,TRUE,IF(PRODUCT(W2228:AB2228)/3=V2228/(10/3),TRUE,IF(PRODUCT(W2228:AB2228)/9=V2228/10,TRUE,IF(PRODUCT(W2228:AB2228)/27=V2228/(100/3),TRUE,FALSE))))</f>
        <v>1</v>
      </c>
      <c r="AF2228" t="s">
        <v>74</v>
      </c>
      <c r="AG2228" t="s">
        <v>75</v>
      </c>
      <c r="AH2228" t="s">
        <v>97</v>
      </c>
      <c r="AI2228" t="s">
        <v>304</v>
      </c>
      <c r="AL2228" t="s">
        <v>266</v>
      </c>
      <c r="AM2228" t="s">
        <v>79</v>
      </c>
      <c r="AN2228" t="s">
        <v>118</v>
      </c>
      <c r="AO2228" t="s">
        <v>136</v>
      </c>
      <c r="AP2228" t="s">
        <v>72</v>
      </c>
      <c r="AQ2228">
        <v>3587</v>
      </c>
      <c r="AR2228" t="s">
        <v>93</v>
      </c>
      <c r="AS2228" t="s">
        <v>136</v>
      </c>
      <c r="AU2228" t="s">
        <v>7190</v>
      </c>
      <c r="BA2228" t="s">
        <v>7191</v>
      </c>
    </row>
    <row r="2229" spans="1:59" x14ac:dyDescent="0.25">
      <c r="A2229">
        <v>549</v>
      </c>
      <c r="B2229" t="s">
        <v>7192</v>
      </c>
      <c r="C2229" t="s">
        <v>7193</v>
      </c>
      <c r="E2229" t="s">
        <v>184</v>
      </c>
      <c r="F2229" t="s">
        <v>253</v>
      </c>
      <c r="G2229">
        <v>1.3</v>
      </c>
      <c r="J2229" t="s">
        <v>7194</v>
      </c>
      <c r="K2229" t="s">
        <v>1147</v>
      </c>
      <c r="L2229" t="s">
        <v>7195</v>
      </c>
      <c r="P2229" t="s">
        <v>112</v>
      </c>
      <c r="Q2229" t="s">
        <v>1587</v>
      </c>
      <c r="R2229" t="s">
        <v>71</v>
      </c>
      <c r="S2229" t="s">
        <v>72</v>
      </c>
      <c r="T2229" t="s">
        <v>189</v>
      </c>
      <c r="U2229" t="s">
        <v>73</v>
      </c>
      <c r="AF2229" t="s">
        <v>91</v>
      </c>
      <c r="AG2229" t="s">
        <v>240</v>
      </c>
      <c r="AH2229" t="s">
        <v>81</v>
      </c>
      <c r="AL2229" t="s">
        <v>4996</v>
      </c>
      <c r="AM2229" t="s">
        <v>79</v>
      </c>
      <c r="AN2229" t="s">
        <v>259</v>
      </c>
      <c r="AO2229" t="s">
        <v>136</v>
      </c>
      <c r="AP2229" t="s">
        <v>72</v>
      </c>
      <c r="AQ2229">
        <v>2991</v>
      </c>
      <c r="AR2229" t="s">
        <v>83</v>
      </c>
      <c r="AS2229" t="s">
        <v>136</v>
      </c>
      <c r="AT2229" t="s">
        <v>84</v>
      </c>
      <c r="AU2229" t="s">
        <v>7196</v>
      </c>
      <c r="AW2229" t="s">
        <v>2435</v>
      </c>
      <c r="BA2229" t="s">
        <v>7197</v>
      </c>
      <c r="BC2229">
        <v>0</v>
      </c>
      <c r="BF2229">
        <v>5</v>
      </c>
      <c r="BG2229">
        <v>0</v>
      </c>
    </row>
    <row r="2230" spans="1:59" x14ac:dyDescent="0.25">
      <c r="A2230">
        <v>549</v>
      </c>
      <c r="B2230" t="s">
        <v>7192</v>
      </c>
      <c r="C2230" t="s">
        <v>7193</v>
      </c>
      <c r="E2230" t="s">
        <v>184</v>
      </c>
      <c r="F2230" t="s">
        <v>253</v>
      </c>
      <c r="G2230">
        <v>1.3</v>
      </c>
      <c r="J2230" t="s">
        <v>7194</v>
      </c>
      <c r="K2230" t="s">
        <v>1147</v>
      </c>
      <c r="L2230" t="s">
        <v>7195</v>
      </c>
      <c r="P2230" t="s">
        <v>112</v>
      </c>
      <c r="Q2230" t="s">
        <v>1587</v>
      </c>
      <c r="R2230" t="s">
        <v>71</v>
      </c>
      <c r="S2230" t="s">
        <v>72</v>
      </c>
      <c r="T2230" t="s">
        <v>189</v>
      </c>
      <c r="U2230" t="s">
        <v>73</v>
      </c>
      <c r="AF2230" t="s">
        <v>91</v>
      </c>
      <c r="AG2230" t="s">
        <v>240</v>
      </c>
      <c r="AH2230" t="s">
        <v>81</v>
      </c>
      <c r="AL2230" t="s">
        <v>4996</v>
      </c>
      <c r="AM2230" t="s">
        <v>79</v>
      </c>
      <c r="AN2230" t="s">
        <v>259</v>
      </c>
      <c r="AO2230" t="s">
        <v>136</v>
      </c>
      <c r="AP2230" t="s">
        <v>72</v>
      </c>
      <c r="AQ2230">
        <v>3665</v>
      </c>
      <c r="AR2230" t="s">
        <v>83</v>
      </c>
      <c r="AS2230" t="s">
        <v>136</v>
      </c>
      <c r="AT2230" t="s">
        <v>84</v>
      </c>
      <c r="AU2230" t="s">
        <v>7198</v>
      </c>
      <c r="AW2230" t="s">
        <v>2435</v>
      </c>
      <c r="BC2230">
        <v>0</v>
      </c>
      <c r="BF2230">
        <v>16</v>
      </c>
      <c r="BG2230">
        <v>3</v>
      </c>
    </row>
    <row r="2231" spans="1:59" x14ac:dyDescent="0.25">
      <c r="A2231">
        <v>549</v>
      </c>
      <c r="B2231" t="s">
        <v>7192</v>
      </c>
      <c r="C2231" t="s">
        <v>7193</v>
      </c>
      <c r="E2231" t="s">
        <v>184</v>
      </c>
      <c r="F2231" t="s">
        <v>101</v>
      </c>
      <c r="G2231">
        <v>3.6999999999999999E-4</v>
      </c>
      <c r="J2231" t="s">
        <v>7194</v>
      </c>
      <c r="K2231" t="s">
        <v>1147</v>
      </c>
      <c r="L2231" t="s">
        <v>7195</v>
      </c>
      <c r="P2231" t="s">
        <v>112</v>
      </c>
      <c r="Q2231" t="s">
        <v>1587</v>
      </c>
      <c r="R2231" t="s">
        <v>73</v>
      </c>
      <c r="S2231" t="s">
        <v>175</v>
      </c>
      <c r="T2231" t="s">
        <v>189</v>
      </c>
      <c r="U2231" t="s">
        <v>73</v>
      </c>
      <c r="AF2231" t="s">
        <v>91</v>
      </c>
      <c r="AG2231" t="s">
        <v>240</v>
      </c>
      <c r="AH2231" t="s">
        <v>81</v>
      </c>
      <c r="AI2231" t="s">
        <v>304</v>
      </c>
      <c r="AL2231" t="s">
        <v>4996</v>
      </c>
      <c r="AM2231" t="s">
        <v>79</v>
      </c>
      <c r="AN2231" t="s">
        <v>259</v>
      </c>
      <c r="AO2231" t="s">
        <v>136</v>
      </c>
      <c r="AP2231" t="s">
        <v>72</v>
      </c>
      <c r="AQ2231">
        <v>2992</v>
      </c>
      <c r="AR2231" t="s">
        <v>83</v>
      </c>
      <c r="AS2231" t="s">
        <v>136</v>
      </c>
      <c r="AT2231" t="s">
        <v>84</v>
      </c>
      <c r="AU2231" t="s">
        <v>1587</v>
      </c>
      <c r="AW2231" t="s">
        <v>2435</v>
      </c>
      <c r="BA2231" t="s">
        <v>7199</v>
      </c>
      <c r="BC2231">
        <v>0</v>
      </c>
      <c r="BF2231">
        <v>5</v>
      </c>
      <c r="BG2231">
        <v>0</v>
      </c>
    </row>
    <row r="2232" spans="1:59" x14ac:dyDescent="0.25">
      <c r="A2232">
        <v>549</v>
      </c>
      <c r="B2232" t="s">
        <v>7192</v>
      </c>
      <c r="C2232" t="s">
        <v>7193</v>
      </c>
      <c r="E2232" t="s">
        <v>161</v>
      </c>
      <c r="F2232" t="s">
        <v>65</v>
      </c>
      <c r="G2232">
        <v>1.5</v>
      </c>
      <c r="J2232" t="s">
        <v>7200</v>
      </c>
      <c r="K2232" t="s">
        <v>388</v>
      </c>
      <c r="L2232" t="s">
        <v>7201</v>
      </c>
      <c r="Q2232" t="s">
        <v>1153</v>
      </c>
      <c r="R2232" t="s">
        <v>73</v>
      </c>
      <c r="S2232" t="s">
        <v>72</v>
      </c>
      <c r="T2232" t="s">
        <v>189</v>
      </c>
      <c r="U2232" t="s">
        <v>73</v>
      </c>
      <c r="AF2232" t="s">
        <v>91</v>
      </c>
      <c r="AG2232" t="s">
        <v>240</v>
      </c>
      <c r="AH2232" t="s">
        <v>81</v>
      </c>
      <c r="AI2232" t="s">
        <v>304</v>
      </c>
      <c r="AL2232" t="s">
        <v>812</v>
      </c>
      <c r="AM2232" t="s">
        <v>79</v>
      </c>
      <c r="AN2232" t="s">
        <v>259</v>
      </c>
      <c r="AO2232" t="s">
        <v>136</v>
      </c>
      <c r="AQ2232">
        <v>3455</v>
      </c>
      <c r="AR2232" t="s">
        <v>83</v>
      </c>
      <c r="AS2232" t="s">
        <v>136</v>
      </c>
      <c r="AT2232" t="s">
        <v>84</v>
      </c>
      <c r="AU2232" t="s">
        <v>7202</v>
      </c>
      <c r="AW2232" t="s">
        <v>121</v>
      </c>
      <c r="AY2232" t="s">
        <v>85</v>
      </c>
      <c r="BA2232" t="s">
        <v>7203</v>
      </c>
      <c r="BC2232">
        <v>0</v>
      </c>
      <c r="BD2232">
        <v>0</v>
      </c>
      <c r="BF2232">
        <v>29</v>
      </c>
      <c r="BG2232">
        <v>2</v>
      </c>
    </row>
    <row r="2233" spans="1:59" x14ac:dyDescent="0.25">
      <c r="A2233">
        <v>716</v>
      </c>
      <c r="B2233" t="s">
        <v>7204</v>
      </c>
      <c r="C2233" t="s">
        <v>7205</v>
      </c>
    </row>
    <row r="2234" spans="1:59" x14ac:dyDescent="0.25">
      <c r="A2234">
        <v>832</v>
      </c>
      <c r="B2234" t="s">
        <v>7206</v>
      </c>
      <c r="C2234" t="s">
        <v>7207</v>
      </c>
      <c r="E2234" t="s">
        <v>261</v>
      </c>
      <c r="F2234" t="s">
        <v>65</v>
      </c>
      <c r="G2234">
        <v>1.7000000000000001E-2</v>
      </c>
      <c r="J2234" t="s">
        <v>7208</v>
      </c>
      <c r="K2234" t="s">
        <v>263</v>
      </c>
      <c r="L2234" t="s">
        <v>7209</v>
      </c>
      <c r="M2234" t="s">
        <v>3069</v>
      </c>
      <c r="P2234" t="s">
        <v>69</v>
      </c>
      <c r="Q2234" t="s">
        <v>7210</v>
      </c>
      <c r="R2234" t="s">
        <v>71</v>
      </c>
      <c r="S2234" t="s">
        <v>72</v>
      </c>
      <c r="T2234" t="s">
        <v>204</v>
      </c>
      <c r="U2234" t="s">
        <v>73</v>
      </c>
      <c r="AF2234" t="s">
        <v>91</v>
      </c>
      <c r="AG2234" t="s">
        <v>296</v>
      </c>
      <c r="AH2234" t="s">
        <v>76</v>
      </c>
      <c r="AI2234" t="s">
        <v>304</v>
      </c>
      <c r="AL2234" t="s">
        <v>168</v>
      </c>
      <c r="AM2234" t="s">
        <v>169</v>
      </c>
      <c r="AN2234" t="s">
        <v>118</v>
      </c>
      <c r="AO2234" t="s">
        <v>97</v>
      </c>
      <c r="AQ2234">
        <v>3348</v>
      </c>
      <c r="AR2234" t="s">
        <v>83</v>
      </c>
      <c r="AS2234" t="s">
        <v>97</v>
      </c>
      <c r="AT2234" t="s">
        <v>84</v>
      </c>
      <c r="AU2234" t="s">
        <v>7211</v>
      </c>
      <c r="AW2234" t="s">
        <v>7212</v>
      </c>
      <c r="AY2234" t="s">
        <v>99</v>
      </c>
      <c r="BC2234">
        <v>0</v>
      </c>
      <c r="BD2234">
        <v>0</v>
      </c>
      <c r="BF2234">
        <v>24</v>
      </c>
      <c r="BG2234">
        <v>2</v>
      </c>
    </row>
    <row r="2235" spans="1:59" x14ac:dyDescent="0.25">
      <c r="A2235">
        <v>832</v>
      </c>
      <c r="B2235" t="s">
        <v>7206</v>
      </c>
      <c r="C2235" t="s">
        <v>7207</v>
      </c>
      <c r="E2235" t="s">
        <v>261</v>
      </c>
      <c r="F2235" t="s">
        <v>65</v>
      </c>
      <c r="G2235">
        <v>1.7000000000000001E-2</v>
      </c>
      <c r="J2235" t="s">
        <v>7208</v>
      </c>
      <c r="K2235" t="s">
        <v>263</v>
      </c>
      <c r="L2235" t="s">
        <v>7209</v>
      </c>
      <c r="M2235" t="s">
        <v>3069</v>
      </c>
      <c r="P2235" t="s">
        <v>69</v>
      </c>
      <c r="Q2235" t="s">
        <v>7210</v>
      </c>
      <c r="R2235" t="s">
        <v>71</v>
      </c>
      <c r="S2235" t="s">
        <v>72</v>
      </c>
      <c r="T2235" t="s">
        <v>204</v>
      </c>
      <c r="U2235" t="s">
        <v>73</v>
      </c>
      <c r="AF2235" t="s">
        <v>91</v>
      </c>
      <c r="AG2235" t="s">
        <v>296</v>
      </c>
      <c r="AH2235" t="s">
        <v>76</v>
      </c>
      <c r="AI2235" t="s">
        <v>304</v>
      </c>
      <c r="AL2235" t="s">
        <v>168</v>
      </c>
      <c r="AM2235" t="s">
        <v>169</v>
      </c>
      <c r="AN2235" t="s">
        <v>118</v>
      </c>
      <c r="AO2235" t="s">
        <v>97</v>
      </c>
      <c r="AQ2235">
        <v>3348</v>
      </c>
      <c r="AR2235" t="s">
        <v>83</v>
      </c>
      <c r="AS2235" t="s">
        <v>97</v>
      </c>
      <c r="AT2235" t="s">
        <v>84</v>
      </c>
      <c r="AU2235" t="s">
        <v>7211</v>
      </c>
      <c r="AW2235" t="s">
        <v>7212</v>
      </c>
      <c r="AY2235" t="s">
        <v>99</v>
      </c>
      <c r="BC2235">
        <v>0</v>
      </c>
      <c r="BD2235">
        <v>363</v>
      </c>
      <c r="BF2235">
        <v>21</v>
      </c>
      <c r="BG2235">
        <v>11</v>
      </c>
    </row>
    <row r="2236" spans="1:59" x14ac:dyDescent="0.25">
      <c r="A2236">
        <v>832</v>
      </c>
      <c r="B2236" t="s">
        <v>7206</v>
      </c>
      <c r="C2236" t="s">
        <v>7207</v>
      </c>
      <c r="E2236" t="s">
        <v>261</v>
      </c>
      <c r="F2236" t="s">
        <v>65</v>
      </c>
      <c r="G2236">
        <v>1.7000000000000001E-2</v>
      </c>
      <c r="J2236" t="s">
        <v>7208</v>
      </c>
      <c r="K2236" t="s">
        <v>263</v>
      </c>
      <c r="L2236" t="s">
        <v>7209</v>
      </c>
      <c r="M2236" t="s">
        <v>3069</v>
      </c>
      <c r="P2236" t="s">
        <v>69</v>
      </c>
      <c r="Q2236" t="s">
        <v>7210</v>
      </c>
      <c r="R2236" t="s">
        <v>71</v>
      </c>
      <c r="S2236" t="s">
        <v>72</v>
      </c>
      <c r="T2236" t="s">
        <v>204</v>
      </c>
      <c r="U2236" t="s">
        <v>73</v>
      </c>
      <c r="AF2236" t="s">
        <v>91</v>
      </c>
      <c r="AG2236" t="s">
        <v>296</v>
      </c>
      <c r="AH2236" t="s">
        <v>76</v>
      </c>
      <c r="AI2236" t="s">
        <v>304</v>
      </c>
      <c r="AL2236" t="s">
        <v>168</v>
      </c>
      <c r="AM2236" t="s">
        <v>169</v>
      </c>
      <c r="AN2236" t="s">
        <v>80</v>
      </c>
      <c r="AO2236" t="s">
        <v>136</v>
      </c>
      <c r="AP2236" t="s">
        <v>154</v>
      </c>
      <c r="AQ2236">
        <v>3346</v>
      </c>
      <c r="AR2236" t="s">
        <v>83</v>
      </c>
      <c r="AS2236" t="s">
        <v>97</v>
      </c>
      <c r="AT2236" t="s">
        <v>84</v>
      </c>
      <c r="AU2236" t="s">
        <v>7213</v>
      </c>
      <c r="AW2236" t="s">
        <v>7212</v>
      </c>
      <c r="AY2236" t="s">
        <v>99</v>
      </c>
      <c r="AZ2236" t="s">
        <v>99</v>
      </c>
      <c r="BA2236" t="s">
        <v>7214</v>
      </c>
      <c r="BC2236">
        <v>0</v>
      </c>
      <c r="BD2236">
        <v>0</v>
      </c>
      <c r="BE2236">
        <v>0</v>
      </c>
      <c r="BF2236">
        <v>24</v>
      </c>
      <c r="BG2236">
        <v>1</v>
      </c>
    </row>
    <row r="2237" spans="1:59" x14ac:dyDescent="0.25">
      <c r="A2237">
        <v>832</v>
      </c>
      <c r="B2237" t="s">
        <v>7206</v>
      </c>
      <c r="C2237" t="s">
        <v>7207</v>
      </c>
      <c r="E2237" t="s">
        <v>261</v>
      </c>
      <c r="F2237" t="s">
        <v>65</v>
      </c>
      <c r="G2237">
        <v>1.7000000000000001E-2</v>
      </c>
      <c r="J2237" t="s">
        <v>7208</v>
      </c>
      <c r="K2237" t="s">
        <v>263</v>
      </c>
      <c r="L2237" t="s">
        <v>7209</v>
      </c>
      <c r="M2237" t="s">
        <v>3069</v>
      </c>
      <c r="P2237" t="s">
        <v>69</v>
      </c>
      <c r="Q2237" t="s">
        <v>7210</v>
      </c>
      <c r="R2237" t="s">
        <v>71</v>
      </c>
      <c r="S2237" t="s">
        <v>72</v>
      </c>
      <c r="T2237" t="s">
        <v>204</v>
      </c>
      <c r="U2237" t="s">
        <v>73</v>
      </c>
      <c r="AF2237" t="s">
        <v>91</v>
      </c>
      <c r="AG2237" t="s">
        <v>296</v>
      </c>
      <c r="AH2237" t="s">
        <v>76</v>
      </c>
      <c r="AI2237" t="s">
        <v>304</v>
      </c>
      <c r="AL2237" t="s">
        <v>168</v>
      </c>
      <c r="AM2237" t="s">
        <v>169</v>
      </c>
      <c r="AN2237" t="s">
        <v>80</v>
      </c>
      <c r="AO2237" t="s">
        <v>136</v>
      </c>
      <c r="AP2237" t="s">
        <v>154</v>
      </c>
      <c r="AQ2237">
        <v>3347</v>
      </c>
      <c r="AR2237" t="s">
        <v>83</v>
      </c>
      <c r="AS2237" t="s">
        <v>81</v>
      </c>
      <c r="AT2237" t="s">
        <v>84</v>
      </c>
      <c r="AU2237" t="s">
        <v>7213</v>
      </c>
      <c r="AW2237" t="s">
        <v>7212</v>
      </c>
      <c r="AY2237" t="s">
        <v>99</v>
      </c>
      <c r="AZ2237" t="s">
        <v>99</v>
      </c>
      <c r="BA2237" t="s">
        <v>7214</v>
      </c>
      <c r="BC2237">
        <v>0</v>
      </c>
      <c r="BD2237">
        <v>0</v>
      </c>
      <c r="BE2237">
        <v>0</v>
      </c>
      <c r="BF2237">
        <v>29</v>
      </c>
      <c r="BG2237">
        <v>0</v>
      </c>
    </row>
    <row r="2238" spans="1:59" x14ac:dyDescent="0.25">
      <c r="A2238">
        <v>832</v>
      </c>
      <c r="B2238" t="s">
        <v>7206</v>
      </c>
      <c r="C2238" t="s">
        <v>7207</v>
      </c>
      <c r="E2238" t="s">
        <v>261</v>
      </c>
      <c r="F2238" t="s">
        <v>86</v>
      </c>
      <c r="G2238">
        <v>1E-4</v>
      </c>
      <c r="H2238">
        <f t="shared" ref="H2238:H2245" si="358">ROUND(N2238/V2238/G2238,2)</f>
        <v>1.2</v>
      </c>
      <c r="J2238" t="s">
        <v>7208</v>
      </c>
      <c r="K2238" t="s">
        <v>263</v>
      </c>
      <c r="L2238" t="s">
        <v>7215</v>
      </c>
      <c r="M2238" t="s">
        <v>88</v>
      </c>
      <c r="N2238">
        <v>3.5999999999999997E-2</v>
      </c>
      <c r="O2238" t="s">
        <v>99</v>
      </c>
      <c r="P2238" t="s">
        <v>89</v>
      </c>
      <c r="Q2238" t="s">
        <v>7216</v>
      </c>
      <c r="R2238" t="s">
        <v>71</v>
      </c>
      <c r="S2238" t="s">
        <v>72</v>
      </c>
      <c r="T2238" t="s">
        <v>72</v>
      </c>
      <c r="U2238" t="s">
        <v>71</v>
      </c>
      <c r="V2238">
        <v>300</v>
      </c>
      <c r="X2238">
        <v>10</v>
      </c>
      <c r="Z2238">
        <v>10</v>
      </c>
      <c r="AA2238">
        <v>3</v>
      </c>
      <c r="AC2238" t="b">
        <f t="shared" ref="AC2238:AC2245" si="359">IF(PRODUCT(W2238:AB2238)=V2238,TRUE,IF(PRODUCT(W2238:AB2238)/3=V2238/(10/3),TRUE,IF(PRODUCT(W2238:AB2238)/9=V2238/10,TRUE,IF(PRODUCT(W2238:AB2238)/27=V2238/(100/3),TRUE,FALSE))))</f>
        <v>1</v>
      </c>
      <c r="AF2238" t="s">
        <v>176</v>
      </c>
      <c r="AH2238" t="s">
        <v>177</v>
      </c>
      <c r="AI2238" t="s">
        <v>132</v>
      </c>
      <c r="AM2238" t="s">
        <v>205</v>
      </c>
      <c r="AN2238" t="s">
        <v>539</v>
      </c>
      <c r="AO2238" t="s">
        <v>136</v>
      </c>
      <c r="AP2238" t="s">
        <v>154</v>
      </c>
      <c r="AQ2238">
        <v>3344</v>
      </c>
      <c r="AR2238" t="s">
        <v>829</v>
      </c>
      <c r="AS2238" t="s">
        <v>136</v>
      </c>
      <c r="AU2238" t="s">
        <v>7217</v>
      </c>
      <c r="BA2238" t="s">
        <v>7218</v>
      </c>
    </row>
    <row r="2239" spans="1:59" x14ac:dyDescent="0.25">
      <c r="A2239">
        <v>271</v>
      </c>
      <c r="B2239" t="s">
        <v>7219</v>
      </c>
      <c r="C2239" t="s">
        <v>7220</v>
      </c>
      <c r="D2239" t="s">
        <v>7221</v>
      </c>
      <c r="E2239" t="s">
        <v>64</v>
      </c>
      <c r="F2239" t="s">
        <v>86</v>
      </c>
      <c r="G2239">
        <v>0.1</v>
      </c>
      <c r="H2239">
        <f t="shared" si="358"/>
        <v>1.05</v>
      </c>
      <c r="I2239" s="1">
        <v>34001</v>
      </c>
      <c r="J2239" t="s">
        <v>7222</v>
      </c>
      <c r="K2239" t="s">
        <v>1103</v>
      </c>
      <c r="L2239" t="s">
        <v>7223</v>
      </c>
      <c r="M2239" t="s">
        <v>144</v>
      </c>
      <c r="N2239">
        <v>316</v>
      </c>
      <c r="O2239" t="s">
        <v>85</v>
      </c>
      <c r="P2239" t="s">
        <v>89</v>
      </c>
      <c r="Q2239" t="s">
        <v>7224</v>
      </c>
      <c r="R2239" t="s">
        <v>71</v>
      </c>
      <c r="S2239" t="s">
        <v>72</v>
      </c>
      <c r="T2239" t="s">
        <v>72</v>
      </c>
      <c r="U2239" t="s">
        <v>71</v>
      </c>
      <c r="V2239">
        <v>3000</v>
      </c>
      <c r="W2239">
        <v>10</v>
      </c>
      <c r="X2239">
        <v>10</v>
      </c>
      <c r="Y2239">
        <v>10</v>
      </c>
      <c r="AA2239">
        <v>3</v>
      </c>
      <c r="AC2239" t="b">
        <f t="shared" si="359"/>
        <v>1</v>
      </c>
      <c r="AF2239" t="s">
        <v>486</v>
      </c>
      <c r="AG2239" t="s">
        <v>496</v>
      </c>
      <c r="AH2239" t="s">
        <v>81</v>
      </c>
      <c r="AI2239" t="s">
        <v>77</v>
      </c>
      <c r="AL2239" t="s">
        <v>4263</v>
      </c>
      <c r="AM2239" t="s">
        <v>1027</v>
      </c>
      <c r="AN2239" t="s">
        <v>375</v>
      </c>
      <c r="AO2239" t="s">
        <v>136</v>
      </c>
      <c r="AP2239" t="s">
        <v>72</v>
      </c>
      <c r="AQ2239">
        <v>1725</v>
      </c>
      <c r="AR2239" t="s">
        <v>500</v>
      </c>
      <c r="AS2239" t="s">
        <v>136</v>
      </c>
      <c r="AT2239" t="s">
        <v>84</v>
      </c>
      <c r="AU2239" t="s">
        <v>7225</v>
      </c>
      <c r="AW2239" t="s">
        <v>85</v>
      </c>
      <c r="BA2239" t="s">
        <v>7226</v>
      </c>
      <c r="BC2239">
        <v>0</v>
      </c>
      <c r="BF2239">
        <v>13</v>
      </c>
      <c r="BG2239">
        <v>3</v>
      </c>
    </row>
    <row r="2240" spans="1:59" x14ac:dyDescent="0.25">
      <c r="A2240">
        <v>271</v>
      </c>
      <c r="B2240" t="s">
        <v>7219</v>
      </c>
      <c r="C2240" t="s">
        <v>7220</v>
      </c>
      <c r="D2240" t="s">
        <v>7221</v>
      </c>
      <c r="E2240" t="s">
        <v>64</v>
      </c>
      <c r="F2240" t="s">
        <v>86</v>
      </c>
      <c r="G2240">
        <v>0.1</v>
      </c>
      <c r="H2240">
        <f t="shared" si="358"/>
        <v>1.05</v>
      </c>
      <c r="I2240" s="1">
        <v>34001</v>
      </c>
      <c r="J2240" t="s">
        <v>7222</v>
      </c>
      <c r="K2240" t="s">
        <v>1103</v>
      </c>
      <c r="L2240" t="s">
        <v>7227</v>
      </c>
      <c r="M2240" t="s">
        <v>144</v>
      </c>
      <c r="N2240">
        <v>316</v>
      </c>
      <c r="O2240" t="s">
        <v>85</v>
      </c>
      <c r="P2240" t="s">
        <v>89</v>
      </c>
      <c r="Q2240" t="s">
        <v>7224</v>
      </c>
      <c r="R2240" t="s">
        <v>71</v>
      </c>
      <c r="S2240" t="s">
        <v>72</v>
      </c>
      <c r="T2240" t="s">
        <v>72</v>
      </c>
      <c r="U2240" t="s">
        <v>71</v>
      </c>
      <c r="V2240">
        <v>3000</v>
      </c>
      <c r="W2240">
        <v>10</v>
      </c>
      <c r="X2240">
        <v>10</v>
      </c>
      <c r="Y2240">
        <v>10</v>
      </c>
      <c r="AA2240">
        <v>3</v>
      </c>
      <c r="AC2240" t="b">
        <f t="shared" si="359"/>
        <v>1</v>
      </c>
      <c r="AF2240" t="s">
        <v>91</v>
      </c>
      <c r="AG2240" t="s">
        <v>240</v>
      </c>
      <c r="AH2240" t="s">
        <v>81</v>
      </c>
      <c r="AI2240" t="s">
        <v>77</v>
      </c>
      <c r="AL2240" t="s">
        <v>1313</v>
      </c>
      <c r="AM2240" t="s">
        <v>1027</v>
      </c>
      <c r="AN2240" t="s">
        <v>1305</v>
      </c>
      <c r="AO2240" t="s">
        <v>136</v>
      </c>
      <c r="AP2240" t="s">
        <v>72</v>
      </c>
      <c r="AQ2240">
        <v>2183</v>
      </c>
      <c r="AR2240" t="s">
        <v>93</v>
      </c>
      <c r="AS2240" t="s">
        <v>136</v>
      </c>
      <c r="AT2240" t="s">
        <v>84</v>
      </c>
      <c r="AU2240" t="s">
        <v>7228</v>
      </c>
      <c r="AW2240" t="s">
        <v>85</v>
      </c>
      <c r="BA2240" t="s">
        <v>7229</v>
      </c>
      <c r="BC2240">
        <v>0</v>
      </c>
      <c r="BF2240">
        <v>23</v>
      </c>
      <c r="BG2240">
        <v>2</v>
      </c>
    </row>
    <row r="2241" spans="1:61" x14ac:dyDescent="0.25">
      <c r="A2241">
        <v>271</v>
      </c>
      <c r="B2241" t="s">
        <v>7219</v>
      </c>
      <c r="C2241" t="s">
        <v>7220</v>
      </c>
      <c r="D2241" t="s">
        <v>7221</v>
      </c>
      <c r="E2241" t="s">
        <v>64</v>
      </c>
      <c r="F2241" t="s">
        <v>86</v>
      </c>
      <c r="G2241">
        <v>0.1</v>
      </c>
      <c r="H2241">
        <f t="shared" si="358"/>
        <v>1.05</v>
      </c>
      <c r="I2241" s="1">
        <v>34001</v>
      </c>
      <c r="J2241" t="s">
        <v>7222</v>
      </c>
      <c r="K2241" t="s">
        <v>1103</v>
      </c>
      <c r="L2241" t="s">
        <v>7227</v>
      </c>
      <c r="M2241" t="s">
        <v>144</v>
      </c>
      <c r="N2241">
        <v>316</v>
      </c>
      <c r="O2241" t="s">
        <v>85</v>
      </c>
      <c r="P2241" t="s">
        <v>89</v>
      </c>
      <c r="Q2241" t="s">
        <v>7224</v>
      </c>
      <c r="R2241" t="s">
        <v>71</v>
      </c>
      <c r="S2241" t="s">
        <v>72</v>
      </c>
      <c r="T2241" t="s">
        <v>72</v>
      </c>
      <c r="U2241" t="s">
        <v>71</v>
      </c>
      <c r="V2241">
        <v>3000</v>
      </c>
      <c r="W2241">
        <v>10</v>
      </c>
      <c r="X2241">
        <v>10</v>
      </c>
      <c r="Y2241">
        <v>10</v>
      </c>
      <c r="AA2241">
        <v>3</v>
      </c>
      <c r="AC2241" t="b">
        <f t="shared" si="359"/>
        <v>1</v>
      </c>
      <c r="AF2241" t="s">
        <v>91</v>
      </c>
      <c r="AG2241" t="s">
        <v>240</v>
      </c>
      <c r="AH2241" t="s">
        <v>81</v>
      </c>
      <c r="AI2241" t="s">
        <v>77</v>
      </c>
      <c r="AL2241" t="s">
        <v>1313</v>
      </c>
      <c r="AM2241" t="s">
        <v>1027</v>
      </c>
      <c r="AN2241" t="s">
        <v>1305</v>
      </c>
      <c r="AO2241" t="s">
        <v>136</v>
      </c>
      <c r="AP2241" t="s">
        <v>72</v>
      </c>
      <c r="AQ2241">
        <v>1715</v>
      </c>
      <c r="AR2241" t="s">
        <v>93</v>
      </c>
      <c r="AS2241" t="s">
        <v>136</v>
      </c>
      <c r="AT2241" t="s">
        <v>84</v>
      </c>
      <c r="AU2241" t="s">
        <v>7230</v>
      </c>
      <c r="AW2241" t="s">
        <v>85</v>
      </c>
      <c r="BA2241" t="s">
        <v>7229</v>
      </c>
      <c r="BC2241">
        <v>0</v>
      </c>
      <c r="BF2241">
        <v>23</v>
      </c>
      <c r="BG2241">
        <v>3</v>
      </c>
    </row>
    <row r="2242" spans="1:61" x14ac:dyDescent="0.25">
      <c r="A2242">
        <v>271</v>
      </c>
      <c r="B2242" t="s">
        <v>7219</v>
      </c>
      <c r="C2242" t="s">
        <v>7220</v>
      </c>
      <c r="D2242" t="s">
        <v>7221</v>
      </c>
      <c r="E2242" t="s">
        <v>64</v>
      </c>
      <c r="F2242" t="s">
        <v>86</v>
      </c>
      <c r="G2242">
        <v>0.1</v>
      </c>
      <c r="H2242">
        <f t="shared" si="358"/>
        <v>1.05</v>
      </c>
      <c r="I2242" s="1">
        <v>34001</v>
      </c>
      <c r="J2242" t="s">
        <v>7222</v>
      </c>
      <c r="K2242" t="s">
        <v>1103</v>
      </c>
      <c r="L2242" t="s">
        <v>7227</v>
      </c>
      <c r="M2242" t="s">
        <v>144</v>
      </c>
      <c r="N2242">
        <v>316</v>
      </c>
      <c r="O2242" t="s">
        <v>85</v>
      </c>
      <c r="P2242" t="s">
        <v>89</v>
      </c>
      <c r="Q2242" t="s">
        <v>7224</v>
      </c>
      <c r="R2242" t="s">
        <v>71</v>
      </c>
      <c r="S2242" t="s">
        <v>72</v>
      </c>
      <c r="T2242" t="s">
        <v>72</v>
      </c>
      <c r="U2242" t="s">
        <v>71</v>
      </c>
      <c r="V2242">
        <v>3000</v>
      </c>
      <c r="W2242">
        <v>10</v>
      </c>
      <c r="X2242">
        <v>10</v>
      </c>
      <c r="Y2242">
        <v>10</v>
      </c>
      <c r="AA2242">
        <v>3</v>
      </c>
      <c r="AC2242" t="b">
        <f t="shared" si="359"/>
        <v>1</v>
      </c>
      <c r="AF2242" t="s">
        <v>91</v>
      </c>
      <c r="AG2242" t="s">
        <v>240</v>
      </c>
      <c r="AH2242" t="s">
        <v>81</v>
      </c>
      <c r="AI2242" t="s">
        <v>77</v>
      </c>
      <c r="AL2242" t="s">
        <v>1313</v>
      </c>
      <c r="AM2242" t="s">
        <v>1027</v>
      </c>
      <c r="AN2242" t="s">
        <v>1305</v>
      </c>
      <c r="AO2242" t="s">
        <v>136</v>
      </c>
      <c r="AP2242" t="s">
        <v>72</v>
      </c>
      <c r="AQ2242">
        <v>2182</v>
      </c>
      <c r="AR2242" t="s">
        <v>93</v>
      </c>
      <c r="AS2242" t="s">
        <v>136</v>
      </c>
      <c r="AT2242" t="s">
        <v>84</v>
      </c>
      <c r="AU2242" t="s">
        <v>7231</v>
      </c>
      <c r="AW2242" t="s">
        <v>85</v>
      </c>
      <c r="BA2242" t="s">
        <v>7229</v>
      </c>
      <c r="BC2242">
        <v>0</v>
      </c>
      <c r="BF2242">
        <v>23</v>
      </c>
      <c r="BG2242">
        <v>5</v>
      </c>
    </row>
    <row r="2243" spans="1:61" x14ac:dyDescent="0.25">
      <c r="A2243">
        <v>271</v>
      </c>
      <c r="B2243" t="s">
        <v>7219</v>
      </c>
      <c r="C2243" t="s">
        <v>7220</v>
      </c>
      <c r="D2243" t="s">
        <v>7221</v>
      </c>
      <c r="E2243" t="s">
        <v>64</v>
      </c>
      <c r="F2243" t="s">
        <v>86</v>
      </c>
      <c r="G2243">
        <v>0.1</v>
      </c>
      <c r="H2243">
        <f t="shared" si="358"/>
        <v>1.05</v>
      </c>
      <c r="I2243" s="1">
        <v>34001</v>
      </c>
      <c r="J2243" t="s">
        <v>7222</v>
      </c>
      <c r="K2243" t="s">
        <v>1103</v>
      </c>
      <c r="L2243" t="s">
        <v>7227</v>
      </c>
      <c r="M2243" t="s">
        <v>144</v>
      </c>
      <c r="N2243">
        <v>316</v>
      </c>
      <c r="O2243" t="s">
        <v>85</v>
      </c>
      <c r="P2243" t="s">
        <v>89</v>
      </c>
      <c r="Q2243" t="s">
        <v>7224</v>
      </c>
      <c r="R2243" t="s">
        <v>71</v>
      </c>
      <c r="S2243" t="s">
        <v>72</v>
      </c>
      <c r="T2243" t="s">
        <v>72</v>
      </c>
      <c r="U2243" t="s">
        <v>71</v>
      </c>
      <c r="V2243">
        <v>3000</v>
      </c>
      <c r="W2243">
        <v>10</v>
      </c>
      <c r="X2243">
        <v>10</v>
      </c>
      <c r="Y2243">
        <v>10</v>
      </c>
      <c r="AA2243">
        <v>3</v>
      </c>
      <c r="AC2243" t="b">
        <f t="shared" si="359"/>
        <v>1</v>
      </c>
      <c r="AF2243" t="s">
        <v>91</v>
      </c>
      <c r="AG2243" t="s">
        <v>240</v>
      </c>
      <c r="AH2243" t="s">
        <v>81</v>
      </c>
      <c r="AI2243" t="s">
        <v>77</v>
      </c>
      <c r="AL2243" t="s">
        <v>1313</v>
      </c>
      <c r="AM2243" t="s">
        <v>1027</v>
      </c>
      <c r="AN2243" t="s">
        <v>135</v>
      </c>
      <c r="AO2243" t="s">
        <v>136</v>
      </c>
      <c r="AP2243" t="s">
        <v>72</v>
      </c>
      <c r="AQ2243">
        <v>1727</v>
      </c>
      <c r="AR2243" t="s">
        <v>137</v>
      </c>
      <c r="AS2243" t="s">
        <v>136</v>
      </c>
      <c r="AT2243" t="s">
        <v>84</v>
      </c>
      <c r="AU2243" t="s">
        <v>7232</v>
      </c>
      <c r="AV2243" t="s">
        <v>140</v>
      </c>
      <c r="AW2243" t="s">
        <v>85</v>
      </c>
      <c r="AX2243" t="s">
        <v>638</v>
      </c>
      <c r="BA2243" t="s">
        <v>7233</v>
      </c>
      <c r="BC2243">
        <v>0</v>
      </c>
      <c r="BF2243">
        <v>23</v>
      </c>
      <c r="BH2243">
        <v>49</v>
      </c>
      <c r="BI2243">
        <v>13</v>
      </c>
    </row>
    <row r="2244" spans="1:61" x14ac:dyDescent="0.25">
      <c r="A2244">
        <v>271</v>
      </c>
      <c r="B2244" t="s">
        <v>7219</v>
      </c>
      <c r="C2244" t="s">
        <v>7220</v>
      </c>
      <c r="D2244" t="s">
        <v>7221</v>
      </c>
      <c r="E2244" t="s">
        <v>64</v>
      </c>
      <c r="F2244" t="s">
        <v>86</v>
      </c>
      <c r="G2244">
        <v>0.1</v>
      </c>
      <c r="H2244">
        <f t="shared" si="358"/>
        <v>1.05</v>
      </c>
      <c r="I2244" s="1">
        <v>34001</v>
      </c>
      <c r="J2244" t="s">
        <v>7222</v>
      </c>
      <c r="K2244" t="s">
        <v>1103</v>
      </c>
      <c r="L2244" t="s">
        <v>7227</v>
      </c>
      <c r="M2244" t="s">
        <v>144</v>
      </c>
      <c r="N2244">
        <v>316</v>
      </c>
      <c r="O2244" t="s">
        <v>85</v>
      </c>
      <c r="P2244" t="s">
        <v>89</v>
      </c>
      <c r="Q2244" t="s">
        <v>7224</v>
      </c>
      <c r="R2244" t="s">
        <v>71</v>
      </c>
      <c r="S2244" t="s">
        <v>72</v>
      </c>
      <c r="T2244" t="s">
        <v>72</v>
      </c>
      <c r="U2244" t="s">
        <v>71</v>
      </c>
      <c r="V2244">
        <v>3000</v>
      </c>
      <c r="W2244">
        <v>10</v>
      </c>
      <c r="X2244">
        <v>10</v>
      </c>
      <c r="Y2244">
        <v>10</v>
      </c>
      <c r="AA2244">
        <v>3</v>
      </c>
      <c r="AC2244" t="b">
        <f t="shared" si="359"/>
        <v>1</v>
      </c>
      <c r="AF2244" t="s">
        <v>91</v>
      </c>
      <c r="AG2244" t="s">
        <v>240</v>
      </c>
      <c r="AH2244" t="s">
        <v>81</v>
      </c>
      <c r="AI2244" t="s">
        <v>77</v>
      </c>
      <c r="AL2244" t="s">
        <v>1313</v>
      </c>
      <c r="AM2244" t="s">
        <v>1027</v>
      </c>
      <c r="AN2244" t="s">
        <v>135</v>
      </c>
      <c r="AO2244" t="s">
        <v>136</v>
      </c>
      <c r="AP2244" t="s">
        <v>72</v>
      </c>
      <c r="AQ2244">
        <v>2181</v>
      </c>
      <c r="AR2244" t="s">
        <v>829</v>
      </c>
      <c r="AS2244" t="s">
        <v>136</v>
      </c>
      <c r="AT2244" t="s">
        <v>84</v>
      </c>
      <c r="AU2244" t="s">
        <v>4264</v>
      </c>
      <c r="AW2244" t="s">
        <v>85</v>
      </c>
      <c r="BA2244" t="s">
        <v>7234</v>
      </c>
      <c r="BC2244">
        <v>0</v>
      </c>
      <c r="BF2244">
        <v>23</v>
      </c>
      <c r="BG2244">
        <v>9</v>
      </c>
    </row>
    <row r="2245" spans="1:61" x14ac:dyDescent="0.25">
      <c r="A2245">
        <v>271</v>
      </c>
      <c r="B2245" t="s">
        <v>7219</v>
      </c>
      <c r="C2245" t="s">
        <v>7220</v>
      </c>
      <c r="D2245" t="s">
        <v>7221</v>
      </c>
      <c r="E2245" t="s">
        <v>64</v>
      </c>
      <c r="F2245" t="s">
        <v>86</v>
      </c>
      <c r="G2245">
        <v>0.1</v>
      </c>
      <c r="H2245">
        <f t="shared" si="358"/>
        <v>1.05</v>
      </c>
      <c r="I2245" s="1">
        <v>34001</v>
      </c>
      <c r="J2245" t="s">
        <v>7222</v>
      </c>
      <c r="K2245" t="s">
        <v>1103</v>
      </c>
      <c r="L2245" t="s">
        <v>7235</v>
      </c>
      <c r="M2245" t="s">
        <v>144</v>
      </c>
      <c r="N2245">
        <v>316</v>
      </c>
      <c r="O2245" t="s">
        <v>85</v>
      </c>
      <c r="P2245" t="s">
        <v>89</v>
      </c>
      <c r="Q2245" t="s">
        <v>7224</v>
      </c>
      <c r="R2245" t="s">
        <v>71</v>
      </c>
      <c r="S2245" t="s">
        <v>72</v>
      </c>
      <c r="T2245" t="s">
        <v>72</v>
      </c>
      <c r="U2245" t="s">
        <v>71</v>
      </c>
      <c r="V2245">
        <v>3000</v>
      </c>
      <c r="W2245">
        <v>10</v>
      </c>
      <c r="X2245">
        <v>10</v>
      </c>
      <c r="Y2245">
        <v>10</v>
      </c>
      <c r="AA2245">
        <v>3</v>
      </c>
      <c r="AC2245" t="b">
        <f t="shared" si="359"/>
        <v>1</v>
      </c>
      <c r="AF2245" t="s">
        <v>91</v>
      </c>
      <c r="AG2245" t="s">
        <v>240</v>
      </c>
      <c r="AH2245" t="s">
        <v>76</v>
      </c>
      <c r="AI2245" t="s">
        <v>304</v>
      </c>
      <c r="AL2245" t="s">
        <v>133</v>
      </c>
      <c r="AM2245" t="s">
        <v>134</v>
      </c>
      <c r="AN2245" t="s">
        <v>135</v>
      </c>
      <c r="AO2245" t="s">
        <v>81</v>
      </c>
      <c r="AP2245" t="s">
        <v>72</v>
      </c>
      <c r="AQ2245">
        <v>804</v>
      </c>
      <c r="AR2245" t="s">
        <v>137</v>
      </c>
      <c r="AS2245" t="s">
        <v>81</v>
      </c>
      <c r="AT2245" t="s">
        <v>138</v>
      </c>
      <c r="AU2245" t="s">
        <v>4875</v>
      </c>
      <c r="AV2245" t="s">
        <v>199</v>
      </c>
      <c r="AW2245" t="s">
        <v>85</v>
      </c>
      <c r="AX2245" t="s">
        <v>638</v>
      </c>
      <c r="BA2245" t="s">
        <v>7236</v>
      </c>
      <c r="BC2245">
        <v>0</v>
      </c>
      <c r="BF2245">
        <v>10</v>
      </c>
      <c r="BH2245">
        <v>318</v>
      </c>
      <c r="BI2245">
        <v>8</v>
      </c>
    </row>
    <row r="2246" spans="1:61" x14ac:dyDescent="0.25">
      <c r="A2246">
        <v>565</v>
      </c>
      <c r="B2246" t="s">
        <v>7237</v>
      </c>
      <c r="C2246" t="s">
        <v>7238</v>
      </c>
    </row>
    <row r="2247" spans="1:61" x14ac:dyDescent="0.25">
      <c r="A2247">
        <v>833</v>
      </c>
      <c r="B2247" t="s">
        <v>7239</v>
      </c>
      <c r="C2247" t="s">
        <v>7240</v>
      </c>
      <c r="E2247" t="s">
        <v>261</v>
      </c>
      <c r="F2247" t="s">
        <v>86</v>
      </c>
      <c r="G2247">
        <v>8.9999999999999998E-4</v>
      </c>
      <c r="H2247">
        <f t="shared" ref="H2247:H2248" si="360">ROUND(N2247/V2247/G2247,2)</f>
        <v>1.04</v>
      </c>
      <c r="J2247" t="s">
        <v>7241</v>
      </c>
      <c r="K2247" t="s">
        <v>2102</v>
      </c>
      <c r="L2247" t="s">
        <v>7242</v>
      </c>
      <c r="M2247" t="s">
        <v>129</v>
      </c>
      <c r="N2247">
        <v>0.94</v>
      </c>
      <c r="O2247" t="s">
        <v>99</v>
      </c>
      <c r="P2247" t="s">
        <v>112</v>
      </c>
      <c r="Q2247" t="s">
        <v>7243</v>
      </c>
      <c r="R2247" t="s">
        <v>71</v>
      </c>
      <c r="S2247" t="s">
        <v>72</v>
      </c>
      <c r="T2247" t="s">
        <v>72</v>
      </c>
      <c r="U2247" t="s">
        <v>71</v>
      </c>
      <c r="V2247">
        <v>1000</v>
      </c>
      <c r="W2247">
        <v>10</v>
      </c>
      <c r="X2247">
        <v>10</v>
      </c>
      <c r="AA2247">
        <v>10</v>
      </c>
      <c r="AC2247" t="b">
        <f t="shared" ref="AC2247:AC2248" si="361">IF(PRODUCT(W2247:AB2247)=V2247,TRUE,IF(PRODUCT(W2247:AB2247)/3=V2247/(10/3),TRUE,IF(PRODUCT(W2247:AB2247)/9=V2247/10,TRUE,IF(PRODUCT(W2247:AB2247)/27=V2247/(100/3),TRUE,FALSE))))</f>
        <v>1</v>
      </c>
      <c r="AF2247" t="s">
        <v>74</v>
      </c>
      <c r="AG2247" t="s">
        <v>75</v>
      </c>
      <c r="AH2247" t="s">
        <v>76</v>
      </c>
      <c r="AI2247" t="s">
        <v>304</v>
      </c>
      <c r="AL2247" t="s">
        <v>168</v>
      </c>
      <c r="AM2247" t="s">
        <v>169</v>
      </c>
      <c r="AN2247" t="s">
        <v>80</v>
      </c>
      <c r="AO2247" t="s">
        <v>136</v>
      </c>
      <c r="AP2247" t="s">
        <v>82</v>
      </c>
      <c r="AQ2247">
        <v>4045</v>
      </c>
      <c r="AR2247" t="s">
        <v>93</v>
      </c>
      <c r="AS2247" t="s">
        <v>97</v>
      </c>
      <c r="AT2247" t="s">
        <v>84</v>
      </c>
      <c r="AU2247" t="s">
        <v>7244</v>
      </c>
      <c r="AW2247" t="s">
        <v>121</v>
      </c>
      <c r="AY2247" t="s">
        <v>99</v>
      </c>
      <c r="BC2247">
        <v>0</v>
      </c>
      <c r="BD2247">
        <v>0</v>
      </c>
      <c r="BF2247">
        <v>60</v>
      </c>
      <c r="BG2247">
        <v>1</v>
      </c>
    </row>
    <row r="2248" spans="1:61" x14ac:dyDescent="0.25">
      <c r="A2248">
        <v>833</v>
      </c>
      <c r="B2248" t="s">
        <v>7239</v>
      </c>
      <c r="C2248" t="s">
        <v>7240</v>
      </c>
      <c r="E2248" t="s">
        <v>261</v>
      </c>
      <c r="F2248" t="s">
        <v>86</v>
      </c>
      <c r="G2248">
        <v>8.9999999999999998E-4</v>
      </c>
      <c r="H2248">
        <f t="shared" si="360"/>
        <v>1.04</v>
      </c>
      <c r="J2248" t="s">
        <v>7241</v>
      </c>
      <c r="K2248" t="s">
        <v>2102</v>
      </c>
      <c r="L2248" t="s">
        <v>7242</v>
      </c>
      <c r="M2248" t="s">
        <v>129</v>
      </c>
      <c r="N2248">
        <v>0.94</v>
      </c>
      <c r="O2248" t="s">
        <v>99</v>
      </c>
      <c r="P2248" t="s">
        <v>112</v>
      </c>
      <c r="Q2248" t="s">
        <v>7243</v>
      </c>
      <c r="R2248" t="s">
        <v>71</v>
      </c>
      <c r="S2248" t="s">
        <v>72</v>
      </c>
      <c r="T2248" t="s">
        <v>72</v>
      </c>
      <c r="U2248" t="s">
        <v>71</v>
      </c>
      <c r="V2248">
        <v>1000</v>
      </c>
      <c r="W2248">
        <v>10</v>
      </c>
      <c r="X2248">
        <v>10</v>
      </c>
      <c r="AA2248">
        <v>10</v>
      </c>
      <c r="AC2248" t="b">
        <f t="shared" si="361"/>
        <v>1</v>
      </c>
      <c r="AF2248" t="s">
        <v>91</v>
      </c>
      <c r="AG2248" t="s">
        <v>92</v>
      </c>
      <c r="AH2248" t="s">
        <v>76</v>
      </c>
      <c r="AI2248" t="s">
        <v>304</v>
      </c>
      <c r="AL2248" t="s">
        <v>168</v>
      </c>
      <c r="AM2248" t="s">
        <v>169</v>
      </c>
      <c r="AN2248" t="s">
        <v>2590</v>
      </c>
      <c r="AO2248" t="s">
        <v>136</v>
      </c>
      <c r="AP2248" t="s">
        <v>154</v>
      </c>
      <c r="AQ2248">
        <v>4044</v>
      </c>
      <c r="AR2248" t="s">
        <v>93</v>
      </c>
      <c r="AS2248" t="s">
        <v>97</v>
      </c>
      <c r="AT2248" t="s">
        <v>84</v>
      </c>
      <c r="AU2248" t="s">
        <v>7245</v>
      </c>
      <c r="AW2248" t="s">
        <v>121</v>
      </c>
      <c r="AY2248" t="s">
        <v>99</v>
      </c>
      <c r="BA2248" t="s">
        <v>7246</v>
      </c>
      <c r="BC2248">
        <v>0</v>
      </c>
      <c r="BD2248">
        <v>0</v>
      </c>
      <c r="BF2248">
        <v>60</v>
      </c>
      <c r="BG2248">
        <v>2</v>
      </c>
    </row>
    <row r="2249" spans="1:61" x14ac:dyDescent="0.25">
      <c r="A2249">
        <v>833</v>
      </c>
      <c r="B2249" t="s">
        <v>7239</v>
      </c>
      <c r="C2249" t="s">
        <v>7240</v>
      </c>
      <c r="E2249" t="s">
        <v>261</v>
      </c>
      <c r="F2249" t="s">
        <v>65</v>
      </c>
      <c r="G2249">
        <v>0.22</v>
      </c>
      <c r="J2249" t="s">
        <v>7241</v>
      </c>
      <c r="K2249" t="s">
        <v>2102</v>
      </c>
      <c r="L2249" t="s">
        <v>7247</v>
      </c>
      <c r="P2249" t="s">
        <v>69</v>
      </c>
      <c r="Q2249" t="s">
        <v>7248</v>
      </c>
      <c r="R2249" t="s">
        <v>71</v>
      </c>
      <c r="S2249" t="s">
        <v>72</v>
      </c>
      <c r="T2249" t="s">
        <v>204</v>
      </c>
      <c r="U2249" t="s">
        <v>71</v>
      </c>
      <c r="AF2249" t="s">
        <v>91</v>
      </c>
      <c r="AG2249" t="s">
        <v>92</v>
      </c>
      <c r="AH2249" t="s">
        <v>76</v>
      </c>
      <c r="AI2249" t="s">
        <v>304</v>
      </c>
      <c r="AL2249" t="s">
        <v>168</v>
      </c>
      <c r="AM2249" t="s">
        <v>169</v>
      </c>
      <c r="AN2249" t="s">
        <v>1500</v>
      </c>
      <c r="AO2249" t="s">
        <v>136</v>
      </c>
      <c r="AP2249" t="s">
        <v>154</v>
      </c>
      <c r="AQ2249">
        <v>3366</v>
      </c>
      <c r="AR2249" t="s">
        <v>83</v>
      </c>
      <c r="AS2249" t="s">
        <v>97</v>
      </c>
      <c r="AT2249" t="s">
        <v>84</v>
      </c>
      <c r="AU2249" t="s">
        <v>7249</v>
      </c>
      <c r="AW2249" t="s">
        <v>121</v>
      </c>
      <c r="AY2249" t="s">
        <v>99</v>
      </c>
      <c r="BA2249" t="s">
        <v>7246</v>
      </c>
      <c r="BC2249">
        <v>0</v>
      </c>
      <c r="BD2249">
        <v>0</v>
      </c>
      <c r="BF2249">
        <v>60</v>
      </c>
      <c r="BG2249">
        <v>5</v>
      </c>
    </row>
    <row r="2250" spans="1:61" x14ac:dyDescent="0.25">
      <c r="A2250">
        <v>834</v>
      </c>
      <c r="B2250" t="s">
        <v>7250</v>
      </c>
      <c r="C2250" t="s">
        <v>7251</v>
      </c>
      <c r="E2250" t="s">
        <v>261</v>
      </c>
      <c r="F2250" t="s">
        <v>86</v>
      </c>
      <c r="G2250">
        <v>4.0000000000000001E-3</v>
      </c>
      <c r="H2250">
        <f>ROUND(N2250/V2250/G2250,2)</f>
        <v>0.92</v>
      </c>
      <c r="J2250" t="s">
        <v>7252</v>
      </c>
      <c r="K2250" t="s">
        <v>3464</v>
      </c>
      <c r="L2250" t="s">
        <v>7253</v>
      </c>
      <c r="M2250" t="s">
        <v>129</v>
      </c>
      <c r="N2250">
        <v>1.1000000000000001</v>
      </c>
      <c r="O2250" t="s">
        <v>99</v>
      </c>
      <c r="P2250" t="s">
        <v>112</v>
      </c>
      <c r="Q2250" t="s">
        <v>7254</v>
      </c>
      <c r="R2250" t="s">
        <v>71</v>
      </c>
      <c r="S2250" t="s">
        <v>72</v>
      </c>
      <c r="T2250" t="s">
        <v>72</v>
      </c>
      <c r="U2250" t="s">
        <v>73</v>
      </c>
      <c r="V2250">
        <v>300</v>
      </c>
      <c r="W2250">
        <v>10</v>
      </c>
      <c r="X2250">
        <v>10</v>
      </c>
      <c r="AA2250">
        <v>3</v>
      </c>
      <c r="AC2250" t="b">
        <f>IF(PRODUCT(W2250:AB2250)=V2250,TRUE,IF(PRODUCT(W2250:AB2250)/3=V2250/(10/3),TRUE,IF(PRODUCT(W2250:AB2250)/9=V2250/10,TRUE,IF(PRODUCT(W2250:AB2250)/27=V2250/(100/3),TRUE,FALSE))))</f>
        <v>1</v>
      </c>
      <c r="AF2250" t="s">
        <v>91</v>
      </c>
      <c r="AG2250" t="s">
        <v>92</v>
      </c>
      <c r="AH2250" t="s">
        <v>76</v>
      </c>
      <c r="AI2250" t="s">
        <v>304</v>
      </c>
      <c r="AL2250" t="s">
        <v>266</v>
      </c>
      <c r="AM2250" t="s">
        <v>79</v>
      </c>
      <c r="AN2250" t="s">
        <v>635</v>
      </c>
      <c r="AO2250" t="s">
        <v>136</v>
      </c>
      <c r="AP2250" t="s">
        <v>82</v>
      </c>
      <c r="AQ2250">
        <v>4003</v>
      </c>
      <c r="AR2250" t="s">
        <v>93</v>
      </c>
      <c r="AS2250" t="s">
        <v>97</v>
      </c>
      <c r="AT2250" t="s">
        <v>84</v>
      </c>
      <c r="AU2250" t="s">
        <v>7254</v>
      </c>
      <c r="AW2250" t="s">
        <v>121</v>
      </c>
      <c r="AY2250" t="s">
        <v>99</v>
      </c>
      <c r="BA2250" t="s">
        <v>7255</v>
      </c>
      <c r="BC2250">
        <v>0</v>
      </c>
      <c r="BD2250">
        <v>0</v>
      </c>
      <c r="BF2250">
        <v>10</v>
      </c>
      <c r="BG2250">
        <v>0</v>
      </c>
    </row>
    <row r="2251" spans="1:61" x14ac:dyDescent="0.25">
      <c r="A2251">
        <v>834</v>
      </c>
      <c r="B2251" t="s">
        <v>7250</v>
      </c>
      <c r="C2251" t="s">
        <v>7251</v>
      </c>
      <c r="E2251" t="s">
        <v>261</v>
      </c>
      <c r="F2251" t="s">
        <v>65</v>
      </c>
      <c r="G2251">
        <v>1.6E-2</v>
      </c>
      <c r="J2251" t="s">
        <v>7252</v>
      </c>
      <c r="K2251" t="s">
        <v>3464</v>
      </c>
      <c r="L2251" t="s">
        <v>7256</v>
      </c>
      <c r="P2251" t="s">
        <v>69</v>
      </c>
      <c r="Q2251" t="s">
        <v>7257</v>
      </c>
      <c r="R2251" t="s">
        <v>71</v>
      </c>
      <c r="S2251" t="s">
        <v>72</v>
      </c>
      <c r="T2251" t="s">
        <v>204</v>
      </c>
      <c r="U2251" t="s">
        <v>73</v>
      </c>
      <c r="AF2251" t="s">
        <v>91</v>
      </c>
      <c r="AG2251" t="s">
        <v>92</v>
      </c>
      <c r="AH2251" t="s">
        <v>76</v>
      </c>
      <c r="AI2251" t="s">
        <v>304</v>
      </c>
      <c r="AL2251" t="s">
        <v>147</v>
      </c>
      <c r="AM2251" t="s">
        <v>148</v>
      </c>
      <c r="AN2251" t="s">
        <v>375</v>
      </c>
      <c r="AO2251" t="s">
        <v>81</v>
      </c>
      <c r="AP2251" t="s">
        <v>154</v>
      </c>
      <c r="AQ2251">
        <v>3374</v>
      </c>
      <c r="AR2251" t="s">
        <v>83</v>
      </c>
      <c r="AS2251" t="s">
        <v>81</v>
      </c>
      <c r="AT2251" t="s">
        <v>84</v>
      </c>
      <c r="AU2251" t="s">
        <v>7257</v>
      </c>
      <c r="AW2251" t="s">
        <v>121</v>
      </c>
      <c r="AY2251" t="s">
        <v>99</v>
      </c>
      <c r="BA2251" t="s">
        <v>7258</v>
      </c>
      <c r="BC2251">
        <v>0</v>
      </c>
      <c r="BD2251">
        <v>0</v>
      </c>
      <c r="BF2251">
        <v>50</v>
      </c>
      <c r="BG2251">
        <v>8</v>
      </c>
    </row>
    <row r="2252" spans="1:61" x14ac:dyDescent="0.25">
      <c r="A2252">
        <v>563</v>
      </c>
      <c r="B2252" t="s">
        <v>7259</v>
      </c>
      <c r="C2252" t="s">
        <v>7260</v>
      </c>
      <c r="E2252" t="s">
        <v>184</v>
      </c>
      <c r="F2252" t="s">
        <v>253</v>
      </c>
      <c r="G2252">
        <v>8.3000000000000007</v>
      </c>
      <c r="J2252" t="s">
        <v>7261</v>
      </c>
      <c r="K2252" t="s">
        <v>1147</v>
      </c>
      <c r="L2252" t="s">
        <v>7262</v>
      </c>
      <c r="P2252" t="s">
        <v>112</v>
      </c>
      <c r="Q2252" t="s">
        <v>7263</v>
      </c>
      <c r="R2252" t="s">
        <v>89</v>
      </c>
      <c r="S2252" t="s">
        <v>72</v>
      </c>
      <c r="T2252" t="s">
        <v>189</v>
      </c>
      <c r="U2252" t="s">
        <v>73</v>
      </c>
      <c r="AF2252" t="s">
        <v>91</v>
      </c>
      <c r="AG2252" t="s">
        <v>92</v>
      </c>
      <c r="AH2252" t="s">
        <v>76</v>
      </c>
      <c r="AI2252" t="s">
        <v>215</v>
      </c>
      <c r="AL2252" t="s">
        <v>117</v>
      </c>
      <c r="AM2252" t="s">
        <v>79</v>
      </c>
      <c r="AN2252" t="s">
        <v>693</v>
      </c>
      <c r="AO2252" t="s">
        <v>136</v>
      </c>
      <c r="AP2252" t="s">
        <v>72</v>
      </c>
      <c r="AQ2252">
        <v>2993</v>
      </c>
      <c r="AR2252" t="s">
        <v>83</v>
      </c>
      <c r="AS2252" t="s">
        <v>97</v>
      </c>
      <c r="AT2252" t="s">
        <v>84</v>
      </c>
      <c r="AU2252" t="s">
        <v>7264</v>
      </c>
      <c r="AW2252" t="s">
        <v>444</v>
      </c>
      <c r="BA2252" t="s">
        <v>7265</v>
      </c>
      <c r="BC2252">
        <v>0</v>
      </c>
      <c r="BF2252">
        <v>20</v>
      </c>
      <c r="BG2252">
        <v>0</v>
      </c>
    </row>
    <row r="2253" spans="1:61" x14ac:dyDescent="0.25">
      <c r="A2253">
        <v>563</v>
      </c>
      <c r="B2253" t="s">
        <v>7259</v>
      </c>
      <c r="C2253" t="s">
        <v>7260</v>
      </c>
      <c r="E2253" t="s">
        <v>184</v>
      </c>
      <c r="F2253" t="s">
        <v>253</v>
      </c>
      <c r="G2253">
        <v>8.3000000000000007</v>
      </c>
      <c r="J2253" t="s">
        <v>7261</v>
      </c>
      <c r="K2253" t="s">
        <v>1147</v>
      </c>
      <c r="L2253" t="s">
        <v>7262</v>
      </c>
      <c r="P2253" t="s">
        <v>112</v>
      </c>
      <c r="Q2253" t="s">
        <v>7263</v>
      </c>
      <c r="R2253" t="s">
        <v>89</v>
      </c>
      <c r="S2253" t="s">
        <v>72</v>
      </c>
      <c r="T2253" t="s">
        <v>189</v>
      </c>
      <c r="U2253" t="s">
        <v>73</v>
      </c>
      <c r="AF2253" t="s">
        <v>91</v>
      </c>
      <c r="AG2253" t="s">
        <v>115</v>
      </c>
      <c r="AH2253" t="s">
        <v>97</v>
      </c>
      <c r="AI2253" t="s">
        <v>215</v>
      </c>
      <c r="AL2253" t="s">
        <v>7266</v>
      </c>
      <c r="AM2253" t="s">
        <v>79</v>
      </c>
      <c r="AN2253" t="s">
        <v>693</v>
      </c>
      <c r="AO2253" t="s">
        <v>136</v>
      </c>
      <c r="AP2253" t="s">
        <v>72</v>
      </c>
      <c r="AQ2253">
        <v>2996</v>
      </c>
      <c r="AR2253" t="s">
        <v>83</v>
      </c>
      <c r="AS2253" t="s">
        <v>136</v>
      </c>
      <c r="AT2253" t="s">
        <v>84</v>
      </c>
      <c r="AU2253" t="s">
        <v>7267</v>
      </c>
      <c r="AW2253" t="s">
        <v>218</v>
      </c>
      <c r="BA2253" t="s">
        <v>7265</v>
      </c>
      <c r="BC2253">
        <v>0</v>
      </c>
      <c r="BF2253">
        <v>30</v>
      </c>
      <c r="BG2253">
        <v>0</v>
      </c>
    </row>
    <row r="2254" spans="1:61" x14ac:dyDescent="0.25">
      <c r="A2254">
        <v>563</v>
      </c>
      <c r="B2254" t="s">
        <v>7259</v>
      </c>
      <c r="C2254" t="s">
        <v>7260</v>
      </c>
      <c r="E2254" t="s">
        <v>184</v>
      </c>
      <c r="F2254" t="s">
        <v>101</v>
      </c>
      <c r="G2254">
        <v>2.3999999999999998E-3</v>
      </c>
      <c r="J2254" t="s">
        <v>7261</v>
      </c>
      <c r="K2254" t="s">
        <v>1147</v>
      </c>
      <c r="L2254" t="s">
        <v>7262</v>
      </c>
      <c r="P2254" t="s">
        <v>112</v>
      </c>
      <c r="Q2254" t="s">
        <v>7263</v>
      </c>
      <c r="R2254" t="s">
        <v>73</v>
      </c>
      <c r="S2254" t="s">
        <v>175</v>
      </c>
      <c r="T2254" t="s">
        <v>189</v>
      </c>
      <c r="U2254" t="s">
        <v>73</v>
      </c>
      <c r="AF2254" t="s">
        <v>91</v>
      </c>
      <c r="AG2254" t="s">
        <v>92</v>
      </c>
      <c r="AH2254" t="s">
        <v>97</v>
      </c>
      <c r="AL2254" t="s">
        <v>117</v>
      </c>
      <c r="AM2254" t="s">
        <v>79</v>
      </c>
      <c r="AN2254" t="s">
        <v>693</v>
      </c>
      <c r="AO2254" t="s">
        <v>136</v>
      </c>
      <c r="AP2254" t="s">
        <v>72</v>
      </c>
      <c r="AQ2254">
        <v>2994</v>
      </c>
      <c r="AR2254" t="s">
        <v>83</v>
      </c>
      <c r="AS2254" t="s">
        <v>136</v>
      </c>
      <c r="BA2254" t="s">
        <v>7268</v>
      </c>
    </row>
    <row r="2255" spans="1:61" x14ac:dyDescent="0.25">
      <c r="A2255">
        <v>563</v>
      </c>
      <c r="B2255" t="s">
        <v>7259</v>
      </c>
      <c r="C2255" t="s">
        <v>7260</v>
      </c>
      <c r="E2255" t="s">
        <v>184</v>
      </c>
      <c r="F2255" t="s">
        <v>101</v>
      </c>
      <c r="G2255">
        <v>2.3999999999999998E-3</v>
      </c>
      <c r="J2255" t="s">
        <v>7261</v>
      </c>
      <c r="K2255" t="s">
        <v>1147</v>
      </c>
      <c r="L2255" t="s">
        <v>7262</v>
      </c>
      <c r="P2255" t="s">
        <v>112</v>
      </c>
      <c r="Q2255" t="s">
        <v>7263</v>
      </c>
      <c r="R2255" t="s">
        <v>73</v>
      </c>
      <c r="S2255" t="s">
        <v>175</v>
      </c>
      <c r="T2255" t="s">
        <v>189</v>
      </c>
      <c r="U2255" t="s">
        <v>73</v>
      </c>
      <c r="AF2255" t="s">
        <v>91</v>
      </c>
      <c r="AG2255" t="s">
        <v>115</v>
      </c>
      <c r="AH2255" t="s">
        <v>97</v>
      </c>
      <c r="AL2255" t="s">
        <v>117</v>
      </c>
      <c r="AM2255" t="s">
        <v>79</v>
      </c>
      <c r="AN2255" t="s">
        <v>693</v>
      </c>
      <c r="AO2255" t="s">
        <v>136</v>
      </c>
      <c r="AQ2255">
        <v>2995</v>
      </c>
      <c r="AR2255" t="s">
        <v>83</v>
      </c>
      <c r="AS2255" t="s">
        <v>136</v>
      </c>
      <c r="BA2255" t="s">
        <v>7268</v>
      </c>
    </row>
    <row r="2256" spans="1:61" x14ac:dyDescent="0.25">
      <c r="A2256">
        <v>19</v>
      </c>
      <c r="B2256" t="s">
        <v>7269</v>
      </c>
      <c r="C2256" t="s">
        <v>7270</v>
      </c>
      <c r="D2256" t="s">
        <v>7271</v>
      </c>
      <c r="E2256" t="s">
        <v>64</v>
      </c>
      <c r="F2256" t="s">
        <v>65</v>
      </c>
      <c r="G2256">
        <v>22</v>
      </c>
      <c r="I2256" s="1">
        <v>34151</v>
      </c>
      <c r="J2256" t="s">
        <v>7272</v>
      </c>
      <c r="K2256" t="s">
        <v>309</v>
      </c>
      <c r="L2256" t="s">
        <v>7273</v>
      </c>
      <c r="P2256" t="s">
        <v>89</v>
      </c>
      <c r="Q2256" t="s">
        <v>203</v>
      </c>
      <c r="R2256" t="s">
        <v>71</v>
      </c>
      <c r="S2256" t="s">
        <v>72</v>
      </c>
      <c r="T2256" t="s">
        <v>69</v>
      </c>
      <c r="U2256" t="s">
        <v>71</v>
      </c>
      <c r="AF2256" t="s">
        <v>91</v>
      </c>
      <c r="AG2256" t="s">
        <v>7274</v>
      </c>
      <c r="AH2256" t="s">
        <v>177</v>
      </c>
      <c r="AI2256" t="s">
        <v>215</v>
      </c>
      <c r="AL2256" t="s">
        <v>147</v>
      </c>
      <c r="AM2256" t="s">
        <v>148</v>
      </c>
      <c r="AN2256" t="s">
        <v>80</v>
      </c>
      <c r="AO2256" t="s">
        <v>136</v>
      </c>
      <c r="AP2256" t="s">
        <v>82</v>
      </c>
      <c r="AQ2256">
        <v>290</v>
      </c>
      <c r="AR2256" t="s">
        <v>83</v>
      </c>
      <c r="AS2256" t="s">
        <v>136</v>
      </c>
      <c r="AT2256" t="s">
        <v>84</v>
      </c>
      <c r="AU2256" t="s">
        <v>203</v>
      </c>
      <c r="BA2256" t="s">
        <v>7275</v>
      </c>
    </row>
    <row r="2257" spans="1:59" x14ac:dyDescent="0.25">
      <c r="A2257">
        <v>19</v>
      </c>
      <c r="B2257" t="s">
        <v>7269</v>
      </c>
      <c r="C2257" t="s">
        <v>7270</v>
      </c>
      <c r="D2257" t="s">
        <v>7271</v>
      </c>
      <c r="E2257" t="s">
        <v>184</v>
      </c>
      <c r="F2257" t="s">
        <v>101</v>
      </c>
      <c r="G2257">
        <v>6.3E-3</v>
      </c>
      <c r="J2257" t="s">
        <v>206</v>
      </c>
      <c r="K2257" t="s">
        <v>3043</v>
      </c>
      <c r="L2257" t="s">
        <v>7276</v>
      </c>
      <c r="Q2257" t="s">
        <v>203</v>
      </c>
      <c r="R2257" t="s">
        <v>89</v>
      </c>
      <c r="S2257" t="s">
        <v>175</v>
      </c>
      <c r="T2257" t="s">
        <v>189</v>
      </c>
      <c r="U2257" t="s">
        <v>73</v>
      </c>
      <c r="AF2257" t="s">
        <v>91</v>
      </c>
      <c r="AG2257" t="s">
        <v>7274</v>
      </c>
      <c r="AH2257" t="s">
        <v>81</v>
      </c>
      <c r="AI2257" t="s">
        <v>215</v>
      </c>
      <c r="AL2257" t="s">
        <v>7277</v>
      </c>
      <c r="AM2257" t="s">
        <v>148</v>
      </c>
      <c r="AN2257" t="s">
        <v>80</v>
      </c>
      <c r="AO2257" t="s">
        <v>136</v>
      </c>
      <c r="AP2257" t="s">
        <v>72</v>
      </c>
      <c r="AQ2257">
        <v>2997</v>
      </c>
      <c r="AR2257" t="s">
        <v>83</v>
      </c>
      <c r="AS2257" t="s">
        <v>136</v>
      </c>
      <c r="AT2257" t="s">
        <v>84</v>
      </c>
      <c r="AU2257" t="s">
        <v>203</v>
      </c>
      <c r="BA2257" t="s">
        <v>7278</v>
      </c>
    </row>
    <row r="2258" spans="1:59" x14ac:dyDescent="0.25">
      <c r="A2258">
        <v>674</v>
      </c>
      <c r="B2258" t="s">
        <v>7279</v>
      </c>
      <c r="C2258" t="s">
        <v>7280</v>
      </c>
    </row>
    <row r="2259" spans="1:59" x14ac:dyDescent="0.25">
      <c r="A2259">
        <v>672</v>
      </c>
      <c r="B2259" t="s">
        <v>7281</v>
      </c>
      <c r="C2259" t="s">
        <v>7282</v>
      </c>
    </row>
    <row r="2260" spans="1:59" x14ac:dyDescent="0.25">
      <c r="A2260">
        <v>493</v>
      </c>
      <c r="B2260" t="s">
        <v>7283</v>
      </c>
      <c r="C2260" t="s">
        <v>7284</v>
      </c>
      <c r="D2260" t="s">
        <v>7285</v>
      </c>
      <c r="E2260" t="s">
        <v>64</v>
      </c>
      <c r="F2260" t="s">
        <v>65</v>
      </c>
      <c r="G2260">
        <v>5.4</v>
      </c>
      <c r="I2260" s="1">
        <v>34151</v>
      </c>
      <c r="J2260" t="s">
        <v>7286</v>
      </c>
      <c r="K2260" t="s">
        <v>309</v>
      </c>
      <c r="L2260" t="s">
        <v>7287</v>
      </c>
      <c r="P2260" t="s">
        <v>69</v>
      </c>
      <c r="Q2260" t="s">
        <v>7288</v>
      </c>
      <c r="R2260" t="s">
        <v>89</v>
      </c>
      <c r="S2260" t="s">
        <v>72</v>
      </c>
      <c r="T2260" t="s">
        <v>72</v>
      </c>
      <c r="U2260" t="s">
        <v>73</v>
      </c>
      <c r="AF2260" t="s">
        <v>74</v>
      </c>
      <c r="AG2260" t="s">
        <v>6671</v>
      </c>
      <c r="AH2260" t="s">
        <v>76</v>
      </c>
      <c r="AI2260" t="s">
        <v>215</v>
      </c>
      <c r="AL2260" t="s">
        <v>552</v>
      </c>
      <c r="AM2260" t="s">
        <v>205</v>
      </c>
      <c r="AN2260" t="s">
        <v>392</v>
      </c>
      <c r="AO2260" t="s">
        <v>97</v>
      </c>
      <c r="AP2260" t="s">
        <v>72</v>
      </c>
      <c r="AQ2260">
        <v>1765</v>
      </c>
      <c r="AR2260" t="s">
        <v>83</v>
      </c>
      <c r="AS2260" t="s">
        <v>97</v>
      </c>
      <c r="AT2260" t="s">
        <v>84</v>
      </c>
      <c r="AU2260" t="s">
        <v>7288</v>
      </c>
      <c r="AW2260" t="s">
        <v>7289</v>
      </c>
      <c r="AY2260" t="s">
        <v>7290</v>
      </c>
      <c r="BA2260" t="s">
        <v>7291</v>
      </c>
      <c r="BC2260">
        <v>0</v>
      </c>
      <c r="BD2260">
        <v>0</v>
      </c>
    </row>
    <row r="2261" spans="1:59" x14ac:dyDescent="0.25">
      <c r="A2261">
        <v>493</v>
      </c>
      <c r="B2261" t="s">
        <v>7283</v>
      </c>
      <c r="C2261" t="s">
        <v>7284</v>
      </c>
      <c r="D2261" t="s">
        <v>7285</v>
      </c>
      <c r="E2261" t="s">
        <v>64</v>
      </c>
      <c r="F2261" t="s">
        <v>101</v>
      </c>
      <c r="G2261">
        <v>1.6000000000000001E-3</v>
      </c>
      <c r="I2261" s="1">
        <v>34151</v>
      </c>
      <c r="J2261" t="s">
        <v>7286</v>
      </c>
      <c r="K2261" t="s">
        <v>309</v>
      </c>
      <c r="L2261" t="s">
        <v>7287</v>
      </c>
      <c r="P2261" t="s">
        <v>69</v>
      </c>
      <c r="Q2261" t="s">
        <v>7292</v>
      </c>
      <c r="R2261" t="s">
        <v>89</v>
      </c>
      <c r="S2261" t="s">
        <v>69</v>
      </c>
      <c r="U2261" t="s">
        <v>73</v>
      </c>
    </row>
    <row r="2262" spans="1:59" x14ac:dyDescent="0.25">
      <c r="A2262">
        <v>63</v>
      </c>
      <c r="B2262" t="s">
        <v>7293</v>
      </c>
      <c r="C2262" t="s">
        <v>7294</v>
      </c>
      <c r="D2262" t="s">
        <v>7295</v>
      </c>
      <c r="E2262" t="s">
        <v>64</v>
      </c>
      <c r="F2262" t="s">
        <v>65</v>
      </c>
      <c r="G2262">
        <v>2.8</v>
      </c>
      <c r="I2262" s="1">
        <v>34151</v>
      </c>
      <c r="J2262" t="s">
        <v>7296</v>
      </c>
      <c r="K2262" t="s">
        <v>309</v>
      </c>
      <c r="L2262" t="s">
        <v>7297</v>
      </c>
      <c r="P2262" t="s">
        <v>69</v>
      </c>
      <c r="Q2262" t="s">
        <v>7298</v>
      </c>
      <c r="R2262" t="s">
        <v>73</v>
      </c>
      <c r="S2262" t="s">
        <v>72</v>
      </c>
      <c r="T2262" t="s">
        <v>69</v>
      </c>
      <c r="U2262" t="s">
        <v>73</v>
      </c>
      <c r="AF2262" t="s">
        <v>91</v>
      </c>
      <c r="AG2262" t="s">
        <v>92</v>
      </c>
      <c r="AH2262" t="s">
        <v>76</v>
      </c>
      <c r="AI2262" t="s">
        <v>215</v>
      </c>
      <c r="AL2262" t="s">
        <v>2941</v>
      </c>
      <c r="AM2262" t="s">
        <v>79</v>
      </c>
      <c r="AN2262" t="s">
        <v>80</v>
      </c>
      <c r="AO2262" t="s">
        <v>81</v>
      </c>
      <c r="AP2262" t="s">
        <v>82</v>
      </c>
      <c r="AQ2262">
        <v>541</v>
      </c>
      <c r="AR2262" t="s">
        <v>83</v>
      </c>
      <c r="AS2262" t="s">
        <v>81</v>
      </c>
      <c r="AT2262" t="s">
        <v>84</v>
      </c>
      <c r="AU2262" t="s">
        <v>7298</v>
      </c>
      <c r="AW2262" t="s">
        <v>85</v>
      </c>
      <c r="AX2262" t="s">
        <v>122</v>
      </c>
      <c r="AZ2262" t="s">
        <v>85</v>
      </c>
      <c r="BA2262" t="s">
        <v>7299</v>
      </c>
      <c r="BC2262">
        <v>0</v>
      </c>
      <c r="BE2262">
        <v>0</v>
      </c>
      <c r="BF2262">
        <v>20</v>
      </c>
      <c r="BG2262">
        <v>1</v>
      </c>
    </row>
    <row r="2263" spans="1:59" x14ac:dyDescent="0.25">
      <c r="A2263">
        <v>63</v>
      </c>
      <c r="B2263" t="s">
        <v>7293</v>
      </c>
      <c r="C2263" t="s">
        <v>7294</v>
      </c>
      <c r="D2263" t="s">
        <v>7295</v>
      </c>
      <c r="E2263" t="s">
        <v>184</v>
      </c>
      <c r="F2263" t="s">
        <v>253</v>
      </c>
      <c r="G2263">
        <v>2.8</v>
      </c>
      <c r="K2263" t="s">
        <v>388</v>
      </c>
      <c r="L2263" t="s">
        <v>7297</v>
      </c>
      <c r="P2263" t="s">
        <v>69</v>
      </c>
      <c r="Q2263" t="s">
        <v>7298</v>
      </c>
      <c r="R2263" t="s">
        <v>73</v>
      </c>
      <c r="S2263" t="s">
        <v>72</v>
      </c>
      <c r="T2263" t="s">
        <v>72</v>
      </c>
      <c r="U2263" t="s">
        <v>73</v>
      </c>
      <c r="AF2263" t="s">
        <v>91</v>
      </c>
      <c r="AG2263" t="s">
        <v>92</v>
      </c>
      <c r="AH2263" t="s">
        <v>76</v>
      </c>
      <c r="AI2263" t="s">
        <v>215</v>
      </c>
      <c r="AL2263" t="s">
        <v>2941</v>
      </c>
      <c r="AM2263" t="s">
        <v>79</v>
      </c>
      <c r="AN2263" t="s">
        <v>80</v>
      </c>
      <c r="AO2263" t="s">
        <v>136</v>
      </c>
      <c r="AP2263" t="s">
        <v>72</v>
      </c>
      <c r="AQ2263">
        <v>4392</v>
      </c>
      <c r="AR2263" t="s">
        <v>83</v>
      </c>
      <c r="AS2263" t="s">
        <v>81</v>
      </c>
      <c r="AT2263" t="s">
        <v>84</v>
      </c>
      <c r="AU2263" t="s">
        <v>7298</v>
      </c>
      <c r="AW2263" t="s">
        <v>99</v>
      </c>
      <c r="AZ2263" t="s">
        <v>99</v>
      </c>
      <c r="BA2263" t="s">
        <v>7300</v>
      </c>
      <c r="BC2263">
        <v>0</v>
      </c>
      <c r="BE2263">
        <v>0</v>
      </c>
      <c r="BF2263">
        <v>20</v>
      </c>
      <c r="BG2263">
        <v>1</v>
      </c>
    </row>
    <row r="2264" spans="1:59" x14ac:dyDescent="0.25">
      <c r="A2264">
        <v>63</v>
      </c>
      <c r="B2264" t="s">
        <v>7293</v>
      </c>
      <c r="C2264" t="s">
        <v>7294</v>
      </c>
      <c r="D2264" t="s">
        <v>7295</v>
      </c>
      <c r="E2264" t="s">
        <v>184</v>
      </c>
      <c r="F2264" t="s">
        <v>101</v>
      </c>
      <c r="G2264">
        <v>8.0000000000000004E-4</v>
      </c>
      <c r="J2264" t="s">
        <v>7301</v>
      </c>
      <c r="K2264" t="s">
        <v>388</v>
      </c>
      <c r="L2264" t="s">
        <v>7297</v>
      </c>
      <c r="P2264" t="s">
        <v>69</v>
      </c>
      <c r="Q2264" t="s">
        <v>7298</v>
      </c>
      <c r="R2264" t="s">
        <v>73</v>
      </c>
      <c r="S2264" t="s">
        <v>175</v>
      </c>
      <c r="T2264" t="s">
        <v>189</v>
      </c>
      <c r="U2264" t="s">
        <v>73</v>
      </c>
      <c r="AF2264" t="s">
        <v>91</v>
      </c>
      <c r="AG2264" t="s">
        <v>92</v>
      </c>
      <c r="AH2264" t="s">
        <v>76</v>
      </c>
      <c r="AI2264" t="s">
        <v>215</v>
      </c>
      <c r="AL2264" t="s">
        <v>2941</v>
      </c>
      <c r="AM2264" t="s">
        <v>79</v>
      </c>
      <c r="AN2264" t="s">
        <v>80</v>
      </c>
      <c r="AO2264" t="s">
        <v>136</v>
      </c>
      <c r="AP2264" t="s">
        <v>72</v>
      </c>
      <c r="AQ2264">
        <v>3384</v>
      </c>
      <c r="AR2264" t="s">
        <v>83</v>
      </c>
      <c r="AS2264" t="s">
        <v>81</v>
      </c>
      <c r="AU2264" t="s">
        <v>7298</v>
      </c>
      <c r="BA2264" t="s">
        <v>7302</v>
      </c>
    </row>
    <row r="2265" spans="1:59" x14ac:dyDescent="0.25">
      <c r="A2265">
        <v>268</v>
      </c>
      <c r="B2265" t="s">
        <v>7303</v>
      </c>
      <c r="C2265" t="s">
        <v>7304</v>
      </c>
      <c r="D2265" t="s">
        <v>7305</v>
      </c>
      <c r="E2265" t="s">
        <v>184</v>
      </c>
      <c r="F2265" t="s">
        <v>253</v>
      </c>
      <c r="G2265">
        <v>36</v>
      </c>
      <c r="J2265" t="s">
        <v>7306</v>
      </c>
      <c r="K2265" t="s">
        <v>3043</v>
      </c>
      <c r="L2265" t="s">
        <v>7307</v>
      </c>
      <c r="P2265" t="s">
        <v>89</v>
      </c>
      <c r="Q2265" t="s">
        <v>7308</v>
      </c>
      <c r="R2265" t="s">
        <v>71</v>
      </c>
      <c r="S2265" t="s">
        <v>72</v>
      </c>
      <c r="T2265" t="s">
        <v>189</v>
      </c>
      <c r="U2265" t="s">
        <v>71</v>
      </c>
      <c r="AF2265" t="s">
        <v>91</v>
      </c>
      <c r="AG2265" t="s">
        <v>7309</v>
      </c>
      <c r="AH2265" t="s">
        <v>76</v>
      </c>
      <c r="AI2265" t="s">
        <v>215</v>
      </c>
      <c r="AL2265" t="s">
        <v>552</v>
      </c>
      <c r="AM2265" t="s">
        <v>205</v>
      </c>
      <c r="AN2265" t="s">
        <v>80</v>
      </c>
      <c r="AO2265" t="s">
        <v>97</v>
      </c>
      <c r="AP2265" t="s">
        <v>72</v>
      </c>
      <c r="AQ2265">
        <v>2999</v>
      </c>
      <c r="AR2265" t="s">
        <v>83</v>
      </c>
      <c r="AS2265" t="s">
        <v>97</v>
      </c>
      <c r="AT2265" t="s">
        <v>84</v>
      </c>
      <c r="AU2265" t="s">
        <v>7308</v>
      </c>
      <c r="AW2265" t="s">
        <v>288</v>
      </c>
      <c r="BA2265" t="s">
        <v>7310</v>
      </c>
      <c r="BC2265">
        <v>0</v>
      </c>
      <c r="BF2265">
        <v>240</v>
      </c>
      <c r="BG2265">
        <v>1</v>
      </c>
    </row>
    <row r="2266" spans="1:59" x14ac:dyDescent="0.25">
      <c r="A2266">
        <v>268</v>
      </c>
      <c r="B2266" t="s">
        <v>7303</v>
      </c>
      <c r="C2266" t="s">
        <v>7304</v>
      </c>
      <c r="D2266" t="s">
        <v>7305</v>
      </c>
      <c r="E2266" t="s">
        <v>64</v>
      </c>
      <c r="F2266" t="s">
        <v>65</v>
      </c>
      <c r="G2266">
        <v>150</v>
      </c>
      <c r="I2266" s="1">
        <v>34151</v>
      </c>
      <c r="J2266" t="s">
        <v>7311</v>
      </c>
      <c r="K2266" t="s">
        <v>309</v>
      </c>
      <c r="L2266" t="s">
        <v>7312</v>
      </c>
      <c r="Q2266" t="s">
        <v>302</v>
      </c>
      <c r="R2266" t="s">
        <v>71</v>
      </c>
      <c r="S2266" t="s">
        <v>72</v>
      </c>
      <c r="T2266" t="s">
        <v>189</v>
      </c>
      <c r="U2266" t="s">
        <v>71</v>
      </c>
      <c r="AF2266" t="s">
        <v>91</v>
      </c>
      <c r="AG2266" t="s">
        <v>7309</v>
      </c>
      <c r="AH2266" t="s">
        <v>76</v>
      </c>
      <c r="AI2266" t="s">
        <v>215</v>
      </c>
      <c r="AL2266" t="s">
        <v>552</v>
      </c>
      <c r="AM2266" t="s">
        <v>205</v>
      </c>
      <c r="AN2266" t="s">
        <v>80</v>
      </c>
      <c r="AO2266" t="s">
        <v>136</v>
      </c>
      <c r="AP2266" t="s">
        <v>82</v>
      </c>
      <c r="AQ2266">
        <v>807</v>
      </c>
      <c r="AR2266" t="s">
        <v>83</v>
      </c>
      <c r="AS2266" t="s">
        <v>81</v>
      </c>
      <c r="AT2266" t="s">
        <v>84</v>
      </c>
      <c r="AU2266" t="s">
        <v>302</v>
      </c>
      <c r="BA2266" t="s">
        <v>7313</v>
      </c>
    </row>
    <row r="2267" spans="1:59" x14ac:dyDescent="0.25">
      <c r="A2267">
        <v>268</v>
      </c>
      <c r="B2267" t="s">
        <v>7303</v>
      </c>
      <c r="C2267" t="s">
        <v>7304</v>
      </c>
      <c r="D2267" t="s">
        <v>7305</v>
      </c>
      <c r="E2267" t="s">
        <v>64</v>
      </c>
      <c r="F2267" t="s">
        <v>65</v>
      </c>
      <c r="G2267">
        <v>150</v>
      </c>
      <c r="I2267" s="1">
        <v>34151</v>
      </c>
      <c r="J2267" t="s">
        <v>7311</v>
      </c>
      <c r="K2267" t="s">
        <v>309</v>
      </c>
      <c r="L2267" t="s">
        <v>7312</v>
      </c>
      <c r="Q2267" t="s">
        <v>302</v>
      </c>
      <c r="R2267" t="s">
        <v>71</v>
      </c>
      <c r="S2267" t="s">
        <v>72</v>
      </c>
      <c r="T2267" t="s">
        <v>189</v>
      </c>
      <c r="U2267" t="s">
        <v>71</v>
      </c>
      <c r="AF2267" t="s">
        <v>91</v>
      </c>
      <c r="AG2267" t="s">
        <v>7309</v>
      </c>
      <c r="AH2267" t="s">
        <v>76</v>
      </c>
      <c r="AI2267" t="s">
        <v>215</v>
      </c>
      <c r="AL2267" t="s">
        <v>552</v>
      </c>
      <c r="AM2267" t="s">
        <v>205</v>
      </c>
      <c r="AN2267" t="s">
        <v>80</v>
      </c>
      <c r="AO2267" t="s">
        <v>136</v>
      </c>
      <c r="AP2267" t="s">
        <v>82</v>
      </c>
      <c r="AQ2267">
        <v>807</v>
      </c>
      <c r="AR2267" t="s">
        <v>83</v>
      </c>
      <c r="AS2267" t="s">
        <v>81</v>
      </c>
      <c r="AT2267" t="s">
        <v>138</v>
      </c>
      <c r="AU2267" t="s">
        <v>302</v>
      </c>
      <c r="BA2267" t="s">
        <v>7314</v>
      </c>
    </row>
    <row r="2268" spans="1:59" x14ac:dyDescent="0.25">
      <c r="A2268">
        <v>268</v>
      </c>
      <c r="B2268" t="s">
        <v>7303</v>
      </c>
      <c r="C2268" t="s">
        <v>7304</v>
      </c>
      <c r="D2268" t="s">
        <v>7305</v>
      </c>
      <c r="E2268" t="s">
        <v>64</v>
      </c>
      <c r="F2268" t="s">
        <v>101</v>
      </c>
      <c r="G2268">
        <v>4.2999999999999997E-2</v>
      </c>
      <c r="I2268" s="1">
        <v>34151</v>
      </c>
      <c r="J2268" t="s">
        <v>7311</v>
      </c>
      <c r="K2268" t="s">
        <v>309</v>
      </c>
      <c r="L2268" t="s">
        <v>7312</v>
      </c>
      <c r="Q2268" t="s">
        <v>7315</v>
      </c>
      <c r="R2268" t="s">
        <v>71</v>
      </c>
      <c r="S2268" t="s">
        <v>69</v>
      </c>
      <c r="T2268" t="s">
        <v>189</v>
      </c>
      <c r="U2268" t="s">
        <v>71</v>
      </c>
      <c r="AF2268" t="s">
        <v>91</v>
      </c>
      <c r="AG2268" t="s">
        <v>7309</v>
      </c>
      <c r="AH2268" t="s">
        <v>76</v>
      </c>
      <c r="AI2268" t="s">
        <v>215</v>
      </c>
      <c r="AL2268" t="s">
        <v>552</v>
      </c>
      <c r="AM2268" t="s">
        <v>205</v>
      </c>
      <c r="AN2268" t="s">
        <v>80</v>
      </c>
      <c r="AO2268" t="s">
        <v>136</v>
      </c>
      <c r="AP2268" t="s">
        <v>82</v>
      </c>
      <c r="AQ2268">
        <v>810</v>
      </c>
      <c r="AR2268" t="s">
        <v>83</v>
      </c>
      <c r="AS2268" t="s">
        <v>81</v>
      </c>
      <c r="AT2268" t="s">
        <v>84</v>
      </c>
      <c r="AU2268" t="s">
        <v>302</v>
      </c>
      <c r="BA2268" t="s">
        <v>7316</v>
      </c>
    </row>
    <row r="2269" spans="1:59" x14ac:dyDescent="0.25">
      <c r="A2269">
        <v>316</v>
      </c>
      <c r="B2269" t="s">
        <v>7317</v>
      </c>
      <c r="C2269" t="s">
        <v>7318</v>
      </c>
      <c r="D2269" t="s">
        <v>7319</v>
      </c>
      <c r="E2269" t="s">
        <v>184</v>
      </c>
      <c r="F2269" t="s">
        <v>253</v>
      </c>
      <c r="G2269">
        <v>16</v>
      </c>
      <c r="J2269" t="s">
        <v>185</v>
      </c>
      <c r="K2269" t="s">
        <v>300</v>
      </c>
      <c r="L2269" t="s">
        <v>7320</v>
      </c>
      <c r="P2269" t="s">
        <v>89</v>
      </c>
      <c r="Q2269" t="s">
        <v>7321</v>
      </c>
      <c r="R2269" t="s">
        <v>89</v>
      </c>
      <c r="S2269" t="s">
        <v>72</v>
      </c>
      <c r="T2269" t="s">
        <v>189</v>
      </c>
      <c r="U2269" t="s">
        <v>73</v>
      </c>
      <c r="AF2269" t="s">
        <v>91</v>
      </c>
      <c r="AG2269" t="s">
        <v>7309</v>
      </c>
      <c r="AH2269" t="s">
        <v>76</v>
      </c>
      <c r="AI2269" t="s">
        <v>215</v>
      </c>
      <c r="AL2269" t="s">
        <v>552</v>
      </c>
      <c r="AM2269" t="s">
        <v>205</v>
      </c>
      <c r="AN2269" t="s">
        <v>80</v>
      </c>
      <c r="AO2269" t="s">
        <v>81</v>
      </c>
      <c r="AP2269" t="s">
        <v>72</v>
      </c>
      <c r="AQ2269">
        <v>3029</v>
      </c>
      <c r="AR2269" t="s">
        <v>83</v>
      </c>
      <c r="AS2269" t="s">
        <v>81</v>
      </c>
      <c r="AT2269" t="s">
        <v>84</v>
      </c>
      <c r="AU2269" t="s">
        <v>7321</v>
      </c>
      <c r="AW2269" t="s">
        <v>288</v>
      </c>
      <c r="BA2269" t="s">
        <v>7322</v>
      </c>
      <c r="BC2269">
        <v>0</v>
      </c>
      <c r="BF2269">
        <v>240</v>
      </c>
      <c r="BG2269">
        <v>1</v>
      </c>
    </row>
    <row r="2270" spans="1:59" x14ac:dyDescent="0.25">
      <c r="A2270">
        <v>316</v>
      </c>
      <c r="B2270" t="s">
        <v>7317</v>
      </c>
      <c r="C2270" t="s">
        <v>7318</v>
      </c>
      <c r="D2270" t="s">
        <v>7319</v>
      </c>
      <c r="E2270" t="s">
        <v>261</v>
      </c>
      <c r="F2270" t="s">
        <v>86</v>
      </c>
      <c r="G2270">
        <v>7.9999999999999996E-6</v>
      </c>
      <c r="H2270">
        <f>ROUND(N2270/V2270/G2270,2)</f>
        <v>1.04</v>
      </c>
      <c r="J2270" t="s">
        <v>7323</v>
      </c>
      <c r="K2270" t="s">
        <v>7324</v>
      </c>
      <c r="L2270" t="s">
        <v>7325</v>
      </c>
      <c r="M2270" t="s">
        <v>88</v>
      </c>
      <c r="N2270">
        <v>2.5000000000000001E-2</v>
      </c>
      <c r="O2270" t="s">
        <v>99</v>
      </c>
      <c r="P2270" t="s">
        <v>89</v>
      </c>
      <c r="Q2270" t="s">
        <v>7326</v>
      </c>
      <c r="R2270" t="s">
        <v>89</v>
      </c>
      <c r="S2270" t="s">
        <v>72</v>
      </c>
      <c r="T2270" t="s">
        <v>72</v>
      </c>
      <c r="U2270" t="s">
        <v>71</v>
      </c>
      <c r="V2270">
        <v>3000</v>
      </c>
      <c r="W2270">
        <v>10</v>
      </c>
      <c r="X2270">
        <v>10</v>
      </c>
      <c r="Z2270">
        <v>10</v>
      </c>
      <c r="AA2270">
        <v>3</v>
      </c>
      <c r="AC2270" t="b">
        <f>IF(PRODUCT(W2270:AB2270)=V2270,TRUE,IF(PRODUCT(W2270:AB2270)/3=V2270/(10/3),TRUE,IF(PRODUCT(W2270:AB2270)/9=V2270/10,TRUE,IF(PRODUCT(W2270:AB2270)/27=V2270/(100/3),TRUE,FALSE))))</f>
        <v>1</v>
      </c>
      <c r="AF2270" t="s">
        <v>74</v>
      </c>
      <c r="AG2270" t="s">
        <v>481</v>
      </c>
      <c r="AH2270" t="s">
        <v>81</v>
      </c>
      <c r="AI2270" t="s">
        <v>215</v>
      </c>
      <c r="AL2270" t="s">
        <v>2941</v>
      </c>
      <c r="AM2270" t="s">
        <v>134</v>
      </c>
      <c r="AN2270" t="s">
        <v>1305</v>
      </c>
      <c r="AO2270" t="s">
        <v>136</v>
      </c>
      <c r="AP2270" t="s">
        <v>72</v>
      </c>
      <c r="AQ2270">
        <v>4420</v>
      </c>
      <c r="AR2270" t="s">
        <v>1306</v>
      </c>
      <c r="AS2270" t="s">
        <v>136</v>
      </c>
      <c r="AT2270" t="s">
        <v>84</v>
      </c>
      <c r="AU2270" t="s">
        <v>7326</v>
      </c>
      <c r="BA2270" t="s">
        <v>7327</v>
      </c>
    </row>
    <row r="2271" spans="1:59" x14ac:dyDescent="0.25">
      <c r="A2271">
        <v>316</v>
      </c>
      <c r="B2271" t="s">
        <v>7317</v>
      </c>
      <c r="C2271" t="s">
        <v>7318</v>
      </c>
      <c r="D2271" t="s">
        <v>7319</v>
      </c>
      <c r="E2271" t="s">
        <v>64</v>
      </c>
      <c r="F2271" t="s">
        <v>101</v>
      </c>
      <c r="G2271">
        <v>1.4E-2</v>
      </c>
      <c r="I2271" s="1">
        <v>34151</v>
      </c>
      <c r="J2271" t="s">
        <v>7328</v>
      </c>
      <c r="K2271" t="s">
        <v>309</v>
      </c>
      <c r="L2271" t="s">
        <v>7329</v>
      </c>
      <c r="Q2271" t="s">
        <v>7315</v>
      </c>
      <c r="R2271" t="s">
        <v>71</v>
      </c>
      <c r="S2271" t="s">
        <v>69</v>
      </c>
      <c r="T2271" t="s">
        <v>189</v>
      </c>
      <c r="U2271" t="s">
        <v>71</v>
      </c>
      <c r="AF2271" t="s">
        <v>91</v>
      </c>
      <c r="AG2271" t="s">
        <v>7309</v>
      </c>
      <c r="AH2271" t="s">
        <v>76</v>
      </c>
      <c r="AI2271" t="s">
        <v>215</v>
      </c>
      <c r="AL2271" t="s">
        <v>552</v>
      </c>
      <c r="AM2271" t="s">
        <v>205</v>
      </c>
      <c r="AN2271" t="s">
        <v>80</v>
      </c>
      <c r="AO2271" t="s">
        <v>136</v>
      </c>
      <c r="AP2271" t="s">
        <v>82</v>
      </c>
      <c r="AQ2271">
        <v>817</v>
      </c>
      <c r="AR2271" t="s">
        <v>83</v>
      </c>
      <c r="AS2271" t="s">
        <v>81</v>
      </c>
      <c r="AT2271" t="s">
        <v>84</v>
      </c>
      <c r="AU2271" t="s">
        <v>302</v>
      </c>
      <c r="BA2271" t="s">
        <v>7316</v>
      </c>
    </row>
    <row r="2272" spans="1:59" x14ac:dyDescent="0.25">
      <c r="A2272">
        <v>316</v>
      </c>
      <c r="B2272" t="s">
        <v>7317</v>
      </c>
      <c r="C2272" t="s">
        <v>7318</v>
      </c>
      <c r="D2272" t="s">
        <v>7319</v>
      </c>
      <c r="E2272" t="s">
        <v>64</v>
      </c>
      <c r="F2272" t="s">
        <v>65</v>
      </c>
      <c r="G2272">
        <v>51</v>
      </c>
      <c r="I2272" s="1">
        <v>34151</v>
      </c>
      <c r="J2272" t="s">
        <v>7328</v>
      </c>
      <c r="K2272" t="s">
        <v>309</v>
      </c>
      <c r="L2272" t="s">
        <v>7329</v>
      </c>
      <c r="Q2272" t="s">
        <v>302</v>
      </c>
      <c r="R2272" t="s">
        <v>71</v>
      </c>
      <c r="S2272" t="s">
        <v>72</v>
      </c>
      <c r="T2272" t="s">
        <v>189</v>
      </c>
      <c r="U2272" t="s">
        <v>71</v>
      </c>
      <c r="AF2272" t="s">
        <v>91</v>
      </c>
      <c r="AG2272" t="s">
        <v>7309</v>
      </c>
      <c r="AH2272" t="s">
        <v>76</v>
      </c>
      <c r="AI2272" t="s">
        <v>215</v>
      </c>
      <c r="AL2272" t="s">
        <v>552</v>
      </c>
      <c r="AM2272" t="s">
        <v>205</v>
      </c>
      <c r="AN2272" t="s">
        <v>80</v>
      </c>
      <c r="AO2272" t="s">
        <v>136</v>
      </c>
      <c r="AP2272" t="s">
        <v>82</v>
      </c>
      <c r="AQ2272">
        <v>813</v>
      </c>
      <c r="AR2272" t="s">
        <v>83</v>
      </c>
      <c r="AS2272" t="s">
        <v>81</v>
      </c>
      <c r="AT2272" t="s">
        <v>84</v>
      </c>
      <c r="AU2272" t="s">
        <v>302</v>
      </c>
      <c r="BA2272" t="s">
        <v>7330</v>
      </c>
    </row>
    <row r="2273" spans="1:59" x14ac:dyDescent="0.25">
      <c r="A2273">
        <v>310</v>
      </c>
      <c r="B2273" t="s">
        <v>7331</v>
      </c>
      <c r="C2273" t="s">
        <v>7332</v>
      </c>
      <c r="D2273" t="s">
        <v>7333</v>
      </c>
      <c r="E2273" t="s">
        <v>64</v>
      </c>
      <c r="F2273" t="s">
        <v>65</v>
      </c>
      <c r="G2273">
        <v>7</v>
      </c>
      <c r="I2273" s="1">
        <v>34151</v>
      </c>
      <c r="J2273" t="s">
        <v>7334</v>
      </c>
      <c r="K2273" t="s">
        <v>309</v>
      </c>
      <c r="L2273" t="s">
        <v>7335</v>
      </c>
      <c r="P2273" t="s">
        <v>69</v>
      </c>
      <c r="Q2273" t="s">
        <v>203</v>
      </c>
      <c r="R2273" t="s">
        <v>71</v>
      </c>
      <c r="S2273" t="s">
        <v>72</v>
      </c>
      <c r="T2273" t="s">
        <v>189</v>
      </c>
      <c r="U2273" t="s">
        <v>71</v>
      </c>
      <c r="AF2273" t="s">
        <v>91</v>
      </c>
      <c r="AG2273" t="s">
        <v>7274</v>
      </c>
      <c r="AH2273" t="s">
        <v>177</v>
      </c>
      <c r="AI2273" t="s">
        <v>215</v>
      </c>
      <c r="AL2273" t="s">
        <v>552</v>
      </c>
      <c r="AM2273" t="s">
        <v>205</v>
      </c>
      <c r="AN2273" t="s">
        <v>80</v>
      </c>
      <c r="AO2273" t="s">
        <v>136</v>
      </c>
      <c r="AP2273" t="s">
        <v>82</v>
      </c>
      <c r="AQ2273">
        <v>818</v>
      </c>
      <c r="AR2273" t="s">
        <v>83</v>
      </c>
      <c r="AS2273" t="s">
        <v>136</v>
      </c>
      <c r="AT2273" t="s">
        <v>84</v>
      </c>
      <c r="AU2273" t="s">
        <v>203</v>
      </c>
      <c r="AW2273" t="s">
        <v>85</v>
      </c>
      <c r="BA2273" t="s">
        <v>7336</v>
      </c>
    </row>
    <row r="2274" spans="1:59" x14ac:dyDescent="0.25">
      <c r="A2274">
        <v>551</v>
      </c>
      <c r="B2274" t="s">
        <v>7337</v>
      </c>
      <c r="C2274" t="s">
        <v>7338</v>
      </c>
      <c r="E2274" t="s">
        <v>184</v>
      </c>
      <c r="F2274" t="s">
        <v>253</v>
      </c>
      <c r="G2274">
        <v>6.7</v>
      </c>
      <c r="J2274" t="s">
        <v>185</v>
      </c>
      <c r="K2274" t="s">
        <v>1147</v>
      </c>
      <c r="L2274" t="s">
        <v>7339</v>
      </c>
      <c r="P2274" t="s">
        <v>112</v>
      </c>
      <c r="Q2274" t="s">
        <v>7340</v>
      </c>
      <c r="R2274" t="s">
        <v>89</v>
      </c>
      <c r="S2274" t="s">
        <v>72</v>
      </c>
      <c r="T2274" t="s">
        <v>189</v>
      </c>
      <c r="U2274" t="s">
        <v>73</v>
      </c>
      <c r="AF2274" t="s">
        <v>1722</v>
      </c>
      <c r="AG2274" t="s">
        <v>1723</v>
      </c>
      <c r="AH2274" t="s">
        <v>76</v>
      </c>
      <c r="AI2274" t="s">
        <v>215</v>
      </c>
      <c r="AM2274" t="s">
        <v>205</v>
      </c>
      <c r="AN2274" t="s">
        <v>1001</v>
      </c>
      <c r="AO2274" t="s">
        <v>136</v>
      </c>
      <c r="AP2274" t="s">
        <v>72</v>
      </c>
      <c r="AQ2274">
        <v>3032</v>
      </c>
      <c r="AR2274" t="s">
        <v>83</v>
      </c>
      <c r="AS2274" t="s">
        <v>81</v>
      </c>
      <c r="AT2274" t="s">
        <v>84</v>
      </c>
      <c r="AU2274" t="s">
        <v>7341</v>
      </c>
      <c r="AW2274" t="s">
        <v>99</v>
      </c>
      <c r="BC2274">
        <v>0</v>
      </c>
      <c r="BF2274">
        <v>50</v>
      </c>
      <c r="BG2274">
        <v>0</v>
      </c>
    </row>
    <row r="2275" spans="1:59" x14ac:dyDescent="0.25">
      <c r="A2275">
        <v>551</v>
      </c>
      <c r="B2275" t="s">
        <v>7337</v>
      </c>
      <c r="C2275" t="s">
        <v>7338</v>
      </c>
      <c r="E2275" t="s">
        <v>184</v>
      </c>
      <c r="F2275" t="s">
        <v>101</v>
      </c>
      <c r="G2275">
        <v>1.9E-3</v>
      </c>
      <c r="J2275" t="s">
        <v>185</v>
      </c>
      <c r="K2275" t="s">
        <v>1147</v>
      </c>
      <c r="L2275" t="s">
        <v>7339</v>
      </c>
      <c r="P2275" t="s">
        <v>112</v>
      </c>
      <c r="Q2275" t="s">
        <v>7340</v>
      </c>
      <c r="R2275" t="s">
        <v>73</v>
      </c>
      <c r="S2275" t="s">
        <v>175</v>
      </c>
      <c r="T2275" t="s">
        <v>189</v>
      </c>
      <c r="U2275" t="s">
        <v>73</v>
      </c>
      <c r="AF2275" t="s">
        <v>1722</v>
      </c>
      <c r="AG2275" t="s">
        <v>1723</v>
      </c>
      <c r="AH2275" t="s">
        <v>76</v>
      </c>
      <c r="AI2275" t="s">
        <v>215</v>
      </c>
      <c r="AL2275" t="s">
        <v>117</v>
      </c>
      <c r="AM2275" t="s">
        <v>79</v>
      </c>
      <c r="AN2275" t="s">
        <v>1001</v>
      </c>
      <c r="AO2275" t="s">
        <v>136</v>
      </c>
      <c r="AP2275" t="s">
        <v>72</v>
      </c>
      <c r="AQ2275">
        <v>3031</v>
      </c>
      <c r="AR2275" t="s">
        <v>83</v>
      </c>
      <c r="AS2275" t="s">
        <v>81</v>
      </c>
      <c r="AT2275" t="s">
        <v>84</v>
      </c>
      <c r="AU2275" t="s">
        <v>7341</v>
      </c>
      <c r="AW2275" t="s">
        <v>99</v>
      </c>
      <c r="BA2275" t="s">
        <v>7342</v>
      </c>
      <c r="BC2275">
        <v>0</v>
      </c>
      <c r="BF2275">
        <v>50</v>
      </c>
      <c r="BG2275">
        <v>0</v>
      </c>
    </row>
    <row r="2276" spans="1:59" x14ac:dyDescent="0.25">
      <c r="A2276">
        <v>670</v>
      </c>
      <c r="B2276" t="s">
        <v>7343</v>
      </c>
      <c r="C2276" t="s">
        <v>7344</v>
      </c>
      <c r="E2276" t="s">
        <v>184</v>
      </c>
      <c r="F2276" t="s">
        <v>101</v>
      </c>
      <c r="G2276">
        <v>7.7000000000000002E-3</v>
      </c>
      <c r="J2276" t="s">
        <v>7345</v>
      </c>
      <c r="K2276" t="s">
        <v>625</v>
      </c>
      <c r="Q2276" t="s">
        <v>7346</v>
      </c>
      <c r="U2276" t="s">
        <v>208</v>
      </c>
    </row>
    <row r="2277" spans="1:59" x14ac:dyDescent="0.25">
      <c r="A2277">
        <v>670</v>
      </c>
      <c r="B2277" t="s">
        <v>7343</v>
      </c>
      <c r="C2277" t="s">
        <v>7344</v>
      </c>
      <c r="E2277" t="s">
        <v>184</v>
      </c>
      <c r="F2277" t="s">
        <v>253</v>
      </c>
      <c r="G2277">
        <v>27</v>
      </c>
      <c r="J2277" t="s">
        <v>223</v>
      </c>
      <c r="K2277" t="s">
        <v>625</v>
      </c>
      <c r="Q2277" t="s">
        <v>7346</v>
      </c>
      <c r="U2277" t="s">
        <v>208</v>
      </c>
    </row>
    <row r="2278" spans="1:59" x14ac:dyDescent="0.25">
      <c r="A2278">
        <v>668</v>
      </c>
      <c r="B2278" t="s">
        <v>7347</v>
      </c>
      <c r="C2278" t="s">
        <v>7348</v>
      </c>
      <c r="E2278" t="s">
        <v>184</v>
      </c>
      <c r="F2278" t="s">
        <v>101</v>
      </c>
      <c r="G2278">
        <v>3.4000000000000002E-2</v>
      </c>
      <c r="J2278" t="s">
        <v>7349</v>
      </c>
      <c r="K2278" t="s">
        <v>625</v>
      </c>
      <c r="Q2278" t="s">
        <v>7346</v>
      </c>
      <c r="U2278" t="s">
        <v>208</v>
      </c>
    </row>
    <row r="2279" spans="1:59" x14ac:dyDescent="0.25">
      <c r="A2279">
        <v>668</v>
      </c>
      <c r="B2279" t="s">
        <v>7347</v>
      </c>
      <c r="C2279" t="s">
        <v>7348</v>
      </c>
      <c r="E2279" t="s">
        <v>184</v>
      </c>
      <c r="F2279" t="s">
        <v>253</v>
      </c>
      <c r="G2279">
        <v>120</v>
      </c>
      <c r="J2279" t="s">
        <v>223</v>
      </c>
      <c r="K2279" t="s">
        <v>625</v>
      </c>
      <c r="Q2279" t="s">
        <v>7346</v>
      </c>
      <c r="U2279" t="s">
        <v>208</v>
      </c>
    </row>
    <row r="2280" spans="1:59" x14ac:dyDescent="0.25">
      <c r="A2280">
        <v>663</v>
      </c>
      <c r="B2280" t="s">
        <v>7350</v>
      </c>
      <c r="C2280" t="s">
        <v>7351</v>
      </c>
      <c r="E2280" t="s">
        <v>184</v>
      </c>
      <c r="F2280" t="s">
        <v>253</v>
      </c>
      <c r="G2280">
        <v>110</v>
      </c>
      <c r="J2280" t="s">
        <v>223</v>
      </c>
      <c r="K2280" t="s">
        <v>625</v>
      </c>
      <c r="L2280" t="s">
        <v>7352</v>
      </c>
      <c r="P2280" t="s">
        <v>112</v>
      </c>
      <c r="Q2280" t="s">
        <v>7353</v>
      </c>
      <c r="R2280" t="s">
        <v>71</v>
      </c>
      <c r="S2280" t="s">
        <v>72</v>
      </c>
      <c r="T2280" t="s">
        <v>189</v>
      </c>
      <c r="U2280" t="s">
        <v>71</v>
      </c>
      <c r="AF2280" t="s">
        <v>1722</v>
      </c>
      <c r="AG2280" t="s">
        <v>1723</v>
      </c>
      <c r="AH2280" t="s">
        <v>76</v>
      </c>
      <c r="AI2280" t="s">
        <v>77</v>
      </c>
      <c r="AL2280" t="s">
        <v>4514</v>
      </c>
      <c r="AM2280" t="s">
        <v>79</v>
      </c>
      <c r="AN2280" t="s">
        <v>4574</v>
      </c>
      <c r="AO2280" t="s">
        <v>136</v>
      </c>
      <c r="AP2280" t="s">
        <v>72</v>
      </c>
      <c r="AQ2280">
        <v>3034</v>
      </c>
      <c r="AR2280" t="s">
        <v>83</v>
      </c>
      <c r="AS2280" t="s">
        <v>136</v>
      </c>
      <c r="AT2280" t="s">
        <v>84</v>
      </c>
      <c r="AU2280" t="s">
        <v>7353</v>
      </c>
      <c r="BA2280" t="s">
        <v>7354</v>
      </c>
    </row>
    <row r="2281" spans="1:59" x14ac:dyDescent="0.25">
      <c r="A2281">
        <v>757</v>
      </c>
      <c r="B2281" t="s">
        <v>7355</v>
      </c>
      <c r="C2281" t="s">
        <v>7356</v>
      </c>
      <c r="E2281" t="s">
        <v>184</v>
      </c>
      <c r="F2281" t="s">
        <v>253</v>
      </c>
      <c r="G2281">
        <v>1.4</v>
      </c>
      <c r="J2281" t="s">
        <v>223</v>
      </c>
      <c r="K2281" t="s">
        <v>625</v>
      </c>
      <c r="L2281" t="s">
        <v>7357</v>
      </c>
      <c r="P2281" t="s">
        <v>112</v>
      </c>
      <c r="Q2281" t="s">
        <v>7358</v>
      </c>
      <c r="R2281" t="s">
        <v>89</v>
      </c>
      <c r="S2281" t="s">
        <v>72</v>
      </c>
      <c r="T2281" t="s">
        <v>189</v>
      </c>
      <c r="U2281" t="s">
        <v>73</v>
      </c>
      <c r="AF2281" t="s">
        <v>1722</v>
      </c>
      <c r="AG2281" t="s">
        <v>1723</v>
      </c>
      <c r="AH2281" t="s">
        <v>76</v>
      </c>
      <c r="AI2281" t="s">
        <v>215</v>
      </c>
      <c r="AL2281" t="s">
        <v>1724</v>
      </c>
      <c r="AM2281" t="s">
        <v>79</v>
      </c>
      <c r="AN2281" t="s">
        <v>1001</v>
      </c>
      <c r="AO2281" t="s">
        <v>136</v>
      </c>
      <c r="AP2281" t="s">
        <v>72</v>
      </c>
      <c r="AQ2281">
        <v>3035</v>
      </c>
      <c r="AR2281" t="s">
        <v>83</v>
      </c>
      <c r="AS2281" t="s">
        <v>97</v>
      </c>
      <c r="AT2281" t="s">
        <v>84</v>
      </c>
      <c r="AU2281" t="s">
        <v>7359</v>
      </c>
      <c r="AW2281" t="s">
        <v>7360</v>
      </c>
      <c r="BA2281" t="s">
        <v>7361</v>
      </c>
      <c r="BC2281">
        <v>0</v>
      </c>
      <c r="BF2281">
        <v>10</v>
      </c>
      <c r="BG2281">
        <v>0</v>
      </c>
    </row>
    <row r="2282" spans="1:59" x14ac:dyDescent="0.25">
      <c r="A2282">
        <v>589</v>
      </c>
      <c r="B2282" t="s">
        <v>7362</v>
      </c>
      <c r="C2282" t="s">
        <v>7363</v>
      </c>
      <c r="E2282" t="s">
        <v>184</v>
      </c>
      <c r="F2282" t="s">
        <v>253</v>
      </c>
      <c r="G2282">
        <v>9.4</v>
      </c>
      <c r="J2282" t="s">
        <v>223</v>
      </c>
      <c r="K2282" t="s">
        <v>625</v>
      </c>
      <c r="L2282" t="s">
        <v>7364</v>
      </c>
      <c r="P2282" t="s">
        <v>112</v>
      </c>
      <c r="Q2282" t="s">
        <v>302</v>
      </c>
      <c r="R2282" t="s">
        <v>89</v>
      </c>
      <c r="S2282" t="s">
        <v>72</v>
      </c>
      <c r="T2282" t="s">
        <v>189</v>
      </c>
      <c r="U2282" t="s">
        <v>71</v>
      </c>
      <c r="AF2282" t="s">
        <v>91</v>
      </c>
      <c r="AG2282" t="s">
        <v>240</v>
      </c>
      <c r="AH2282" t="s">
        <v>76</v>
      </c>
      <c r="AI2282" t="s">
        <v>215</v>
      </c>
      <c r="AK2282">
        <v>5</v>
      </c>
      <c r="AL2282" t="s">
        <v>7365</v>
      </c>
      <c r="AM2282" t="s">
        <v>79</v>
      </c>
      <c r="AN2282" t="s">
        <v>80</v>
      </c>
      <c r="AO2282" t="s">
        <v>136</v>
      </c>
      <c r="AP2282" t="s">
        <v>72</v>
      </c>
      <c r="AQ2282">
        <v>3037</v>
      </c>
      <c r="AR2282" t="s">
        <v>83</v>
      </c>
      <c r="AS2282" t="s">
        <v>136</v>
      </c>
      <c r="AT2282" t="s">
        <v>84</v>
      </c>
      <c r="AU2282" t="s">
        <v>302</v>
      </c>
      <c r="AW2282" t="s">
        <v>7366</v>
      </c>
      <c r="BC2282">
        <v>0</v>
      </c>
      <c r="BF2282">
        <v>40</v>
      </c>
      <c r="BG2282">
        <v>0</v>
      </c>
    </row>
    <row r="2283" spans="1:59" x14ac:dyDescent="0.25">
      <c r="A2283">
        <v>589</v>
      </c>
      <c r="B2283" t="s">
        <v>7362</v>
      </c>
      <c r="C2283" t="s">
        <v>7363</v>
      </c>
      <c r="E2283" t="s">
        <v>184</v>
      </c>
      <c r="F2283" t="s">
        <v>101</v>
      </c>
      <c r="G2283">
        <v>2.7000000000000001E-3</v>
      </c>
      <c r="J2283" t="s">
        <v>7367</v>
      </c>
      <c r="K2283" t="s">
        <v>625</v>
      </c>
      <c r="L2283" t="s">
        <v>7364</v>
      </c>
      <c r="P2283" t="s">
        <v>112</v>
      </c>
      <c r="Q2283" t="s">
        <v>302</v>
      </c>
      <c r="R2283" t="s">
        <v>89</v>
      </c>
      <c r="S2283" t="s">
        <v>175</v>
      </c>
      <c r="T2283" t="s">
        <v>189</v>
      </c>
      <c r="U2283" t="s">
        <v>73</v>
      </c>
      <c r="AF2283" t="s">
        <v>91</v>
      </c>
      <c r="AG2283" t="s">
        <v>240</v>
      </c>
      <c r="AH2283" t="s">
        <v>76</v>
      </c>
      <c r="AI2283" t="s">
        <v>215</v>
      </c>
      <c r="AK2283">
        <v>5</v>
      </c>
      <c r="AL2283" t="s">
        <v>7365</v>
      </c>
      <c r="AM2283" t="s">
        <v>79</v>
      </c>
      <c r="AN2283" t="s">
        <v>80</v>
      </c>
      <c r="AO2283" t="s">
        <v>136</v>
      </c>
      <c r="AP2283" t="s">
        <v>72</v>
      </c>
      <c r="AQ2283">
        <v>3038</v>
      </c>
      <c r="AR2283" t="s">
        <v>83</v>
      </c>
      <c r="AS2283" t="s">
        <v>136</v>
      </c>
      <c r="AT2283" t="s">
        <v>84</v>
      </c>
      <c r="AU2283" t="s">
        <v>302</v>
      </c>
      <c r="AW2283" t="s">
        <v>306</v>
      </c>
      <c r="BA2283" t="s">
        <v>613</v>
      </c>
      <c r="BC2283">
        <v>0</v>
      </c>
      <c r="BF2283">
        <v>40</v>
      </c>
      <c r="BG2283">
        <v>0</v>
      </c>
    </row>
    <row r="2284" spans="1:59" x14ac:dyDescent="0.25">
      <c r="A2284">
        <v>496</v>
      </c>
      <c r="B2284" t="s">
        <v>7368</v>
      </c>
      <c r="C2284" t="s">
        <v>7369</v>
      </c>
      <c r="D2284" t="s">
        <v>7370</v>
      </c>
      <c r="E2284" t="s">
        <v>184</v>
      </c>
      <c r="F2284" t="s">
        <v>253</v>
      </c>
      <c r="G2284">
        <v>2.1</v>
      </c>
      <c r="J2284" t="s">
        <v>185</v>
      </c>
      <c r="K2284" t="s">
        <v>1221</v>
      </c>
      <c r="L2284" t="s">
        <v>7371</v>
      </c>
      <c r="P2284" t="s">
        <v>89</v>
      </c>
      <c r="Q2284" t="s">
        <v>7372</v>
      </c>
      <c r="R2284" t="s">
        <v>89</v>
      </c>
      <c r="S2284" t="s">
        <v>72</v>
      </c>
      <c r="T2284" t="s">
        <v>189</v>
      </c>
      <c r="U2284" t="s">
        <v>73</v>
      </c>
      <c r="AF2284" t="s">
        <v>91</v>
      </c>
      <c r="AG2284" t="s">
        <v>240</v>
      </c>
      <c r="AH2284" t="s">
        <v>76</v>
      </c>
      <c r="AI2284" t="s">
        <v>215</v>
      </c>
      <c r="AL2284" t="s">
        <v>552</v>
      </c>
      <c r="AM2284" t="s">
        <v>205</v>
      </c>
      <c r="AN2284" t="s">
        <v>80</v>
      </c>
      <c r="AO2284" t="s">
        <v>136</v>
      </c>
      <c r="AP2284" t="s">
        <v>72</v>
      </c>
      <c r="AQ2284">
        <v>3039</v>
      </c>
      <c r="AR2284" t="s">
        <v>83</v>
      </c>
      <c r="AS2284" t="s">
        <v>136</v>
      </c>
      <c r="AT2284" t="s">
        <v>84</v>
      </c>
      <c r="AU2284" t="s">
        <v>7372</v>
      </c>
      <c r="AW2284" t="s">
        <v>99</v>
      </c>
      <c r="AZ2284" t="s">
        <v>99</v>
      </c>
      <c r="BA2284" t="s">
        <v>7373</v>
      </c>
      <c r="BC2284">
        <v>0</v>
      </c>
      <c r="BE2284">
        <v>0</v>
      </c>
      <c r="BF2284">
        <v>61</v>
      </c>
      <c r="BG2284">
        <v>0</v>
      </c>
    </row>
    <row r="2285" spans="1:59" x14ac:dyDescent="0.25">
      <c r="A2285">
        <v>496</v>
      </c>
      <c r="B2285" t="s">
        <v>7368</v>
      </c>
      <c r="C2285" t="s">
        <v>7369</v>
      </c>
      <c r="D2285" t="s">
        <v>7370</v>
      </c>
      <c r="E2285" t="s">
        <v>64</v>
      </c>
      <c r="F2285" t="s">
        <v>65</v>
      </c>
      <c r="G2285">
        <v>2.1</v>
      </c>
      <c r="I2285" s="1">
        <v>34366</v>
      </c>
      <c r="J2285" t="s">
        <v>7374</v>
      </c>
      <c r="K2285" t="s">
        <v>227</v>
      </c>
      <c r="L2285" t="s">
        <v>7375</v>
      </c>
      <c r="P2285" t="s">
        <v>69</v>
      </c>
      <c r="Q2285" t="s">
        <v>7376</v>
      </c>
      <c r="R2285" t="s">
        <v>89</v>
      </c>
      <c r="S2285" t="s">
        <v>72</v>
      </c>
      <c r="T2285" t="s">
        <v>69</v>
      </c>
      <c r="U2285" t="s">
        <v>73</v>
      </c>
      <c r="AF2285" t="s">
        <v>91</v>
      </c>
      <c r="AG2285" t="s">
        <v>240</v>
      </c>
      <c r="AH2285" t="s">
        <v>76</v>
      </c>
      <c r="AI2285" t="s">
        <v>215</v>
      </c>
      <c r="AL2285" t="s">
        <v>552</v>
      </c>
      <c r="AM2285" t="s">
        <v>205</v>
      </c>
      <c r="AN2285" t="s">
        <v>80</v>
      </c>
      <c r="AO2285" t="s">
        <v>136</v>
      </c>
      <c r="AP2285" t="s">
        <v>72</v>
      </c>
      <c r="AQ2285">
        <v>1771</v>
      </c>
      <c r="AR2285" t="s">
        <v>83</v>
      </c>
      <c r="AS2285" t="s">
        <v>136</v>
      </c>
      <c r="AT2285" t="s">
        <v>84</v>
      </c>
      <c r="AU2285" t="s">
        <v>7376</v>
      </c>
      <c r="AW2285" t="s">
        <v>85</v>
      </c>
      <c r="AX2285" t="s">
        <v>122</v>
      </c>
      <c r="AZ2285" t="s">
        <v>85</v>
      </c>
      <c r="BA2285" t="s">
        <v>7377</v>
      </c>
      <c r="BC2285">
        <v>0</v>
      </c>
      <c r="BE2285">
        <v>0</v>
      </c>
      <c r="BF2285">
        <v>61</v>
      </c>
      <c r="BG2285">
        <v>0</v>
      </c>
    </row>
    <row r="2286" spans="1:59" x14ac:dyDescent="0.25">
      <c r="A2286">
        <v>496</v>
      </c>
      <c r="B2286" t="s">
        <v>7368</v>
      </c>
      <c r="C2286" t="s">
        <v>7369</v>
      </c>
      <c r="D2286" t="s">
        <v>7370</v>
      </c>
      <c r="E2286" t="s">
        <v>64</v>
      </c>
      <c r="F2286" t="s">
        <v>101</v>
      </c>
      <c r="G2286">
        <v>6.0999999999999997E-4</v>
      </c>
      <c r="I2286" s="1">
        <v>34366</v>
      </c>
      <c r="J2286" t="s">
        <v>7374</v>
      </c>
      <c r="K2286" t="s">
        <v>227</v>
      </c>
      <c r="L2286" t="s">
        <v>7375</v>
      </c>
      <c r="P2286" t="s">
        <v>69</v>
      </c>
      <c r="Q2286" t="s">
        <v>7376</v>
      </c>
      <c r="R2286" t="s">
        <v>89</v>
      </c>
      <c r="S2286" t="s">
        <v>69</v>
      </c>
      <c r="T2286" t="s">
        <v>69</v>
      </c>
      <c r="U2286" t="s">
        <v>73</v>
      </c>
      <c r="AF2286" t="s">
        <v>91</v>
      </c>
      <c r="AG2286" t="s">
        <v>240</v>
      </c>
      <c r="AH2286" t="s">
        <v>76</v>
      </c>
      <c r="AI2286" t="s">
        <v>215</v>
      </c>
      <c r="AL2286" t="s">
        <v>552</v>
      </c>
      <c r="AM2286" t="s">
        <v>205</v>
      </c>
      <c r="AN2286" t="s">
        <v>80</v>
      </c>
      <c r="AO2286" t="s">
        <v>136</v>
      </c>
      <c r="AP2286" t="s">
        <v>72</v>
      </c>
      <c r="AQ2286">
        <v>3169</v>
      </c>
      <c r="AR2286" t="s">
        <v>83</v>
      </c>
      <c r="AS2286" t="s">
        <v>136</v>
      </c>
      <c r="BA2286" t="s">
        <v>7378</v>
      </c>
    </row>
    <row r="2287" spans="1:59" x14ac:dyDescent="0.25">
      <c r="A2287">
        <v>835</v>
      </c>
      <c r="B2287" t="s">
        <v>7379</v>
      </c>
      <c r="C2287" t="s">
        <v>7380</v>
      </c>
      <c r="E2287" t="s">
        <v>261</v>
      </c>
      <c r="F2287" t="s">
        <v>106</v>
      </c>
      <c r="G2287">
        <v>0.2</v>
      </c>
      <c r="J2287" t="s">
        <v>7381</v>
      </c>
      <c r="K2287" t="s">
        <v>3043</v>
      </c>
      <c r="L2287" t="s">
        <v>7382</v>
      </c>
      <c r="M2287" t="s">
        <v>144</v>
      </c>
      <c r="N2287">
        <v>553</v>
      </c>
      <c r="O2287" t="s">
        <v>111</v>
      </c>
      <c r="P2287" t="s">
        <v>89</v>
      </c>
      <c r="Q2287" t="s">
        <v>7383</v>
      </c>
      <c r="R2287" t="s">
        <v>73</v>
      </c>
      <c r="S2287" t="s">
        <v>72</v>
      </c>
      <c r="T2287" t="s">
        <v>114</v>
      </c>
      <c r="U2287" t="s">
        <v>208</v>
      </c>
      <c r="V2287">
        <v>3000</v>
      </c>
      <c r="W2287">
        <v>3</v>
      </c>
      <c r="X2287">
        <v>10</v>
      </c>
      <c r="Y2287">
        <v>10</v>
      </c>
      <c r="AA2287">
        <v>10</v>
      </c>
      <c r="AF2287" t="s">
        <v>91</v>
      </c>
      <c r="AG2287" t="s">
        <v>115</v>
      </c>
      <c r="AH2287" t="s">
        <v>76</v>
      </c>
      <c r="AI2287" t="s">
        <v>116</v>
      </c>
      <c r="AJ2287">
        <v>6</v>
      </c>
      <c r="AK2287">
        <v>5</v>
      </c>
      <c r="AL2287" t="s">
        <v>266</v>
      </c>
      <c r="AM2287" t="s">
        <v>79</v>
      </c>
      <c r="AN2287" t="s">
        <v>135</v>
      </c>
      <c r="AO2287" t="s">
        <v>136</v>
      </c>
      <c r="AP2287" t="s">
        <v>72</v>
      </c>
      <c r="AQ2287">
        <v>3737</v>
      </c>
      <c r="AR2287" t="s">
        <v>137</v>
      </c>
      <c r="AS2287" t="s">
        <v>136</v>
      </c>
      <c r="AT2287" t="s">
        <v>138</v>
      </c>
      <c r="AU2287" t="s">
        <v>7384</v>
      </c>
      <c r="BA2287" t="s">
        <v>7385</v>
      </c>
    </row>
    <row r="2288" spans="1:59" x14ac:dyDescent="0.25">
      <c r="A2288">
        <v>835</v>
      </c>
      <c r="B2288" t="s">
        <v>7379</v>
      </c>
      <c r="C2288" t="s">
        <v>7380</v>
      </c>
      <c r="E2288" t="s">
        <v>261</v>
      </c>
      <c r="F2288" t="s">
        <v>106</v>
      </c>
      <c r="G2288">
        <v>0.2</v>
      </c>
      <c r="J2288" t="s">
        <v>7381</v>
      </c>
      <c r="K2288" t="s">
        <v>3043</v>
      </c>
      <c r="L2288" t="s">
        <v>7382</v>
      </c>
      <c r="M2288" t="s">
        <v>144</v>
      </c>
      <c r="N2288">
        <v>553</v>
      </c>
      <c r="O2288" t="s">
        <v>111</v>
      </c>
      <c r="P2288" t="s">
        <v>89</v>
      </c>
      <c r="Q2288" t="s">
        <v>7383</v>
      </c>
      <c r="R2288" t="s">
        <v>73</v>
      </c>
      <c r="S2288" t="s">
        <v>72</v>
      </c>
      <c r="T2288" t="s">
        <v>114</v>
      </c>
      <c r="U2288" t="s">
        <v>208</v>
      </c>
      <c r="V2288">
        <v>3000</v>
      </c>
      <c r="W2288">
        <v>3</v>
      </c>
      <c r="X2288">
        <v>10</v>
      </c>
      <c r="Y2288">
        <v>10</v>
      </c>
      <c r="AA2288">
        <v>10</v>
      </c>
      <c r="AF2288" t="s">
        <v>91</v>
      </c>
      <c r="AG2288" t="s">
        <v>115</v>
      </c>
      <c r="AH2288" t="s">
        <v>76</v>
      </c>
      <c r="AI2288" t="s">
        <v>116</v>
      </c>
      <c r="AJ2288">
        <v>6</v>
      </c>
      <c r="AK2288">
        <v>5</v>
      </c>
      <c r="AL2288" t="s">
        <v>266</v>
      </c>
      <c r="AM2288" t="s">
        <v>79</v>
      </c>
      <c r="AN2288" t="s">
        <v>179</v>
      </c>
      <c r="AO2288" t="s">
        <v>136</v>
      </c>
      <c r="AP2288" t="s">
        <v>72</v>
      </c>
      <c r="AQ2288">
        <v>3345</v>
      </c>
      <c r="AR2288" t="s">
        <v>829</v>
      </c>
      <c r="AS2288" t="s">
        <v>136</v>
      </c>
      <c r="AT2288" t="s">
        <v>84</v>
      </c>
      <c r="AU2288" t="s">
        <v>7386</v>
      </c>
      <c r="BA2288" t="s">
        <v>7387</v>
      </c>
    </row>
    <row r="2289" spans="1:59" x14ac:dyDescent="0.25">
      <c r="A2289">
        <v>202</v>
      </c>
      <c r="B2289" t="s">
        <v>7388</v>
      </c>
      <c r="C2289" t="s">
        <v>7389</v>
      </c>
      <c r="D2289" t="s">
        <v>7390</v>
      </c>
      <c r="E2289" t="s">
        <v>403</v>
      </c>
      <c r="F2289" t="s">
        <v>404</v>
      </c>
      <c r="G2289">
        <v>1.4999999999999999E-2</v>
      </c>
      <c r="H2289">
        <f t="shared" ref="H2289:H2294" si="362">ROUND(N2289/V2289/G2289,2)</f>
        <v>1.05</v>
      </c>
      <c r="J2289" t="s">
        <v>7391</v>
      </c>
      <c r="K2289" t="s">
        <v>7392</v>
      </c>
      <c r="L2289" t="s">
        <v>7393</v>
      </c>
      <c r="M2289" t="s">
        <v>165</v>
      </c>
      <c r="N2289">
        <v>1.58</v>
      </c>
      <c r="O2289" t="s">
        <v>85</v>
      </c>
      <c r="P2289" t="s">
        <v>89</v>
      </c>
      <c r="Q2289" t="s">
        <v>7394</v>
      </c>
      <c r="R2289" t="s">
        <v>89</v>
      </c>
      <c r="S2289" t="s">
        <v>72</v>
      </c>
      <c r="T2289" t="s">
        <v>72</v>
      </c>
      <c r="U2289" t="s">
        <v>71</v>
      </c>
      <c r="V2289">
        <v>100</v>
      </c>
      <c r="W2289">
        <v>10</v>
      </c>
      <c r="X2289">
        <v>10</v>
      </c>
      <c r="AC2289" t="b">
        <f t="shared" ref="AC2289:AC2294" si="363">IF(PRODUCT(W2289:AB2289)=V2289,TRUE,IF(PRODUCT(W2289:AB2289)/3=V2289/(10/3),TRUE,IF(PRODUCT(W2289:AB2289)/9=V2289/10,TRUE,IF(PRODUCT(W2289:AB2289)/27=V2289/(100/3),TRUE,FALSE))))</f>
        <v>1</v>
      </c>
      <c r="AF2289" t="s">
        <v>754</v>
      </c>
      <c r="AG2289" t="s">
        <v>755</v>
      </c>
      <c r="AH2289" t="s">
        <v>76</v>
      </c>
      <c r="AI2289" t="s">
        <v>304</v>
      </c>
      <c r="AL2289" t="s">
        <v>1461</v>
      </c>
      <c r="AM2289" t="s">
        <v>169</v>
      </c>
      <c r="AN2289" t="s">
        <v>647</v>
      </c>
      <c r="AO2289" t="s">
        <v>136</v>
      </c>
      <c r="AQ2289">
        <v>3871</v>
      </c>
      <c r="AR2289" t="s">
        <v>216</v>
      </c>
      <c r="AS2289" t="s">
        <v>136</v>
      </c>
    </row>
    <row r="2290" spans="1:59" x14ac:dyDescent="0.25">
      <c r="A2290">
        <v>202</v>
      </c>
      <c r="B2290" t="s">
        <v>7388</v>
      </c>
      <c r="C2290" t="s">
        <v>7389</v>
      </c>
      <c r="D2290" t="s">
        <v>7390</v>
      </c>
      <c r="E2290" t="s">
        <v>403</v>
      </c>
      <c r="F2290" t="s">
        <v>404</v>
      </c>
      <c r="G2290">
        <v>1.4999999999999999E-2</v>
      </c>
      <c r="H2290">
        <f t="shared" si="362"/>
        <v>1.05</v>
      </c>
      <c r="J2290" t="s">
        <v>7391</v>
      </c>
      <c r="K2290" t="s">
        <v>7392</v>
      </c>
      <c r="L2290" t="s">
        <v>7393</v>
      </c>
      <c r="M2290" t="s">
        <v>165</v>
      </c>
      <c r="N2290">
        <v>1.58</v>
      </c>
      <c r="O2290" t="s">
        <v>85</v>
      </c>
      <c r="P2290" t="s">
        <v>89</v>
      </c>
      <c r="Q2290" t="s">
        <v>7394</v>
      </c>
      <c r="R2290" t="s">
        <v>89</v>
      </c>
      <c r="S2290" t="s">
        <v>72</v>
      </c>
      <c r="T2290" t="s">
        <v>72</v>
      </c>
      <c r="U2290" t="s">
        <v>71</v>
      </c>
      <c r="V2290">
        <v>100</v>
      </c>
      <c r="W2290">
        <v>10</v>
      </c>
      <c r="X2290">
        <v>10</v>
      </c>
      <c r="AC2290" t="b">
        <f t="shared" si="363"/>
        <v>1</v>
      </c>
      <c r="AF2290" t="s">
        <v>754</v>
      </c>
      <c r="AG2290" t="s">
        <v>755</v>
      </c>
      <c r="AH2290" t="s">
        <v>76</v>
      </c>
      <c r="AI2290" t="s">
        <v>304</v>
      </c>
      <c r="AL2290" t="s">
        <v>1461</v>
      </c>
      <c r="AM2290" t="s">
        <v>169</v>
      </c>
      <c r="AN2290" t="s">
        <v>80</v>
      </c>
      <c r="AO2290" t="s">
        <v>136</v>
      </c>
      <c r="AQ2290">
        <v>3870</v>
      </c>
      <c r="AR2290" t="s">
        <v>197</v>
      </c>
      <c r="AS2290" t="s">
        <v>136</v>
      </c>
    </row>
    <row r="2291" spans="1:59" x14ac:dyDescent="0.25">
      <c r="A2291">
        <v>202</v>
      </c>
      <c r="B2291" t="s">
        <v>7388</v>
      </c>
      <c r="C2291" t="s">
        <v>7389</v>
      </c>
      <c r="D2291" t="s">
        <v>7390</v>
      </c>
      <c r="E2291" t="s">
        <v>64</v>
      </c>
      <c r="F2291" t="s">
        <v>86</v>
      </c>
      <c r="G2291">
        <v>0.04</v>
      </c>
      <c r="H2291">
        <f t="shared" si="362"/>
        <v>0.94</v>
      </c>
      <c r="I2291" s="1">
        <v>33329</v>
      </c>
      <c r="J2291" t="s">
        <v>7395</v>
      </c>
      <c r="K2291" t="s">
        <v>2531</v>
      </c>
      <c r="L2291" t="s">
        <v>7396</v>
      </c>
      <c r="M2291" t="s">
        <v>165</v>
      </c>
      <c r="N2291">
        <v>3.75</v>
      </c>
      <c r="O2291" t="s">
        <v>85</v>
      </c>
      <c r="P2291" t="s">
        <v>89</v>
      </c>
      <c r="Q2291" t="s">
        <v>7397</v>
      </c>
      <c r="R2291" t="s">
        <v>71</v>
      </c>
      <c r="S2291" t="s">
        <v>72</v>
      </c>
      <c r="T2291" t="s">
        <v>72</v>
      </c>
      <c r="U2291" t="s">
        <v>71</v>
      </c>
      <c r="V2291">
        <v>100</v>
      </c>
      <c r="W2291">
        <v>10</v>
      </c>
      <c r="X2291">
        <v>10</v>
      </c>
      <c r="AC2291" t="b">
        <f t="shared" si="363"/>
        <v>1</v>
      </c>
      <c r="AF2291" t="s">
        <v>754</v>
      </c>
      <c r="AG2291" t="s">
        <v>755</v>
      </c>
      <c r="AH2291" t="s">
        <v>76</v>
      </c>
      <c r="AI2291" t="s">
        <v>304</v>
      </c>
      <c r="AL2291" t="s">
        <v>1461</v>
      </c>
      <c r="AM2291" t="s">
        <v>169</v>
      </c>
      <c r="AN2291" t="s">
        <v>80</v>
      </c>
      <c r="AO2291" t="s">
        <v>136</v>
      </c>
      <c r="AP2291" t="s">
        <v>72</v>
      </c>
      <c r="AQ2291">
        <v>822</v>
      </c>
      <c r="AR2291" t="s">
        <v>93</v>
      </c>
      <c r="AS2291" t="s">
        <v>136</v>
      </c>
      <c r="AT2291" t="s">
        <v>84</v>
      </c>
      <c r="AU2291" t="s">
        <v>786</v>
      </c>
      <c r="BA2291" t="s">
        <v>7398</v>
      </c>
    </row>
    <row r="2292" spans="1:59" x14ac:dyDescent="0.25">
      <c r="A2292">
        <v>202</v>
      </c>
      <c r="B2292" t="s">
        <v>7388</v>
      </c>
      <c r="C2292" t="s">
        <v>7389</v>
      </c>
      <c r="D2292" t="s">
        <v>7390</v>
      </c>
      <c r="E2292" t="s">
        <v>64</v>
      </c>
      <c r="F2292" t="s">
        <v>86</v>
      </c>
      <c r="G2292">
        <v>0.04</v>
      </c>
      <c r="H2292">
        <f t="shared" si="362"/>
        <v>0.94</v>
      </c>
      <c r="I2292" s="1">
        <v>33329</v>
      </c>
      <c r="J2292" t="s">
        <v>7395</v>
      </c>
      <c r="K2292" t="s">
        <v>2531</v>
      </c>
      <c r="L2292" t="s">
        <v>7396</v>
      </c>
      <c r="M2292" t="s">
        <v>165</v>
      </c>
      <c r="N2292">
        <v>3.75</v>
      </c>
      <c r="O2292" t="s">
        <v>85</v>
      </c>
      <c r="P2292" t="s">
        <v>89</v>
      </c>
      <c r="Q2292" t="s">
        <v>7397</v>
      </c>
      <c r="R2292" t="s">
        <v>71</v>
      </c>
      <c r="S2292" t="s">
        <v>72</v>
      </c>
      <c r="T2292" t="s">
        <v>72</v>
      </c>
      <c r="U2292" t="s">
        <v>71</v>
      </c>
      <c r="V2292">
        <v>100</v>
      </c>
      <c r="W2292">
        <v>10</v>
      </c>
      <c r="X2292">
        <v>10</v>
      </c>
      <c r="AC2292" t="b">
        <f t="shared" si="363"/>
        <v>1</v>
      </c>
      <c r="AF2292" t="s">
        <v>754</v>
      </c>
      <c r="AG2292" t="s">
        <v>755</v>
      </c>
      <c r="AH2292" t="s">
        <v>76</v>
      </c>
      <c r="AI2292" t="s">
        <v>304</v>
      </c>
      <c r="AL2292" t="s">
        <v>1461</v>
      </c>
      <c r="AM2292" t="s">
        <v>169</v>
      </c>
      <c r="AN2292" t="s">
        <v>80</v>
      </c>
      <c r="AO2292" t="s">
        <v>136</v>
      </c>
      <c r="AP2292" t="s">
        <v>72</v>
      </c>
      <c r="AQ2292">
        <v>823</v>
      </c>
      <c r="AR2292" t="s">
        <v>197</v>
      </c>
      <c r="AS2292" t="s">
        <v>136</v>
      </c>
      <c r="AT2292" t="s">
        <v>138</v>
      </c>
      <c r="AU2292" t="s">
        <v>786</v>
      </c>
      <c r="BA2292" t="s">
        <v>2536</v>
      </c>
    </row>
    <row r="2293" spans="1:59" x14ac:dyDescent="0.25">
      <c r="A2293">
        <v>202</v>
      </c>
      <c r="B2293" t="s">
        <v>7388</v>
      </c>
      <c r="C2293" t="s">
        <v>7389</v>
      </c>
      <c r="D2293" t="s">
        <v>7390</v>
      </c>
      <c r="E2293" t="s">
        <v>64</v>
      </c>
      <c r="F2293" t="s">
        <v>86</v>
      </c>
      <c r="G2293">
        <v>0.04</v>
      </c>
      <c r="H2293">
        <f t="shared" si="362"/>
        <v>0.94</v>
      </c>
      <c r="I2293" s="1">
        <v>33329</v>
      </c>
      <c r="J2293" t="s">
        <v>7395</v>
      </c>
      <c r="K2293" t="s">
        <v>2531</v>
      </c>
      <c r="L2293" t="s">
        <v>7396</v>
      </c>
      <c r="M2293" t="s">
        <v>165</v>
      </c>
      <c r="N2293">
        <v>3.75</v>
      </c>
      <c r="O2293" t="s">
        <v>85</v>
      </c>
      <c r="P2293" t="s">
        <v>89</v>
      </c>
      <c r="Q2293" t="s">
        <v>7397</v>
      </c>
      <c r="R2293" t="s">
        <v>71</v>
      </c>
      <c r="S2293" t="s">
        <v>72</v>
      </c>
      <c r="T2293" t="s">
        <v>72</v>
      </c>
      <c r="U2293" t="s">
        <v>71</v>
      </c>
      <c r="V2293">
        <v>100</v>
      </c>
      <c r="W2293">
        <v>10</v>
      </c>
      <c r="X2293">
        <v>10</v>
      </c>
      <c r="AC2293" t="b">
        <f t="shared" si="363"/>
        <v>1</v>
      </c>
      <c r="AF2293" t="s">
        <v>754</v>
      </c>
      <c r="AG2293" t="s">
        <v>755</v>
      </c>
      <c r="AH2293" t="s">
        <v>76</v>
      </c>
      <c r="AI2293" t="s">
        <v>304</v>
      </c>
      <c r="AL2293" t="s">
        <v>1461</v>
      </c>
      <c r="AM2293" t="s">
        <v>169</v>
      </c>
      <c r="AN2293" t="s">
        <v>245</v>
      </c>
      <c r="AO2293" t="s">
        <v>136</v>
      </c>
      <c r="AP2293" t="s">
        <v>72</v>
      </c>
      <c r="AQ2293">
        <v>824</v>
      </c>
      <c r="AR2293" t="s">
        <v>93</v>
      </c>
      <c r="AS2293" t="s">
        <v>136</v>
      </c>
      <c r="AT2293" t="s">
        <v>84</v>
      </c>
      <c r="AU2293" t="s">
        <v>7399</v>
      </c>
      <c r="BA2293" t="s">
        <v>7400</v>
      </c>
    </row>
    <row r="2294" spans="1:59" x14ac:dyDescent="0.25">
      <c r="A2294">
        <v>1064</v>
      </c>
      <c r="B2294" t="s">
        <v>7401</v>
      </c>
      <c r="C2294" t="s">
        <v>7402</v>
      </c>
      <c r="E2294" t="s">
        <v>403</v>
      </c>
      <c r="F2294" t="s">
        <v>404</v>
      </c>
      <c r="G2294">
        <v>1.0999999999999999E-2</v>
      </c>
      <c r="H2294">
        <f t="shared" si="362"/>
        <v>1</v>
      </c>
      <c r="J2294" t="s">
        <v>7403</v>
      </c>
      <c r="K2294" t="s">
        <v>4609</v>
      </c>
      <c r="L2294" t="s">
        <v>7404</v>
      </c>
      <c r="M2294" t="s">
        <v>144</v>
      </c>
      <c r="N2294">
        <v>1.1000000000000001</v>
      </c>
      <c r="O2294" t="s">
        <v>85</v>
      </c>
      <c r="P2294" t="s">
        <v>89</v>
      </c>
      <c r="Q2294" t="s">
        <v>7405</v>
      </c>
      <c r="R2294" t="s">
        <v>89</v>
      </c>
      <c r="S2294" t="s">
        <v>72</v>
      </c>
      <c r="T2294" t="s">
        <v>72</v>
      </c>
      <c r="U2294" t="s">
        <v>71</v>
      </c>
      <c r="V2294">
        <v>100</v>
      </c>
      <c r="W2294">
        <v>10</v>
      </c>
      <c r="X2294">
        <v>10</v>
      </c>
      <c r="AC2294" t="b">
        <f t="shared" si="363"/>
        <v>1</v>
      </c>
      <c r="AF2294" t="s">
        <v>91</v>
      </c>
      <c r="AG2294" t="s">
        <v>177</v>
      </c>
      <c r="AH2294" t="s">
        <v>76</v>
      </c>
      <c r="AI2294" t="s">
        <v>304</v>
      </c>
      <c r="AL2294" t="s">
        <v>1836</v>
      </c>
      <c r="AM2294" t="s">
        <v>205</v>
      </c>
      <c r="AN2294" t="s">
        <v>647</v>
      </c>
      <c r="AO2294" t="s">
        <v>136</v>
      </c>
      <c r="AP2294" t="s">
        <v>72</v>
      </c>
      <c r="AQ2294">
        <v>3872</v>
      </c>
      <c r="AR2294" t="s">
        <v>648</v>
      </c>
      <c r="AS2294" t="s">
        <v>136</v>
      </c>
    </row>
    <row r="2295" spans="1:59" x14ac:dyDescent="0.25">
      <c r="A2295">
        <v>587</v>
      </c>
      <c r="B2295" t="s">
        <v>7406</v>
      </c>
      <c r="C2295" t="s">
        <v>7407</v>
      </c>
      <c r="E2295" t="s">
        <v>184</v>
      </c>
      <c r="F2295" t="s">
        <v>253</v>
      </c>
      <c r="G2295">
        <v>3.8</v>
      </c>
      <c r="J2295" t="s">
        <v>223</v>
      </c>
      <c r="K2295" t="s">
        <v>625</v>
      </c>
      <c r="L2295" t="s">
        <v>7408</v>
      </c>
      <c r="P2295" t="s">
        <v>112</v>
      </c>
      <c r="Q2295" t="s">
        <v>302</v>
      </c>
      <c r="R2295" t="s">
        <v>89</v>
      </c>
      <c r="S2295" t="s">
        <v>72</v>
      </c>
      <c r="T2295" t="s">
        <v>189</v>
      </c>
      <c r="U2295" t="s">
        <v>73</v>
      </c>
      <c r="AF2295" t="s">
        <v>91</v>
      </c>
      <c r="AG2295" t="s">
        <v>896</v>
      </c>
      <c r="AH2295" t="s">
        <v>76</v>
      </c>
      <c r="AI2295" t="s">
        <v>304</v>
      </c>
      <c r="AL2295" t="s">
        <v>7409</v>
      </c>
      <c r="AM2295" t="s">
        <v>79</v>
      </c>
      <c r="AN2295" t="s">
        <v>80</v>
      </c>
      <c r="AO2295" t="s">
        <v>136</v>
      </c>
      <c r="AP2295" t="s">
        <v>72</v>
      </c>
      <c r="AQ2295">
        <v>3045</v>
      </c>
      <c r="AR2295" t="s">
        <v>83</v>
      </c>
      <c r="AS2295" t="s">
        <v>81</v>
      </c>
      <c r="AT2295" t="s">
        <v>84</v>
      </c>
      <c r="AU2295" t="s">
        <v>302</v>
      </c>
      <c r="AW2295" t="s">
        <v>7410</v>
      </c>
      <c r="BA2295" t="s">
        <v>7411</v>
      </c>
      <c r="BC2295">
        <v>0</v>
      </c>
      <c r="BF2295">
        <v>6</v>
      </c>
      <c r="BG2295">
        <v>0</v>
      </c>
    </row>
    <row r="2296" spans="1:59" x14ac:dyDescent="0.25">
      <c r="A2296">
        <v>573</v>
      </c>
      <c r="B2296" t="s">
        <v>7412</v>
      </c>
      <c r="C2296" t="s">
        <v>7413</v>
      </c>
      <c r="E2296" t="s">
        <v>184</v>
      </c>
      <c r="F2296" t="s">
        <v>253</v>
      </c>
      <c r="G2296">
        <v>0.14000000000000001</v>
      </c>
      <c r="J2296" t="s">
        <v>223</v>
      </c>
      <c r="L2296" t="s">
        <v>7414</v>
      </c>
      <c r="P2296" t="s">
        <v>112</v>
      </c>
      <c r="Q2296" t="s">
        <v>7415</v>
      </c>
      <c r="R2296" t="s">
        <v>89</v>
      </c>
      <c r="S2296" t="s">
        <v>72</v>
      </c>
      <c r="T2296" t="s">
        <v>189</v>
      </c>
      <c r="U2296" t="s">
        <v>73</v>
      </c>
      <c r="AE2296" t="s">
        <v>7416</v>
      </c>
      <c r="AF2296" t="s">
        <v>91</v>
      </c>
      <c r="AG2296" t="s">
        <v>92</v>
      </c>
      <c r="AH2296" t="s">
        <v>76</v>
      </c>
      <c r="AI2296" t="s">
        <v>304</v>
      </c>
      <c r="AL2296" t="s">
        <v>78</v>
      </c>
      <c r="AM2296" t="s">
        <v>79</v>
      </c>
      <c r="AN2296" t="s">
        <v>713</v>
      </c>
      <c r="AO2296" t="s">
        <v>136</v>
      </c>
      <c r="AP2296" t="s">
        <v>72</v>
      </c>
      <c r="AQ2296">
        <v>3048</v>
      </c>
      <c r="AR2296" t="s">
        <v>83</v>
      </c>
      <c r="AS2296" t="s">
        <v>97</v>
      </c>
      <c r="AT2296" t="s">
        <v>84</v>
      </c>
      <c r="AU2296" t="s">
        <v>7417</v>
      </c>
      <c r="AW2296" t="s">
        <v>1654</v>
      </c>
      <c r="BC2296">
        <v>0</v>
      </c>
      <c r="BF2296">
        <v>51</v>
      </c>
      <c r="BG2296">
        <v>0</v>
      </c>
    </row>
    <row r="2297" spans="1:59" x14ac:dyDescent="0.25">
      <c r="A2297">
        <v>615</v>
      </c>
      <c r="B2297" t="s">
        <v>7418</v>
      </c>
      <c r="C2297" t="s">
        <v>7419</v>
      </c>
      <c r="E2297" t="s">
        <v>184</v>
      </c>
      <c r="F2297" t="s">
        <v>65</v>
      </c>
      <c r="G2297">
        <v>0.11</v>
      </c>
      <c r="J2297" t="s">
        <v>223</v>
      </c>
      <c r="K2297" t="s">
        <v>625</v>
      </c>
      <c r="L2297" t="s">
        <v>7414</v>
      </c>
      <c r="P2297" t="s">
        <v>112</v>
      </c>
      <c r="Q2297" t="s">
        <v>7415</v>
      </c>
      <c r="R2297" t="s">
        <v>89</v>
      </c>
      <c r="S2297" t="s">
        <v>72</v>
      </c>
      <c r="T2297" t="s">
        <v>189</v>
      </c>
      <c r="U2297" t="s">
        <v>73</v>
      </c>
      <c r="AF2297" t="s">
        <v>91</v>
      </c>
      <c r="AG2297" t="s">
        <v>92</v>
      </c>
      <c r="AH2297" t="s">
        <v>76</v>
      </c>
      <c r="AI2297" t="s">
        <v>304</v>
      </c>
      <c r="AL2297" t="s">
        <v>78</v>
      </c>
      <c r="AM2297" t="s">
        <v>79</v>
      </c>
      <c r="AN2297" t="s">
        <v>713</v>
      </c>
      <c r="AO2297" t="s">
        <v>136</v>
      </c>
      <c r="AP2297" t="s">
        <v>72</v>
      </c>
      <c r="AQ2297">
        <v>3052</v>
      </c>
      <c r="AR2297" t="s">
        <v>83</v>
      </c>
      <c r="AS2297" t="s">
        <v>97</v>
      </c>
      <c r="AT2297" t="s">
        <v>84</v>
      </c>
      <c r="AU2297" t="s">
        <v>7417</v>
      </c>
      <c r="AW2297" t="s">
        <v>1654</v>
      </c>
      <c r="BC2297">
        <v>0</v>
      </c>
      <c r="BF2297">
        <v>51</v>
      </c>
      <c r="BG2297">
        <v>0</v>
      </c>
    </row>
    <row r="2298" spans="1:59" x14ac:dyDescent="0.25">
      <c r="A2298">
        <v>507</v>
      </c>
      <c r="B2298" t="s">
        <v>7420</v>
      </c>
      <c r="C2298" t="s">
        <v>7421</v>
      </c>
      <c r="D2298" t="s">
        <v>6431</v>
      </c>
      <c r="E2298" t="s">
        <v>64</v>
      </c>
      <c r="F2298" t="s">
        <v>86</v>
      </c>
      <c r="G2298">
        <v>0.05</v>
      </c>
      <c r="H2298">
        <f t="shared" ref="H2298:H2301" si="364">ROUND(N2298/V2298/G2298,2)</f>
        <v>1</v>
      </c>
      <c r="I2298" s="1">
        <v>33117</v>
      </c>
      <c r="J2298" t="s">
        <v>7422</v>
      </c>
      <c r="K2298" t="s">
        <v>826</v>
      </c>
      <c r="L2298" t="s">
        <v>7423</v>
      </c>
      <c r="M2298" t="s">
        <v>144</v>
      </c>
      <c r="N2298">
        <v>50</v>
      </c>
      <c r="O2298" t="s">
        <v>432</v>
      </c>
      <c r="P2298" t="s">
        <v>89</v>
      </c>
      <c r="Q2298" t="s">
        <v>7424</v>
      </c>
      <c r="R2298" t="s">
        <v>71</v>
      </c>
      <c r="S2298" t="s">
        <v>72</v>
      </c>
      <c r="T2298" t="s">
        <v>72</v>
      </c>
      <c r="U2298" t="s">
        <v>71</v>
      </c>
      <c r="V2298">
        <v>1000</v>
      </c>
      <c r="W2298">
        <v>10</v>
      </c>
      <c r="X2298">
        <v>10</v>
      </c>
      <c r="Y2298">
        <v>10</v>
      </c>
      <c r="AC2298" t="b">
        <f t="shared" ref="AC2298:AC2301" si="365">IF(PRODUCT(W2298:AB2298)=V2298,TRUE,IF(PRODUCT(W2298:AB2298)/3=V2298/(10/3),TRUE,IF(PRODUCT(W2298:AB2298)/9=V2298/10,TRUE,IF(PRODUCT(W2298:AB2298)/27=V2298/(100/3),TRUE,FALSE))))</f>
        <v>1</v>
      </c>
      <c r="AF2298" t="s">
        <v>91</v>
      </c>
      <c r="AG2298" t="s">
        <v>240</v>
      </c>
      <c r="AH2298" t="s">
        <v>76</v>
      </c>
      <c r="AI2298" t="s">
        <v>77</v>
      </c>
      <c r="AK2298">
        <v>7</v>
      </c>
      <c r="AL2298" t="s">
        <v>133</v>
      </c>
      <c r="AM2298" t="s">
        <v>134</v>
      </c>
      <c r="AN2298" t="s">
        <v>179</v>
      </c>
      <c r="AO2298" t="s">
        <v>136</v>
      </c>
      <c r="AP2298" t="s">
        <v>72</v>
      </c>
      <c r="AQ2298">
        <v>1902</v>
      </c>
      <c r="AR2298" t="s">
        <v>829</v>
      </c>
      <c r="AS2298" t="s">
        <v>136</v>
      </c>
      <c r="AT2298" t="s">
        <v>84</v>
      </c>
      <c r="AU2298" t="s">
        <v>3953</v>
      </c>
      <c r="BA2298" t="s">
        <v>7425</v>
      </c>
    </row>
    <row r="2299" spans="1:59" x14ac:dyDescent="0.25">
      <c r="A2299">
        <v>507</v>
      </c>
      <c r="B2299" t="s">
        <v>7420</v>
      </c>
      <c r="C2299" t="s">
        <v>7421</v>
      </c>
      <c r="D2299" t="s">
        <v>6431</v>
      </c>
      <c r="E2299" t="s">
        <v>64</v>
      </c>
      <c r="F2299" t="s">
        <v>86</v>
      </c>
      <c r="G2299">
        <v>0.05</v>
      </c>
      <c r="H2299">
        <f t="shared" si="364"/>
        <v>1</v>
      </c>
      <c r="I2299" s="1">
        <v>33117</v>
      </c>
      <c r="J2299" t="s">
        <v>7422</v>
      </c>
      <c r="K2299" t="s">
        <v>826</v>
      </c>
      <c r="L2299" t="s">
        <v>7423</v>
      </c>
      <c r="M2299" t="s">
        <v>144</v>
      </c>
      <c r="N2299">
        <v>50</v>
      </c>
      <c r="O2299" t="s">
        <v>432</v>
      </c>
      <c r="P2299" t="s">
        <v>89</v>
      </c>
      <c r="Q2299" t="s">
        <v>7424</v>
      </c>
      <c r="R2299" t="s">
        <v>71</v>
      </c>
      <c r="S2299" t="s">
        <v>72</v>
      </c>
      <c r="T2299" t="s">
        <v>72</v>
      </c>
      <c r="U2299" t="s">
        <v>71</v>
      </c>
      <c r="V2299">
        <v>1000</v>
      </c>
      <c r="W2299">
        <v>10</v>
      </c>
      <c r="X2299">
        <v>10</v>
      </c>
      <c r="Y2299">
        <v>10</v>
      </c>
      <c r="AC2299" t="b">
        <f t="shared" si="365"/>
        <v>1</v>
      </c>
      <c r="AF2299" t="s">
        <v>91</v>
      </c>
      <c r="AG2299" t="s">
        <v>240</v>
      </c>
      <c r="AH2299" t="s">
        <v>76</v>
      </c>
      <c r="AI2299" t="s">
        <v>77</v>
      </c>
      <c r="AK2299">
        <v>7</v>
      </c>
      <c r="AL2299" t="s">
        <v>133</v>
      </c>
      <c r="AM2299" t="s">
        <v>134</v>
      </c>
      <c r="AN2299" t="s">
        <v>135</v>
      </c>
      <c r="AO2299" t="s">
        <v>136</v>
      </c>
      <c r="AP2299" t="s">
        <v>72</v>
      </c>
      <c r="AQ2299">
        <v>2099</v>
      </c>
      <c r="AR2299" t="s">
        <v>137</v>
      </c>
      <c r="AS2299" t="s">
        <v>136</v>
      </c>
      <c r="AT2299" t="s">
        <v>138</v>
      </c>
      <c r="AU2299" t="s">
        <v>6434</v>
      </c>
      <c r="BA2299" t="s">
        <v>7426</v>
      </c>
    </row>
    <row r="2300" spans="1:59" x14ac:dyDescent="0.25">
      <c r="A2300">
        <v>875</v>
      </c>
      <c r="B2300" t="s">
        <v>7427</v>
      </c>
      <c r="C2300" t="s">
        <v>7428</v>
      </c>
      <c r="E2300" t="s">
        <v>161</v>
      </c>
      <c r="F2300" t="s">
        <v>86</v>
      </c>
      <c r="G2300">
        <v>2E-3</v>
      </c>
      <c r="H2300">
        <f t="shared" si="364"/>
        <v>1</v>
      </c>
      <c r="J2300" t="s">
        <v>7429</v>
      </c>
      <c r="K2300" t="s">
        <v>771</v>
      </c>
      <c r="L2300" t="s">
        <v>7430</v>
      </c>
      <c r="M2300" t="s">
        <v>144</v>
      </c>
      <c r="N2300">
        <v>0.02</v>
      </c>
      <c r="O2300" t="s">
        <v>85</v>
      </c>
      <c r="P2300" t="s">
        <v>89</v>
      </c>
      <c r="Q2300" t="s">
        <v>7431</v>
      </c>
      <c r="R2300" t="s">
        <v>89</v>
      </c>
      <c r="S2300" t="s">
        <v>72</v>
      </c>
      <c r="T2300" t="s">
        <v>89</v>
      </c>
      <c r="U2300" t="s">
        <v>71</v>
      </c>
      <c r="V2300">
        <v>10</v>
      </c>
      <c r="X2300">
        <v>10</v>
      </c>
      <c r="AC2300" t="b">
        <f t="shared" si="365"/>
        <v>1</v>
      </c>
      <c r="AD2300" t="s">
        <v>7432</v>
      </c>
      <c r="AF2300" t="s">
        <v>176</v>
      </c>
      <c r="AH2300" t="s">
        <v>97</v>
      </c>
      <c r="AI2300" t="s">
        <v>132</v>
      </c>
      <c r="AL2300" t="s">
        <v>7433</v>
      </c>
      <c r="AM2300" t="s">
        <v>134</v>
      </c>
      <c r="AN2300" t="s">
        <v>179</v>
      </c>
      <c r="AO2300" t="s">
        <v>136</v>
      </c>
      <c r="AP2300" t="s">
        <v>82</v>
      </c>
      <c r="AQ2300">
        <v>3456</v>
      </c>
      <c r="AR2300" t="s">
        <v>424</v>
      </c>
      <c r="AS2300" t="s">
        <v>136</v>
      </c>
      <c r="AU2300" t="s">
        <v>7431</v>
      </c>
      <c r="BA2300" t="s">
        <v>7434</v>
      </c>
    </row>
    <row r="2301" spans="1:59" x14ac:dyDescent="0.25">
      <c r="A2301">
        <v>201</v>
      </c>
      <c r="B2301" t="s">
        <v>7435</v>
      </c>
      <c r="C2301" t="s">
        <v>7436</v>
      </c>
      <c r="D2301" t="s">
        <v>7437</v>
      </c>
      <c r="E2301" t="s">
        <v>64</v>
      </c>
      <c r="F2301" t="s">
        <v>86</v>
      </c>
      <c r="G2301">
        <v>0.05</v>
      </c>
      <c r="H2301">
        <f t="shared" si="364"/>
        <v>1</v>
      </c>
      <c r="I2301" s="1">
        <v>34001</v>
      </c>
      <c r="J2301" t="s">
        <v>7438</v>
      </c>
      <c r="K2301" t="s">
        <v>1103</v>
      </c>
      <c r="L2301" t="s">
        <v>7439</v>
      </c>
      <c r="M2301" t="s">
        <v>144</v>
      </c>
      <c r="N2301">
        <v>50</v>
      </c>
      <c r="O2301" t="s">
        <v>85</v>
      </c>
      <c r="P2301" t="s">
        <v>89</v>
      </c>
      <c r="Q2301" t="s">
        <v>2986</v>
      </c>
      <c r="R2301" t="s">
        <v>71</v>
      </c>
      <c r="S2301" t="s">
        <v>72</v>
      </c>
      <c r="T2301" t="s">
        <v>72</v>
      </c>
      <c r="U2301" t="s">
        <v>71</v>
      </c>
      <c r="V2301">
        <v>1000</v>
      </c>
      <c r="W2301">
        <v>10</v>
      </c>
      <c r="X2301">
        <v>10</v>
      </c>
      <c r="Y2301">
        <v>10</v>
      </c>
      <c r="AC2301" t="b">
        <f t="shared" si="365"/>
        <v>1</v>
      </c>
      <c r="AF2301" t="s">
        <v>91</v>
      </c>
      <c r="AG2301" t="s">
        <v>92</v>
      </c>
      <c r="AH2301" t="s">
        <v>76</v>
      </c>
      <c r="AI2301" t="s">
        <v>304</v>
      </c>
      <c r="AL2301" t="s">
        <v>266</v>
      </c>
      <c r="AM2301" t="s">
        <v>79</v>
      </c>
      <c r="AN2301" t="s">
        <v>80</v>
      </c>
      <c r="AO2301" t="s">
        <v>97</v>
      </c>
      <c r="AP2301" t="s">
        <v>72</v>
      </c>
      <c r="AQ2301">
        <v>828</v>
      </c>
      <c r="AR2301" t="s">
        <v>93</v>
      </c>
      <c r="AS2301" t="s">
        <v>97</v>
      </c>
      <c r="AT2301" t="s">
        <v>84</v>
      </c>
      <c r="AU2301" t="s">
        <v>7440</v>
      </c>
      <c r="AW2301" t="s">
        <v>85</v>
      </c>
      <c r="BA2301" t="s">
        <v>7441</v>
      </c>
      <c r="BC2301">
        <v>0</v>
      </c>
      <c r="BF2301">
        <v>20</v>
      </c>
      <c r="BG2301">
        <v>0</v>
      </c>
    </row>
    <row r="2302" spans="1:59" x14ac:dyDescent="0.25">
      <c r="A2302">
        <v>605</v>
      </c>
      <c r="B2302" t="s">
        <v>7442</v>
      </c>
      <c r="C2302" t="s">
        <v>7443</v>
      </c>
      <c r="E2302" t="s">
        <v>161</v>
      </c>
      <c r="F2302" t="s">
        <v>65</v>
      </c>
      <c r="G2302">
        <v>1.4E-2</v>
      </c>
      <c r="J2302" t="s">
        <v>7444</v>
      </c>
      <c r="K2302" t="s">
        <v>388</v>
      </c>
      <c r="L2302" t="s">
        <v>7445</v>
      </c>
      <c r="Q2302" t="s">
        <v>7446</v>
      </c>
      <c r="R2302" t="s">
        <v>89</v>
      </c>
      <c r="S2302" t="s">
        <v>72</v>
      </c>
      <c r="T2302" t="s">
        <v>189</v>
      </c>
      <c r="U2302" t="s">
        <v>73</v>
      </c>
      <c r="AF2302" t="s">
        <v>1722</v>
      </c>
      <c r="AG2302" t="s">
        <v>1723</v>
      </c>
      <c r="AH2302" t="s">
        <v>76</v>
      </c>
      <c r="AI2302" t="s">
        <v>304</v>
      </c>
      <c r="AL2302" t="s">
        <v>552</v>
      </c>
      <c r="AM2302" t="s">
        <v>205</v>
      </c>
      <c r="AN2302" t="s">
        <v>482</v>
      </c>
      <c r="AO2302" t="s">
        <v>136</v>
      </c>
      <c r="AQ2302">
        <v>3457</v>
      </c>
      <c r="AR2302" t="s">
        <v>83</v>
      </c>
      <c r="AS2302" t="s">
        <v>136</v>
      </c>
      <c r="AT2302" t="s">
        <v>84</v>
      </c>
      <c r="AU2302" t="s">
        <v>7446</v>
      </c>
      <c r="AW2302" t="s">
        <v>813</v>
      </c>
      <c r="AY2302" t="s">
        <v>85</v>
      </c>
      <c r="BA2302" t="s">
        <v>5024</v>
      </c>
      <c r="BC2302">
        <v>0</v>
      </c>
      <c r="BD2302">
        <v>0</v>
      </c>
      <c r="BF2302">
        <v>60</v>
      </c>
      <c r="BG2302">
        <v>1</v>
      </c>
    </row>
    <row r="2303" spans="1:59" x14ac:dyDescent="0.25">
      <c r="A2303">
        <v>605</v>
      </c>
      <c r="B2303" t="s">
        <v>7442</v>
      </c>
      <c r="C2303" t="s">
        <v>7443</v>
      </c>
      <c r="E2303" t="s">
        <v>184</v>
      </c>
      <c r="F2303" t="s">
        <v>253</v>
      </c>
      <c r="G2303">
        <v>4.8</v>
      </c>
      <c r="J2303" t="s">
        <v>1515</v>
      </c>
      <c r="K2303" t="s">
        <v>1271</v>
      </c>
      <c r="L2303" t="s">
        <v>1516</v>
      </c>
      <c r="P2303" t="s">
        <v>112</v>
      </c>
      <c r="Q2303" t="s">
        <v>7447</v>
      </c>
      <c r="R2303" t="s">
        <v>89</v>
      </c>
      <c r="S2303" t="s">
        <v>72</v>
      </c>
      <c r="T2303" t="s">
        <v>189</v>
      </c>
      <c r="U2303" t="s">
        <v>73</v>
      </c>
      <c r="AE2303" t="s">
        <v>7448</v>
      </c>
      <c r="AF2303" t="s">
        <v>91</v>
      </c>
      <c r="AG2303" t="s">
        <v>92</v>
      </c>
      <c r="AH2303" t="s">
        <v>76</v>
      </c>
      <c r="AI2303" t="s">
        <v>215</v>
      </c>
      <c r="AM2303" t="s">
        <v>205</v>
      </c>
      <c r="AN2303" t="s">
        <v>384</v>
      </c>
      <c r="AO2303" t="s">
        <v>136</v>
      </c>
      <c r="AP2303" t="s">
        <v>154</v>
      </c>
      <c r="AQ2303">
        <v>3058</v>
      </c>
      <c r="AR2303" t="s">
        <v>83</v>
      </c>
      <c r="AS2303" t="s">
        <v>97</v>
      </c>
      <c r="AT2303" t="s">
        <v>84</v>
      </c>
      <c r="AU2303" t="s">
        <v>1489</v>
      </c>
      <c r="BA2303" t="s">
        <v>7449</v>
      </c>
    </row>
    <row r="2304" spans="1:59" x14ac:dyDescent="0.25">
      <c r="A2304">
        <v>605</v>
      </c>
      <c r="B2304" t="s">
        <v>7442</v>
      </c>
      <c r="C2304" t="s">
        <v>7443</v>
      </c>
      <c r="E2304" t="s">
        <v>184</v>
      </c>
      <c r="F2304" t="s">
        <v>253</v>
      </c>
      <c r="G2304">
        <v>4.8</v>
      </c>
      <c r="J2304" t="s">
        <v>1515</v>
      </c>
      <c r="K2304" t="s">
        <v>1271</v>
      </c>
      <c r="L2304" t="s">
        <v>1516</v>
      </c>
      <c r="P2304" t="s">
        <v>112</v>
      </c>
      <c r="Q2304" t="s">
        <v>7447</v>
      </c>
      <c r="R2304" t="s">
        <v>89</v>
      </c>
      <c r="S2304" t="s">
        <v>72</v>
      </c>
      <c r="T2304" t="s">
        <v>189</v>
      </c>
      <c r="U2304" t="s">
        <v>73</v>
      </c>
      <c r="AE2304" t="s">
        <v>7448</v>
      </c>
      <c r="AF2304" t="s">
        <v>91</v>
      </c>
      <c r="AG2304" t="s">
        <v>92</v>
      </c>
      <c r="AH2304" t="s">
        <v>76</v>
      </c>
      <c r="AI2304" t="s">
        <v>215</v>
      </c>
      <c r="AM2304" t="s">
        <v>205</v>
      </c>
      <c r="AN2304" t="s">
        <v>384</v>
      </c>
      <c r="AO2304" t="s">
        <v>136</v>
      </c>
      <c r="AP2304" t="s">
        <v>154</v>
      </c>
      <c r="AQ2304">
        <v>3060</v>
      </c>
      <c r="AR2304" t="s">
        <v>83</v>
      </c>
      <c r="AS2304" t="s">
        <v>97</v>
      </c>
      <c r="AT2304" t="s">
        <v>84</v>
      </c>
      <c r="AU2304" t="s">
        <v>1491</v>
      </c>
      <c r="BA2304" t="s">
        <v>7450</v>
      </c>
    </row>
    <row r="2305" spans="1:59" x14ac:dyDescent="0.25">
      <c r="A2305">
        <v>605</v>
      </c>
      <c r="B2305" t="s">
        <v>7442</v>
      </c>
      <c r="C2305" t="s">
        <v>7443</v>
      </c>
      <c r="E2305" t="s">
        <v>184</v>
      </c>
      <c r="F2305" t="s">
        <v>253</v>
      </c>
      <c r="G2305">
        <v>4.8</v>
      </c>
      <c r="J2305" t="s">
        <v>1515</v>
      </c>
      <c r="K2305" t="s">
        <v>1271</v>
      </c>
      <c r="L2305" t="s">
        <v>1516</v>
      </c>
      <c r="P2305" t="s">
        <v>112</v>
      </c>
      <c r="Q2305" t="s">
        <v>7447</v>
      </c>
      <c r="R2305" t="s">
        <v>89</v>
      </c>
      <c r="S2305" t="s">
        <v>72</v>
      </c>
      <c r="T2305" t="s">
        <v>189</v>
      </c>
      <c r="U2305" t="s">
        <v>73</v>
      </c>
      <c r="AE2305" t="s">
        <v>7448</v>
      </c>
      <c r="AF2305" t="s">
        <v>91</v>
      </c>
      <c r="AG2305" t="s">
        <v>92</v>
      </c>
      <c r="AH2305" t="s">
        <v>76</v>
      </c>
      <c r="AI2305" t="s">
        <v>215</v>
      </c>
      <c r="AM2305" t="s">
        <v>205</v>
      </c>
      <c r="AN2305" t="s">
        <v>384</v>
      </c>
      <c r="AO2305" t="s">
        <v>136</v>
      </c>
      <c r="AP2305" t="s">
        <v>154</v>
      </c>
      <c r="AQ2305">
        <v>3059</v>
      </c>
      <c r="AR2305" t="s">
        <v>83</v>
      </c>
      <c r="AS2305" t="s">
        <v>97</v>
      </c>
      <c r="AT2305" t="s">
        <v>84</v>
      </c>
      <c r="AU2305" t="s">
        <v>1493</v>
      </c>
      <c r="BA2305" t="s">
        <v>7451</v>
      </c>
    </row>
    <row r="2306" spans="1:59" x14ac:dyDescent="0.25">
      <c r="A2306">
        <v>605</v>
      </c>
      <c r="B2306" t="s">
        <v>7442</v>
      </c>
      <c r="C2306" t="s">
        <v>7443</v>
      </c>
      <c r="E2306" t="s">
        <v>184</v>
      </c>
      <c r="F2306" t="s">
        <v>253</v>
      </c>
      <c r="G2306">
        <v>4.8</v>
      </c>
      <c r="J2306" t="s">
        <v>1515</v>
      </c>
      <c r="K2306" t="s">
        <v>1271</v>
      </c>
      <c r="L2306" t="s">
        <v>1516</v>
      </c>
      <c r="P2306" t="s">
        <v>112</v>
      </c>
      <c r="Q2306" t="s">
        <v>7447</v>
      </c>
      <c r="R2306" t="s">
        <v>89</v>
      </c>
      <c r="S2306" t="s">
        <v>72</v>
      </c>
      <c r="T2306" t="s">
        <v>189</v>
      </c>
      <c r="U2306" t="s">
        <v>73</v>
      </c>
      <c r="AE2306" t="s">
        <v>7448</v>
      </c>
      <c r="AF2306" t="s">
        <v>91</v>
      </c>
      <c r="AG2306" t="s">
        <v>92</v>
      </c>
      <c r="AH2306" t="s">
        <v>76</v>
      </c>
      <c r="AI2306" t="s">
        <v>215</v>
      </c>
      <c r="AM2306" t="s">
        <v>205</v>
      </c>
      <c r="AN2306" t="s">
        <v>135</v>
      </c>
      <c r="AO2306" t="s">
        <v>97</v>
      </c>
      <c r="AP2306" t="s">
        <v>154</v>
      </c>
      <c r="AQ2306">
        <v>3064</v>
      </c>
      <c r="AR2306" t="s">
        <v>83</v>
      </c>
      <c r="AS2306" t="s">
        <v>97</v>
      </c>
      <c r="AT2306" t="s">
        <v>84</v>
      </c>
      <c r="AU2306" t="s">
        <v>7452</v>
      </c>
      <c r="BA2306" t="s">
        <v>7453</v>
      </c>
    </row>
    <row r="2307" spans="1:59" x14ac:dyDescent="0.25">
      <c r="A2307">
        <v>605</v>
      </c>
      <c r="B2307" t="s">
        <v>7442</v>
      </c>
      <c r="C2307" t="s">
        <v>7443</v>
      </c>
      <c r="E2307" t="s">
        <v>184</v>
      </c>
      <c r="F2307" t="s">
        <v>253</v>
      </c>
      <c r="G2307">
        <v>4.8</v>
      </c>
      <c r="J2307" t="s">
        <v>1515</v>
      </c>
      <c r="K2307" t="s">
        <v>1271</v>
      </c>
      <c r="L2307" t="s">
        <v>1516</v>
      </c>
      <c r="P2307" t="s">
        <v>112</v>
      </c>
      <c r="Q2307" t="s">
        <v>7447</v>
      </c>
      <c r="R2307" t="s">
        <v>89</v>
      </c>
      <c r="S2307" t="s">
        <v>72</v>
      </c>
      <c r="T2307" t="s">
        <v>189</v>
      </c>
      <c r="U2307" t="s">
        <v>73</v>
      </c>
      <c r="AE2307" t="s">
        <v>7448</v>
      </c>
      <c r="AF2307" t="s">
        <v>91</v>
      </c>
      <c r="AG2307" t="s">
        <v>92</v>
      </c>
      <c r="AH2307" t="s">
        <v>76</v>
      </c>
      <c r="AI2307" t="s">
        <v>215</v>
      </c>
      <c r="AM2307" t="s">
        <v>205</v>
      </c>
      <c r="AN2307" t="s">
        <v>412</v>
      </c>
      <c r="AO2307" t="s">
        <v>97</v>
      </c>
      <c r="AP2307" t="s">
        <v>154</v>
      </c>
      <c r="AQ2307">
        <v>3063</v>
      </c>
      <c r="AR2307" t="s">
        <v>83</v>
      </c>
      <c r="AS2307" t="s">
        <v>97</v>
      </c>
      <c r="AT2307" t="s">
        <v>84</v>
      </c>
      <c r="AU2307" t="s">
        <v>7454</v>
      </c>
      <c r="BA2307" t="s">
        <v>7455</v>
      </c>
    </row>
    <row r="2308" spans="1:59" x14ac:dyDescent="0.25">
      <c r="A2308">
        <v>605</v>
      </c>
      <c r="B2308" t="s">
        <v>7442</v>
      </c>
      <c r="C2308" t="s">
        <v>7443</v>
      </c>
      <c r="E2308" t="s">
        <v>184</v>
      </c>
      <c r="F2308" t="s">
        <v>253</v>
      </c>
      <c r="G2308">
        <v>4.8</v>
      </c>
      <c r="J2308" t="s">
        <v>1515</v>
      </c>
      <c r="K2308" t="s">
        <v>1271</v>
      </c>
      <c r="L2308" t="s">
        <v>1516</v>
      </c>
      <c r="P2308" t="s">
        <v>112</v>
      </c>
      <c r="Q2308" t="s">
        <v>7447</v>
      </c>
      <c r="R2308" t="s">
        <v>89</v>
      </c>
      <c r="S2308" t="s">
        <v>72</v>
      </c>
      <c r="T2308" t="s">
        <v>189</v>
      </c>
      <c r="U2308" t="s">
        <v>73</v>
      </c>
      <c r="AE2308" t="s">
        <v>7448</v>
      </c>
      <c r="AF2308" t="s">
        <v>91</v>
      </c>
      <c r="AG2308" t="s">
        <v>92</v>
      </c>
      <c r="AH2308" t="s">
        <v>76</v>
      </c>
      <c r="AI2308" t="s">
        <v>215</v>
      </c>
      <c r="AM2308" t="s">
        <v>205</v>
      </c>
      <c r="AN2308" t="s">
        <v>3488</v>
      </c>
      <c r="AO2308" t="s">
        <v>97</v>
      </c>
      <c r="AP2308" t="s">
        <v>154</v>
      </c>
      <c r="AQ2308">
        <v>3061</v>
      </c>
      <c r="AR2308" t="s">
        <v>83</v>
      </c>
      <c r="AS2308" t="s">
        <v>97</v>
      </c>
      <c r="AT2308" t="s">
        <v>84</v>
      </c>
      <c r="AU2308" t="s">
        <v>1498</v>
      </c>
      <c r="BA2308" t="s">
        <v>7456</v>
      </c>
    </row>
    <row r="2309" spans="1:59" x14ac:dyDescent="0.25">
      <c r="A2309">
        <v>605</v>
      </c>
      <c r="B2309" t="s">
        <v>7442</v>
      </c>
      <c r="C2309" t="s">
        <v>7443</v>
      </c>
      <c r="E2309" t="s">
        <v>184</v>
      </c>
      <c r="F2309" t="s">
        <v>253</v>
      </c>
      <c r="G2309">
        <v>4.8</v>
      </c>
      <c r="J2309" t="s">
        <v>1515</v>
      </c>
      <c r="K2309" t="s">
        <v>1271</v>
      </c>
      <c r="L2309" t="s">
        <v>1516</v>
      </c>
      <c r="P2309" t="s">
        <v>112</v>
      </c>
      <c r="Q2309" t="s">
        <v>7447</v>
      </c>
      <c r="R2309" t="s">
        <v>89</v>
      </c>
      <c r="S2309" t="s">
        <v>72</v>
      </c>
      <c r="T2309" t="s">
        <v>189</v>
      </c>
      <c r="U2309" t="s">
        <v>73</v>
      </c>
      <c r="AE2309" t="s">
        <v>7448</v>
      </c>
      <c r="AF2309" t="s">
        <v>91</v>
      </c>
      <c r="AG2309" t="s">
        <v>92</v>
      </c>
      <c r="AH2309" t="s">
        <v>76</v>
      </c>
      <c r="AI2309" t="s">
        <v>215</v>
      </c>
      <c r="AM2309" t="s">
        <v>205</v>
      </c>
      <c r="AN2309" t="s">
        <v>1495</v>
      </c>
      <c r="AO2309" t="s">
        <v>136</v>
      </c>
      <c r="AP2309" t="s">
        <v>154</v>
      </c>
      <c r="AQ2309">
        <v>3057</v>
      </c>
      <c r="AR2309" t="s">
        <v>83</v>
      </c>
      <c r="AS2309" t="s">
        <v>97</v>
      </c>
      <c r="AT2309" t="s">
        <v>84</v>
      </c>
      <c r="AU2309" t="s">
        <v>7457</v>
      </c>
      <c r="BA2309" t="s">
        <v>7458</v>
      </c>
    </row>
    <row r="2310" spans="1:59" x14ac:dyDescent="0.25">
      <c r="A2310">
        <v>605</v>
      </c>
      <c r="B2310" t="s">
        <v>7442</v>
      </c>
      <c r="C2310" t="s">
        <v>7443</v>
      </c>
      <c r="E2310" t="s">
        <v>184</v>
      </c>
      <c r="F2310" t="s">
        <v>253</v>
      </c>
      <c r="G2310">
        <v>4.8</v>
      </c>
      <c r="J2310" t="s">
        <v>1515</v>
      </c>
      <c r="K2310" t="s">
        <v>1271</v>
      </c>
      <c r="L2310" t="s">
        <v>1516</v>
      </c>
      <c r="P2310" t="s">
        <v>112</v>
      </c>
      <c r="Q2310" t="s">
        <v>7447</v>
      </c>
      <c r="R2310" t="s">
        <v>89</v>
      </c>
      <c r="S2310" t="s">
        <v>72</v>
      </c>
      <c r="T2310" t="s">
        <v>189</v>
      </c>
      <c r="U2310" t="s">
        <v>73</v>
      </c>
      <c r="AE2310" t="s">
        <v>7448</v>
      </c>
      <c r="AF2310" t="s">
        <v>91</v>
      </c>
      <c r="AG2310" t="s">
        <v>92</v>
      </c>
      <c r="AH2310" t="s">
        <v>76</v>
      </c>
      <c r="AI2310" t="s">
        <v>215</v>
      </c>
      <c r="AM2310" t="s">
        <v>205</v>
      </c>
      <c r="AN2310" t="s">
        <v>1500</v>
      </c>
      <c r="AO2310" t="s">
        <v>136</v>
      </c>
      <c r="AP2310" t="s">
        <v>154</v>
      </c>
      <c r="AQ2310">
        <v>3055</v>
      </c>
      <c r="AR2310" t="s">
        <v>83</v>
      </c>
      <c r="AS2310" t="s">
        <v>97</v>
      </c>
      <c r="AT2310" t="s">
        <v>84</v>
      </c>
      <c r="AU2310" t="s">
        <v>7459</v>
      </c>
      <c r="AW2310" t="s">
        <v>85</v>
      </c>
      <c r="BA2310" t="s">
        <v>7460</v>
      </c>
    </row>
    <row r="2311" spans="1:59" x14ac:dyDescent="0.25">
      <c r="A2311">
        <v>605</v>
      </c>
      <c r="B2311" t="s">
        <v>7442</v>
      </c>
      <c r="C2311" t="s">
        <v>7443</v>
      </c>
      <c r="E2311" t="s">
        <v>184</v>
      </c>
      <c r="F2311" t="s">
        <v>253</v>
      </c>
      <c r="G2311">
        <v>4.8</v>
      </c>
      <c r="J2311" t="s">
        <v>1515</v>
      </c>
      <c r="K2311" t="s">
        <v>1271</v>
      </c>
      <c r="L2311" t="s">
        <v>1516</v>
      </c>
      <c r="P2311" t="s">
        <v>112</v>
      </c>
      <c r="Q2311" t="s">
        <v>7447</v>
      </c>
      <c r="R2311" t="s">
        <v>89</v>
      </c>
      <c r="S2311" t="s">
        <v>72</v>
      </c>
      <c r="T2311" t="s">
        <v>189</v>
      </c>
      <c r="U2311" t="s">
        <v>73</v>
      </c>
      <c r="AE2311" t="s">
        <v>7448</v>
      </c>
      <c r="AF2311" t="s">
        <v>91</v>
      </c>
      <c r="AG2311" t="s">
        <v>92</v>
      </c>
      <c r="AH2311" t="s">
        <v>76</v>
      </c>
      <c r="AI2311" t="s">
        <v>215</v>
      </c>
      <c r="AM2311" t="s">
        <v>205</v>
      </c>
      <c r="AN2311" t="s">
        <v>1500</v>
      </c>
      <c r="AO2311" t="s">
        <v>136</v>
      </c>
      <c r="AP2311" t="s">
        <v>154</v>
      </c>
      <c r="AQ2311">
        <v>3056</v>
      </c>
      <c r="AR2311" t="s">
        <v>83</v>
      </c>
      <c r="AS2311" t="s">
        <v>97</v>
      </c>
      <c r="AT2311" t="s">
        <v>84</v>
      </c>
      <c r="AU2311" t="s">
        <v>1503</v>
      </c>
      <c r="BA2311" t="s">
        <v>7461</v>
      </c>
    </row>
    <row r="2312" spans="1:59" x14ac:dyDescent="0.25">
      <c r="A2312">
        <v>605</v>
      </c>
      <c r="B2312" t="s">
        <v>7442</v>
      </c>
      <c r="C2312" t="s">
        <v>7443</v>
      </c>
      <c r="E2312" t="s">
        <v>184</v>
      </c>
      <c r="F2312" t="s">
        <v>253</v>
      </c>
      <c r="G2312">
        <v>4.8</v>
      </c>
      <c r="J2312" t="s">
        <v>1515</v>
      </c>
      <c r="K2312" t="s">
        <v>1271</v>
      </c>
      <c r="L2312" t="s">
        <v>1516</v>
      </c>
      <c r="P2312" t="s">
        <v>112</v>
      </c>
      <c r="Q2312" t="s">
        <v>7447</v>
      </c>
      <c r="R2312" t="s">
        <v>89</v>
      </c>
      <c r="S2312" t="s">
        <v>72</v>
      </c>
      <c r="T2312" t="s">
        <v>189</v>
      </c>
      <c r="U2312" t="s">
        <v>73</v>
      </c>
      <c r="AE2312" t="s">
        <v>7448</v>
      </c>
      <c r="AF2312" t="s">
        <v>91</v>
      </c>
      <c r="AG2312" t="s">
        <v>92</v>
      </c>
      <c r="AH2312" t="s">
        <v>76</v>
      </c>
      <c r="AI2312" t="s">
        <v>215</v>
      </c>
      <c r="AM2312" t="s">
        <v>205</v>
      </c>
      <c r="AN2312" t="s">
        <v>80</v>
      </c>
      <c r="AO2312" t="s">
        <v>136</v>
      </c>
      <c r="AP2312" t="s">
        <v>154</v>
      </c>
      <c r="AQ2312">
        <v>3062</v>
      </c>
      <c r="AR2312" t="s">
        <v>83</v>
      </c>
      <c r="AS2312" t="s">
        <v>97</v>
      </c>
      <c r="AT2312" t="s">
        <v>84</v>
      </c>
      <c r="AU2312" t="s">
        <v>1519</v>
      </c>
      <c r="BA2312" t="s">
        <v>7449</v>
      </c>
    </row>
    <row r="2313" spans="1:59" x14ac:dyDescent="0.25">
      <c r="A2313">
        <v>582</v>
      </c>
      <c r="B2313" t="s">
        <v>7462</v>
      </c>
      <c r="C2313" t="s">
        <v>7463</v>
      </c>
      <c r="E2313" t="s">
        <v>161</v>
      </c>
      <c r="F2313" t="s">
        <v>65</v>
      </c>
      <c r="G2313">
        <v>4.7E-2</v>
      </c>
      <c r="J2313" t="s">
        <v>7464</v>
      </c>
      <c r="K2313" t="s">
        <v>574</v>
      </c>
      <c r="L2313" t="s">
        <v>7465</v>
      </c>
      <c r="P2313" t="s">
        <v>69</v>
      </c>
      <c r="Q2313" t="s">
        <v>302</v>
      </c>
      <c r="R2313" t="s">
        <v>73</v>
      </c>
      <c r="S2313" t="s">
        <v>72</v>
      </c>
      <c r="T2313" t="s">
        <v>189</v>
      </c>
      <c r="U2313" t="s">
        <v>73</v>
      </c>
      <c r="AE2313" t="s">
        <v>7466</v>
      </c>
      <c r="AF2313" t="s">
        <v>91</v>
      </c>
      <c r="AG2313" t="s">
        <v>240</v>
      </c>
      <c r="AH2313" t="s">
        <v>97</v>
      </c>
      <c r="AI2313" t="s">
        <v>304</v>
      </c>
      <c r="AL2313" t="s">
        <v>7467</v>
      </c>
      <c r="AM2313" t="s">
        <v>134</v>
      </c>
      <c r="AN2313" t="s">
        <v>80</v>
      </c>
      <c r="AO2313" t="s">
        <v>136</v>
      </c>
      <c r="AP2313" t="s">
        <v>82</v>
      </c>
      <c r="AQ2313">
        <v>3458</v>
      </c>
      <c r="AR2313" t="s">
        <v>83</v>
      </c>
      <c r="AS2313" t="s">
        <v>136</v>
      </c>
      <c r="AT2313" t="s">
        <v>84</v>
      </c>
      <c r="AU2313" t="s">
        <v>203</v>
      </c>
      <c r="AW2313" t="s">
        <v>7468</v>
      </c>
      <c r="AY2313" t="s">
        <v>95</v>
      </c>
      <c r="BA2313" t="s">
        <v>7469</v>
      </c>
      <c r="BC2313">
        <v>0</v>
      </c>
      <c r="BD2313">
        <v>0</v>
      </c>
      <c r="BF2313">
        <v>16</v>
      </c>
      <c r="BG2313">
        <v>0</v>
      </c>
    </row>
    <row r="2314" spans="1:59" x14ac:dyDescent="0.25">
      <c r="A2314">
        <v>662</v>
      </c>
      <c r="B2314" t="s">
        <v>7470</v>
      </c>
      <c r="C2314" t="s">
        <v>7471</v>
      </c>
      <c r="E2314" t="s">
        <v>184</v>
      </c>
      <c r="F2314" t="s">
        <v>253</v>
      </c>
      <c r="G2314">
        <v>1.6E-2</v>
      </c>
      <c r="J2314" t="s">
        <v>6114</v>
      </c>
      <c r="K2314" t="s">
        <v>1271</v>
      </c>
      <c r="L2314" t="s">
        <v>7472</v>
      </c>
      <c r="P2314" t="s">
        <v>112</v>
      </c>
      <c r="Q2314" t="s">
        <v>7473</v>
      </c>
      <c r="R2314" t="s">
        <v>89</v>
      </c>
      <c r="S2314" t="s">
        <v>72</v>
      </c>
      <c r="T2314" t="s">
        <v>189</v>
      </c>
      <c r="U2314" t="s">
        <v>73</v>
      </c>
      <c r="AF2314" t="s">
        <v>91</v>
      </c>
      <c r="AG2314" t="s">
        <v>296</v>
      </c>
      <c r="AH2314" t="s">
        <v>76</v>
      </c>
      <c r="AI2314" t="s">
        <v>304</v>
      </c>
      <c r="AL2314" t="s">
        <v>277</v>
      </c>
      <c r="AM2314" t="s">
        <v>169</v>
      </c>
      <c r="AN2314" t="s">
        <v>80</v>
      </c>
      <c r="AO2314" t="s">
        <v>136</v>
      </c>
      <c r="AP2314" t="s">
        <v>72</v>
      </c>
      <c r="AQ2314">
        <v>3066</v>
      </c>
      <c r="AR2314" t="s">
        <v>83</v>
      </c>
      <c r="AS2314" t="s">
        <v>97</v>
      </c>
      <c r="AT2314" t="s">
        <v>84</v>
      </c>
      <c r="AU2314" t="s">
        <v>7473</v>
      </c>
      <c r="AW2314" t="s">
        <v>85</v>
      </c>
      <c r="BC2314">
        <v>0</v>
      </c>
      <c r="BF2314">
        <v>16</v>
      </c>
      <c r="BG2314">
        <v>0</v>
      </c>
    </row>
    <row r="2315" spans="1:59" x14ac:dyDescent="0.25">
      <c r="A2315">
        <v>614</v>
      </c>
      <c r="B2315" t="s">
        <v>7474</v>
      </c>
      <c r="C2315" t="s">
        <v>7475</v>
      </c>
      <c r="E2315" t="s">
        <v>184</v>
      </c>
      <c r="F2315" t="s">
        <v>65</v>
      </c>
      <c r="G2315">
        <v>3.0000000000000001E-3</v>
      </c>
      <c r="J2315" t="s">
        <v>223</v>
      </c>
      <c r="K2315" t="s">
        <v>625</v>
      </c>
      <c r="L2315" t="s">
        <v>7476</v>
      </c>
      <c r="P2315" t="s">
        <v>112</v>
      </c>
      <c r="Q2315" t="s">
        <v>7477</v>
      </c>
      <c r="R2315" t="s">
        <v>89</v>
      </c>
      <c r="S2315" t="s">
        <v>72</v>
      </c>
      <c r="T2315" t="s">
        <v>189</v>
      </c>
      <c r="U2315" t="s">
        <v>73</v>
      </c>
      <c r="AF2315" t="s">
        <v>91</v>
      </c>
      <c r="AG2315" t="s">
        <v>92</v>
      </c>
      <c r="AH2315" t="s">
        <v>97</v>
      </c>
      <c r="AI2315" t="s">
        <v>304</v>
      </c>
      <c r="AL2315" t="s">
        <v>1187</v>
      </c>
      <c r="AM2315" t="s">
        <v>79</v>
      </c>
      <c r="AN2315" t="s">
        <v>3286</v>
      </c>
      <c r="AO2315" t="s">
        <v>136</v>
      </c>
      <c r="AP2315" t="s">
        <v>72</v>
      </c>
      <c r="AQ2315">
        <v>3128</v>
      </c>
      <c r="AR2315" t="s">
        <v>83</v>
      </c>
      <c r="AS2315" t="s">
        <v>136</v>
      </c>
      <c r="AT2315" t="s">
        <v>84</v>
      </c>
      <c r="AU2315" t="s">
        <v>7478</v>
      </c>
      <c r="AW2315" t="s">
        <v>813</v>
      </c>
      <c r="BC2315">
        <v>0</v>
      </c>
      <c r="BF2315">
        <v>20</v>
      </c>
      <c r="BG2315">
        <v>0</v>
      </c>
    </row>
    <row r="2316" spans="1:59" x14ac:dyDescent="0.25">
      <c r="A2316">
        <v>1065</v>
      </c>
      <c r="B2316" t="s">
        <v>7479</v>
      </c>
      <c r="C2316" t="s">
        <v>7480</v>
      </c>
      <c r="E2316" t="s">
        <v>403</v>
      </c>
      <c r="F2316" t="s">
        <v>404</v>
      </c>
      <c r="G2316">
        <v>0.05</v>
      </c>
      <c r="H2316">
        <f t="shared" ref="H2316:H2321" si="366">ROUND(N2316/V2316/G2316,2)</f>
        <v>1</v>
      </c>
      <c r="J2316" t="s">
        <v>7481</v>
      </c>
      <c r="K2316" t="s">
        <v>3464</v>
      </c>
      <c r="M2316" t="s">
        <v>144</v>
      </c>
      <c r="N2316">
        <v>5</v>
      </c>
      <c r="O2316" t="s">
        <v>85</v>
      </c>
      <c r="P2316" t="s">
        <v>89</v>
      </c>
      <c r="Q2316" t="s">
        <v>7482</v>
      </c>
      <c r="U2316" t="s">
        <v>71</v>
      </c>
      <c r="V2316">
        <v>100</v>
      </c>
      <c r="W2316">
        <v>10</v>
      </c>
      <c r="X2316">
        <v>10</v>
      </c>
      <c r="AC2316" t="b">
        <f t="shared" ref="AC2316:AC2321" si="367">IF(PRODUCT(W2316:AB2316)=V2316,TRUE,IF(PRODUCT(W2316:AB2316)/3=V2316/(10/3),TRUE,IF(PRODUCT(W2316:AB2316)/9=V2316/10,TRUE,IF(PRODUCT(W2316:AB2316)/27=V2316/(100/3),TRUE,FALSE))))</f>
        <v>1</v>
      </c>
      <c r="AF2316" t="s">
        <v>91</v>
      </c>
      <c r="AH2316" t="s">
        <v>76</v>
      </c>
      <c r="AM2316" t="s">
        <v>205</v>
      </c>
    </row>
    <row r="2317" spans="1:59" x14ac:dyDescent="0.25">
      <c r="A2317">
        <v>162</v>
      </c>
      <c r="B2317" t="s">
        <v>7483</v>
      </c>
      <c r="C2317" t="s">
        <v>7484</v>
      </c>
      <c r="D2317" t="s">
        <v>7485</v>
      </c>
      <c r="E2317" t="s">
        <v>403</v>
      </c>
      <c r="F2317" t="s">
        <v>404</v>
      </c>
      <c r="G2317">
        <v>0.14000000000000001</v>
      </c>
      <c r="H2317">
        <f t="shared" si="366"/>
        <v>1</v>
      </c>
      <c r="J2317" t="s">
        <v>7486</v>
      </c>
      <c r="K2317" t="s">
        <v>4698</v>
      </c>
      <c r="M2317" t="s">
        <v>144</v>
      </c>
      <c r="N2317">
        <v>14</v>
      </c>
      <c r="O2317" t="s">
        <v>85</v>
      </c>
      <c r="P2317" t="s">
        <v>89</v>
      </c>
      <c r="Q2317" t="s">
        <v>7487</v>
      </c>
      <c r="U2317" t="s">
        <v>71</v>
      </c>
      <c r="V2317">
        <v>100</v>
      </c>
      <c r="W2317">
        <v>10</v>
      </c>
      <c r="X2317">
        <v>10</v>
      </c>
      <c r="AC2317" t="b">
        <f t="shared" si="367"/>
        <v>1</v>
      </c>
      <c r="AF2317" t="s">
        <v>91</v>
      </c>
      <c r="AL2317" t="s">
        <v>147</v>
      </c>
      <c r="AM2317" t="s">
        <v>148</v>
      </c>
    </row>
    <row r="2318" spans="1:59" x14ac:dyDescent="0.25">
      <c r="A2318">
        <v>162</v>
      </c>
      <c r="B2318" t="s">
        <v>7483</v>
      </c>
      <c r="C2318" t="s">
        <v>7484</v>
      </c>
      <c r="D2318" t="s">
        <v>7485</v>
      </c>
      <c r="E2318" t="s">
        <v>64</v>
      </c>
      <c r="F2318" t="s">
        <v>86</v>
      </c>
      <c r="G2318">
        <v>0.05</v>
      </c>
      <c r="H2318">
        <f t="shared" si="366"/>
        <v>1</v>
      </c>
      <c r="I2318" s="1">
        <v>33270</v>
      </c>
      <c r="J2318" t="s">
        <v>7488</v>
      </c>
      <c r="K2318" t="s">
        <v>2267</v>
      </c>
      <c r="L2318" t="s">
        <v>7489</v>
      </c>
      <c r="M2318" t="s">
        <v>165</v>
      </c>
      <c r="N2318">
        <v>5</v>
      </c>
      <c r="O2318" t="s">
        <v>85</v>
      </c>
      <c r="P2318" t="s">
        <v>89</v>
      </c>
      <c r="Q2318" t="s">
        <v>7490</v>
      </c>
      <c r="R2318" t="s">
        <v>71</v>
      </c>
      <c r="S2318" t="s">
        <v>72</v>
      </c>
      <c r="T2318" t="s">
        <v>72</v>
      </c>
      <c r="U2318" t="s">
        <v>71</v>
      </c>
      <c r="V2318">
        <v>100</v>
      </c>
      <c r="W2318">
        <v>10</v>
      </c>
      <c r="X2318">
        <v>10</v>
      </c>
      <c r="AC2318" t="b">
        <f t="shared" si="367"/>
        <v>1</v>
      </c>
      <c r="AF2318" t="s">
        <v>754</v>
      </c>
      <c r="AG2318" t="s">
        <v>755</v>
      </c>
      <c r="AH2318" t="s">
        <v>76</v>
      </c>
      <c r="AI2318" t="s">
        <v>77</v>
      </c>
      <c r="AL2318" t="s">
        <v>454</v>
      </c>
      <c r="AM2318" t="s">
        <v>148</v>
      </c>
      <c r="AN2318" t="s">
        <v>80</v>
      </c>
      <c r="AO2318" t="s">
        <v>136</v>
      </c>
      <c r="AP2318" t="s">
        <v>72</v>
      </c>
      <c r="AQ2318">
        <v>1923</v>
      </c>
      <c r="AR2318" t="s">
        <v>216</v>
      </c>
      <c r="AS2318" t="s">
        <v>136</v>
      </c>
      <c r="AT2318" t="s">
        <v>138</v>
      </c>
      <c r="AU2318" t="s">
        <v>7491</v>
      </c>
    </row>
    <row r="2319" spans="1:59" x14ac:dyDescent="0.25">
      <c r="A2319">
        <v>162</v>
      </c>
      <c r="B2319" t="s">
        <v>7483</v>
      </c>
      <c r="C2319" t="s">
        <v>7484</v>
      </c>
      <c r="D2319" t="s">
        <v>7485</v>
      </c>
      <c r="E2319" t="s">
        <v>64</v>
      </c>
      <c r="F2319" t="s">
        <v>86</v>
      </c>
      <c r="G2319">
        <v>0.05</v>
      </c>
      <c r="H2319">
        <f t="shared" si="366"/>
        <v>1</v>
      </c>
      <c r="I2319" s="1">
        <v>33270</v>
      </c>
      <c r="J2319" t="s">
        <v>7488</v>
      </c>
      <c r="K2319" t="s">
        <v>2267</v>
      </c>
      <c r="L2319" t="s">
        <v>7489</v>
      </c>
      <c r="M2319" t="s">
        <v>165</v>
      </c>
      <c r="N2319">
        <v>5</v>
      </c>
      <c r="O2319" t="s">
        <v>85</v>
      </c>
      <c r="P2319" t="s">
        <v>89</v>
      </c>
      <c r="Q2319" t="s">
        <v>7490</v>
      </c>
      <c r="R2319" t="s">
        <v>71</v>
      </c>
      <c r="S2319" t="s">
        <v>72</v>
      </c>
      <c r="T2319" t="s">
        <v>72</v>
      </c>
      <c r="U2319" t="s">
        <v>71</v>
      </c>
      <c r="V2319">
        <v>100</v>
      </c>
      <c r="W2319">
        <v>10</v>
      </c>
      <c r="X2319">
        <v>10</v>
      </c>
      <c r="AC2319" t="b">
        <f t="shared" si="367"/>
        <v>1</v>
      </c>
      <c r="AF2319" t="s">
        <v>754</v>
      </c>
      <c r="AG2319" t="s">
        <v>755</v>
      </c>
      <c r="AH2319" t="s">
        <v>76</v>
      </c>
      <c r="AI2319" t="s">
        <v>77</v>
      </c>
      <c r="AL2319" t="s">
        <v>454</v>
      </c>
      <c r="AM2319" t="s">
        <v>148</v>
      </c>
      <c r="AN2319" t="s">
        <v>80</v>
      </c>
      <c r="AO2319" t="s">
        <v>136</v>
      </c>
      <c r="AP2319" t="s">
        <v>72</v>
      </c>
      <c r="AQ2319">
        <v>1143</v>
      </c>
      <c r="AR2319" t="s">
        <v>197</v>
      </c>
      <c r="AS2319" t="s">
        <v>136</v>
      </c>
      <c r="AT2319" t="s">
        <v>138</v>
      </c>
      <c r="AU2319" t="s">
        <v>7492</v>
      </c>
    </row>
    <row r="2320" spans="1:59" x14ac:dyDescent="0.25">
      <c r="A2320">
        <v>162</v>
      </c>
      <c r="B2320" t="s">
        <v>7483</v>
      </c>
      <c r="C2320" t="s">
        <v>7484</v>
      </c>
      <c r="D2320" t="s">
        <v>7485</v>
      </c>
      <c r="E2320" t="s">
        <v>64</v>
      </c>
      <c r="F2320" t="s">
        <v>86</v>
      </c>
      <c r="G2320">
        <v>0.05</v>
      </c>
      <c r="H2320">
        <f t="shared" si="366"/>
        <v>1</v>
      </c>
      <c r="I2320" s="1">
        <v>33270</v>
      </c>
      <c r="J2320" t="s">
        <v>7488</v>
      </c>
      <c r="K2320" t="s">
        <v>2267</v>
      </c>
      <c r="L2320" t="s">
        <v>7489</v>
      </c>
      <c r="M2320" t="s">
        <v>165</v>
      </c>
      <c r="N2320">
        <v>5</v>
      </c>
      <c r="O2320" t="s">
        <v>85</v>
      </c>
      <c r="P2320" t="s">
        <v>89</v>
      </c>
      <c r="Q2320" t="s">
        <v>7490</v>
      </c>
      <c r="R2320" t="s">
        <v>71</v>
      </c>
      <c r="S2320" t="s">
        <v>72</v>
      </c>
      <c r="T2320" t="s">
        <v>72</v>
      </c>
      <c r="U2320" t="s">
        <v>71</v>
      </c>
      <c r="V2320">
        <v>100</v>
      </c>
      <c r="W2320">
        <v>10</v>
      </c>
      <c r="X2320">
        <v>10</v>
      </c>
      <c r="AC2320" t="b">
        <f t="shared" si="367"/>
        <v>1</v>
      </c>
      <c r="AF2320" t="s">
        <v>754</v>
      </c>
      <c r="AG2320" t="s">
        <v>755</v>
      </c>
      <c r="AH2320" t="s">
        <v>76</v>
      </c>
      <c r="AI2320" t="s">
        <v>77</v>
      </c>
      <c r="AL2320" t="s">
        <v>454</v>
      </c>
      <c r="AM2320" t="s">
        <v>148</v>
      </c>
      <c r="AN2320" t="s">
        <v>96</v>
      </c>
      <c r="AO2320" t="s">
        <v>136</v>
      </c>
      <c r="AP2320" t="s">
        <v>72</v>
      </c>
      <c r="AQ2320">
        <v>1144</v>
      </c>
      <c r="AR2320" t="s">
        <v>197</v>
      </c>
      <c r="AS2320" t="s">
        <v>136</v>
      </c>
      <c r="AT2320" t="s">
        <v>138</v>
      </c>
      <c r="AU2320" t="s">
        <v>7493</v>
      </c>
    </row>
    <row r="2321" spans="1:59" x14ac:dyDescent="0.25">
      <c r="A2321">
        <v>162</v>
      </c>
      <c r="B2321" t="s">
        <v>7483</v>
      </c>
      <c r="C2321" t="s">
        <v>7484</v>
      </c>
      <c r="D2321" t="s">
        <v>7485</v>
      </c>
      <c r="E2321" t="s">
        <v>64</v>
      </c>
      <c r="F2321" t="s">
        <v>86</v>
      </c>
      <c r="G2321">
        <v>0.05</v>
      </c>
      <c r="H2321">
        <f t="shared" si="366"/>
        <v>1</v>
      </c>
      <c r="I2321" s="1">
        <v>33270</v>
      </c>
      <c r="J2321" t="s">
        <v>7488</v>
      </c>
      <c r="K2321" t="s">
        <v>2267</v>
      </c>
      <c r="L2321" t="s">
        <v>7489</v>
      </c>
      <c r="M2321" t="s">
        <v>165</v>
      </c>
      <c r="N2321">
        <v>5</v>
      </c>
      <c r="O2321" t="s">
        <v>85</v>
      </c>
      <c r="P2321" t="s">
        <v>89</v>
      </c>
      <c r="Q2321" t="s">
        <v>7490</v>
      </c>
      <c r="R2321" t="s">
        <v>71</v>
      </c>
      <c r="S2321" t="s">
        <v>72</v>
      </c>
      <c r="T2321" t="s">
        <v>72</v>
      </c>
      <c r="U2321" t="s">
        <v>71</v>
      </c>
      <c r="V2321">
        <v>100</v>
      </c>
      <c r="W2321">
        <v>10</v>
      </c>
      <c r="X2321">
        <v>10</v>
      </c>
      <c r="AC2321" t="b">
        <f t="shared" si="367"/>
        <v>1</v>
      </c>
      <c r="AF2321" t="s">
        <v>754</v>
      </c>
      <c r="AG2321" t="s">
        <v>755</v>
      </c>
      <c r="AH2321" t="s">
        <v>76</v>
      </c>
      <c r="AI2321" t="s">
        <v>77</v>
      </c>
      <c r="AL2321" t="s">
        <v>454</v>
      </c>
      <c r="AM2321" t="s">
        <v>148</v>
      </c>
      <c r="AN2321" t="s">
        <v>442</v>
      </c>
      <c r="AO2321" t="s">
        <v>136</v>
      </c>
      <c r="AP2321" t="s">
        <v>72</v>
      </c>
      <c r="AQ2321">
        <v>1145</v>
      </c>
      <c r="AR2321" t="s">
        <v>197</v>
      </c>
      <c r="AS2321" t="s">
        <v>136</v>
      </c>
      <c r="AT2321" t="s">
        <v>138</v>
      </c>
      <c r="AU2321" t="s">
        <v>7494</v>
      </c>
    </row>
    <row r="2322" spans="1:59" x14ac:dyDescent="0.25">
      <c r="A2322">
        <v>581</v>
      </c>
      <c r="B2322" t="s">
        <v>7495</v>
      </c>
      <c r="C2322" t="s">
        <v>7496</v>
      </c>
      <c r="E2322" t="s">
        <v>161</v>
      </c>
      <c r="F2322" t="s">
        <v>65</v>
      </c>
      <c r="G2322">
        <v>0.24</v>
      </c>
      <c r="J2322" t="s">
        <v>7497</v>
      </c>
      <c r="K2322" t="s">
        <v>388</v>
      </c>
      <c r="L2322" t="s">
        <v>7498</v>
      </c>
      <c r="Q2322" t="s">
        <v>7499</v>
      </c>
      <c r="R2322" t="s">
        <v>73</v>
      </c>
      <c r="S2322" t="s">
        <v>72</v>
      </c>
      <c r="T2322" t="s">
        <v>189</v>
      </c>
      <c r="U2322" t="s">
        <v>73</v>
      </c>
      <c r="AE2322" t="s">
        <v>7500</v>
      </c>
      <c r="AF2322" t="s">
        <v>91</v>
      </c>
      <c r="AG2322" t="s">
        <v>92</v>
      </c>
      <c r="AI2322" t="s">
        <v>304</v>
      </c>
      <c r="AL2322" t="s">
        <v>7501</v>
      </c>
      <c r="AM2322" t="s">
        <v>79</v>
      </c>
      <c r="AN2322" t="s">
        <v>1500</v>
      </c>
      <c r="AO2322" t="s">
        <v>136</v>
      </c>
      <c r="AQ2322">
        <v>3459</v>
      </c>
      <c r="AR2322" t="s">
        <v>83</v>
      </c>
      <c r="AS2322" t="s">
        <v>136</v>
      </c>
      <c r="AT2322" t="s">
        <v>84</v>
      </c>
      <c r="AU2322" t="s">
        <v>7499</v>
      </c>
      <c r="AW2322" t="s">
        <v>7502</v>
      </c>
      <c r="AY2322" t="s">
        <v>7503</v>
      </c>
      <c r="BA2322" t="s">
        <v>7504</v>
      </c>
      <c r="BC2322">
        <v>0</v>
      </c>
      <c r="BD2322">
        <v>0</v>
      </c>
      <c r="BF2322">
        <v>27</v>
      </c>
      <c r="BG2322">
        <v>1</v>
      </c>
    </row>
    <row r="2323" spans="1:59" x14ac:dyDescent="0.25">
      <c r="A2323">
        <v>581</v>
      </c>
      <c r="B2323" t="s">
        <v>7495</v>
      </c>
      <c r="C2323" t="s">
        <v>7496</v>
      </c>
      <c r="E2323" t="s">
        <v>184</v>
      </c>
      <c r="F2323" t="s">
        <v>253</v>
      </c>
      <c r="G2323">
        <v>0.18</v>
      </c>
      <c r="J2323" t="s">
        <v>223</v>
      </c>
      <c r="K2323" t="s">
        <v>625</v>
      </c>
      <c r="L2323" t="s">
        <v>7505</v>
      </c>
      <c r="P2323" t="s">
        <v>112</v>
      </c>
      <c r="Q2323" t="s">
        <v>7506</v>
      </c>
      <c r="R2323" t="s">
        <v>89</v>
      </c>
      <c r="S2323" t="s">
        <v>72</v>
      </c>
      <c r="T2323" t="s">
        <v>189</v>
      </c>
      <c r="U2323" t="s">
        <v>73</v>
      </c>
      <c r="AE2323" t="s">
        <v>7507</v>
      </c>
      <c r="AF2323" t="s">
        <v>91</v>
      </c>
      <c r="AG2323" t="s">
        <v>296</v>
      </c>
      <c r="AH2323" t="s">
        <v>76</v>
      </c>
      <c r="AI2323" t="s">
        <v>304</v>
      </c>
      <c r="AL2323" t="s">
        <v>117</v>
      </c>
      <c r="AM2323" t="s">
        <v>79</v>
      </c>
      <c r="AN2323" t="s">
        <v>135</v>
      </c>
      <c r="AO2323" t="s">
        <v>136</v>
      </c>
      <c r="AQ2323">
        <v>3072</v>
      </c>
      <c r="AR2323" t="s">
        <v>83</v>
      </c>
      <c r="AS2323" t="s">
        <v>97</v>
      </c>
    </row>
    <row r="2324" spans="1:59" x14ac:dyDescent="0.25">
      <c r="A2324">
        <v>581</v>
      </c>
      <c r="B2324" t="s">
        <v>7495</v>
      </c>
      <c r="C2324" t="s">
        <v>7496</v>
      </c>
      <c r="E2324" t="s">
        <v>184</v>
      </c>
      <c r="F2324" t="s">
        <v>253</v>
      </c>
      <c r="G2324">
        <v>0.18</v>
      </c>
      <c r="J2324" t="s">
        <v>223</v>
      </c>
      <c r="K2324" t="s">
        <v>625</v>
      </c>
      <c r="L2324" t="s">
        <v>7505</v>
      </c>
      <c r="P2324" t="s">
        <v>112</v>
      </c>
      <c r="Q2324" t="s">
        <v>7506</v>
      </c>
      <c r="R2324" t="s">
        <v>89</v>
      </c>
      <c r="S2324" t="s">
        <v>72</v>
      </c>
      <c r="T2324" t="s">
        <v>189</v>
      </c>
      <c r="U2324" t="s">
        <v>73</v>
      </c>
      <c r="AE2324" t="s">
        <v>7507</v>
      </c>
      <c r="AF2324" t="s">
        <v>91</v>
      </c>
      <c r="AG2324" t="s">
        <v>92</v>
      </c>
      <c r="AH2324" t="s">
        <v>76</v>
      </c>
      <c r="AI2324" t="s">
        <v>304</v>
      </c>
      <c r="AL2324" t="s">
        <v>117</v>
      </c>
      <c r="AM2324" t="s">
        <v>79</v>
      </c>
      <c r="AN2324" t="s">
        <v>135</v>
      </c>
      <c r="AO2324" t="s">
        <v>136</v>
      </c>
      <c r="AP2324" t="s">
        <v>72</v>
      </c>
      <c r="AQ2324">
        <v>3070</v>
      </c>
      <c r="AR2324" t="s">
        <v>83</v>
      </c>
      <c r="AS2324" t="s">
        <v>97</v>
      </c>
      <c r="AU2324" t="s">
        <v>7508</v>
      </c>
      <c r="BA2324" t="s">
        <v>7509</v>
      </c>
    </row>
    <row r="2325" spans="1:59" x14ac:dyDescent="0.25">
      <c r="A2325">
        <v>666</v>
      </c>
      <c r="B2325" t="s">
        <v>7510</v>
      </c>
      <c r="C2325" t="s">
        <v>7511</v>
      </c>
      <c r="E2325" t="s">
        <v>161</v>
      </c>
      <c r="F2325" t="s">
        <v>65</v>
      </c>
      <c r="G2325">
        <v>0.18</v>
      </c>
      <c r="J2325" t="s">
        <v>7512</v>
      </c>
      <c r="K2325" t="s">
        <v>388</v>
      </c>
      <c r="L2325" t="s">
        <v>7513</v>
      </c>
      <c r="Q2325" t="s">
        <v>7499</v>
      </c>
      <c r="R2325" t="s">
        <v>73</v>
      </c>
      <c r="S2325" t="s">
        <v>72</v>
      </c>
      <c r="T2325" t="s">
        <v>189</v>
      </c>
      <c r="U2325" t="s">
        <v>73</v>
      </c>
      <c r="AF2325" t="s">
        <v>91</v>
      </c>
      <c r="AG2325" t="s">
        <v>92</v>
      </c>
      <c r="AH2325" t="s">
        <v>97</v>
      </c>
      <c r="AI2325" t="s">
        <v>304</v>
      </c>
      <c r="AL2325" t="s">
        <v>4514</v>
      </c>
      <c r="AM2325" t="s">
        <v>79</v>
      </c>
      <c r="AN2325" t="s">
        <v>1500</v>
      </c>
      <c r="AO2325" t="s">
        <v>136</v>
      </c>
      <c r="AQ2325">
        <v>3460</v>
      </c>
      <c r="AR2325" t="s">
        <v>83</v>
      </c>
      <c r="AS2325" t="s">
        <v>136</v>
      </c>
      <c r="AT2325" t="s">
        <v>84</v>
      </c>
      <c r="AU2325" t="s">
        <v>7499</v>
      </c>
      <c r="AW2325" t="s">
        <v>7514</v>
      </c>
      <c r="AY2325" t="s">
        <v>95</v>
      </c>
      <c r="BA2325" t="s">
        <v>7515</v>
      </c>
      <c r="BC2325">
        <v>0</v>
      </c>
      <c r="BD2325">
        <v>0</v>
      </c>
      <c r="BF2325">
        <v>27</v>
      </c>
      <c r="BG2325">
        <v>1</v>
      </c>
    </row>
    <row r="2326" spans="1:59" x14ac:dyDescent="0.25">
      <c r="A2326">
        <v>666</v>
      </c>
      <c r="B2326" t="s">
        <v>7510</v>
      </c>
      <c r="C2326" t="s">
        <v>7511</v>
      </c>
      <c r="E2326" t="s">
        <v>184</v>
      </c>
      <c r="F2326" t="s">
        <v>101</v>
      </c>
      <c r="G2326">
        <v>3.6999999999999998E-5</v>
      </c>
      <c r="J2326" t="s">
        <v>7516</v>
      </c>
      <c r="K2326" t="s">
        <v>625</v>
      </c>
      <c r="L2326" t="s">
        <v>7517</v>
      </c>
      <c r="P2326" t="s">
        <v>112</v>
      </c>
      <c r="Q2326" t="s">
        <v>7518</v>
      </c>
      <c r="R2326" t="s">
        <v>73</v>
      </c>
      <c r="S2326" t="s">
        <v>175</v>
      </c>
      <c r="T2326" t="s">
        <v>189</v>
      </c>
      <c r="U2326" t="s">
        <v>71</v>
      </c>
      <c r="AF2326" t="s">
        <v>91</v>
      </c>
      <c r="AG2326" t="s">
        <v>92</v>
      </c>
      <c r="AH2326" t="s">
        <v>76</v>
      </c>
      <c r="AI2326" t="s">
        <v>304</v>
      </c>
      <c r="AL2326" t="s">
        <v>117</v>
      </c>
      <c r="AM2326" t="s">
        <v>79</v>
      </c>
      <c r="AN2326" t="s">
        <v>135</v>
      </c>
      <c r="AO2326" t="s">
        <v>136</v>
      </c>
      <c r="AP2326" t="s">
        <v>72</v>
      </c>
      <c r="AQ2326">
        <v>3077</v>
      </c>
      <c r="AR2326" t="s">
        <v>83</v>
      </c>
      <c r="AS2326" t="s">
        <v>97</v>
      </c>
      <c r="BA2326" t="s">
        <v>613</v>
      </c>
    </row>
    <row r="2327" spans="1:59" x14ac:dyDescent="0.25">
      <c r="A2327">
        <v>666</v>
      </c>
      <c r="B2327" t="s">
        <v>7510</v>
      </c>
      <c r="C2327" t="s">
        <v>7511</v>
      </c>
      <c r="E2327" t="s">
        <v>184</v>
      </c>
      <c r="F2327" t="s">
        <v>101</v>
      </c>
      <c r="G2327">
        <v>3.6999999999999998E-5</v>
      </c>
      <c r="J2327" t="s">
        <v>7516</v>
      </c>
      <c r="K2327" t="s">
        <v>625</v>
      </c>
      <c r="L2327" t="s">
        <v>7517</v>
      </c>
      <c r="P2327" t="s">
        <v>112</v>
      </c>
      <c r="Q2327" t="s">
        <v>7518</v>
      </c>
      <c r="R2327" t="s">
        <v>73</v>
      </c>
      <c r="S2327" t="s">
        <v>175</v>
      </c>
      <c r="T2327" t="s">
        <v>189</v>
      </c>
      <c r="U2327" t="s">
        <v>71</v>
      </c>
      <c r="AF2327" t="s">
        <v>91</v>
      </c>
      <c r="AG2327" t="s">
        <v>296</v>
      </c>
      <c r="AH2327" t="s">
        <v>76</v>
      </c>
      <c r="AI2327" t="s">
        <v>304</v>
      </c>
      <c r="AL2327" t="s">
        <v>117</v>
      </c>
      <c r="AM2327" t="s">
        <v>79</v>
      </c>
      <c r="AN2327" t="s">
        <v>135</v>
      </c>
      <c r="AO2327" t="s">
        <v>136</v>
      </c>
      <c r="AP2327" t="s">
        <v>72</v>
      </c>
      <c r="AQ2327">
        <v>3078</v>
      </c>
      <c r="AR2327" t="s">
        <v>83</v>
      </c>
      <c r="AS2327" t="s">
        <v>97</v>
      </c>
    </row>
    <row r="2328" spans="1:59" x14ac:dyDescent="0.25">
      <c r="A2328">
        <v>666</v>
      </c>
      <c r="B2328" t="s">
        <v>7510</v>
      </c>
      <c r="C2328" t="s">
        <v>7511</v>
      </c>
      <c r="E2328" t="s">
        <v>184</v>
      </c>
      <c r="F2328" t="s">
        <v>65</v>
      </c>
      <c r="G2328">
        <v>0.13</v>
      </c>
      <c r="J2328" t="s">
        <v>223</v>
      </c>
      <c r="K2328" t="s">
        <v>625</v>
      </c>
      <c r="L2328" t="s">
        <v>7517</v>
      </c>
      <c r="P2328" t="s">
        <v>89</v>
      </c>
      <c r="Q2328" t="s">
        <v>7506</v>
      </c>
      <c r="R2328" t="s">
        <v>89</v>
      </c>
      <c r="S2328" t="s">
        <v>72</v>
      </c>
      <c r="T2328" t="s">
        <v>189</v>
      </c>
      <c r="U2328" t="s">
        <v>71</v>
      </c>
      <c r="AF2328" t="s">
        <v>91</v>
      </c>
      <c r="AG2328" t="s">
        <v>92</v>
      </c>
      <c r="AH2328" t="s">
        <v>76</v>
      </c>
      <c r="AI2328" t="s">
        <v>304</v>
      </c>
      <c r="AL2328" t="s">
        <v>117</v>
      </c>
      <c r="AM2328" t="s">
        <v>79</v>
      </c>
      <c r="AN2328" t="s">
        <v>135</v>
      </c>
      <c r="AO2328" t="s">
        <v>136</v>
      </c>
      <c r="AP2328" t="s">
        <v>72</v>
      </c>
      <c r="AQ2328">
        <v>3075</v>
      </c>
      <c r="AR2328" t="s">
        <v>83</v>
      </c>
      <c r="AS2328" t="s">
        <v>97</v>
      </c>
      <c r="AU2328" t="s">
        <v>7508</v>
      </c>
      <c r="BA2328" t="s">
        <v>7519</v>
      </c>
    </row>
    <row r="2329" spans="1:59" x14ac:dyDescent="0.25">
      <c r="A2329">
        <v>666</v>
      </c>
      <c r="B2329" t="s">
        <v>7510</v>
      </c>
      <c r="C2329" t="s">
        <v>7511</v>
      </c>
      <c r="E2329" t="s">
        <v>184</v>
      </c>
      <c r="F2329" t="s">
        <v>65</v>
      </c>
      <c r="G2329">
        <v>0.13</v>
      </c>
      <c r="J2329" t="s">
        <v>223</v>
      </c>
      <c r="K2329" t="s">
        <v>625</v>
      </c>
      <c r="L2329" t="s">
        <v>7517</v>
      </c>
      <c r="P2329" t="s">
        <v>89</v>
      </c>
      <c r="Q2329" t="s">
        <v>7506</v>
      </c>
      <c r="R2329" t="s">
        <v>89</v>
      </c>
      <c r="S2329" t="s">
        <v>72</v>
      </c>
      <c r="T2329" t="s">
        <v>189</v>
      </c>
      <c r="U2329" t="s">
        <v>71</v>
      </c>
      <c r="AF2329" t="s">
        <v>91</v>
      </c>
      <c r="AG2329" t="s">
        <v>296</v>
      </c>
      <c r="AH2329" t="s">
        <v>76</v>
      </c>
      <c r="AI2329" t="s">
        <v>304</v>
      </c>
      <c r="AL2329" t="s">
        <v>117</v>
      </c>
      <c r="AM2329" t="s">
        <v>79</v>
      </c>
      <c r="AN2329" t="s">
        <v>135</v>
      </c>
      <c r="AO2329" t="s">
        <v>136</v>
      </c>
      <c r="AP2329" t="s">
        <v>72</v>
      </c>
      <c r="AQ2329">
        <v>3076</v>
      </c>
      <c r="AR2329" t="s">
        <v>83</v>
      </c>
      <c r="AS2329" t="s">
        <v>97</v>
      </c>
      <c r="AU2329" t="s">
        <v>7508</v>
      </c>
    </row>
    <row r="2330" spans="1:59" x14ac:dyDescent="0.25">
      <c r="A2330">
        <v>173</v>
      </c>
      <c r="B2330" t="s">
        <v>7520</v>
      </c>
      <c r="C2330" t="s">
        <v>7521</v>
      </c>
      <c r="D2330" t="s">
        <v>7522</v>
      </c>
      <c r="E2330" t="s">
        <v>64</v>
      </c>
      <c r="F2330" t="s">
        <v>86</v>
      </c>
      <c r="G2330">
        <v>5.0000000000000001E-3</v>
      </c>
      <c r="H2330">
        <f t="shared" ref="H2330:H2338" si="368">ROUND(N2330/V2330/G2330,2)</f>
        <v>1</v>
      </c>
      <c r="I2330" s="1">
        <v>33298</v>
      </c>
      <c r="J2330" t="s">
        <v>7523</v>
      </c>
      <c r="K2330" t="s">
        <v>335</v>
      </c>
      <c r="L2330" t="s">
        <v>7524</v>
      </c>
      <c r="M2330" t="s">
        <v>165</v>
      </c>
      <c r="N2330">
        <v>0.5</v>
      </c>
      <c r="O2330" t="s">
        <v>85</v>
      </c>
      <c r="P2330" t="s">
        <v>89</v>
      </c>
      <c r="Q2330" t="s">
        <v>7525</v>
      </c>
      <c r="R2330" t="s">
        <v>71</v>
      </c>
      <c r="S2330" t="s">
        <v>72</v>
      </c>
      <c r="T2330" t="s">
        <v>72</v>
      </c>
      <c r="U2330" t="s">
        <v>71</v>
      </c>
      <c r="V2330">
        <v>100</v>
      </c>
      <c r="W2330">
        <v>10</v>
      </c>
      <c r="X2330">
        <v>10</v>
      </c>
      <c r="AC2330" t="b">
        <f t="shared" ref="AC2330:AC2343" si="369">IF(PRODUCT(W2330:AB2330)=V2330,TRUE,IF(PRODUCT(W2330:AB2330)/3=V2330/(10/3),TRUE,IF(PRODUCT(W2330:AB2330)/9=V2330/10,TRUE,IF(PRODUCT(W2330:AB2330)/27=V2330/(100/3),TRUE,FALSE))))</f>
        <v>1</v>
      </c>
      <c r="AF2330" t="s">
        <v>91</v>
      </c>
      <c r="AG2330" t="s">
        <v>177</v>
      </c>
      <c r="AH2330" t="s">
        <v>76</v>
      </c>
      <c r="AI2330" t="s">
        <v>304</v>
      </c>
      <c r="AL2330" t="s">
        <v>147</v>
      </c>
      <c r="AM2330" t="s">
        <v>148</v>
      </c>
      <c r="AN2330" t="s">
        <v>80</v>
      </c>
      <c r="AO2330" t="s">
        <v>136</v>
      </c>
      <c r="AP2330" t="s">
        <v>72</v>
      </c>
      <c r="AQ2330">
        <v>1924</v>
      </c>
      <c r="AR2330" t="s">
        <v>216</v>
      </c>
      <c r="AS2330" t="s">
        <v>136</v>
      </c>
      <c r="AT2330" t="s">
        <v>138</v>
      </c>
      <c r="AU2330" t="s">
        <v>7526</v>
      </c>
    </row>
    <row r="2331" spans="1:59" x14ac:dyDescent="0.25">
      <c r="A2331">
        <v>173</v>
      </c>
      <c r="B2331" t="s">
        <v>7520</v>
      </c>
      <c r="C2331" t="s">
        <v>7521</v>
      </c>
      <c r="D2331" t="s">
        <v>7522</v>
      </c>
      <c r="E2331" t="s">
        <v>64</v>
      </c>
      <c r="F2331" t="s">
        <v>86</v>
      </c>
      <c r="G2331">
        <v>5.0000000000000001E-3</v>
      </c>
      <c r="H2331">
        <f t="shared" si="368"/>
        <v>1</v>
      </c>
      <c r="I2331" s="1">
        <v>33298</v>
      </c>
      <c r="J2331" t="s">
        <v>7523</v>
      </c>
      <c r="K2331" t="s">
        <v>335</v>
      </c>
      <c r="L2331" t="s">
        <v>7524</v>
      </c>
      <c r="M2331" t="s">
        <v>165</v>
      </c>
      <c r="N2331">
        <v>0.5</v>
      </c>
      <c r="O2331" t="s">
        <v>85</v>
      </c>
      <c r="P2331" t="s">
        <v>89</v>
      </c>
      <c r="Q2331" t="s">
        <v>7525</v>
      </c>
      <c r="R2331" t="s">
        <v>71</v>
      </c>
      <c r="S2331" t="s">
        <v>72</v>
      </c>
      <c r="T2331" t="s">
        <v>72</v>
      </c>
      <c r="U2331" t="s">
        <v>71</v>
      </c>
      <c r="V2331">
        <v>100</v>
      </c>
      <c r="W2331">
        <v>10</v>
      </c>
      <c r="X2331">
        <v>10</v>
      </c>
      <c r="AC2331" t="b">
        <f t="shared" si="369"/>
        <v>1</v>
      </c>
      <c r="AF2331" t="s">
        <v>91</v>
      </c>
      <c r="AG2331" t="s">
        <v>177</v>
      </c>
      <c r="AH2331" t="s">
        <v>76</v>
      </c>
      <c r="AI2331" t="s">
        <v>304</v>
      </c>
      <c r="AL2331" t="s">
        <v>147</v>
      </c>
      <c r="AM2331" t="s">
        <v>148</v>
      </c>
      <c r="AN2331" t="s">
        <v>80</v>
      </c>
      <c r="AO2331" t="s">
        <v>136</v>
      </c>
      <c r="AP2331" t="s">
        <v>72</v>
      </c>
      <c r="AQ2331">
        <v>1149</v>
      </c>
      <c r="AR2331" t="s">
        <v>197</v>
      </c>
      <c r="AS2331" t="s">
        <v>136</v>
      </c>
      <c r="AT2331" t="s">
        <v>138</v>
      </c>
      <c r="AU2331" t="s">
        <v>2536</v>
      </c>
    </row>
    <row r="2332" spans="1:59" x14ac:dyDescent="0.25">
      <c r="A2332">
        <v>190</v>
      </c>
      <c r="B2332" t="s">
        <v>7527</v>
      </c>
      <c r="C2332" t="s">
        <v>7528</v>
      </c>
      <c r="D2332" t="s">
        <v>7529</v>
      </c>
      <c r="E2332" t="s">
        <v>403</v>
      </c>
      <c r="F2332" t="s">
        <v>404</v>
      </c>
      <c r="G2332">
        <v>1E-3</v>
      </c>
      <c r="H2332">
        <f t="shared" si="368"/>
        <v>1</v>
      </c>
      <c r="J2332" t="s">
        <v>7530</v>
      </c>
      <c r="K2332" t="s">
        <v>3464</v>
      </c>
      <c r="L2332" t="s">
        <v>7531</v>
      </c>
      <c r="M2332" t="s">
        <v>144</v>
      </c>
      <c r="N2332">
        <v>0.1</v>
      </c>
      <c r="O2332" t="s">
        <v>85</v>
      </c>
      <c r="P2332" t="s">
        <v>89</v>
      </c>
      <c r="Q2332" t="s">
        <v>7532</v>
      </c>
      <c r="U2332" t="s">
        <v>71</v>
      </c>
      <c r="V2332">
        <v>100</v>
      </c>
      <c r="W2332">
        <v>10</v>
      </c>
      <c r="X2332">
        <v>10</v>
      </c>
      <c r="AC2332" t="b">
        <f t="shared" si="369"/>
        <v>1</v>
      </c>
      <c r="AF2332" t="s">
        <v>91</v>
      </c>
      <c r="AM2332" t="s">
        <v>205</v>
      </c>
    </row>
    <row r="2333" spans="1:59" x14ac:dyDescent="0.25">
      <c r="A2333">
        <v>190</v>
      </c>
      <c r="B2333" t="s">
        <v>7527</v>
      </c>
      <c r="C2333" t="s">
        <v>7528</v>
      </c>
      <c r="D2333" t="s">
        <v>7529</v>
      </c>
      <c r="E2333" t="s">
        <v>64</v>
      </c>
      <c r="F2333" t="s">
        <v>86</v>
      </c>
      <c r="G2333">
        <v>2.5000000000000001E-2</v>
      </c>
      <c r="H2333">
        <f t="shared" si="368"/>
        <v>1</v>
      </c>
      <c r="I2333" s="1">
        <v>33298</v>
      </c>
      <c r="J2333" t="s">
        <v>7533</v>
      </c>
      <c r="K2333" t="s">
        <v>335</v>
      </c>
      <c r="L2333" t="s">
        <v>7534</v>
      </c>
      <c r="M2333" t="s">
        <v>165</v>
      </c>
      <c r="N2333">
        <v>2.5</v>
      </c>
      <c r="O2333" t="s">
        <v>85</v>
      </c>
      <c r="P2333" t="s">
        <v>89</v>
      </c>
      <c r="Q2333" t="s">
        <v>7535</v>
      </c>
      <c r="R2333" t="s">
        <v>71</v>
      </c>
      <c r="S2333" t="s">
        <v>72</v>
      </c>
      <c r="T2333" t="s">
        <v>72</v>
      </c>
      <c r="U2333" t="s">
        <v>71</v>
      </c>
      <c r="V2333">
        <v>100</v>
      </c>
      <c r="W2333">
        <v>10</v>
      </c>
      <c r="X2333">
        <v>10</v>
      </c>
      <c r="AC2333" t="b">
        <f t="shared" si="369"/>
        <v>1</v>
      </c>
      <c r="AF2333" t="s">
        <v>91</v>
      </c>
      <c r="AG2333" t="s">
        <v>896</v>
      </c>
      <c r="AH2333" t="s">
        <v>76</v>
      </c>
      <c r="AI2333" t="s">
        <v>304</v>
      </c>
      <c r="AL2333" t="s">
        <v>147</v>
      </c>
      <c r="AM2333" t="s">
        <v>148</v>
      </c>
      <c r="AN2333" t="s">
        <v>135</v>
      </c>
      <c r="AO2333" t="s">
        <v>136</v>
      </c>
      <c r="AP2333" t="s">
        <v>72</v>
      </c>
      <c r="AQ2333">
        <v>1151</v>
      </c>
      <c r="AR2333" t="s">
        <v>137</v>
      </c>
      <c r="AS2333" t="s">
        <v>136</v>
      </c>
      <c r="AT2333" t="s">
        <v>138</v>
      </c>
      <c r="AU2333" t="s">
        <v>2426</v>
      </c>
    </row>
    <row r="2334" spans="1:59" x14ac:dyDescent="0.25">
      <c r="A2334">
        <v>190</v>
      </c>
      <c r="B2334" t="s">
        <v>7527</v>
      </c>
      <c r="C2334" t="s">
        <v>7528</v>
      </c>
      <c r="D2334" t="s">
        <v>7529</v>
      </c>
      <c r="E2334" t="s">
        <v>64</v>
      </c>
      <c r="F2334" t="s">
        <v>86</v>
      </c>
      <c r="G2334">
        <v>2.5000000000000001E-2</v>
      </c>
      <c r="H2334">
        <f t="shared" si="368"/>
        <v>1</v>
      </c>
      <c r="I2334" s="1">
        <v>33298</v>
      </c>
      <c r="J2334" t="s">
        <v>7533</v>
      </c>
      <c r="K2334" t="s">
        <v>335</v>
      </c>
      <c r="L2334" t="s">
        <v>7534</v>
      </c>
      <c r="M2334" t="s">
        <v>165</v>
      </c>
      <c r="N2334">
        <v>2.5</v>
      </c>
      <c r="O2334" t="s">
        <v>85</v>
      </c>
      <c r="P2334" t="s">
        <v>89</v>
      </c>
      <c r="Q2334" t="s">
        <v>7535</v>
      </c>
      <c r="R2334" t="s">
        <v>71</v>
      </c>
      <c r="S2334" t="s">
        <v>72</v>
      </c>
      <c r="T2334" t="s">
        <v>72</v>
      </c>
      <c r="U2334" t="s">
        <v>71</v>
      </c>
      <c r="V2334">
        <v>100</v>
      </c>
      <c r="W2334">
        <v>10</v>
      </c>
      <c r="X2334">
        <v>10</v>
      </c>
      <c r="AC2334" t="b">
        <f t="shared" si="369"/>
        <v>1</v>
      </c>
      <c r="AF2334" t="s">
        <v>91</v>
      </c>
      <c r="AG2334" t="s">
        <v>896</v>
      </c>
      <c r="AH2334" t="s">
        <v>76</v>
      </c>
      <c r="AI2334" t="s">
        <v>304</v>
      </c>
      <c r="AL2334" t="s">
        <v>147</v>
      </c>
      <c r="AM2334" t="s">
        <v>148</v>
      </c>
      <c r="AN2334" t="s">
        <v>135</v>
      </c>
      <c r="AO2334" t="s">
        <v>136</v>
      </c>
      <c r="AP2334" t="s">
        <v>72</v>
      </c>
      <c r="AQ2334">
        <v>1152</v>
      </c>
      <c r="AR2334" t="s">
        <v>1130</v>
      </c>
      <c r="AS2334" t="s">
        <v>136</v>
      </c>
      <c r="AT2334" t="s">
        <v>138</v>
      </c>
      <c r="AU2334" t="s">
        <v>7536</v>
      </c>
    </row>
    <row r="2335" spans="1:59" x14ac:dyDescent="0.25">
      <c r="A2335">
        <v>288</v>
      </c>
      <c r="B2335" t="s">
        <v>7537</v>
      </c>
      <c r="C2335" t="s">
        <v>7538</v>
      </c>
      <c r="D2335" t="s">
        <v>7539</v>
      </c>
      <c r="E2335" t="s">
        <v>64</v>
      </c>
      <c r="F2335" t="s">
        <v>86</v>
      </c>
      <c r="G2335">
        <v>3.0000000000000001E-3</v>
      </c>
      <c r="H2335">
        <f t="shared" si="368"/>
        <v>1.1000000000000001</v>
      </c>
      <c r="I2335" s="1">
        <v>33604</v>
      </c>
      <c r="J2335" t="s">
        <v>7540</v>
      </c>
      <c r="K2335" t="s">
        <v>963</v>
      </c>
      <c r="L2335" t="s">
        <v>7541</v>
      </c>
      <c r="M2335" t="s">
        <v>165</v>
      </c>
      <c r="N2335">
        <v>0.33</v>
      </c>
      <c r="O2335" t="s">
        <v>85</v>
      </c>
      <c r="P2335" t="s">
        <v>89</v>
      </c>
      <c r="Q2335" t="s">
        <v>7542</v>
      </c>
      <c r="R2335" t="s">
        <v>71</v>
      </c>
      <c r="S2335" t="s">
        <v>72</v>
      </c>
      <c r="T2335" t="s">
        <v>72</v>
      </c>
      <c r="U2335" t="s">
        <v>71</v>
      </c>
      <c r="V2335">
        <v>100</v>
      </c>
      <c r="W2335">
        <v>10</v>
      </c>
      <c r="X2335">
        <v>10</v>
      </c>
      <c r="AC2335" t="b">
        <f t="shared" si="369"/>
        <v>1</v>
      </c>
      <c r="AF2335" t="s">
        <v>91</v>
      </c>
      <c r="AG2335" t="s">
        <v>177</v>
      </c>
      <c r="AH2335" t="s">
        <v>76</v>
      </c>
      <c r="AI2335" t="s">
        <v>304</v>
      </c>
      <c r="AL2335" t="s">
        <v>147</v>
      </c>
      <c r="AM2335" t="s">
        <v>410</v>
      </c>
      <c r="AN2335" t="s">
        <v>118</v>
      </c>
      <c r="AO2335" t="s">
        <v>97</v>
      </c>
      <c r="AP2335" t="s">
        <v>72</v>
      </c>
      <c r="AQ2335">
        <v>1495</v>
      </c>
      <c r="AR2335" t="s">
        <v>500</v>
      </c>
      <c r="AS2335" t="s">
        <v>97</v>
      </c>
      <c r="AT2335" t="s">
        <v>84</v>
      </c>
      <c r="AU2335" t="s">
        <v>7543</v>
      </c>
    </row>
    <row r="2336" spans="1:59" x14ac:dyDescent="0.25">
      <c r="A2336">
        <v>288</v>
      </c>
      <c r="B2336" t="s">
        <v>7537</v>
      </c>
      <c r="C2336" t="s">
        <v>7538</v>
      </c>
      <c r="D2336" t="s">
        <v>7539</v>
      </c>
      <c r="E2336" t="s">
        <v>64</v>
      </c>
      <c r="F2336" t="s">
        <v>86</v>
      </c>
      <c r="G2336">
        <v>3.0000000000000001E-3</v>
      </c>
      <c r="H2336">
        <f t="shared" si="368"/>
        <v>1.1000000000000001</v>
      </c>
      <c r="I2336" s="1">
        <v>33604</v>
      </c>
      <c r="J2336" t="s">
        <v>7540</v>
      </c>
      <c r="K2336" t="s">
        <v>963</v>
      </c>
      <c r="L2336" t="s">
        <v>7541</v>
      </c>
      <c r="M2336" t="s">
        <v>165</v>
      </c>
      <c r="N2336">
        <v>0.33</v>
      </c>
      <c r="O2336" t="s">
        <v>85</v>
      </c>
      <c r="P2336" t="s">
        <v>89</v>
      </c>
      <c r="Q2336" t="s">
        <v>7542</v>
      </c>
      <c r="R2336" t="s">
        <v>71</v>
      </c>
      <c r="S2336" t="s">
        <v>72</v>
      </c>
      <c r="T2336" t="s">
        <v>72</v>
      </c>
      <c r="U2336" t="s">
        <v>71</v>
      </c>
      <c r="V2336">
        <v>100</v>
      </c>
      <c r="W2336">
        <v>10</v>
      </c>
      <c r="X2336">
        <v>10</v>
      </c>
      <c r="AC2336" t="b">
        <f t="shared" si="369"/>
        <v>1</v>
      </c>
      <c r="AF2336" t="s">
        <v>91</v>
      </c>
      <c r="AG2336" t="s">
        <v>177</v>
      </c>
      <c r="AH2336" t="s">
        <v>76</v>
      </c>
      <c r="AI2336" t="s">
        <v>304</v>
      </c>
      <c r="AL2336" t="s">
        <v>147</v>
      </c>
      <c r="AM2336" t="s">
        <v>410</v>
      </c>
      <c r="AN2336" t="s">
        <v>375</v>
      </c>
      <c r="AO2336" t="s">
        <v>81</v>
      </c>
      <c r="AP2336" t="s">
        <v>72</v>
      </c>
      <c r="AQ2336">
        <v>829</v>
      </c>
      <c r="AR2336" t="s">
        <v>500</v>
      </c>
      <c r="AS2336" t="s">
        <v>81</v>
      </c>
      <c r="AT2336" t="s">
        <v>84</v>
      </c>
      <c r="AU2336" t="s">
        <v>7544</v>
      </c>
    </row>
    <row r="2337" spans="1:61" x14ac:dyDescent="0.25">
      <c r="A2337">
        <v>288</v>
      </c>
      <c r="B2337" t="s">
        <v>7537</v>
      </c>
      <c r="C2337" t="s">
        <v>7538</v>
      </c>
      <c r="D2337" t="s">
        <v>7539</v>
      </c>
      <c r="E2337" t="s">
        <v>64</v>
      </c>
      <c r="F2337" t="s">
        <v>86</v>
      </c>
      <c r="G2337">
        <v>3.0000000000000001E-3</v>
      </c>
      <c r="H2337">
        <f t="shared" si="368"/>
        <v>1.1000000000000001</v>
      </c>
      <c r="I2337" s="1">
        <v>33604</v>
      </c>
      <c r="J2337" t="s">
        <v>7540</v>
      </c>
      <c r="K2337" t="s">
        <v>963</v>
      </c>
      <c r="L2337" t="s">
        <v>7541</v>
      </c>
      <c r="M2337" t="s">
        <v>165</v>
      </c>
      <c r="N2337">
        <v>0.33</v>
      </c>
      <c r="O2337" t="s">
        <v>85</v>
      </c>
      <c r="P2337" t="s">
        <v>89</v>
      </c>
      <c r="Q2337" t="s">
        <v>7542</v>
      </c>
      <c r="R2337" t="s">
        <v>71</v>
      </c>
      <c r="S2337" t="s">
        <v>72</v>
      </c>
      <c r="T2337" t="s">
        <v>72</v>
      </c>
      <c r="U2337" t="s">
        <v>71</v>
      </c>
      <c r="V2337">
        <v>100</v>
      </c>
      <c r="W2337">
        <v>10</v>
      </c>
      <c r="X2337">
        <v>10</v>
      </c>
      <c r="AC2337" t="b">
        <f t="shared" si="369"/>
        <v>1</v>
      </c>
      <c r="AF2337" t="s">
        <v>91</v>
      </c>
      <c r="AG2337" t="s">
        <v>177</v>
      </c>
      <c r="AH2337" t="s">
        <v>76</v>
      </c>
      <c r="AI2337" t="s">
        <v>304</v>
      </c>
      <c r="AL2337" t="s">
        <v>147</v>
      </c>
      <c r="AM2337" t="s">
        <v>410</v>
      </c>
      <c r="AN2337" t="s">
        <v>135</v>
      </c>
      <c r="AO2337" t="s">
        <v>81</v>
      </c>
      <c r="AP2337" t="s">
        <v>72</v>
      </c>
      <c r="AQ2337">
        <v>831</v>
      </c>
      <c r="AR2337" t="s">
        <v>137</v>
      </c>
      <c r="AS2337" t="s">
        <v>81</v>
      </c>
      <c r="AT2337" t="s">
        <v>138</v>
      </c>
      <c r="AU2337" t="s">
        <v>7545</v>
      </c>
    </row>
    <row r="2338" spans="1:61" x14ac:dyDescent="0.25">
      <c r="A2338">
        <v>1066</v>
      </c>
      <c r="B2338" t="s">
        <v>7546</v>
      </c>
      <c r="C2338" t="s">
        <v>7547</v>
      </c>
      <c r="E2338" t="s">
        <v>403</v>
      </c>
      <c r="F2338" t="s">
        <v>404</v>
      </c>
      <c r="G2338">
        <v>1E-4</v>
      </c>
      <c r="H2338">
        <f t="shared" si="368"/>
        <v>1.3</v>
      </c>
      <c r="J2338" t="s">
        <v>7548</v>
      </c>
      <c r="K2338" t="s">
        <v>263</v>
      </c>
      <c r="L2338" t="s">
        <v>7549</v>
      </c>
      <c r="M2338" t="s">
        <v>144</v>
      </c>
      <c r="N2338">
        <v>1.2999999999999999E-2</v>
      </c>
      <c r="O2338" t="s">
        <v>306</v>
      </c>
      <c r="P2338" t="s">
        <v>89</v>
      </c>
      <c r="Q2338" t="s">
        <v>7550</v>
      </c>
      <c r="U2338" t="s">
        <v>208</v>
      </c>
      <c r="V2338">
        <v>100</v>
      </c>
      <c r="W2338">
        <v>10</v>
      </c>
      <c r="X2338">
        <v>10</v>
      </c>
      <c r="AC2338" t="b">
        <f t="shared" si="369"/>
        <v>1</v>
      </c>
      <c r="AF2338" t="s">
        <v>754</v>
      </c>
      <c r="AI2338" t="s">
        <v>77</v>
      </c>
      <c r="AL2338" t="s">
        <v>3005</v>
      </c>
      <c r="AM2338" t="s">
        <v>169</v>
      </c>
    </row>
    <row r="2339" spans="1:61" s="3" customFormat="1" x14ac:dyDescent="0.25">
      <c r="A2339">
        <v>235</v>
      </c>
      <c r="B2339" s="3" t="s">
        <v>7551</v>
      </c>
      <c r="C2339" s="3" t="s">
        <v>7552</v>
      </c>
      <c r="D2339" s="3" t="s">
        <v>7553</v>
      </c>
      <c r="E2339" s="3" t="s">
        <v>403</v>
      </c>
      <c r="F2339" s="3" t="s">
        <v>404</v>
      </c>
      <c r="G2339" s="3">
        <v>0.03</v>
      </c>
      <c r="J2339" s="3" t="s">
        <v>7554</v>
      </c>
      <c r="K2339" s="3" t="s">
        <v>3067</v>
      </c>
      <c r="M2339" s="3" t="s">
        <v>144</v>
      </c>
      <c r="N2339" s="3">
        <v>3</v>
      </c>
      <c r="O2339" s="3" t="s">
        <v>85</v>
      </c>
      <c r="P2339" s="3" t="s">
        <v>89</v>
      </c>
      <c r="Q2339" s="3" t="s">
        <v>7555</v>
      </c>
      <c r="U2339" s="3" t="s">
        <v>71</v>
      </c>
      <c r="V2339" s="3">
        <v>100</v>
      </c>
      <c r="AC2339" t="b">
        <f t="shared" si="369"/>
        <v>0</v>
      </c>
      <c r="AF2339" s="3" t="s">
        <v>74</v>
      </c>
      <c r="AM2339" s="3" t="s">
        <v>205</v>
      </c>
      <c r="AV2339"/>
      <c r="AW2339"/>
      <c r="AX2339"/>
      <c r="AY2339"/>
      <c r="AZ2339"/>
      <c r="BA2339"/>
      <c r="BB2339"/>
      <c r="BC2339"/>
      <c r="BD2339"/>
      <c r="BE2339"/>
      <c r="BF2339"/>
      <c r="BG2339"/>
      <c r="BH2339"/>
      <c r="BI2339"/>
    </row>
    <row r="2340" spans="1:61" s="3" customFormat="1" x14ac:dyDescent="0.25">
      <c r="A2340">
        <v>235</v>
      </c>
      <c r="B2340" s="3" t="s">
        <v>7551</v>
      </c>
      <c r="C2340" s="3" t="s">
        <v>7552</v>
      </c>
      <c r="D2340" s="3" t="s">
        <v>7553</v>
      </c>
      <c r="E2340" s="3" t="s">
        <v>403</v>
      </c>
      <c r="F2340" s="3" t="s">
        <v>404</v>
      </c>
      <c r="G2340" s="3">
        <v>0.03</v>
      </c>
      <c r="J2340" s="3" t="s">
        <v>7554</v>
      </c>
      <c r="K2340" s="3" t="s">
        <v>3067</v>
      </c>
      <c r="M2340" s="3" t="s">
        <v>144</v>
      </c>
      <c r="N2340" s="3">
        <v>3</v>
      </c>
      <c r="O2340" s="3" t="s">
        <v>85</v>
      </c>
      <c r="P2340" s="3" t="s">
        <v>89</v>
      </c>
      <c r="Q2340" s="3" t="s">
        <v>7555</v>
      </c>
      <c r="U2340" s="3" t="s">
        <v>71</v>
      </c>
      <c r="V2340" s="3">
        <v>100</v>
      </c>
      <c r="AC2340" t="b">
        <f t="shared" si="369"/>
        <v>0</v>
      </c>
      <c r="AF2340" s="3" t="s">
        <v>754</v>
      </c>
      <c r="AM2340" s="3" t="s">
        <v>205</v>
      </c>
      <c r="AV2340"/>
      <c r="AW2340"/>
      <c r="AX2340"/>
      <c r="AY2340"/>
      <c r="AZ2340"/>
      <c r="BA2340"/>
      <c r="BB2340"/>
      <c r="BC2340"/>
      <c r="BD2340"/>
      <c r="BE2340"/>
      <c r="BF2340"/>
      <c r="BG2340"/>
      <c r="BH2340"/>
      <c r="BI2340"/>
    </row>
    <row r="2341" spans="1:61" x14ac:dyDescent="0.25">
      <c r="A2341">
        <v>235</v>
      </c>
      <c r="B2341" t="s">
        <v>7551</v>
      </c>
      <c r="C2341" t="s">
        <v>7552</v>
      </c>
      <c r="D2341" t="s">
        <v>7553</v>
      </c>
      <c r="E2341" t="s">
        <v>64</v>
      </c>
      <c r="F2341" t="s">
        <v>86</v>
      </c>
      <c r="G2341">
        <v>3.0000000000000001E-3</v>
      </c>
      <c r="H2341">
        <f t="shared" ref="H2341:H2343" si="370">ROUND(N2341/V2341/G2341,2)</f>
        <v>1</v>
      </c>
      <c r="I2341" s="1">
        <v>33298</v>
      </c>
      <c r="J2341" t="s">
        <v>7556</v>
      </c>
      <c r="K2341" t="s">
        <v>335</v>
      </c>
      <c r="L2341" t="s">
        <v>7557</v>
      </c>
      <c r="M2341" t="s">
        <v>165</v>
      </c>
      <c r="N2341">
        <v>0.3</v>
      </c>
      <c r="O2341" t="s">
        <v>85</v>
      </c>
      <c r="P2341" t="s">
        <v>89</v>
      </c>
      <c r="Q2341" t="s">
        <v>7558</v>
      </c>
      <c r="R2341" t="s">
        <v>71</v>
      </c>
      <c r="S2341" t="s">
        <v>72</v>
      </c>
      <c r="T2341" t="s">
        <v>72</v>
      </c>
      <c r="U2341" t="s">
        <v>71</v>
      </c>
      <c r="V2341">
        <v>100</v>
      </c>
      <c r="W2341">
        <v>10</v>
      </c>
      <c r="X2341">
        <v>10</v>
      </c>
      <c r="AC2341" t="b">
        <f t="shared" si="369"/>
        <v>1</v>
      </c>
      <c r="AF2341" t="s">
        <v>74</v>
      </c>
      <c r="AG2341" t="s">
        <v>481</v>
      </c>
      <c r="AH2341" t="s">
        <v>76</v>
      </c>
      <c r="AI2341" t="s">
        <v>304</v>
      </c>
      <c r="AL2341" t="s">
        <v>2249</v>
      </c>
      <c r="AM2341" t="s">
        <v>169</v>
      </c>
      <c r="AN2341" t="s">
        <v>80</v>
      </c>
      <c r="AO2341" t="s">
        <v>136</v>
      </c>
      <c r="AP2341" t="s">
        <v>72</v>
      </c>
      <c r="AQ2341">
        <v>836</v>
      </c>
      <c r="AR2341" t="s">
        <v>197</v>
      </c>
      <c r="AS2341" t="s">
        <v>136</v>
      </c>
      <c r="AT2341" t="s">
        <v>138</v>
      </c>
      <c r="AU2341" t="s">
        <v>7559</v>
      </c>
    </row>
    <row r="2342" spans="1:61" x14ac:dyDescent="0.25">
      <c r="A2342">
        <v>235</v>
      </c>
      <c r="B2342" t="s">
        <v>7551</v>
      </c>
      <c r="C2342" t="s">
        <v>7552</v>
      </c>
      <c r="D2342" t="s">
        <v>7553</v>
      </c>
      <c r="E2342" t="s">
        <v>64</v>
      </c>
      <c r="F2342" t="s">
        <v>86</v>
      </c>
      <c r="G2342">
        <v>3.0000000000000001E-3</v>
      </c>
      <c r="H2342">
        <f t="shared" si="370"/>
        <v>1</v>
      </c>
      <c r="I2342" s="1">
        <v>33298</v>
      </c>
      <c r="J2342" t="s">
        <v>7556</v>
      </c>
      <c r="K2342" t="s">
        <v>335</v>
      </c>
      <c r="L2342" t="s">
        <v>7557</v>
      </c>
      <c r="M2342" t="s">
        <v>165</v>
      </c>
      <c r="N2342">
        <v>0.3</v>
      </c>
      <c r="O2342" t="s">
        <v>85</v>
      </c>
      <c r="P2342" t="s">
        <v>89</v>
      </c>
      <c r="Q2342" t="s">
        <v>7558</v>
      </c>
      <c r="R2342" t="s">
        <v>71</v>
      </c>
      <c r="S2342" t="s">
        <v>72</v>
      </c>
      <c r="T2342" t="s">
        <v>72</v>
      </c>
      <c r="U2342" t="s">
        <v>71</v>
      </c>
      <c r="V2342">
        <v>100</v>
      </c>
      <c r="W2342">
        <v>10</v>
      </c>
      <c r="X2342">
        <v>10</v>
      </c>
      <c r="AC2342" t="b">
        <f t="shared" si="369"/>
        <v>1</v>
      </c>
      <c r="AF2342" t="s">
        <v>74</v>
      </c>
      <c r="AG2342" t="s">
        <v>481</v>
      </c>
      <c r="AH2342" t="s">
        <v>76</v>
      </c>
      <c r="AI2342" t="s">
        <v>304</v>
      </c>
      <c r="AL2342" t="s">
        <v>2249</v>
      </c>
      <c r="AM2342" t="s">
        <v>169</v>
      </c>
      <c r="AN2342" t="s">
        <v>80</v>
      </c>
      <c r="AO2342" t="s">
        <v>136</v>
      </c>
      <c r="AP2342" t="s">
        <v>72</v>
      </c>
      <c r="AQ2342">
        <v>837</v>
      </c>
      <c r="AR2342" t="s">
        <v>93</v>
      </c>
      <c r="AS2342" t="s">
        <v>136</v>
      </c>
      <c r="AT2342" t="s">
        <v>84</v>
      </c>
      <c r="AU2342" t="s">
        <v>7560</v>
      </c>
      <c r="BA2342" t="s">
        <v>7561</v>
      </c>
    </row>
    <row r="2343" spans="1:61" x14ac:dyDescent="0.25">
      <c r="A2343">
        <v>1067</v>
      </c>
      <c r="B2343" t="s">
        <v>7562</v>
      </c>
      <c r="C2343" t="s">
        <v>7563</v>
      </c>
      <c r="E2343" t="s">
        <v>403</v>
      </c>
      <c r="F2343" t="s">
        <v>404</v>
      </c>
      <c r="G2343">
        <v>5.0000000000000001E-4</v>
      </c>
      <c r="H2343">
        <f t="shared" si="370"/>
        <v>1</v>
      </c>
      <c r="J2343" t="s">
        <v>7564</v>
      </c>
      <c r="K2343" t="s">
        <v>263</v>
      </c>
      <c r="L2343" t="s">
        <v>7565</v>
      </c>
      <c r="M2343" t="s">
        <v>144</v>
      </c>
      <c r="N2343">
        <v>0.05</v>
      </c>
      <c r="O2343" t="s">
        <v>85</v>
      </c>
      <c r="P2343" t="s">
        <v>89</v>
      </c>
      <c r="Q2343" t="s">
        <v>7566</v>
      </c>
      <c r="U2343" t="s">
        <v>71</v>
      </c>
      <c r="V2343">
        <v>100</v>
      </c>
      <c r="W2343">
        <v>10</v>
      </c>
      <c r="X2343">
        <v>10</v>
      </c>
      <c r="AC2343" t="b">
        <f t="shared" si="369"/>
        <v>1</v>
      </c>
      <c r="AF2343" t="s">
        <v>754</v>
      </c>
      <c r="AM2343" t="s">
        <v>205</v>
      </c>
    </row>
    <row r="2344" spans="1:61" x14ac:dyDescent="0.25">
      <c r="A2344">
        <v>1068</v>
      </c>
      <c r="B2344" t="s">
        <v>7567</v>
      </c>
      <c r="C2344" t="s">
        <v>7568</v>
      </c>
      <c r="E2344" t="s">
        <v>403</v>
      </c>
      <c r="F2344" t="s">
        <v>404</v>
      </c>
      <c r="G2344">
        <v>5.0000000000000001E-4</v>
      </c>
      <c r="J2344" t="s">
        <v>7569</v>
      </c>
      <c r="Q2344" t="s">
        <v>7570</v>
      </c>
      <c r="U2344" t="s">
        <v>208</v>
      </c>
    </row>
    <row r="2345" spans="1:61" x14ac:dyDescent="0.25">
      <c r="A2345">
        <v>1069</v>
      </c>
      <c r="B2345" t="s">
        <v>7571</v>
      </c>
      <c r="C2345" t="s">
        <v>7572</v>
      </c>
      <c r="E2345" t="s">
        <v>403</v>
      </c>
      <c r="F2345" t="s">
        <v>404</v>
      </c>
      <c r="G2345">
        <v>5.0000000000000001E-4</v>
      </c>
      <c r="J2345" t="s">
        <v>7573</v>
      </c>
      <c r="K2345" t="s">
        <v>1718</v>
      </c>
    </row>
    <row r="2346" spans="1:61" x14ac:dyDescent="0.25">
      <c r="A2346">
        <v>712</v>
      </c>
      <c r="B2346" t="s">
        <v>7574</v>
      </c>
      <c r="C2346" t="s">
        <v>7575</v>
      </c>
    </row>
    <row r="2347" spans="1:61" x14ac:dyDescent="0.25">
      <c r="A2347">
        <v>350</v>
      </c>
      <c r="B2347" t="s">
        <v>7576</v>
      </c>
      <c r="C2347" t="s">
        <v>7577</v>
      </c>
      <c r="D2347" t="s">
        <v>7578</v>
      </c>
      <c r="E2347" t="s">
        <v>184</v>
      </c>
      <c r="F2347" t="s">
        <v>253</v>
      </c>
      <c r="G2347">
        <v>0.24</v>
      </c>
      <c r="K2347" t="s">
        <v>4553</v>
      </c>
      <c r="L2347" t="s">
        <v>7579</v>
      </c>
      <c r="P2347" t="s">
        <v>69</v>
      </c>
      <c r="Q2347" t="s">
        <v>302</v>
      </c>
      <c r="R2347" t="s">
        <v>71</v>
      </c>
      <c r="S2347" t="s">
        <v>72</v>
      </c>
      <c r="T2347" t="s">
        <v>69</v>
      </c>
      <c r="U2347" t="s">
        <v>73</v>
      </c>
      <c r="AF2347" t="s">
        <v>74</v>
      </c>
      <c r="AG2347" t="s">
        <v>152</v>
      </c>
      <c r="AH2347" t="s">
        <v>76</v>
      </c>
      <c r="AI2347" t="s">
        <v>304</v>
      </c>
      <c r="AL2347" t="s">
        <v>4069</v>
      </c>
      <c r="AM2347" t="s">
        <v>79</v>
      </c>
      <c r="AN2347" t="s">
        <v>80</v>
      </c>
      <c r="AO2347" t="s">
        <v>97</v>
      </c>
      <c r="AP2347" t="s">
        <v>72</v>
      </c>
      <c r="AQ2347">
        <v>4393</v>
      </c>
      <c r="AR2347" t="s">
        <v>83</v>
      </c>
      <c r="AS2347" t="s">
        <v>97</v>
      </c>
      <c r="AT2347" t="s">
        <v>84</v>
      </c>
      <c r="AU2347" t="s">
        <v>302</v>
      </c>
      <c r="AW2347" t="s">
        <v>1654</v>
      </c>
      <c r="AZ2347" t="s">
        <v>99</v>
      </c>
      <c r="BA2347" t="s">
        <v>7580</v>
      </c>
      <c r="BC2347">
        <v>0</v>
      </c>
      <c r="BE2347">
        <v>0</v>
      </c>
      <c r="BF2347">
        <v>98</v>
      </c>
      <c r="BG2347">
        <v>33</v>
      </c>
    </row>
    <row r="2348" spans="1:61" x14ac:dyDescent="0.25">
      <c r="A2348">
        <v>350</v>
      </c>
      <c r="B2348" t="s">
        <v>7576</v>
      </c>
      <c r="C2348" t="s">
        <v>7577</v>
      </c>
      <c r="D2348" t="s">
        <v>7578</v>
      </c>
      <c r="E2348" t="s">
        <v>64</v>
      </c>
      <c r="F2348" t="s">
        <v>65</v>
      </c>
      <c r="G2348">
        <v>0.24</v>
      </c>
      <c r="I2348" s="1">
        <v>32377</v>
      </c>
      <c r="J2348" t="s">
        <v>7581</v>
      </c>
      <c r="K2348" t="s">
        <v>721</v>
      </c>
      <c r="L2348" t="s">
        <v>7579</v>
      </c>
      <c r="P2348" t="s">
        <v>69</v>
      </c>
      <c r="Q2348" t="s">
        <v>302</v>
      </c>
      <c r="R2348" t="s">
        <v>71</v>
      </c>
      <c r="S2348" t="s">
        <v>72</v>
      </c>
      <c r="T2348" t="s">
        <v>69</v>
      </c>
      <c r="U2348" t="s">
        <v>73</v>
      </c>
      <c r="AF2348" t="s">
        <v>74</v>
      </c>
      <c r="AG2348" t="s">
        <v>152</v>
      </c>
      <c r="AH2348" t="s">
        <v>76</v>
      </c>
      <c r="AI2348" t="s">
        <v>304</v>
      </c>
      <c r="AL2348" t="s">
        <v>4069</v>
      </c>
      <c r="AM2348" t="s">
        <v>79</v>
      </c>
      <c r="AN2348" t="s">
        <v>80</v>
      </c>
      <c r="AO2348" t="s">
        <v>97</v>
      </c>
      <c r="AP2348" t="s">
        <v>72</v>
      </c>
      <c r="AQ2348">
        <v>841</v>
      </c>
      <c r="AR2348" t="s">
        <v>83</v>
      </c>
      <c r="AS2348" t="s">
        <v>97</v>
      </c>
      <c r="AT2348" t="s">
        <v>84</v>
      </c>
      <c r="AU2348" t="s">
        <v>302</v>
      </c>
      <c r="AW2348" t="s">
        <v>121</v>
      </c>
      <c r="AX2348" t="s">
        <v>122</v>
      </c>
      <c r="AZ2348" t="s">
        <v>85</v>
      </c>
      <c r="BC2348">
        <v>0</v>
      </c>
      <c r="BE2348">
        <v>0</v>
      </c>
      <c r="BF2348">
        <v>98</v>
      </c>
      <c r="BG2348">
        <v>33</v>
      </c>
    </row>
    <row r="2349" spans="1:61" x14ac:dyDescent="0.25">
      <c r="A2349">
        <v>350</v>
      </c>
      <c r="B2349" t="s">
        <v>7576</v>
      </c>
      <c r="C2349" t="s">
        <v>7577</v>
      </c>
      <c r="D2349" t="s">
        <v>7578</v>
      </c>
      <c r="E2349" t="s">
        <v>184</v>
      </c>
      <c r="F2349" t="s">
        <v>101</v>
      </c>
      <c r="G2349">
        <v>6.8999999999999997E-5</v>
      </c>
      <c r="J2349" t="s">
        <v>7582</v>
      </c>
      <c r="K2349" t="s">
        <v>4553</v>
      </c>
      <c r="L2349" t="s">
        <v>7579</v>
      </c>
      <c r="P2349" t="s">
        <v>69</v>
      </c>
      <c r="Q2349" t="s">
        <v>302</v>
      </c>
      <c r="R2349" t="s">
        <v>73</v>
      </c>
      <c r="S2349" t="s">
        <v>175</v>
      </c>
      <c r="T2349" t="s">
        <v>189</v>
      </c>
      <c r="U2349" t="s">
        <v>73</v>
      </c>
      <c r="AF2349" t="s">
        <v>74</v>
      </c>
      <c r="AG2349" t="s">
        <v>152</v>
      </c>
      <c r="AH2349" t="s">
        <v>76</v>
      </c>
      <c r="AI2349" t="s">
        <v>304</v>
      </c>
      <c r="AL2349" t="s">
        <v>4069</v>
      </c>
      <c r="AM2349" t="s">
        <v>79</v>
      </c>
      <c r="AN2349" t="s">
        <v>80</v>
      </c>
      <c r="AO2349" t="s">
        <v>97</v>
      </c>
      <c r="AP2349" t="s">
        <v>72</v>
      </c>
      <c r="AQ2349">
        <v>3385</v>
      </c>
      <c r="AR2349" t="s">
        <v>83</v>
      </c>
      <c r="AS2349" t="s">
        <v>97</v>
      </c>
      <c r="AU2349" t="s">
        <v>5776</v>
      </c>
      <c r="BA2349" t="s">
        <v>7583</v>
      </c>
    </row>
    <row r="2350" spans="1:61" x14ac:dyDescent="0.25">
      <c r="A2350">
        <v>351</v>
      </c>
      <c r="B2350" t="s">
        <v>7584</v>
      </c>
      <c r="C2350" t="s">
        <v>7585</v>
      </c>
      <c r="D2350" t="s">
        <v>7586</v>
      </c>
      <c r="E2350" t="s">
        <v>184</v>
      </c>
      <c r="F2350" t="s">
        <v>253</v>
      </c>
      <c r="G2350">
        <v>0.34</v>
      </c>
      <c r="K2350" t="s">
        <v>255</v>
      </c>
      <c r="L2350" t="s">
        <v>7587</v>
      </c>
      <c r="Q2350" t="s">
        <v>2847</v>
      </c>
      <c r="U2350" t="s">
        <v>73</v>
      </c>
      <c r="AF2350" t="s">
        <v>74</v>
      </c>
      <c r="AG2350" t="s">
        <v>152</v>
      </c>
      <c r="AH2350" t="s">
        <v>76</v>
      </c>
      <c r="AI2350" t="s">
        <v>304</v>
      </c>
      <c r="AL2350" t="s">
        <v>4069</v>
      </c>
      <c r="AM2350" t="s">
        <v>79</v>
      </c>
      <c r="AN2350" t="s">
        <v>80</v>
      </c>
      <c r="AO2350" t="s">
        <v>136</v>
      </c>
      <c r="AP2350" t="s">
        <v>72</v>
      </c>
      <c r="AQ2350">
        <v>4399</v>
      </c>
      <c r="AR2350" t="s">
        <v>83</v>
      </c>
      <c r="AS2350" t="s">
        <v>81</v>
      </c>
      <c r="AU2350" t="s">
        <v>2847</v>
      </c>
      <c r="AW2350" t="s">
        <v>1654</v>
      </c>
      <c r="AZ2350" t="s">
        <v>99</v>
      </c>
      <c r="BC2350">
        <v>0</v>
      </c>
      <c r="BE2350">
        <v>0</v>
      </c>
      <c r="BF2350">
        <v>90</v>
      </c>
      <c r="BG2350">
        <v>1</v>
      </c>
    </row>
    <row r="2351" spans="1:61" x14ac:dyDescent="0.25">
      <c r="A2351">
        <v>351</v>
      </c>
      <c r="B2351" t="s">
        <v>7584</v>
      </c>
      <c r="C2351" t="s">
        <v>7585</v>
      </c>
      <c r="D2351" t="s">
        <v>7586</v>
      </c>
      <c r="E2351" t="s">
        <v>184</v>
      </c>
      <c r="F2351" t="s">
        <v>253</v>
      </c>
      <c r="G2351">
        <v>0.34</v>
      </c>
      <c r="K2351" t="s">
        <v>255</v>
      </c>
      <c r="L2351" t="s">
        <v>7587</v>
      </c>
      <c r="Q2351" t="s">
        <v>2847</v>
      </c>
      <c r="U2351" t="s">
        <v>73</v>
      </c>
      <c r="AF2351" t="s">
        <v>74</v>
      </c>
      <c r="AG2351" t="s">
        <v>152</v>
      </c>
      <c r="AH2351" t="s">
        <v>76</v>
      </c>
      <c r="AI2351" t="s">
        <v>304</v>
      </c>
      <c r="AL2351" t="s">
        <v>4069</v>
      </c>
      <c r="AM2351" t="s">
        <v>79</v>
      </c>
      <c r="AN2351" t="s">
        <v>80</v>
      </c>
      <c r="AO2351" t="s">
        <v>136</v>
      </c>
      <c r="AP2351" t="s">
        <v>72</v>
      </c>
      <c r="AQ2351">
        <v>4396</v>
      </c>
      <c r="AR2351" t="s">
        <v>83</v>
      </c>
      <c r="AS2351" t="s">
        <v>97</v>
      </c>
      <c r="AU2351" t="s">
        <v>2847</v>
      </c>
      <c r="AW2351" t="s">
        <v>1654</v>
      </c>
      <c r="AZ2351" t="s">
        <v>99</v>
      </c>
      <c r="BC2351">
        <v>0</v>
      </c>
      <c r="BE2351">
        <v>0</v>
      </c>
      <c r="BF2351">
        <v>98</v>
      </c>
      <c r="BG2351">
        <v>33</v>
      </c>
    </row>
    <row r="2352" spans="1:61" x14ac:dyDescent="0.25">
      <c r="A2352">
        <v>351</v>
      </c>
      <c r="B2352" t="s">
        <v>7584</v>
      </c>
      <c r="C2352" t="s">
        <v>7585</v>
      </c>
      <c r="D2352" t="s">
        <v>7586</v>
      </c>
      <c r="E2352" t="s">
        <v>184</v>
      </c>
      <c r="F2352" t="s">
        <v>253</v>
      </c>
      <c r="G2352">
        <v>0.34</v>
      </c>
      <c r="K2352" t="s">
        <v>255</v>
      </c>
      <c r="L2352" t="s">
        <v>7588</v>
      </c>
      <c r="Q2352" t="s">
        <v>7589</v>
      </c>
      <c r="U2352" t="s">
        <v>73</v>
      </c>
      <c r="AF2352" t="s">
        <v>1722</v>
      </c>
      <c r="AG2352" t="s">
        <v>1723</v>
      </c>
      <c r="AH2352" t="s">
        <v>76</v>
      </c>
      <c r="AI2352" t="s">
        <v>304</v>
      </c>
      <c r="AL2352" t="s">
        <v>6282</v>
      </c>
      <c r="AM2352" t="s">
        <v>79</v>
      </c>
      <c r="AN2352" t="s">
        <v>80</v>
      </c>
      <c r="AO2352" t="s">
        <v>136</v>
      </c>
      <c r="AP2352" t="s">
        <v>72</v>
      </c>
      <c r="AQ2352">
        <v>4398</v>
      </c>
      <c r="AR2352" t="s">
        <v>83</v>
      </c>
      <c r="AS2352" t="s">
        <v>81</v>
      </c>
      <c r="AT2352" t="s">
        <v>84</v>
      </c>
      <c r="AU2352" t="s">
        <v>7590</v>
      </c>
      <c r="AW2352" t="s">
        <v>1654</v>
      </c>
      <c r="AZ2352" t="s">
        <v>99</v>
      </c>
      <c r="BC2352">
        <v>0</v>
      </c>
      <c r="BE2352">
        <v>0</v>
      </c>
      <c r="BF2352">
        <v>31</v>
      </c>
      <c r="BG2352">
        <v>0</v>
      </c>
    </row>
    <row r="2353" spans="1:61" x14ac:dyDescent="0.25">
      <c r="A2353">
        <v>351</v>
      </c>
      <c r="B2353" t="s">
        <v>7584</v>
      </c>
      <c r="C2353" t="s">
        <v>7585</v>
      </c>
      <c r="D2353" t="s">
        <v>7586</v>
      </c>
      <c r="E2353" t="s">
        <v>184</v>
      </c>
      <c r="F2353" t="s">
        <v>253</v>
      </c>
      <c r="G2353">
        <v>0.34</v>
      </c>
      <c r="K2353" t="s">
        <v>255</v>
      </c>
      <c r="L2353" t="s">
        <v>7588</v>
      </c>
      <c r="Q2353" t="s">
        <v>7589</v>
      </c>
      <c r="U2353" t="s">
        <v>73</v>
      </c>
      <c r="AF2353" t="s">
        <v>1722</v>
      </c>
      <c r="AG2353" t="s">
        <v>1723</v>
      </c>
      <c r="AH2353" t="s">
        <v>76</v>
      </c>
      <c r="AI2353" t="s">
        <v>304</v>
      </c>
      <c r="AL2353" t="s">
        <v>6282</v>
      </c>
      <c r="AM2353" t="s">
        <v>79</v>
      </c>
      <c r="AN2353" t="s">
        <v>80</v>
      </c>
      <c r="AO2353" t="s">
        <v>136</v>
      </c>
      <c r="AP2353" t="s">
        <v>72</v>
      </c>
      <c r="AQ2353">
        <v>4395</v>
      </c>
      <c r="AR2353" t="s">
        <v>83</v>
      </c>
      <c r="AS2353" t="s">
        <v>97</v>
      </c>
      <c r="AT2353" t="s">
        <v>84</v>
      </c>
      <c r="AU2353" t="s">
        <v>7589</v>
      </c>
      <c r="AW2353" t="s">
        <v>1654</v>
      </c>
      <c r="AZ2353" t="s">
        <v>99</v>
      </c>
      <c r="BC2353">
        <v>0</v>
      </c>
      <c r="BE2353">
        <v>0</v>
      </c>
      <c r="BF2353">
        <v>42</v>
      </c>
      <c r="BG2353">
        <v>0</v>
      </c>
    </row>
    <row r="2354" spans="1:61" x14ac:dyDescent="0.25">
      <c r="A2354">
        <v>351</v>
      </c>
      <c r="B2354" t="s">
        <v>7584</v>
      </c>
      <c r="C2354" t="s">
        <v>7585</v>
      </c>
      <c r="D2354" t="s">
        <v>7586</v>
      </c>
      <c r="E2354" t="s">
        <v>184</v>
      </c>
      <c r="F2354" t="s">
        <v>253</v>
      </c>
      <c r="G2354">
        <v>0.34</v>
      </c>
      <c r="K2354" t="s">
        <v>255</v>
      </c>
      <c r="L2354" t="s">
        <v>7591</v>
      </c>
      <c r="P2354" t="s">
        <v>69</v>
      </c>
      <c r="Q2354" t="s">
        <v>7590</v>
      </c>
      <c r="R2354" t="s">
        <v>71</v>
      </c>
      <c r="S2354" t="s">
        <v>72</v>
      </c>
      <c r="T2354" t="s">
        <v>69</v>
      </c>
      <c r="U2354" t="s">
        <v>73</v>
      </c>
      <c r="AF2354" t="s">
        <v>74</v>
      </c>
      <c r="AG2354" t="s">
        <v>75</v>
      </c>
      <c r="AH2354" t="s">
        <v>76</v>
      </c>
      <c r="AI2354" t="s">
        <v>304</v>
      </c>
      <c r="AL2354" t="s">
        <v>190</v>
      </c>
      <c r="AM2354" t="s">
        <v>79</v>
      </c>
      <c r="AN2354" t="s">
        <v>80</v>
      </c>
      <c r="AO2354" t="s">
        <v>136</v>
      </c>
      <c r="AP2354" t="s">
        <v>72</v>
      </c>
      <c r="AQ2354">
        <v>4397</v>
      </c>
      <c r="AR2354" t="s">
        <v>83</v>
      </c>
      <c r="AS2354" t="s">
        <v>81</v>
      </c>
      <c r="AU2354" t="s">
        <v>7590</v>
      </c>
      <c r="AW2354" t="s">
        <v>1654</v>
      </c>
      <c r="AZ2354" t="s">
        <v>99</v>
      </c>
      <c r="BC2354">
        <v>0</v>
      </c>
      <c r="BE2354">
        <v>0</v>
      </c>
      <c r="BF2354">
        <v>19</v>
      </c>
      <c r="BG2354">
        <v>0</v>
      </c>
    </row>
    <row r="2355" spans="1:61" x14ac:dyDescent="0.25">
      <c r="A2355">
        <v>351</v>
      </c>
      <c r="B2355" t="s">
        <v>7584</v>
      </c>
      <c r="C2355" t="s">
        <v>7585</v>
      </c>
      <c r="D2355" t="s">
        <v>7586</v>
      </c>
      <c r="E2355" t="s">
        <v>184</v>
      </c>
      <c r="F2355" t="s">
        <v>253</v>
      </c>
      <c r="G2355">
        <v>0.34</v>
      </c>
      <c r="K2355" t="s">
        <v>255</v>
      </c>
      <c r="L2355" t="s">
        <v>7591</v>
      </c>
      <c r="P2355" t="s">
        <v>69</v>
      </c>
      <c r="Q2355" t="s">
        <v>7590</v>
      </c>
      <c r="R2355" t="s">
        <v>71</v>
      </c>
      <c r="S2355" t="s">
        <v>72</v>
      </c>
      <c r="T2355" t="s">
        <v>69</v>
      </c>
      <c r="U2355" t="s">
        <v>73</v>
      </c>
      <c r="AF2355" t="s">
        <v>74</v>
      </c>
      <c r="AG2355" t="s">
        <v>75</v>
      </c>
      <c r="AH2355" t="s">
        <v>76</v>
      </c>
      <c r="AI2355" t="s">
        <v>304</v>
      </c>
      <c r="AL2355" t="s">
        <v>190</v>
      </c>
      <c r="AM2355" t="s">
        <v>79</v>
      </c>
      <c r="AN2355" t="s">
        <v>80</v>
      </c>
      <c r="AO2355" t="s">
        <v>136</v>
      </c>
      <c r="AP2355" t="s">
        <v>72</v>
      </c>
      <c r="AQ2355">
        <v>4394</v>
      </c>
      <c r="AR2355" t="s">
        <v>83</v>
      </c>
      <c r="AS2355" t="s">
        <v>97</v>
      </c>
      <c r="AT2355" t="s">
        <v>84</v>
      </c>
      <c r="AU2355" t="s">
        <v>7590</v>
      </c>
      <c r="AW2355" t="s">
        <v>1654</v>
      </c>
      <c r="AZ2355" t="s">
        <v>99</v>
      </c>
      <c r="BA2355" t="s">
        <v>7580</v>
      </c>
      <c r="BC2355">
        <v>0</v>
      </c>
      <c r="BE2355">
        <v>0</v>
      </c>
      <c r="BF2355">
        <v>19</v>
      </c>
      <c r="BG2355">
        <v>0</v>
      </c>
    </row>
    <row r="2356" spans="1:61" x14ac:dyDescent="0.25">
      <c r="A2356">
        <v>351</v>
      </c>
      <c r="B2356" t="s">
        <v>7584</v>
      </c>
      <c r="C2356" t="s">
        <v>7585</v>
      </c>
      <c r="D2356" t="s">
        <v>7586</v>
      </c>
      <c r="E2356" t="s">
        <v>64</v>
      </c>
      <c r="F2356" t="s">
        <v>65</v>
      </c>
      <c r="G2356">
        <v>0.34</v>
      </c>
      <c r="I2356" s="1">
        <v>32377</v>
      </c>
      <c r="J2356" t="s">
        <v>7592</v>
      </c>
      <c r="K2356" t="s">
        <v>721</v>
      </c>
      <c r="L2356" t="s">
        <v>7591</v>
      </c>
      <c r="P2356" t="s">
        <v>69</v>
      </c>
      <c r="Q2356" t="s">
        <v>7593</v>
      </c>
      <c r="R2356" t="s">
        <v>71</v>
      </c>
      <c r="S2356" t="s">
        <v>72</v>
      </c>
      <c r="T2356" t="s">
        <v>69</v>
      </c>
      <c r="U2356" t="s">
        <v>73</v>
      </c>
      <c r="AF2356" t="s">
        <v>74</v>
      </c>
      <c r="AG2356" t="s">
        <v>75</v>
      </c>
      <c r="AH2356" t="s">
        <v>76</v>
      </c>
      <c r="AI2356" t="s">
        <v>304</v>
      </c>
      <c r="AL2356" t="s">
        <v>190</v>
      </c>
      <c r="AM2356" t="s">
        <v>79</v>
      </c>
      <c r="AN2356" t="s">
        <v>80</v>
      </c>
      <c r="AO2356" t="s">
        <v>136</v>
      </c>
      <c r="AP2356" t="s">
        <v>82</v>
      </c>
      <c r="AQ2356">
        <v>844</v>
      </c>
      <c r="AR2356" t="s">
        <v>83</v>
      </c>
      <c r="AS2356" t="s">
        <v>97</v>
      </c>
      <c r="AT2356" t="s">
        <v>84</v>
      </c>
      <c r="AU2356" t="s">
        <v>203</v>
      </c>
      <c r="AW2356" t="s">
        <v>121</v>
      </c>
      <c r="AX2356" t="s">
        <v>122</v>
      </c>
      <c r="AZ2356" t="s">
        <v>85</v>
      </c>
      <c r="BC2356">
        <v>0</v>
      </c>
      <c r="BE2356">
        <v>0</v>
      </c>
      <c r="BF2356">
        <v>19</v>
      </c>
      <c r="BG2356">
        <v>0</v>
      </c>
    </row>
    <row r="2357" spans="1:61" x14ac:dyDescent="0.25">
      <c r="A2357">
        <v>351</v>
      </c>
      <c r="B2357" t="s">
        <v>7584</v>
      </c>
      <c r="C2357" t="s">
        <v>7585</v>
      </c>
      <c r="D2357" t="s">
        <v>7586</v>
      </c>
      <c r="E2357" t="s">
        <v>64</v>
      </c>
      <c r="F2357" t="s">
        <v>65</v>
      </c>
      <c r="G2357">
        <v>0.34</v>
      </c>
      <c r="I2357" s="1">
        <v>32377</v>
      </c>
      <c r="J2357" t="s">
        <v>7592</v>
      </c>
      <c r="K2357" t="s">
        <v>721</v>
      </c>
      <c r="L2357" t="s">
        <v>7591</v>
      </c>
      <c r="P2357" t="s">
        <v>69</v>
      </c>
      <c r="Q2357" t="s">
        <v>7593</v>
      </c>
      <c r="R2357" t="s">
        <v>71</v>
      </c>
      <c r="S2357" t="s">
        <v>72</v>
      </c>
      <c r="T2357" t="s">
        <v>69</v>
      </c>
      <c r="U2357" t="s">
        <v>73</v>
      </c>
      <c r="AF2357" t="s">
        <v>74</v>
      </c>
      <c r="AG2357" t="s">
        <v>75</v>
      </c>
      <c r="AH2357" t="s">
        <v>76</v>
      </c>
      <c r="AI2357" t="s">
        <v>304</v>
      </c>
      <c r="AL2357" t="s">
        <v>190</v>
      </c>
      <c r="AM2357" t="s">
        <v>79</v>
      </c>
      <c r="AN2357" t="s">
        <v>80</v>
      </c>
      <c r="AO2357" t="s">
        <v>136</v>
      </c>
      <c r="AP2357" t="s">
        <v>82</v>
      </c>
      <c r="AQ2357">
        <v>845</v>
      </c>
      <c r="AR2357" t="s">
        <v>83</v>
      </c>
      <c r="AS2357" t="s">
        <v>81</v>
      </c>
      <c r="AT2357" t="s">
        <v>84</v>
      </c>
      <c r="AU2357" t="s">
        <v>203</v>
      </c>
      <c r="AW2357" t="s">
        <v>121</v>
      </c>
      <c r="AX2357" t="s">
        <v>122</v>
      </c>
      <c r="AZ2357" t="s">
        <v>85</v>
      </c>
      <c r="BC2357">
        <v>0</v>
      </c>
      <c r="BE2357">
        <v>0</v>
      </c>
      <c r="BF2357">
        <v>19</v>
      </c>
      <c r="BG2357">
        <v>0</v>
      </c>
    </row>
    <row r="2358" spans="1:61" x14ac:dyDescent="0.25">
      <c r="A2358">
        <v>351</v>
      </c>
      <c r="B2358" t="s">
        <v>7584</v>
      </c>
      <c r="C2358" t="s">
        <v>7585</v>
      </c>
      <c r="D2358" t="s">
        <v>7586</v>
      </c>
      <c r="E2358" t="s">
        <v>64</v>
      </c>
      <c r="F2358" t="s">
        <v>65</v>
      </c>
      <c r="G2358">
        <v>0.34</v>
      </c>
      <c r="I2358" s="1">
        <v>32377</v>
      </c>
      <c r="J2358" t="s">
        <v>7592</v>
      </c>
      <c r="K2358" t="s">
        <v>721</v>
      </c>
      <c r="L2358" t="s">
        <v>7587</v>
      </c>
      <c r="P2358" t="s">
        <v>69</v>
      </c>
      <c r="Q2358" t="s">
        <v>7593</v>
      </c>
      <c r="R2358" t="s">
        <v>71</v>
      </c>
      <c r="S2358" t="s">
        <v>72</v>
      </c>
      <c r="T2358" t="s">
        <v>69</v>
      </c>
      <c r="U2358" t="s">
        <v>73</v>
      </c>
      <c r="AF2358" t="s">
        <v>74</v>
      </c>
      <c r="AG2358" t="s">
        <v>152</v>
      </c>
      <c r="AH2358" t="s">
        <v>76</v>
      </c>
      <c r="AI2358" t="s">
        <v>304</v>
      </c>
      <c r="AL2358" t="s">
        <v>4069</v>
      </c>
      <c r="AM2358" t="s">
        <v>79</v>
      </c>
      <c r="AN2358" t="s">
        <v>80</v>
      </c>
      <c r="AO2358" t="s">
        <v>136</v>
      </c>
      <c r="AP2358" t="s">
        <v>72</v>
      </c>
      <c r="AQ2358">
        <v>849</v>
      </c>
      <c r="AR2358" t="s">
        <v>83</v>
      </c>
      <c r="AS2358" t="s">
        <v>81</v>
      </c>
      <c r="AT2358" t="s">
        <v>84</v>
      </c>
      <c r="AU2358" t="s">
        <v>2847</v>
      </c>
      <c r="AW2358" t="s">
        <v>121</v>
      </c>
      <c r="AX2358" t="s">
        <v>122</v>
      </c>
      <c r="AZ2358" t="s">
        <v>85</v>
      </c>
      <c r="BC2358">
        <v>0</v>
      </c>
      <c r="BE2358">
        <v>0</v>
      </c>
      <c r="BF2358">
        <v>90</v>
      </c>
      <c r="BG2358">
        <v>1</v>
      </c>
    </row>
    <row r="2359" spans="1:61" x14ac:dyDescent="0.25">
      <c r="A2359">
        <v>351</v>
      </c>
      <c r="B2359" t="s">
        <v>7584</v>
      </c>
      <c r="C2359" t="s">
        <v>7585</v>
      </c>
      <c r="D2359" t="s">
        <v>7586</v>
      </c>
      <c r="E2359" t="s">
        <v>64</v>
      </c>
      <c r="F2359" t="s">
        <v>65</v>
      </c>
      <c r="G2359">
        <v>0.34</v>
      </c>
      <c r="I2359" s="1">
        <v>32377</v>
      </c>
      <c r="J2359" t="s">
        <v>7592</v>
      </c>
      <c r="K2359" t="s">
        <v>721</v>
      </c>
      <c r="L2359" t="s">
        <v>7587</v>
      </c>
      <c r="P2359" t="s">
        <v>69</v>
      </c>
      <c r="Q2359" t="s">
        <v>7593</v>
      </c>
      <c r="R2359" t="s">
        <v>71</v>
      </c>
      <c r="S2359" t="s">
        <v>72</v>
      </c>
      <c r="T2359" t="s">
        <v>69</v>
      </c>
      <c r="U2359" t="s">
        <v>73</v>
      </c>
      <c r="AF2359" t="s">
        <v>74</v>
      </c>
      <c r="AG2359" t="s">
        <v>152</v>
      </c>
      <c r="AH2359" t="s">
        <v>76</v>
      </c>
      <c r="AI2359" t="s">
        <v>304</v>
      </c>
      <c r="AL2359" t="s">
        <v>4069</v>
      </c>
      <c r="AM2359" t="s">
        <v>79</v>
      </c>
      <c r="AN2359" t="s">
        <v>80</v>
      </c>
      <c r="AO2359" t="s">
        <v>136</v>
      </c>
      <c r="AP2359" t="s">
        <v>72</v>
      </c>
      <c r="AQ2359">
        <v>848</v>
      </c>
      <c r="AR2359" t="s">
        <v>83</v>
      </c>
      <c r="AS2359" t="s">
        <v>97</v>
      </c>
      <c r="AT2359" t="s">
        <v>84</v>
      </c>
      <c r="AU2359" t="s">
        <v>2847</v>
      </c>
      <c r="AW2359" t="s">
        <v>121</v>
      </c>
      <c r="AX2359" t="s">
        <v>122</v>
      </c>
      <c r="AZ2359" t="s">
        <v>6836</v>
      </c>
      <c r="BC2359">
        <v>0</v>
      </c>
      <c r="BE2359">
        <v>0</v>
      </c>
      <c r="BF2359">
        <v>98</v>
      </c>
      <c r="BG2359">
        <v>33</v>
      </c>
    </row>
    <row r="2360" spans="1:61" x14ac:dyDescent="0.25">
      <c r="A2360">
        <v>351</v>
      </c>
      <c r="B2360" t="s">
        <v>7584</v>
      </c>
      <c r="C2360" t="s">
        <v>7585</v>
      </c>
      <c r="D2360" t="s">
        <v>7586</v>
      </c>
      <c r="E2360" t="s">
        <v>64</v>
      </c>
      <c r="F2360" t="s">
        <v>65</v>
      </c>
      <c r="G2360">
        <v>0.34</v>
      </c>
      <c r="I2360" s="1">
        <v>32377</v>
      </c>
      <c r="J2360" t="s">
        <v>7592</v>
      </c>
      <c r="K2360" t="s">
        <v>721</v>
      </c>
      <c r="L2360" t="s">
        <v>7588</v>
      </c>
      <c r="P2360" t="s">
        <v>69</v>
      </c>
      <c r="Q2360" t="s">
        <v>7593</v>
      </c>
      <c r="R2360" t="s">
        <v>71</v>
      </c>
      <c r="S2360" t="s">
        <v>72</v>
      </c>
      <c r="T2360" t="s">
        <v>69</v>
      </c>
      <c r="U2360" t="s">
        <v>73</v>
      </c>
      <c r="AF2360" t="s">
        <v>1722</v>
      </c>
      <c r="AG2360" t="s">
        <v>1723</v>
      </c>
      <c r="AH2360" t="s">
        <v>76</v>
      </c>
      <c r="AI2360" t="s">
        <v>304</v>
      </c>
      <c r="AL2360" t="s">
        <v>7594</v>
      </c>
      <c r="AM2360" t="s">
        <v>79</v>
      </c>
      <c r="AN2360" t="s">
        <v>80</v>
      </c>
      <c r="AO2360" t="s">
        <v>136</v>
      </c>
      <c r="AP2360" t="s">
        <v>72</v>
      </c>
      <c r="AQ2360">
        <v>852</v>
      </c>
      <c r="AR2360" t="s">
        <v>83</v>
      </c>
      <c r="AS2360" t="s">
        <v>97</v>
      </c>
      <c r="AT2360" t="s">
        <v>84</v>
      </c>
      <c r="AU2360" t="s">
        <v>7589</v>
      </c>
      <c r="AW2360" t="s">
        <v>121</v>
      </c>
      <c r="AX2360" t="s">
        <v>122</v>
      </c>
      <c r="AZ2360" t="s">
        <v>85</v>
      </c>
      <c r="BC2360">
        <v>0</v>
      </c>
      <c r="BE2360">
        <v>0</v>
      </c>
      <c r="BF2360">
        <v>42</v>
      </c>
      <c r="BG2360">
        <v>0</v>
      </c>
    </row>
    <row r="2361" spans="1:61" x14ac:dyDescent="0.25">
      <c r="A2361">
        <v>351</v>
      </c>
      <c r="B2361" t="s">
        <v>7584</v>
      </c>
      <c r="C2361" t="s">
        <v>7585</v>
      </c>
      <c r="D2361" t="s">
        <v>7586</v>
      </c>
      <c r="E2361" t="s">
        <v>64</v>
      </c>
      <c r="F2361" t="s">
        <v>65</v>
      </c>
      <c r="G2361">
        <v>0.34</v>
      </c>
      <c r="I2361" s="1">
        <v>32377</v>
      </c>
      <c r="J2361" t="s">
        <v>7592</v>
      </c>
      <c r="K2361" t="s">
        <v>721</v>
      </c>
      <c r="L2361" t="s">
        <v>7588</v>
      </c>
      <c r="P2361" t="s">
        <v>69</v>
      </c>
      <c r="Q2361" t="s">
        <v>7593</v>
      </c>
      <c r="R2361" t="s">
        <v>71</v>
      </c>
      <c r="S2361" t="s">
        <v>72</v>
      </c>
      <c r="T2361" t="s">
        <v>69</v>
      </c>
      <c r="U2361" t="s">
        <v>73</v>
      </c>
      <c r="AF2361" t="s">
        <v>1722</v>
      </c>
      <c r="AG2361" t="s">
        <v>1723</v>
      </c>
      <c r="AH2361" t="s">
        <v>76</v>
      </c>
      <c r="AI2361" t="s">
        <v>304</v>
      </c>
      <c r="AL2361" t="s">
        <v>7594</v>
      </c>
      <c r="AM2361" t="s">
        <v>79</v>
      </c>
      <c r="AN2361" t="s">
        <v>80</v>
      </c>
      <c r="AO2361" t="s">
        <v>136</v>
      </c>
      <c r="AP2361" t="s">
        <v>72</v>
      </c>
      <c r="AQ2361">
        <v>853</v>
      </c>
      <c r="AR2361" t="s">
        <v>83</v>
      </c>
      <c r="AS2361" t="s">
        <v>81</v>
      </c>
      <c r="AT2361" t="s">
        <v>84</v>
      </c>
      <c r="AU2361" t="s">
        <v>7589</v>
      </c>
      <c r="AW2361" t="s">
        <v>121</v>
      </c>
      <c r="AX2361" t="s">
        <v>122</v>
      </c>
      <c r="AZ2361" t="s">
        <v>85</v>
      </c>
      <c r="BC2361">
        <v>0</v>
      </c>
      <c r="BE2361">
        <v>0</v>
      </c>
      <c r="BF2361">
        <v>31</v>
      </c>
      <c r="BG2361">
        <v>0</v>
      </c>
    </row>
    <row r="2362" spans="1:61" x14ac:dyDescent="0.25">
      <c r="A2362">
        <v>351</v>
      </c>
      <c r="B2362" t="s">
        <v>7584</v>
      </c>
      <c r="C2362" t="s">
        <v>7585</v>
      </c>
      <c r="D2362" t="s">
        <v>7586</v>
      </c>
      <c r="E2362" t="s">
        <v>184</v>
      </c>
      <c r="F2362" t="s">
        <v>101</v>
      </c>
      <c r="G2362">
        <v>9.7E-5</v>
      </c>
      <c r="J2362" t="s">
        <v>7595</v>
      </c>
      <c r="K2362" t="s">
        <v>255</v>
      </c>
      <c r="L2362" t="s">
        <v>7596</v>
      </c>
      <c r="P2362" t="s">
        <v>89</v>
      </c>
      <c r="Q2362" t="s">
        <v>7597</v>
      </c>
      <c r="R2362" t="s">
        <v>73</v>
      </c>
      <c r="S2362" t="s">
        <v>175</v>
      </c>
      <c r="T2362" t="s">
        <v>189</v>
      </c>
      <c r="U2362" t="s">
        <v>73</v>
      </c>
      <c r="AH2362" t="s">
        <v>76</v>
      </c>
      <c r="AI2362" t="s">
        <v>304</v>
      </c>
      <c r="AM2362" t="s">
        <v>205</v>
      </c>
      <c r="AN2362" t="s">
        <v>80</v>
      </c>
      <c r="AO2362" t="s">
        <v>136</v>
      </c>
      <c r="AP2362" t="s">
        <v>72</v>
      </c>
      <c r="AQ2362">
        <v>3387</v>
      </c>
      <c r="AR2362" t="s">
        <v>83</v>
      </c>
      <c r="AS2362" t="s">
        <v>136</v>
      </c>
      <c r="AU2362" t="s">
        <v>7598</v>
      </c>
      <c r="BA2362" t="s">
        <v>7599</v>
      </c>
    </row>
    <row r="2363" spans="1:61" x14ac:dyDescent="0.25">
      <c r="A2363">
        <v>351</v>
      </c>
      <c r="B2363" t="s">
        <v>7584</v>
      </c>
      <c r="C2363" t="s">
        <v>7585</v>
      </c>
      <c r="D2363" t="s">
        <v>7586</v>
      </c>
      <c r="E2363" t="s">
        <v>64</v>
      </c>
      <c r="F2363" t="s">
        <v>65</v>
      </c>
      <c r="G2363">
        <v>0.34</v>
      </c>
      <c r="I2363" s="1">
        <v>32377</v>
      </c>
      <c r="J2363" t="s">
        <v>7592</v>
      </c>
      <c r="K2363" t="s">
        <v>721</v>
      </c>
      <c r="L2363" t="s">
        <v>7591</v>
      </c>
      <c r="P2363" t="s">
        <v>69</v>
      </c>
      <c r="Q2363" t="s">
        <v>7593</v>
      </c>
      <c r="R2363" t="s">
        <v>71</v>
      </c>
      <c r="S2363" t="s">
        <v>72</v>
      </c>
      <c r="T2363" t="s">
        <v>69</v>
      </c>
      <c r="U2363" t="s">
        <v>73</v>
      </c>
      <c r="AF2363" t="s">
        <v>74</v>
      </c>
      <c r="AG2363" t="s">
        <v>75</v>
      </c>
      <c r="AH2363" t="s">
        <v>76</v>
      </c>
      <c r="AI2363" t="s">
        <v>304</v>
      </c>
      <c r="AL2363" t="s">
        <v>190</v>
      </c>
      <c r="AM2363" t="s">
        <v>79</v>
      </c>
      <c r="AN2363" t="s">
        <v>80</v>
      </c>
      <c r="AO2363" t="s">
        <v>136</v>
      </c>
      <c r="AP2363" t="s">
        <v>82</v>
      </c>
      <c r="AQ2363">
        <v>844</v>
      </c>
      <c r="AR2363" t="s">
        <v>83</v>
      </c>
      <c r="AS2363" t="s">
        <v>97</v>
      </c>
      <c r="AT2363" t="s">
        <v>138</v>
      </c>
    </row>
    <row r="2364" spans="1:61" x14ac:dyDescent="0.25">
      <c r="A2364">
        <v>414</v>
      </c>
      <c r="B2364" t="s">
        <v>7600</v>
      </c>
      <c r="C2364" t="s">
        <v>7601</v>
      </c>
      <c r="D2364" t="s">
        <v>7602</v>
      </c>
      <c r="E2364" t="s">
        <v>64</v>
      </c>
      <c r="F2364" t="s">
        <v>86</v>
      </c>
      <c r="G2364">
        <v>1.2999999999999999E-2</v>
      </c>
      <c r="H2364">
        <f t="shared" ref="H2364:H2365" si="371">ROUND(N2364/V2364/G2364,2)</f>
        <v>0.96</v>
      </c>
      <c r="I2364" s="1">
        <v>33604</v>
      </c>
      <c r="J2364" t="s">
        <v>7603</v>
      </c>
      <c r="K2364" t="s">
        <v>963</v>
      </c>
      <c r="L2364" t="s">
        <v>7604</v>
      </c>
      <c r="M2364" t="s">
        <v>144</v>
      </c>
      <c r="N2364">
        <v>12.5</v>
      </c>
      <c r="O2364" t="s">
        <v>432</v>
      </c>
      <c r="Q2364" t="s">
        <v>7605</v>
      </c>
      <c r="U2364" t="s">
        <v>71</v>
      </c>
      <c r="V2364">
        <v>1000</v>
      </c>
      <c r="W2364">
        <v>10</v>
      </c>
      <c r="X2364">
        <v>10</v>
      </c>
      <c r="Y2364">
        <v>10</v>
      </c>
      <c r="AC2364" t="b">
        <f t="shared" ref="AC2364:AC2365" si="372">IF(PRODUCT(W2364:AB2364)=V2364,TRUE,IF(PRODUCT(W2364:AB2364)/3=V2364/(10/3),TRUE,IF(PRODUCT(W2364:AB2364)/9=V2364/10,TRUE,IF(PRODUCT(W2364:AB2364)/27=V2364/(100/3),TRUE,FALSE))))</f>
        <v>1</v>
      </c>
      <c r="AF2364" t="s">
        <v>91</v>
      </c>
      <c r="AG2364" t="s">
        <v>115</v>
      </c>
      <c r="AH2364" t="s">
        <v>76</v>
      </c>
      <c r="AI2364" t="s">
        <v>304</v>
      </c>
      <c r="AL2364" t="s">
        <v>133</v>
      </c>
      <c r="AM2364" t="s">
        <v>134</v>
      </c>
      <c r="AN2364" t="s">
        <v>80</v>
      </c>
      <c r="AO2364" t="s">
        <v>81</v>
      </c>
      <c r="AP2364" t="s">
        <v>72</v>
      </c>
      <c r="AQ2364">
        <v>1917</v>
      </c>
      <c r="AR2364" t="s">
        <v>216</v>
      </c>
      <c r="AS2364" t="s">
        <v>136</v>
      </c>
    </row>
    <row r="2365" spans="1:61" x14ac:dyDescent="0.25">
      <c r="A2365">
        <v>414</v>
      </c>
      <c r="B2365" t="s">
        <v>7600</v>
      </c>
      <c r="C2365" t="s">
        <v>7601</v>
      </c>
      <c r="D2365" t="s">
        <v>7602</v>
      </c>
      <c r="E2365" t="s">
        <v>64</v>
      </c>
      <c r="F2365" t="s">
        <v>86</v>
      </c>
      <c r="G2365">
        <v>1.2999999999999999E-2</v>
      </c>
      <c r="H2365">
        <f t="shared" si="371"/>
        <v>0.96</v>
      </c>
      <c r="I2365" s="1">
        <v>33604</v>
      </c>
      <c r="J2365" t="s">
        <v>7603</v>
      </c>
      <c r="K2365" t="s">
        <v>963</v>
      </c>
      <c r="L2365" t="s">
        <v>7604</v>
      </c>
      <c r="M2365" t="s">
        <v>144</v>
      </c>
      <c r="N2365">
        <v>12.5</v>
      </c>
      <c r="O2365" t="s">
        <v>432</v>
      </c>
      <c r="Q2365" t="s">
        <v>7605</v>
      </c>
      <c r="U2365" t="s">
        <v>71</v>
      </c>
      <c r="V2365">
        <v>1000</v>
      </c>
      <c r="W2365">
        <v>10</v>
      </c>
      <c r="X2365">
        <v>10</v>
      </c>
      <c r="Y2365">
        <v>10</v>
      </c>
      <c r="AC2365" t="b">
        <f t="shared" si="372"/>
        <v>1</v>
      </c>
      <c r="AF2365" t="s">
        <v>91</v>
      </c>
      <c r="AG2365" t="s">
        <v>115</v>
      </c>
      <c r="AH2365" t="s">
        <v>76</v>
      </c>
      <c r="AI2365" t="s">
        <v>304</v>
      </c>
      <c r="AL2365" t="s">
        <v>133</v>
      </c>
      <c r="AM2365" t="s">
        <v>134</v>
      </c>
      <c r="AN2365" t="s">
        <v>80</v>
      </c>
      <c r="AO2365" t="s">
        <v>81</v>
      </c>
      <c r="AP2365" t="s">
        <v>72</v>
      </c>
      <c r="AQ2365">
        <v>1916</v>
      </c>
      <c r="AR2365" t="s">
        <v>197</v>
      </c>
      <c r="AS2365" t="s">
        <v>136</v>
      </c>
    </row>
    <row r="2366" spans="1:61" x14ac:dyDescent="0.25">
      <c r="A2366">
        <v>607</v>
      </c>
      <c r="B2366" t="s">
        <v>7606</v>
      </c>
      <c r="C2366" t="s">
        <v>7607</v>
      </c>
      <c r="E2366" t="s">
        <v>184</v>
      </c>
      <c r="F2366" t="s">
        <v>253</v>
      </c>
      <c r="G2366">
        <v>0.15</v>
      </c>
      <c r="J2366" t="s">
        <v>185</v>
      </c>
      <c r="K2366" t="s">
        <v>625</v>
      </c>
      <c r="L2366" t="s">
        <v>7608</v>
      </c>
      <c r="P2366" t="s">
        <v>112</v>
      </c>
      <c r="Q2366" t="s">
        <v>7609</v>
      </c>
      <c r="R2366" t="s">
        <v>71</v>
      </c>
      <c r="S2366" t="s">
        <v>72</v>
      </c>
      <c r="T2366" t="s">
        <v>189</v>
      </c>
      <c r="U2366" t="s">
        <v>73</v>
      </c>
      <c r="AF2366" t="s">
        <v>74</v>
      </c>
      <c r="AG2366" t="s">
        <v>75</v>
      </c>
      <c r="AH2366" t="s">
        <v>76</v>
      </c>
      <c r="AI2366" t="s">
        <v>304</v>
      </c>
      <c r="AL2366" t="s">
        <v>117</v>
      </c>
      <c r="AM2366" t="s">
        <v>79</v>
      </c>
      <c r="AN2366" t="s">
        <v>713</v>
      </c>
      <c r="AO2366" t="s">
        <v>136</v>
      </c>
      <c r="AP2366" t="s">
        <v>72</v>
      </c>
      <c r="AQ2366">
        <v>3080</v>
      </c>
      <c r="AR2366" t="s">
        <v>83</v>
      </c>
      <c r="AS2366" t="s">
        <v>81</v>
      </c>
      <c r="AT2366" t="s">
        <v>84</v>
      </c>
      <c r="AU2366" t="s">
        <v>7609</v>
      </c>
      <c r="AW2366" t="s">
        <v>229</v>
      </c>
      <c r="BA2366" t="s">
        <v>7610</v>
      </c>
      <c r="BC2366">
        <v>0</v>
      </c>
      <c r="BF2366">
        <v>50</v>
      </c>
      <c r="BG2366">
        <v>0</v>
      </c>
    </row>
    <row r="2367" spans="1:61" x14ac:dyDescent="0.25">
      <c r="A2367">
        <v>212</v>
      </c>
      <c r="B2367" t="s">
        <v>7611</v>
      </c>
      <c r="C2367" t="s">
        <v>7612</v>
      </c>
      <c r="D2367" t="s">
        <v>7613</v>
      </c>
    </row>
    <row r="2368" spans="1:61" s="3" customFormat="1" x14ac:dyDescent="0.25">
      <c r="A2368">
        <v>163</v>
      </c>
      <c r="B2368" s="3" t="s">
        <v>7614</v>
      </c>
      <c r="C2368" s="3" t="s">
        <v>7615</v>
      </c>
      <c r="D2368" s="3" t="s">
        <v>7616</v>
      </c>
      <c r="E2368" s="3" t="s">
        <v>403</v>
      </c>
      <c r="F2368" s="3" t="s">
        <v>404</v>
      </c>
      <c r="G2368" s="3">
        <v>4.4999999999999997E-3</v>
      </c>
      <c r="J2368" s="3" t="s">
        <v>7617</v>
      </c>
      <c r="K2368" s="3" t="s">
        <v>4553</v>
      </c>
      <c r="L2368" s="3" t="s">
        <v>7618</v>
      </c>
      <c r="M2368" s="3" t="s">
        <v>165</v>
      </c>
      <c r="N2368" s="3">
        <v>0.45</v>
      </c>
      <c r="O2368" s="3" t="s">
        <v>85</v>
      </c>
      <c r="P2368" s="3" t="s">
        <v>89</v>
      </c>
      <c r="Q2368" s="3" t="s">
        <v>7619</v>
      </c>
      <c r="U2368" s="3" t="s">
        <v>71</v>
      </c>
      <c r="V2368" s="3">
        <v>100</v>
      </c>
      <c r="AC2368" t="b">
        <f t="shared" ref="AC2368:AC2369" si="373">IF(PRODUCT(W2368:AB2368)=V2368,TRUE,IF(PRODUCT(W2368:AB2368)/3=V2368/(10/3),TRUE,IF(PRODUCT(W2368:AB2368)/9=V2368/10,TRUE,IF(PRODUCT(W2368:AB2368)/27=V2368/(100/3),TRUE,FALSE))))</f>
        <v>0</v>
      </c>
      <c r="AF2368" s="3" t="s">
        <v>754</v>
      </c>
      <c r="AH2368" s="3" t="s">
        <v>76</v>
      </c>
      <c r="AI2368" s="3" t="s">
        <v>304</v>
      </c>
      <c r="AL2368" s="3" t="s">
        <v>454</v>
      </c>
      <c r="AM2368" s="3" t="s">
        <v>148</v>
      </c>
      <c r="AV2368"/>
      <c r="AW2368"/>
      <c r="AX2368"/>
      <c r="AY2368"/>
      <c r="AZ2368"/>
      <c r="BA2368"/>
      <c r="BB2368"/>
      <c r="BC2368"/>
      <c r="BD2368"/>
      <c r="BE2368"/>
      <c r="BF2368"/>
      <c r="BG2368"/>
      <c r="BH2368"/>
      <c r="BI2368"/>
    </row>
    <row r="2369" spans="1:59" x14ac:dyDescent="0.25">
      <c r="A2369">
        <v>163</v>
      </c>
      <c r="B2369" t="s">
        <v>7614</v>
      </c>
      <c r="C2369" t="s">
        <v>7615</v>
      </c>
      <c r="D2369" t="s">
        <v>7616</v>
      </c>
      <c r="E2369" t="s">
        <v>64</v>
      </c>
      <c r="F2369" t="s">
        <v>86</v>
      </c>
      <c r="G2369">
        <v>4.4999999999999997E-3</v>
      </c>
      <c r="H2369">
        <f>ROUND(N2369/V2369/G2369,2)</f>
        <v>1</v>
      </c>
      <c r="I2369" s="1">
        <v>33270</v>
      </c>
      <c r="J2369" t="s">
        <v>7620</v>
      </c>
      <c r="K2369" t="s">
        <v>2267</v>
      </c>
      <c r="L2369" t="s">
        <v>7621</v>
      </c>
      <c r="M2369" t="s">
        <v>165</v>
      </c>
      <c r="N2369">
        <v>0.45</v>
      </c>
      <c r="O2369" t="s">
        <v>85</v>
      </c>
      <c r="P2369" t="s">
        <v>89</v>
      </c>
      <c r="Q2369" t="s">
        <v>7622</v>
      </c>
      <c r="R2369" t="s">
        <v>71</v>
      </c>
      <c r="S2369" t="s">
        <v>72</v>
      </c>
      <c r="T2369" t="s">
        <v>72</v>
      </c>
      <c r="U2369" t="s">
        <v>71</v>
      </c>
      <c r="V2369">
        <v>100</v>
      </c>
      <c r="W2369">
        <v>10</v>
      </c>
      <c r="X2369">
        <v>10</v>
      </c>
      <c r="AC2369" t="b">
        <f t="shared" si="373"/>
        <v>1</v>
      </c>
      <c r="AF2369" t="s">
        <v>754</v>
      </c>
      <c r="AG2369" t="s">
        <v>755</v>
      </c>
      <c r="AH2369" t="s">
        <v>76</v>
      </c>
      <c r="AI2369" t="s">
        <v>304</v>
      </c>
      <c r="AL2369" t="s">
        <v>454</v>
      </c>
      <c r="AM2369" t="s">
        <v>148</v>
      </c>
      <c r="AN2369" t="s">
        <v>372</v>
      </c>
      <c r="AO2369" t="s">
        <v>136</v>
      </c>
      <c r="AP2369" t="s">
        <v>72</v>
      </c>
      <c r="AQ2369">
        <v>1155</v>
      </c>
      <c r="AR2369" t="s">
        <v>93</v>
      </c>
      <c r="AS2369" t="s">
        <v>136</v>
      </c>
      <c r="AT2369" t="s">
        <v>84</v>
      </c>
      <c r="AU2369" t="s">
        <v>7622</v>
      </c>
    </row>
    <row r="2370" spans="1:59" x14ac:dyDescent="0.25">
      <c r="A2370">
        <v>277</v>
      </c>
      <c r="B2370" t="s">
        <v>7623</v>
      </c>
      <c r="C2370" t="s">
        <v>7624</v>
      </c>
      <c r="D2370" t="s">
        <v>7625</v>
      </c>
      <c r="E2370" t="s">
        <v>403</v>
      </c>
      <c r="F2370" t="s">
        <v>404</v>
      </c>
      <c r="G2370">
        <v>3.3000000000000003E-5</v>
      </c>
      <c r="J2370" t="s">
        <v>7626</v>
      </c>
    </row>
    <row r="2371" spans="1:59" x14ac:dyDescent="0.25">
      <c r="A2371">
        <v>277</v>
      </c>
      <c r="B2371" t="s">
        <v>7623</v>
      </c>
      <c r="C2371" t="s">
        <v>7624</v>
      </c>
      <c r="D2371" t="s">
        <v>7625</v>
      </c>
      <c r="E2371" t="s">
        <v>161</v>
      </c>
      <c r="F2371" t="s">
        <v>86</v>
      </c>
      <c r="G2371">
        <v>6.0000000000000001E-3</v>
      </c>
      <c r="H2371">
        <f t="shared" ref="H2371:H2375" si="374">ROUND(N2371/V2371/G2371,2)</f>
        <v>1.07</v>
      </c>
      <c r="J2371" t="s">
        <v>7627</v>
      </c>
      <c r="K2371" t="s">
        <v>388</v>
      </c>
      <c r="L2371" t="s">
        <v>7628</v>
      </c>
      <c r="M2371" t="s">
        <v>144</v>
      </c>
      <c r="N2371">
        <v>6.4000000000000001E-2</v>
      </c>
      <c r="O2371" s="2" t="s">
        <v>99</v>
      </c>
      <c r="Q2371" t="s">
        <v>7629</v>
      </c>
      <c r="U2371" t="s">
        <v>71</v>
      </c>
      <c r="V2371">
        <v>10</v>
      </c>
      <c r="X2371">
        <v>10</v>
      </c>
      <c r="AC2371" t="b">
        <f t="shared" ref="AC2371:AC2375" si="375">IF(PRODUCT(W2371:AB2371)=V2371,TRUE,IF(PRODUCT(W2371:AB2371)/3=V2371/(10/3),TRUE,IF(PRODUCT(W2371:AB2371)/9=V2371/10,TRUE,IF(PRODUCT(W2371:AB2371)/27=V2371/(100/3),TRUE,FALSE))))</f>
        <v>1</v>
      </c>
      <c r="AF2371" t="s">
        <v>176</v>
      </c>
      <c r="AI2371" t="s">
        <v>132</v>
      </c>
      <c r="AM2371" t="s">
        <v>205</v>
      </c>
      <c r="AN2371" t="s">
        <v>179</v>
      </c>
      <c r="AO2371" t="s">
        <v>136</v>
      </c>
      <c r="AQ2371">
        <v>3461</v>
      </c>
      <c r="AR2371" t="s">
        <v>424</v>
      </c>
      <c r="AS2371" t="s">
        <v>136</v>
      </c>
      <c r="AU2371" t="s">
        <v>7629</v>
      </c>
      <c r="BA2371" t="s">
        <v>7630</v>
      </c>
    </row>
    <row r="2372" spans="1:59" x14ac:dyDescent="0.25">
      <c r="A2372">
        <v>205</v>
      </c>
      <c r="B2372" t="s">
        <v>7631</v>
      </c>
      <c r="C2372" t="s">
        <v>7632</v>
      </c>
      <c r="D2372" t="s">
        <v>7633</v>
      </c>
      <c r="E2372" t="s">
        <v>279</v>
      </c>
      <c r="F2372" t="s">
        <v>280</v>
      </c>
      <c r="G2372">
        <v>2.9999999999999997E-4</v>
      </c>
      <c r="H2372">
        <f t="shared" si="374"/>
        <v>0.83</v>
      </c>
      <c r="J2372" t="s">
        <v>7634</v>
      </c>
      <c r="K2372" t="s">
        <v>2516</v>
      </c>
      <c r="L2372" t="s">
        <v>7635</v>
      </c>
      <c r="M2372" t="s">
        <v>144</v>
      </c>
      <c r="N2372">
        <v>2.5000000000000001E-2</v>
      </c>
      <c r="O2372" t="s">
        <v>99</v>
      </c>
      <c r="P2372" t="s">
        <v>89</v>
      </c>
      <c r="Q2372" t="s">
        <v>7636</v>
      </c>
      <c r="R2372" t="s">
        <v>89</v>
      </c>
      <c r="S2372" t="s">
        <v>72</v>
      </c>
      <c r="T2372" t="s">
        <v>72</v>
      </c>
      <c r="U2372" t="s">
        <v>71</v>
      </c>
      <c r="V2372">
        <v>100</v>
      </c>
      <c r="W2372">
        <v>10</v>
      </c>
      <c r="X2372">
        <v>10</v>
      </c>
      <c r="AC2372" t="b">
        <f t="shared" si="375"/>
        <v>1</v>
      </c>
      <c r="AF2372" t="s">
        <v>91</v>
      </c>
      <c r="AG2372" t="s">
        <v>240</v>
      </c>
      <c r="AH2372" t="s">
        <v>76</v>
      </c>
      <c r="AI2372" t="s">
        <v>304</v>
      </c>
      <c r="AL2372" t="s">
        <v>147</v>
      </c>
      <c r="AM2372" t="s">
        <v>148</v>
      </c>
      <c r="AN2372" t="s">
        <v>647</v>
      </c>
      <c r="AO2372" t="s">
        <v>136</v>
      </c>
      <c r="AP2372" t="s">
        <v>72</v>
      </c>
      <c r="AQ2372">
        <v>3624</v>
      </c>
      <c r="AR2372" t="s">
        <v>648</v>
      </c>
      <c r="AS2372" t="s">
        <v>136</v>
      </c>
      <c r="AT2372" t="s">
        <v>138</v>
      </c>
      <c r="AU2372" t="s">
        <v>7636</v>
      </c>
      <c r="BA2372" t="s">
        <v>7637</v>
      </c>
    </row>
    <row r="2373" spans="1:59" x14ac:dyDescent="0.25">
      <c r="A2373">
        <v>205</v>
      </c>
      <c r="B2373" t="s">
        <v>7631</v>
      </c>
      <c r="C2373" t="s">
        <v>7632</v>
      </c>
      <c r="D2373" t="s">
        <v>7633</v>
      </c>
      <c r="E2373" t="s">
        <v>403</v>
      </c>
      <c r="F2373" t="s">
        <v>404</v>
      </c>
      <c r="G2373">
        <v>2.0000000000000001E-4</v>
      </c>
      <c r="H2373">
        <f t="shared" si="374"/>
        <v>1</v>
      </c>
      <c r="J2373" t="s">
        <v>7638</v>
      </c>
      <c r="K2373" t="s">
        <v>263</v>
      </c>
      <c r="L2373" t="s">
        <v>7639</v>
      </c>
      <c r="M2373" t="s">
        <v>144</v>
      </c>
      <c r="N2373">
        <v>0.02</v>
      </c>
      <c r="O2373" t="s">
        <v>306</v>
      </c>
      <c r="P2373" t="s">
        <v>89</v>
      </c>
      <c r="Q2373" t="s">
        <v>7640</v>
      </c>
      <c r="U2373" t="s">
        <v>71</v>
      </c>
      <c r="V2373">
        <v>100</v>
      </c>
      <c r="W2373">
        <v>10</v>
      </c>
      <c r="X2373">
        <v>10</v>
      </c>
      <c r="AC2373" t="b">
        <f t="shared" si="375"/>
        <v>1</v>
      </c>
    </row>
    <row r="2374" spans="1:59" x14ac:dyDescent="0.25">
      <c r="A2374">
        <v>205</v>
      </c>
      <c r="B2374" t="s">
        <v>7631</v>
      </c>
      <c r="C2374" t="s">
        <v>7632</v>
      </c>
      <c r="D2374" t="s">
        <v>7633</v>
      </c>
      <c r="E2374" t="s">
        <v>64</v>
      </c>
      <c r="F2374" t="s">
        <v>86</v>
      </c>
      <c r="G2374">
        <v>2.5000000000000001E-4</v>
      </c>
      <c r="H2374">
        <f t="shared" si="374"/>
        <v>1</v>
      </c>
      <c r="I2374" s="1">
        <v>33298</v>
      </c>
      <c r="J2374" t="s">
        <v>7641</v>
      </c>
      <c r="K2374" t="s">
        <v>335</v>
      </c>
      <c r="L2374" t="s">
        <v>7642</v>
      </c>
      <c r="M2374" t="s">
        <v>165</v>
      </c>
      <c r="N2374">
        <v>2.5000000000000001E-2</v>
      </c>
      <c r="O2374" t="s">
        <v>85</v>
      </c>
      <c r="P2374" t="s">
        <v>89</v>
      </c>
      <c r="Q2374" t="s">
        <v>7643</v>
      </c>
      <c r="R2374" t="s">
        <v>71</v>
      </c>
      <c r="S2374" t="s">
        <v>72</v>
      </c>
      <c r="T2374" t="s">
        <v>72</v>
      </c>
      <c r="U2374" t="s">
        <v>71</v>
      </c>
      <c r="V2374">
        <v>100</v>
      </c>
      <c r="W2374">
        <v>10</v>
      </c>
      <c r="X2374">
        <v>10</v>
      </c>
      <c r="AC2374" t="b">
        <f t="shared" si="375"/>
        <v>1</v>
      </c>
      <c r="AF2374" t="s">
        <v>91</v>
      </c>
      <c r="AG2374" t="s">
        <v>177</v>
      </c>
      <c r="AH2374" t="s">
        <v>76</v>
      </c>
      <c r="AI2374" t="s">
        <v>304</v>
      </c>
      <c r="AL2374" t="s">
        <v>147</v>
      </c>
      <c r="AM2374" t="s">
        <v>148</v>
      </c>
      <c r="AN2374" t="s">
        <v>647</v>
      </c>
      <c r="AO2374" t="s">
        <v>136</v>
      </c>
      <c r="AP2374" t="s">
        <v>72</v>
      </c>
      <c r="AQ2374">
        <v>857</v>
      </c>
      <c r="AR2374" t="s">
        <v>648</v>
      </c>
      <c r="AS2374" t="s">
        <v>136</v>
      </c>
      <c r="AT2374" t="s">
        <v>138</v>
      </c>
      <c r="AU2374" t="s">
        <v>7644</v>
      </c>
      <c r="BA2374" t="s">
        <v>7645</v>
      </c>
    </row>
    <row r="2375" spans="1:59" x14ac:dyDescent="0.25">
      <c r="A2375">
        <v>205</v>
      </c>
      <c r="B2375" t="s">
        <v>7631</v>
      </c>
      <c r="C2375" t="s">
        <v>7632</v>
      </c>
      <c r="D2375" t="s">
        <v>7633</v>
      </c>
      <c r="E2375" t="s">
        <v>64</v>
      </c>
      <c r="F2375" t="s">
        <v>86</v>
      </c>
      <c r="G2375">
        <v>2.5000000000000001E-4</v>
      </c>
      <c r="H2375">
        <f t="shared" si="374"/>
        <v>1</v>
      </c>
      <c r="I2375" s="1">
        <v>33298</v>
      </c>
      <c r="J2375" t="s">
        <v>7641</v>
      </c>
      <c r="K2375" t="s">
        <v>335</v>
      </c>
      <c r="L2375" t="s">
        <v>7642</v>
      </c>
      <c r="M2375" t="s">
        <v>165</v>
      </c>
      <c r="N2375">
        <v>2.5000000000000001E-2</v>
      </c>
      <c r="O2375" t="s">
        <v>85</v>
      </c>
      <c r="P2375" t="s">
        <v>89</v>
      </c>
      <c r="Q2375" t="s">
        <v>7643</v>
      </c>
      <c r="R2375" t="s">
        <v>71</v>
      </c>
      <c r="S2375" t="s">
        <v>72</v>
      </c>
      <c r="T2375" t="s">
        <v>72</v>
      </c>
      <c r="U2375" t="s">
        <v>71</v>
      </c>
      <c r="V2375">
        <v>100</v>
      </c>
      <c r="W2375">
        <v>10</v>
      </c>
      <c r="X2375">
        <v>10</v>
      </c>
      <c r="AC2375" t="b">
        <f t="shared" si="375"/>
        <v>1</v>
      </c>
      <c r="AF2375" t="s">
        <v>91</v>
      </c>
      <c r="AG2375" t="s">
        <v>177</v>
      </c>
      <c r="AH2375" t="s">
        <v>76</v>
      </c>
      <c r="AI2375" t="s">
        <v>304</v>
      </c>
      <c r="AL2375" t="s">
        <v>147</v>
      </c>
      <c r="AM2375" t="s">
        <v>148</v>
      </c>
      <c r="AN2375" t="s">
        <v>179</v>
      </c>
      <c r="AO2375" t="s">
        <v>136</v>
      </c>
      <c r="AP2375" t="s">
        <v>72</v>
      </c>
      <c r="AQ2375">
        <v>1500</v>
      </c>
      <c r="AR2375" t="s">
        <v>1794</v>
      </c>
      <c r="AS2375" t="s">
        <v>136</v>
      </c>
      <c r="AT2375" t="s">
        <v>138</v>
      </c>
      <c r="AU2375" t="s">
        <v>7646</v>
      </c>
    </row>
    <row r="2376" spans="1:59" x14ac:dyDescent="0.25">
      <c r="A2376">
        <v>529</v>
      </c>
      <c r="B2376" t="s">
        <v>7647</v>
      </c>
      <c r="C2376" t="s">
        <v>7648</v>
      </c>
      <c r="D2376" t="s">
        <v>7649</v>
      </c>
      <c r="E2376" t="s">
        <v>64</v>
      </c>
      <c r="F2376" t="s">
        <v>65</v>
      </c>
      <c r="G2376">
        <v>2</v>
      </c>
      <c r="I2376" s="1">
        <v>35582</v>
      </c>
      <c r="J2376" t="s">
        <v>7650</v>
      </c>
      <c r="K2376" t="s">
        <v>7651</v>
      </c>
      <c r="L2376" t="s">
        <v>7652</v>
      </c>
      <c r="P2376" t="s">
        <v>112</v>
      </c>
      <c r="Q2376" t="s">
        <v>7653</v>
      </c>
      <c r="R2376" t="s">
        <v>89</v>
      </c>
      <c r="S2376" t="s">
        <v>72</v>
      </c>
      <c r="T2376" t="s">
        <v>204</v>
      </c>
      <c r="U2376" t="s">
        <v>73</v>
      </c>
      <c r="AF2376" t="s">
        <v>91</v>
      </c>
      <c r="AG2376" t="s">
        <v>240</v>
      </c>
      <c r="AH2376" t="s">
        <v>81</v>
      </c>
      <c r="AI2376" t="s">
        <v>304</v>
      </c>
      <c r="AL2376" t="s">
        <v>117</v>
      </c>
      <c r="AM2376" t="s">
        <v>79</v>
      </c>
      <c r="AN2376" t="s">
        <v>80</v>
      </c>
      <c r="AO2376" t="s">
        <v>136</v>
      </c>
      <c r="AP2376" t="s">
        <v>376</v>
      </c>
      <c r="AQ2376">
        <v>3174</v>
      </c>
      <c r="AR2376" t="s">
        <v>83</v>
      </c>
      <c r="AS2376" t="s">
        <v>81</v>
      </c>
      <c r="AT2376" t="s">
        <v>84</v>
      </c>
      <c r="AU2376" t="s">
        <v>7654</v>
      </c>
      <c r="AW2376" t="s">
        <v>121</v>
      </c>
      <c r="AZ2376" t="s">
        <v>432</v>
      </c>
      <c r="BA2376" t="s">
        <v>7655</v>
      </c>
      <c r="BC2376">
        <v>0</v>
      </c>
      <c r="BE2376">
        <v>0</v>
      </c>
      <c r="BF2376">
        <v>85</v>
      </c>
      <c r="BG2376">
        <v>1</v>
      </c>
    </row>
    <row r="2377" spans="1:59" x14ac:dyDescent="0.25">
      <c r="A2377">
        <v>529</v>
      </c>
      <c r="B2377" t="s">
        <v>7647</v>
      </c>
      <c r="C2377" t="s">
        <v>7648</v>
      </c>
      <c r="D2377" t="s">
        <v>7649</v>
      </c>
      <c r="E2377" t="s">
        <v>64</v>
      </c>
      <c r="F2377" t="s">
        <v>65</v>
      </c>
      <c r="G2377">
        <v>2</v>
      </c>
      <c r="I2377" s="1">
        <v>35582</v>
      </c>
      <c r="J2377" t="s">
        <v>7650</v>
      </c>
      <c r="K2377" t="s">
        <v>7651</v>
      </c>
      <c r="L2377" t="s">
        <v>7652</v>
      </c>
      <c r="P2377" t="s">
        <v>112</v>
      </c>
      <c r="Q2377" t="s">
        <v>7653</v>
      </c>
      <c r="R2377" t="s">
        <v>89</v>
      </c>
      <c r="S2377" t="s">
        <v>72</v>
      </c>
      <c r="T2377" t="s">
        <v>204</v>
      </c>
      <c r="U2377" t="s">
        <v>73</v>
      </c>
      <c r="AF2377" t="s">
        <v>91</v>
      </c>
      <c r="AG2377" t="s">
        <v>240</v>
      </c>
      <c r="AH2377" t="s">
        <v>81</v>
      </c>
      <c r="AI2377" t="s">
        <v>304</v>
      </c>
      <c r="AL2377" t="s">
        <v>117</v>
      </c>
      <c r="AM2377" t="s">
        <v>79</v>
      </c>
      <c r="AN2377" t="s">
        <v>80</v>
      </c>
      <c r="AO2377" t="s">
        <v>136</v>
      </c>
      <c r="AP2377" t="s">
        <v>376</v>
      </c>
      <c r="AQ2377">
        <v>3175</v>
      </c>
      <c r="AR2377" t="s">
        <v>83</v>
      </c>
      <c r="AS2377" t="s">
        <v>81</v>
      </c>
      <c r="AT2377" t="s">
        <v>84</v>
      </c>
      <c r="AU2377" t="s">
        <v>7654</v>
      </c>
      <c r="AW2377" t="s">
        <v>121</v>
      </c>
      <c r="AZ2377" t="s">
        <v>432</v>
      </c>
      <c r="BA2377" t="s">
        <v>7656</v>
      </c>
      <c r="BC2377">
        <v>0</v>
      </c>
      <c r="BE2377">
        <v>0</v>
      </c>
      <c r="BF2377">
        <v>85</v>
      </c>
      <c r="BG2377">
        <v>1</v>
      </c>
    </row>
    <row r="2378" spans="1:59" x14ac:dyDescent="0.25">
      <c r="A2378">
        <v>529</v>
      </c>
      <c r="B2378" t="s">
        <v>7647</v>
      </c>
      <c r="C2378" t="s">
        <v>7648</v>
      </c>
      <c r="D2378" t="s">
        <v>7649</v>
      </c>
      <c r="E2378" t="s">
        <v>64</v>
      </c>
      <c r="F2378" t="s">
        <v>65</v>
      </c>
      <c r="G2378">
        <v>2</v>
      </c>
      <c r="I2378" s="1">
        <v>35582</v>
      </c>
      <c r="J2378" t="s">
        <v>7650</v>
      </c>
      <c r="K2378" t="s">
        <v>7651</v>
      </c>
      <c r="L2378" t="s">
        <v>7652</v>
      </c>
      <c r="P2378" t="s">
        <v>112</v>
      </c>
      <c r="Q2378" t="s">
        <v>7653</v>
      </c>
      <c r="R2378" t="s">
        <v>89</v>
      </c>
      <c r="S2378" t="s">
        <v>72</v>
      </c>
      <c r="T2378" t="s">
        <v>204</v>
      </c>
      <c r="U2378" t="s">
        <v>73</v>
      </c>
      <c r="AF2378" t="s">
        <v>91</v>
      </c>
      <c r="AG2378" t="s">
        <v>240</v>
      </c>
      <c r="AH2378" t="s">
        <v>81</v>
      </c>
      <c r="AI2378" t="s">
        <v>304</v>
      </c>
      <c r="AL2378" t="s">
        <v>117</v>
      </c>
      <c r="AM2378" t="s">
        <v>79</v>
      </c>
      <c r="AN2378" t="s">
        <v>80</v>
      </c>
      <c r="AO2378" t="s">
        <v>136</v>
      </c>
      <c r="AP2378" t="s">
        <v>376</v>
      </c>
      <c r="AQ2378">
        <v>3173</v>
      </c>
      <c r="AR2378" t="s">
        <v>83</v>
      </c>
      <c r="AS2378" t="s">
        <v>81</v>
      </c>
      <c r="AT2378" t="s">
        <v>84</v>
      </c>
      <c r="AU2378" t="s">
        <v>7654</v>
      </c>
      <c r="AW2378" t="s">
        <v>1654</v>
      </c>
      <c r="AZ2378" t="s">
        <v>432</v>
      </c>
      <c r="BA2378" t="s">
        <v>7657</v>
      </c>
      <c r="BC2378">
        <v>0</v>
      </c>
      <c r="BE2378">
        <v>0</v>
      </c>
      <c r="BF2378">
        <v>84</v>
      </c>
      <c r="BG2378">
        <v>1</v>
      </c>
    </row>
    <row r="2379" spans="1:59" x14ac:dyDescent="0.25">
      <c r="A2379">
        <v>529</v>
      </c>
      <c r="B2379" t="s">
        <v>7647</v>
      </c>
      <c r="C2379" t="s">
        <v>7648</v>
      </c>
      <c r="D2379" t="s">
        <v>7649</v>
      </c>
      <c r="E2379" t="s">
        <v>64</v>
      </c>
      <c r="F2379" t="s">
        <v>65</v>
      </c>
      <c r="G2379">
        <v>2</v>
      </c>
      <c r="I2379" s="1">
        <v>35582</v>
      </c>
      <c r="J2379" t="s">
        <v>7650</v>
      </c>
      <c r="K2379" t="s">
        <v>7651</v>
      </c>
      <c r="L2379" t="s">
        <v>7652</v>
      </c>
      <c r="P2379" t="s">
        <v>112</v>
      </c>
      <c r="Q2379" t="s">
        <v>7653</v>
      </c>
      <c r="R2379" t="s">
        <v>89</v>
      </c>
      <c r="S2379" t="s">
        <v>72</v>
      </c>
      <c r="T2379" t="s">
        <v>204</v>
      </c>
      <c r="U2379" t="s">
        <v>73</v>
      </c>
      <c r="AF2379" t="s">
        <v>91</v>
      </c>
      <c r="AG2379" t="s">
        <v>240</v>
      </c>
      <c r="AH2379" t="s">
        <v>81</v>
      </c>
      <c r="AI2379" t="s">
        <v>304</v>
      </c>
      <c r="AL2379" t="s">
        <v>168</v>
      </c>
      <c r="AM2379" t="s">
        <v>169</v>
      </c>
      <c r="AN2379" t="s">
        <v>80</v>
      </c>
      <c r="AO2379" t="s">
        <v>136</v>
      </c>
      <c r="AP2379" t="s">
        <v>376</v>
      </c>
      <c r="AQ2379">
        <v>3071</v>
      </c>
      <c r="AR2379" t="s">
        <v>83</v>
      </c>
      <c r="AS2379" t="s">
        <v>81</v>
      </c>
      <c r="AT2379" t="s">
        <v>84</v>
      </c>
      <c r="AU2379" t="s">
        <v>7654</v>
      </c>
      <c r="AW2379" t="s">
        <v>1654</v>
      </c>
      <c r="AZ2379" t="s">
        <v>7658</v>
      </c>
      <c r="BA2379" t="s">
        <v>7659</v>
      </c>
      <c r="BC2379">
        <v>0</v>
      </c>
      <c r="BE2379">
        <v>0.75</v>
      </c>
      <c r="BF2379">
        <v>45</v>
      </c>
      <c r="BG2379">
        <v>1</v>
      </c>
    </row>
    <row r="2380" spans="1:59" x14ac:dyDescent="0.25">
      <c r="A2380">
        <v>529</v>
      </c>
      <c r="B2380" t="s">
        <v>7647</v>
      </c>
      <c r="C2380" t="s">
        <v>7648</v>
      </c>
      <c r="D2380" t="s">
        <v>7649</v>
      </c>
      <c r="E2380" t="s">
        <v>64</v>
      </c>
      <c r="F2380" t="s">
        <v>101</v>
      </c>
      <c r="G2380">
        <v>1E-4</v>
      </c>
      <c r="I2380" s="1">
        <v>35582</v>
      </c>
      <c r="J2380" t="s">
        <v>7650</v>
      </c>
      <c r="K2380" t="s">
        <v>7651</v>
      </c>
      <c r="Q2380" t="s">
        <v>7660</v>
      </c>
      <c r="S2380" t="s">
        <v>175</v>
      </c>
      <c r="U2380" t="s">
        <v>208</v>
      </c>
    </row>
    <row r="2381" spans="1:59" x14ac:dyDescent="0.25">
      <c r="A2381">
        <v>530</v>
      </c>
      <c r="B2381" t="s">
        <v>7661</v>
      </c>
      <c r="C2381" t="s">
        <v>7648</v>
      </c>
      <c r="D2381" t="s">
        <v>7649</v>
      </c>
      <c r="E2381" t="s">
        <v>64</v>
      </c>
      <c r="F2381" t="s">
        <v>65</v>
      </c>
      <c r="G2381">
        <v>0.4</v>
      </c>
      <c r="J2381" t="s">
        <v>7650</v>
      </c>
      <c r="K2381" t="s">
        <v>7662</v>
      </c>
      <c r="L2381" t="s">
        <v>7663</v>
      </c>
      <c r="P2381" t="s">
        <v>112</v>
      </c>
      <c r="Q2381" t="s">
        <v>7664</v>
      </c>
      <c r="R2381" t="s">
        <v>89</v>
      </c>
      <c r="S2381" t="s">
        <v>72</v>
      </c>
      <c r="T2381" t="s">
        <v>204</v>
      </c>
      <c r="U2381" t="s">
        <v>73</v>
      </c>
      <c r="AF2381" t="s">
        <v>91</v>
      </c>
      <c r="AG2381" t="s">
        <v>240</v>
      </c>
      <c r="AH2381" t="s">
        <v>81</v>
      </c>
      <c r="AI2381" t="s">
        <v>304</v>
      </c>
      <c r="AL2381" t="s">
        <v>117</v>
      </c>
      <c r="AM2381" t="s">
        <v>79</v>
      </c>
      <c r="AN2381" t="s">
        <v>80</v>
      </c>
      <c r="AO2381" t="s">
        <v>136</v>
      </c>
      <c r="AP2381" t="s">
        <v>376</v>
      </c>
      <c r="AQ2381">
        <v>3079</v>
      </c>
      <c r="AR2381" t="s">
        <v>83</v>
      </c>
      <c r="AS2381" t="s">
        <v>136</v>
      </c>
      <c r="AT2381" t="s">
        <v>84</v>
      </c>
      <c r="AU2381" t="s">
        <v>7664</v>
      </c>
      <c r="BA2381" t="s">
        <v>7665</v>
      </c>
    </row>
    <row r="2382" spans="1:59" x14ac:dyDescent="0.25">
      <c r="A2382">
        <v>531</v>
      </c>
      <c r="B2382" t="s">
        <v>7666</v>
      </c>
      <c r="C2382" t="s">
        <v>7648</v>
      </c>
      <c r="D2382" t="s">
        <v>7649</v>
      </c>
      <c r="E2382" t="s">
        <v>64</v>
      </c>
      <c r="F2382" t="s">
        <v>65</v>
      </c>
      <c r="G2382">
        <v>7.0000000000000007E-2</v>
      </c>
      <c r="J2382" t="s">
        <v>7650</v>
      </c>
      <c r="K2382" t="s">
        <v>7662</v>
      </c>
      <c r="L2382" t="s">
        <v>7663</v>
      </c>
      <c r="P2382" t="s">
        <v>112</v>
      </c>
      <c r="Q2382" t="s">
        <v>7664</v>
      </c>
      <c r="R2382" t="s">
        <v>89</v>
      </c>
      <c r="S2382" t="s">
        <v>72</v>
      </c>
      <c r="T2382" t="s">
        <v>204</v>
      </c>
      <c r="U2382" t="s">
        <v>73</v>
      </c>
      <c r="AF2382" t="s">
        <v>91</v>
      </c>
      <c r="AG2382" t="s">
        <v>240</v>
      </c>
      <c r="AH2382" t="s">
        <v>81</v>
      </c>
      <c r="AI2382" t="s">
        <v>304</v>
      </c>
      <c r="AL2382" t="s">
        <v>117</v>
      </c>
      <c r="AM2382" t="s">
        <v>79</v>
      </c>
      <c r="AN2382" t="s">
        <v>80</v>
      </c>
      <c r="AO2382" t="s">
        <v>136</v>
      </c>
      <c r="AP2382" t="s">
        <v>376</v>
      </c>
      <c r="AQ2382">
        <v>3081</v>
      </c>
      <c r="AR2382" t="s">
        <v>83</v>
      </c>
      <c r="AS2382" t="s">
        <v>136</v>
      </c>
      <c r="AT2382" t="s">
        <v>84</v>
      </c>
      <c r="AU2382" t="s">
        <v>7664</v>
      </c>
      <c r="BA2382" t="s">
        <v>7667</v>
      </c>
    </row>
    <row r="2383" spans="1:59" x14ac:dyDescent="0.25">
      <c r="A2383">
        <v>583</v>
      </c>
      <c r="B2383" t="s">
        <v>7668</v>
      </c>
      <c r="C2383" t="s">
        <v>7669</v>
      </c>
      <c r="E2383" t="s">
        <v>184</v>
      </c>
      <c r="F2383" t="s">
        <v>253</v>
      </c>
      <c r="G2383">
        <v>0.27</v>
      </c>
      <c r="J2383" t="s">
        <v>185</v>
      </c>
      <c r="K2383" t="s">
        <v>625</v>
      </c>
      <c r="L2383" t="s">
        <v>7670</v>
      </c>
      <c r="P2383" t="s">
        <v>112</v>
      </c>
      <c r="Q2383" t="s">
        <v>7671</v>
      </c>
      <c r="R2383" t="s">
        <v>89</v>
      </c>
      <c r="S2383" t="s">
        <v>72</v>
      </c>
      <c r="T2383" t="s">
        <v>189</v>
      </c>
      <c r="U2383" t="s">
        <v>73</v>
      </c>
      <c r="AF2383" t="s">
        <v>74</v>
      </c>
      <c r="AG2383" t="s">
        <v>75</v>
      </c>
      <c r="AH2383" t="s">
        <v>76</v>
      </c>
      <c r="AI2383" t="s">
        <v>304</v>
      </c>
      <c r="AL2383" t="s">
        <v>7122</v>
      </c>
      <c r="AM2383" t="s">
        <v>79</v>
      </c>
      <c r="AN2383" t="s">
        <v>539</v>
      </c>
      <c r="AO2383" t="s">
        <v>136</v>
      </c>
      <c r="AP2383" t="s">
        <v>72</v>
      </c>
      <c r="AQ2383">
        <v>3091</v>
      </c>
      <c r="AR2383" t="s">
        <v>83</v>
      </c>
      <c r="AS2383" t="s">
        <v>81</v>
      </c>
      <c r="AT2383" t="s">
        <v>84</v>
      </c>
      <c r="AU2383" t="s">
        <v>7672</v>
      </c>
      <c r="AW2383" t="s">
        <v>7673</v>
      </c>
      <c r="AY2383" t="s">
        <v>85</v>
      </c>
      <c r="BA2383" t="s">
        <v>7674</v>
      </c>
      <c r="BC2383">
        <v>0</v>
      </c>
      <c r="BD2383">
        <v>0</v>
      </c>
      <c r="BF2383">
        <v>20</v>
      </c>
      <c r="BG2383">
        <v>1</v>
      </c>
    </row>
    <row r="2384" spans="1:59" x14ac:dyDescent="0.25">
      <c r="A2384">
        <v>583</v>
      </c>
      <c r="B2384" t="s">
        <v>7668</v>
      </c>
      <c r="C2384" t="s">
        <v>7669</v>
      </c>
      <c r="E2384" t="s">
        <v>184</v>
      </c>
      <c r="F2384" t="s">
        <v>253</v>
      </c>
      <c r="G2384">
        <v>0.27</v>
      </c>
      <c r="J2384" t="s">
        <v>185</v>
      </c>
      <c r="K2384" t="s">
        <v>625</v>
      </c>
      <c r="L2384" t="s">
        <v>7670</v>
      </c>
      <c r="P2384" t="s">
        <v>112</v>
      </c>
      <c r="Q2384" t="s">
        <v>7671</v>
      </c>
      <c r="R2384" t="s">
        <v>89</v>
      </c>
      <c r="S2384" t="s">
        <v>72</v>
      </c>
      <c r="T2384" t="s">
        <v>189</v>
      </c>
      <c r="U2384" t="s">
        <v>73</v>
      </c>
      <c r="AF2384" t="s">
        <v>74</v>
      </c>
      <c r="AG2384" t="s">
        <v>75</v>
      </c>
      <c r="AH2384" t="s">
        <v>76</v>
      </c>
      <c r="AI2384" t="s">
        <v>304</v>
      </c>
      <c r="AL2384" t="s">
        <v>7122</v>
      </c>
      <c r="AM2384" t="s">
        <v>79</v>
      </c>
      <c r="AN2384" t="s">
        <v>539</v>
      </c>
      <c r="AO2384" t="s">
        <v>136</v>
      </c>
      <c r="AP2384" t="s">
        <v>72</v>
      </c>
      <c r="AQ2384">
        <v>3090</v>
      </c>
      <c r="AR2384" t="s">
        <v>83</v>
      </c>
      <c r="AS2384" t="s">
        <v>97</v>
      </c>
      <c r="AT2384" t="s">
        <v>84</v>
      </c>
      <c r="AU2384" t="s">
        <v>7672</v>
      </c>
      <c r="AW2384" t="s">
        <v>7673</v>
      </c>
      <c r="AY2384" t="s">
        <v>85</v>
      </c>
      <c r="BA2384" t="s">
        <v>7675</v>
      </c>
      <c r="BC2384">
        <v>0</v>
      </c>
      <c r="BD2384">
        <v>0</v>
      </c>
      <c r="BF2384">
        <v>20</v>
      </c>
      <c r="BG2384">
        <v>0</v>
      </c>
    </row>
    <row r="2385" spans="1:61" x14ac:dyDescent="0.25">
      <c r="A2385">
        <v>583</v>
      </c>
      <c r="B2385" t="s">
        <v>7668</v>
      </c>
      <c r="C2385" t="s">
        <v>7669</v>
      </c>
      <c r="E2385" t="s">
        <v>184</v>
      </c>
      <c r="F2385" t="s">
        <v>253</v>
      </c>
      <c r="G2385">
        <v>0.27</v>
      </c>
      <c r="J2385" t="s">
        <v>185</v>
      </c>
      <c r="K2385" t="s">
        <v>625</v>
      </c>
      <c r="L2385" t="s">
        <v>7676</v>
      </c>
      <c r="P2385" t="s">
        <v>112</v>
      </c>
      <c r="Q2385" t="s">
        <v>7671</v>
      </c>
      <c r="R2385" t="s">
        <v>89</v>
      </c>
      <c r="S2385" t="s">
        <v>72</v>
      </c>
      <c r="T2385" t="s">
        <v>189</v>
      </c>
      <c r="U2385" t="s">
        <v>73</v>
      </c>
      <c r="AE2385" t="s">
        <v>7677</v>
      </c>
      <c r="AF2385" t="s">
        <v>74</v>
      </c>
      <c r="AG2385" t="s">
        <v>481</v>
      </c>
      <c r="AH2385" t="s">
        <v>76</v>
      </c>
      <c r="AI2385" t="s">
        <v>304</v>
      </c>
      <c r="AL2385" t="s">
        <v>277</v>
      </c>
      <c r="AM2385" t="s">
        <v>169</v>
      </c>
      <c r="AN2385" t="s">
        <v>539</v>
      </c>
      <c r="AO2385" t="s">
        <v>136</v>
      </c>
      <c r="AP2385" t="s">
        <v>72</v>
      </c>
      <c r="AQ2385">
        <v>3094</v>
      </c>
      <c r="AR2385" t="s">
        <v>83</v>
      </c>
      <c r="AS2385" t="s">
        <v>97</v>
      </c>
      <c r="AT2385" t="s">
        <v>84</v>
      </c>
      <c r="AU2385" t="s">
        <v>7672</v>
      </c>
      <c r="AW2385" t="s">
        <v>7673</v>
      </c>
      <c r="AY2385" t="s">
        <v>99</v>
      </c>
      <c r="BA2385" t="s">
        <v>7674</v>
      </c>
      <c r="BC2385">
        <v>0</v>
      </c>
      <c r="BD2385">
        <v>0</v>
      </c>
      <c r="BF2385">
        <v>14</v>
      </c>
      <c r="BG2385">
        <v>0</v>
      </c>
    </row>
    <row r="2386" spans="1:61" x14ac:dyDescent="0.25">
      <c r="A2386">
        <v>583</v>
      </c>
      <c r="B2386" t="s">
        <v>7668</v>
      </c>
      <c r="C2386" t="s">
        <v>7669</v>
      </c>
      <c r="E2386" t="s">
        <v>184</v>
      </c>
      <c r="F2386" t="s">
        <v>253</v>
      </c>
      <c r="G2386">
        <v>0.27</v>
      </c>
      <c r="J2386" t="s">
        <v>185</v>
      </c>
      <c r="K2386" t="s">
        <v>625</v>
      </c>
      <c r="L2386" t="s">
        <v>7676</v>
      </c>
      <c r="P2386" t="s">
        <v>112</v>
      </c>
      <c r="Q2386" t="s">
        <v>7671</v>
      </c>
      <c r="R2386" t="s">
        <v>89</v>
      </c>
      <c r="S2386" t="s">
        <v>72</v>
      </c>
      <c r="T2386" t="s">
        <v>189</v>
      </c>
      <c r="U2386" t="s">
        <v>73</v>
      </c>
      <c r="AE2386" t="s">
        <v>7677</v>
      </c>
      <c r="AF2386" t="s">
        <v>74</v>
      </c>
      <c r="AG2386" t="s">
        <v>481</v>
      </c>
      <c r="AH2386" t="s">
        <v>76</v>
      </c>
      <c r="AI2386" t="s">
        <v>304</v>
      </c>
      <c r="AL2386" t="s">
        <v>277</v>
      </c>
      <c r="AM2386" t="s">
        <v>169</v>
      </c>
      <c r="AN2386" t="s">
        <v>539</v>
      </c>
      <c r="AO2386" t="s">
        <v>136</v>
      </c>
      <c r="AP2386" t="s">
        <v>72</v>
      </c>
      <c r="AQ2386">
        <v>3095</v>
      </c>
      <c r="AR2386" t="s">
        <v>83</v>
      </c>
      <c r="AS2386" t="s">
        <v>81</v>
      </c>
      <c r="AT2386" t="s">
        <v>84</v>
      </c>
      <c r="AU2386" t="s">
        <v>7672</v>
      </c>
      <c r="AW2386" t="s">
        <v>7673</v>
      </c>
      <c r="AY2386" t="s">
        <v>99</v>
      </c>
      <c r="BA2386" t="s">
        <v>7674</v>
      </c>
      <c r="BC2386">
        <v>0</v>
      </c>
      <c r="BD2386">
        <v>0</v>
      </c>
      <c r="BF2386">
        <v>15</v>
      </c>
      <c r="BG2386">
        <v>0</v>
      </c>
    </row>
    <row r="2387" spans="1:61" x14ac:dyDescent="0.25">
      <c r="A2387">
        <v>583</v>
      </c>
      <c r="B2387" t="s">
        <v>7668</v>
      </c>
      <c r="C2387" t="s">
        <v>7669</v>
      </c>
      <c r="E2387" t="s">
        <v>261</v>
      </c>
      <c r="F2387" t="s">
        <v>65</v>
      </c>
      <c r="G2387">
        <v>0.1</v>
      </c>
      <c r="J2387" t="s">
        <v>7678</v>
      </c>
      <c r="K2387" t="s">
        <v>193</v>
      </c>
      <c r="L2387" t="s">
        <v>7679</v>
      </c>
      <c r="P2387" t="s">
        <v>112</v>
      </c>
      <c r="Q2387" t="s">
        <v>7680</v>
      </c>
      <c r="R2387" t="s">
        <v>89</v>
      </c>
      <c r="S2387" t="s">
        <v>72</v>
      </c>
      <c r="T2387" t="s">
        <v>204</v>
      </c>
      <c r="U2387" t="s">
        <v>73</v>
      </c>
      <c r="AE2387" t="s">
        <v>7681</v>
      </c>
      <c r="AF2387" t="s">
        <v>74</v>
      </c>
      <c r="AG2387" t="s">
        <v>177</v>
      </c>
      <c r="AH2387" t="s">
        <v>76</v>
      </c>
      <c r="AI2387" t="s">
        <v>304</v>
      </c>
      <c r="AK2387">
        <v>7</v>
      </c>
      <c r="AL2387" t="s">
        <v>277</v>
      </c>
      <c r="AM2387" t="s">
        <v>169</v>
      </c>
      <c r="AN2387" t="s">
        <v>539</v>
      </c>
      <c r="AO2387" t="s">
        <v>136</v>
      </c>
      <c r="AP2387" t="s">
        <v>154</v>
      </c>
      <c r="AQ2387">
        <v>3349</v>
      </c>
      <c r="AR2387" t="s">
        <v>83</v>
      </c>
      <c r="AS2387" t="s">
        <v>81</v>
      </c>
      <c r="AT2387" t="s">
        <v>84</v>
      </c>
      <c r="AU2387" t="s">
        <v>7680</v>
      </c>
      <c r="AW2387" t="s">
        <v>7682</v>
      </c>
      <c r="AZ2387" t="s">
        <v>7683</v>
      </c>
      <c r="BA2387" t="s">
        <v>7684</v>
      </c>
      <c r="BC2387">
        <v>0</v>
      </c>
      <c r="BE2387">
        <v>0</v>
      </c>
      <c r="BF2387">
        <v>15</v>
      </c>
      <c r="BG2387">
        <v>0</v>
      </c>
    </row>
    <row r="2388" spans="1:61" x14ac:dyDescent="0.25">
      <c r="A2388">
        <v>583</v>
      </c>
      <c r="B2388" t="s">
        <v>7668</v>
      </c>
      <c r="C2388" t="s">
        <v>7669</v>
      </c>
      <c r="E2388" t="s">
        <v>161</v>
      </c>
      <c r="F2388" t="s">
        <v>65</v>
      </c>
      <c r="G2388">
        <v>0.57999999999999996</v>
      </c>
      <c r="J2388" t="s">
        <v>7685</v>
      </c>
      <c r="K2388" t="s">
        <v>972</v>
      </c>
      <c r="L2388" t="s">
        <v>4654</v>
      </c>
      <c r="Q2388" t="s">
        <v>7686</v>
      </c>
      <c r="R2388" t="s">
        <v>73</v>
      </c>
      <c r="S2388" t="s">
        <v>72</v>
      </c>
      <c r="T2388" t="s">
        <v>189</v>
      </c>
      <c r="U2388" t="s">
        <v>73</v>
      </c>
      <c r="AE2388" t="s">
        <v>7687</v>
      </c>
      <c r="AF2388" t="s">
        <v>74</v>
      </c>
      <c r="AG2388" t="s">
        <v>481</v>
      </c>
      <c r="AH2388" t="s">
        <v>76</v>
      </c>
      <c r="AI2388" t="s">
        <v>304</v>
      </c>
      <c r="AL2388" t="s">
        <v>277</v>
      </c>
      <c r="AM2388" t="s">
        <v>169</v>
      </c>
      <c r="AN2388" t="s">
        <v>539</v>
      </c>
      <c r="AO2388" t="s">
        <v>136</v>
      </c>
      <c r="AQ2388">
        <v>3462</v>
      </c>
      <c r="AR2388" t="s">
        <v>83</v>
      </c>
      <c r="AS2388" t="s">
        <v>81</v>
      </c>
      <c r="AT2388" t="s">
        <v>84</v>
      </c>
      <c r="AU2388" t="s">
        <v>7686</v>
      </c>
      <c r="AW2388" t="s">
        <v>85</v>
      </c>
      <c r="AY2388" t="s">
        <v>95</v>
      </c>
      <c r="BA2388" t="s">
        <v>7688</v>
      </c>
      <c r="BC2388">
        <v>0</v>
      </c>
      <c r="BD2388">
        <v>0</v>
      </c>
      <c r="BF2388">
        <v>15</v>
      </c>
      <c r="BG2388">
        <v>0</v>
      </c>
    </row>
    <row r="2389" spans="1:61" x14ac:dyDescent="0.25">
      <c r="A2389">
        <v>695</v>
      </c>
      <c r="B2389" t="s">
        <v>7689</v>
      </c>
      <c r="C2389" t="s">
        <v>7690</v>
      </c>
      <c r="E2389" t="s">
        <v>184</v>
      </c>
      <c r="F2389" t="s">
        <v>253</v>
      </c>
      <c r="G2389">
        <v>0.27</v>
      </c>
      <c r="J2389" t="s">
        <v>7691</v>
      </c>
      <c r="K2389" t="s">
        <v>1147</v>
      </c>
      <c r="L2389" t="s">
        <v>7692</v>
      </c>
      <c r="P2389" t="s">
        <v>112</v>
      </c>
      <c r="Q2389" t="s">
        <v>7693</v>
      </c>
      <c r="R2389" t="s">
        <v>71</v>
      </c>
      <c r="S2389" t="s">
        <v>72</v>
      </c>
      <c r="T2389" t="s">
        <v>189</v>
      </c>
      <c r="U2389" t="s">
        <v>73</v>
      </c>
      <c r="AF2389" t="s">
        <v>74</v>
      </c>
      <c r="AG2389" t="s">
        <v>75</v>
      </c>
      <c r="AH2389" t="s">
        <v>76</v>
      </c>
      <c r="AI2389" t="s">
        <v>304</v>
      </c>
      <c r="AL2389" t="s">
        <v>277</v>
      </c>
      <c r="AM2389" t="s">
        <v>169</v>
      </c>
      <c r="AN2389" t="s">
        <v>539</v>
      </c>
      <c r="AO2389" t="s">
        <v>136</v>
      </c>
      <c r="AP2389" t="s">
        <v>72</v>
      </c>
      <c r="AQ2389">
        <v>3042</v>
      </c>
      <c r="AR2389" t="s">
        <v>83</v>
      </c>
      <c r="AS2389" t="s">
        <v>81</v>
      </c>
      <c r="AT2389" t="s">
        <v>84</v>
      </c>
      <c r="AU2389" t="s">
        <v>7694</v>
      </c>
      <c r="AW2389" t="s">
        <v>7673</v>
      </c>
      <c r="AY2389" t="s">
        <v>99</v>
      </c>
      <c r="BA2389" t="s">
        <v>7695</v>
      </c>
      <c r="BC2389">
        <v>0</v>
      </c>
      <c r="BD2389">
        <v>0</v>
      </c>
      <c r="BF2389">
        <v>20</v>
      </c>
      <c r="BG2389">
        <v>1</v>
      </c>
    </row>
    <row r="2390" spans="1:61" x14ac:dyDescent="0.25">
      <c r="A2390">
        <v>695</v>
      </c>
      <c r="B2390" t="s">
        <v>7689</v>
      </c>
      <c r="C2390" t="s">
        <v>7690</v>
      </c>
      <c r="E2390" t="s">
        <v>184</v>
      </c>
      <c r="F2390" t="s">
        <v>253</v>
      </c>
      <c r="G2390">
        <v>0.27</v>
      </c>
      <c r="J2390" t="s">
        <v>7691</v>
      </c>
      <c r="K2390" t="s">
        <v>1147</v>
      </c>
      <c r="L2390" t="s">
        <v>7692</v>
      </c>
      <c r="P2390" t="s">
        <v>112</v>
      </c>
      <c r="Q2390" t="s">
        <v>7693</v>
      </c>
      <c r="R2390" t="s">
        <v>71</v>
      </c>
      <c r="S2390" t="s">
        <v>72</v>
      </c>
      <c r="T2390" t="s">
        <v>189</v>
      </c>
      <c r="U2390" t="s">
        <v>73</v>
      </c>
      <c r="AF2390" t="s">
        <v>74</v>
      </c>
      <c r="AG2390" t="s">
        <v>75</v>
      </c>
      <c r="AH2390" t="s">
        <v>76</v>
      </c>
      <c r="AI2390" t="s">
        <v>304</v>
      </c>
      <c r="AL2390" t="s">
        <v>277</v>
      </c>
      <c r="AM2390" t="s">
        <v>169</v>
      </c>
      <c r="AN2390" t="s">
        <v>539</v>
      </c>
      <c r="AO2390" t="s">
        <v>136</v>
      </c>
      <c r="AP2390" t="s">
        <v>72</v>
      </c>
      <c r="AQ2390">
        <v>3041</v>
      </c>
      <c r="AR2390" t="s">
        <v>83</v>
      </c>
      <c r="AS2390" t="s">
        <v>97</v>
      </c>
      <c r="AT2390" t="s">
        <v>84</v>
      </c>
      <c r="AU2390" t="s">
        <v>7694</v>
      </c>
      <c r="AW2390" t="s">
        <v>7673</v>
      </c>
      <c r="AY2390" t="s">
        <v>99</v>
      </c>
      <c r="BA2390" t="s">
        <v>7695</v>
      </c>
      <c r="BC2390">
        <v>0</v>
      </c>
      <c r="BD2390">
        <v>0</v>
      </c>
      <c r="BF2390">
        <v>20</v>
      </c>
      <c r="BG2390">
        <v>0</v>
      </c>
    </row>
    <row r="2391" spans="1:61" x14ac:dyDescent="0.25">
      <c r="A2391">
        <v>695</v>
      </c>
      <c r="B2391" t="s">
        <v>7689</v>
      </c>
      <c r="C2391" t="s">
        <v>7690</v>
      </c>
      <c r="E2391" t="s">
        <v>184</v>
      </c>
      <c r="F2391" t="s">
        <v>253</v>
      </c>
      <c r="G2391">
        <v>0.27</v>
      </c>
      <c r="J2391" t="s">
        <v>7691</v>
      </c>
      <c r="K2391" t="s">
        <v>1147</v>
      </c>
      <c r="L2391" t="s">
        <v>7676</v>
      </c>
      <c r="P2391" t="s">
        <v>112</v>
      </c>
      <c r="Q2391" t="s">
        <v>7693</v>
      </c>
      <c r="R2391" t="s">
        <v>71</v>
      </c>
      <c r="S2391" t="s">
        <v>72</v>
      </c>
      <c r="T2391" t="s">
        <v>189</v>
      </c>
      <c r="U2391" t="s">
        <v>73</v>
      </c>
      <c r="AF2391" t="s">
        <v>74</v>
      </c>
      <c r="AG2391" t="s">
        <v>481</v>
      </c>
      <c r="AH2391" t="s">
        <v>76</v>
      </c>
      <c r="AI2391" t="s">
        <v>304</v>
      </c>
      <c r="AL2391" t="s">
        <v>277</v>
      </c>
      <c r="AM2391" t="s">
        <v>169</v>
      </c>
      <c r="AN2391" t="s">
        <v>539</v>
      </c>
      <c r="AO2391" t="s">
        <v>136</v>
      </c>
      <c r="AP2391" t="s">
        <v>72</v>
      </c>
      <c r="AQ2391">
        <v>3044</v>
      </c>
      <c r="AR2391" t="s">
        <v>83</v>
      </c>
      <c r="AS2391" t="s">
        <v>81</v>
      </c>
      <c r="AT2391" t="s">
        <v>84</v>
      </c>
      <c r="AU2391" t="s">
        <v>7696</v>
      </c>
      <c r="AW2391" t="s">
        <v>7673</v>
      </c>
      <c r="AY2391" t="s">
        <v>99</v>
      </c>
      <c r="BA2391" t="s">
        <v>7695</v>
      </c>
      <c r="BC2391">
        <v>0</v>
      </c>
      <c r="BD2391">
        <v>0</v>
      </c>
      <c r="BF2391">
        <v>15</v>
      </c>
      <c r="BG2391">
        <v>0</v>
      </c>
    </row>
    <row r="2392" spans="1:61" x14ac:dyDescent="0.25">
      <c r="A2392">
        <v>695</v>
      </c>
      <c r="B2392" t="s">
        <v>7689</v>
      </c>
      <c r="C2392" t="s">
        <v>7690</v>
      </c>
      <c r="E2392" t="s">
        <v>184</v>
      </c>
      <c r="F2392" t="s">
        <v>253</v>
      </c>
      <c r="G2392">
        <v>0.27</v>
      </c>
      <c r="J2392" t="s">
        <v>7691</v>
      </c>
      <c r="K2392" t="s">
        <v>1147</v>
      </c>
      <c r="L2392" t="s">
        <v>7676</v>
      </c>
      <c r="P2392" t="s">
        <v>112</v>
      </c>
      <c r="Q2392" t="s">
        <v>7693</v>
      </c>
      <c r="R2392" t="s">
        <v>71</v>
      </c>
      <c r="S2392" t="s">
        <v>72</v>
      </c>
      <c r="T2392" t="s">
        <v>189</v>
      </c>
      <c r="U2392" t="s">
        <v>73</v>
      </c>
      <c r="AF2392" t="s">
        <v>74</v>
      </c>
      <c r="AG2392" t="s">
        <v>481</v>
      </c>
      <c r="AH2392" t="s">
        <v>76</v>
      </c>
      <c r="AI2392" t="s">
        <v>304</v>
      </c>
      <c r="AL2392" t="s">
        <v>277</v>
      </c>
      <c r="AM2392" t="s">
        <v>169</v>
      </c>
      <c r="AN2392" t="s">
        <v>539</v>
      </c>
      <c r="AO2392" t="s">
        <v>136</v>
      </c>
      <c r="AP2392" t="s">
        <v>72</v>
      </c>
      <c r="AQ2392">
        <v>3043</v>
      </c>
      <c r="AR2392" t="s">
        <v>83</v>
      </c>
      <c r="AS2392" t="s">
        <v>97</v>
      </c>
      <c r="AT2392" t="s">
        <v>84</v>
      </c>
      <c r="AU2392" t="s">
        <v>7696</v>
      </c>
      <c r="AW2392" t="s">
        <v>7673</v>
      </c>
      <c r="AY2392" t="s">
        <v>99</v>
      </c>
      <c r="BA2392" t="s">
        <v>7695</v>
      </c>
      <c r="BC2392">
        <v>0</v>
      </c>
      <c r="BD2392">
        <v>0</v>
      </c>
      <c r="BF2392">
        <v>14</v>
      </c>
      <c r="BG2392">
        <v>0</v>
      </c>
    </row>
    <row r="2393" spans="1:61" x14ac:dyDescent="0.25">
      <c r="A2393">
        <v>695</v>
      </c>
      <c r="B2393" t="s">
        <v>7689</v>
      </c>
      <c r="C2393" t="s">
        <v>7690</v>
      </c>
      <c r="E2393" t="s">
        <v>161</v>
      </c>
      <c r="F2393" t="s">
        <v>65</v>
      </c>
      <c r="G2393">
        <v>0.46</v>
      </c>
      <c r="J2393" t="s">
        <v>7697</v>
      </c>
      <c r="K2393" t="s">
        <v>972</v>
      </c>
      <c r="L2393" t="s">
        <v>4654</v>
      </c>
      <c r="Q2393" t="s">
        <v>7686</v>
      </c>
      <c r="R2393" t="s">
        <v>73</v>
      </c>
      <c r="S2393" t="s">
        <v>72</v>
      </c>
      <c r="T2393" t="s">
        <v>189</v>
      </c>
      <c r="U2393" t="s">
        <v>73</v>
      </c>
      <c r="AF2393" t="s">
        <v>74</v>
      </c>
      <c r="AG2393" t="s">
        <v>481</v>
      </c>
      <c r="AH2393" t="s">
        <v>76</v>
      </c>
      <c r="AI2393" t="s">
        <v>304</v>
      </c>
      <c r="AL2393" t="s">
        <v>277</v>
      </c>
      <c r="AM2393" t="s">
        <v>169</v>
      </c>
      <c r="AN2393" t="s">
        <v>539</v>
      </c>
      <c r="AO2393" t="s">
        <v>136</v>
      </c>
      <c r="AQ2393">
        <v>3463</v>
      </c>
      <c r="AR2393" t="s">
        <v>83</v>
      </c>
      <c r="AS2393" t="s">
        <v>81</v>
      </c>
      <c r="AT2393" t="s">
        <v>84</v>
      </c>
      <c r="AU2393" t="s">
        <v>7686</v>
      </c>
      <c r="AW2393" t="s">
        <v>85</v>
      </c>
      <c r="AY2393" t="s">
        <v>95</v>
      </c>
      <c r="BA2393" t="s">
        <v>7698</v>
      </c>
      <c r="BC2393">
        <v>0</v>
      </c>
      <c r="BD2393">
        <v>0</v>
      </c>
      <c r="BF2393">
        <v>15</v>
      </c>
      <c r="BG2393">
        <v>0</v>
      </c>
    </row>
    <row r="2394" spans="1:61" x14ac:dyDescent="0.25">
      <c r="A2394">
        <v>90</v>
      </c>
      <c r="B2394" t="s">
        <v>7699</v>
      </c>
      <c r="C2394" t="s">
        <v>7700</v>
      </c>
      <c r="D2394" t="s">
        <v>7701</v>
      </c>
    </row>
    <row r="2395" spans="1:61" x14ac:dyDescent="0.25">
      <c r="A2395">
        <v>497</v>
      </c>
      <c r="B2395" t="s">
        <v>7702</v>
      </c>
      <c r="C2395" t="s">
        <v>7703</v>
      </c>
      <c r="D2395" t="s">
        <v>7704</v>
      </c>
    </row>
    <row r="2396" spans="1:61" x14ac:dyDescent="0.25">
      <c r="A2396">
        <v>22</v>
      </c>
      <c r="B2396" t="s">
        <v>7705</v>
      </c>
      <c r="C2396" t="s">
        <v>7706</v>
      </c>
      <c r="D2396" t="s">
        <v>6431</v>
      </c>
      <c r="E2396" t="s">
        <v>161</v>
      </c>
      <c r="F2396" t="s">
        <v>86</v>
      </c>
      <c r="G2396">
        <v>5.0000000000000001E-3</v>
      </c>
      <c r="H2396">
        <f t="shared" ref="H2396:H2398" si="376">ROUND(N2396/V2396/G2396,2)</f>
        <v>1</v>
      </c>
      <c r="J2396" t="s">
        <v>7707</v>
      </c>
      <c r="K2396" t="s">
        <v>163</v>
      </c>
      <c r="L2396" t="s">
        <v>7708</v>
      </c>
      <c r="M2396" t="s">
        <v>144</v>
      </c>
      <c r="N2396">
        <v>5</v>
      </c>
      <c r="O2396" t="s">
        <v>85</v>
      </c>
      <c r="P2396" t="s">
        <v>89</v>
      </c>
      <c r="Q2396" t="s">
        <v>7709</v>
      </c>
      <c r="R2396" t="s">
        <v>89</v>
      </c>
      <c r="S2396" t="s">
        <v>72</v>
      </c>
      <c r="T2396" t="s">
        <v>72</v>
      </c>
      <c r="U2396" t="s">
        <v>71</v>
      </c>
      <c r="V2396">
        <v>1000</v>
      </c>
      <c r="W2396">
        <v>10</v>
      </c>
      <c r="X2396">
        <v>10</v>
      </c>
      <c r="Y2396">
        <v>10</v>
      </c>
      <c r="AC2396" t="b">
        <f t="shared" ref="AC2396:AC2405" si="377">IF(PRODUCT(W2396:AB2396)=V2396,TRUE,IF(PRODUCT(W2396:AB2396)/3=V2396/(10/3),TRUE,IF(PRODUCT(W2396:AB2396)/9=V2396/10,TRUE,IF(PRODUCT(W2396:AB2396)/27=V2396/(100/3),TRUE,FALSE))))</f>
        <v>1</v>
      </c>
      <c r="AF2396" t="s">
        <v>486</v>
      </c>
      <c r="AG2396" t="s">
        <v>496</v>
      </c>
      <c r="AH2396" t="s">
        <v>81</v>
      </c>
      <c r="AI2396" t="s">
        <v>77</v>
      </c>
      <c r="AL2396" t="s">
        <v>4263</v>
      </c>
      <c r="AM2396" t="s">
        <v>1027</v>
      </c>
      <c r="AN2396" t="s">
        <v>179</v>
      </c>
      <c r="AO2396" t="s">
        <v>136</v>
      </c>
      <c r="AQ2396">
        <v>3464</v>
      </c>
      <c r="AR2396" t="s">
        <v>829</v>
      </c>
      <c r="AS2396" t="s">
        <v>136</v>
      </c>
      <c r="AT2396" t="s">
        <v>84</v>
      </c>
      <c r="AU2396" t="s">
        <v>7710</v>
      </c>
      <c r="AW2396" t="s">
        <v>85</v>
      </c>
      <c r="BA2396" t="s">
        <v>7711</v>
      </c>
      <c r="BC2396">
        <v>0</v>
      </c>
      <c r="BF2396">
        <v>24</v>
      </c>
      <c r="BG2396">
        <v>0</v>
      </c>
    </row>
    <row r="2397" spans="1:61" x14ac:dyDescent="0.25">
      <c r="A2397">
        <v>22</v>
      </c>
      <c r="B2397" t="s">
        <v>7705</v>
      </c>
      <c r="C2397" t="s">
        <v>7706</v>
      </c>
      <c r="D2397" t="s">
        <v>6431</v>
      </c>
      <c r="E2397" t="s">
        <v>161</v>
      </c>
      <c r="F2397" t="s">
        <v>86</v>
      </c>
      <c r="G2397">
        <v>5.0000000000000001E-3</v>
      </c>
      <c r="H2397">
        <f t="shared" si="376"/>
        <v>1</v>
      </c>
      <c r="J2397" t="s">
        <v>7707</v>
      </c>
      <c r="K2397" t="s">
        <v>163</v>
      </c>
      <c r="L2397" t="s">
        <v>7708</v>
      </c>
      <c r="M2397" t="s">
        <v>144</v>
      </c>
      <c r="N2397">
        <v>5</v>
      </c>
      <c r="O2397" t="s">
        <v>85</v>
      </c>
      <c r="P2397" t="s">
        <v>89</v>
      </c>
      <c r="Q2397" t="s">
        <v>7709</v>
      </c>
      <c r="R2397" t="s">
        <v>89</v>
      </c>
      <c r="S2397" t="s">
        <v>72</v>
      </c>
      <c r="T2397" t="s">
        <v>72</v>
      </c>
      <c r="U2397" t="s">
        <v>71</v>
      </c>
      <c r="V2397">
        <v>1000</v>
      </c>
      <c r="W2397">
        <v>10</v>
      </c>
      <c r="X2397">
        <v>10</v>
      </c>
      <c r="Y2397">
        <v>10</v>
      </c>
      <c r="AC2397" t="b">
        <f t="shared" si="377"/>
        <v>1</v>
      </c>
      <c r="AF2397" t="s">
        <v>486</v>
      </c>
      <c r="AG2397" t="s">
        <v>496</v>
      </c>
      <c r="AH2397" t="s">
        <v>81</v>
      </c>
      <c r="AI2397" t="s">
        <v>77</v>
      </c>
      <c r="AL2397" t="s">
        <v>4263</v>
      </c>
      <c r="AM2397" t="s">
        <v>1027</v>
      </c>
      <c r="AN2397" t="s">
        <v>135</v>
      </c>
      <c r="AO2397" t="s">
        <v>136</v>
      </c>
      <c r="AQ2397">
        <v>3465</v>
      </c>
      <c r="AR2397" t="s">
        <v>137</v>
      </c>
      <c r="AS2397" t="s">
        <v>136</v>
      </c>
      <c r="AT2397" t="s">
        <v>84</v>
      </c>
      <c r="AU2397" t="s">
        <v>7712</v>
      </c>
      <c r="AW2397" t="s">
        <v>85</v>
      </c>
      <c r="BA2397" t="s">
        <v>7713</v>
      </c>
      <c r="BC2397">
        <v>0</v>
      </c>
      <c r="BF2397">
        <v>24</v>
      </c>
      <c r="BG2397">
        <v>0</v>
      </c>
    </row>
    <row r="2398" spans="1:61" x14ac:dyDescent="0.25">
      <c r="A2398">
        <v>22</v>
      </c>
      <c r="B2398" t="s">
        <v>7705</v>
      </c>
      <c r="C2398" t="s">
        <v>7706</v>
      </c>
      <c r="D2398" t="s">
        <v>6431</v>
      </c>
      <c r="E2398" t="s">
        <v>161</v>
      </c>
      <c r="F2398" t="s">
        <v>86</v>
      </c>
      <c r="G2398">
        <v>5.0000000000000001E-3</v>
      </c>
      <c r="H2398">
        <f t="shared" si="376"/>
        <v>1</v>
      </c>
      <c r="J2398" t="s">
        <v>7707</v>
      </c>
      <c r="K2398" t="s">
        <v>163</v>
      </c>
      <c r="L2398" t="s">
        <v>7708</v>
      </c>
      <c r="M2398" t="s">
        <v>144</v>
      </c>
      <c r="N2398">
        <v>5</v>
      </c>
      <c r="O2398" t="s">
        <v>85</v>
      </c>
      <c r="P2398" t="s">
        <v>89</v>
      </c>
      <c r="Q2398" t="s">
        <v>7709</v>
      </c>
      <c r="R2398" t="s">
        <v>89</v>
      </c>
      <c r="S2398" t="s">
        <v>72</v>
      </c>
      <c r="T2398" t="s">
        <v>72</v>
      </c>
      <c r="U2398" t="s">
        <v>71</v>
      </c>
      <c r="V2398">
        <v>1000</v>
      </c>
      <c r="W2398">
        <v>10</v>
      </c>
      <c r="X2398">
        <v>10</v>
      </c>
      <c r="Y2398">
        <v>10</v>
      </c>
      <c r="AC2398" t="b">
        <f t="shared" si="377"/>
        <v>1</v>
      </c>
      <c r="AF2398" t="s">
        <v>486</v>
      </c>
      <c r="AG2398" t="s">
        <v>496</v>
      </c>
      <c r="AH2398" t="s">
        <v>81</v>
      </c>
      <c r="AI2398" t="s">
        <v>77</v>
      </c>
      <c r="AL2398" t="s">
        <v>4263</v>
      </c>
      <c r="AM2398" t="s">
        <v>1027</v>
      </c>
      <c r="AN2398" t="s">
        <v>1001</v>
      </c>
      <c r="AO2398" t="s">
        <v>136</v>
      </c>
      <c r="AQ2398">
        <v>3725</v>
      </c>
      <c r="AR2398" t="s">
        <v>829</v>
      </c>
      <c r="AS2398" t="s">
        <v>136</v>
      </c>
      <c r="AT2398" t="s">
        <v>84</v>
      </c>
      <c r="AU2398" t="s">
        <v>7714</v>
      </c>
      <c r="AW2398" t="s">
        <v>85</v>
      </c>
      <c r="BA2398" t="s">
        <v>7711</v>
      </c>
      <c r="BC2398">
        <v>0</v>
      </c>
      <c r="BF2398">
        <v>24</v>
      </c>
      <c r="BG2398">
        <v>0</v>
      </c>
    </row>
    <row r="2399" spans="1:61" s="3" customFormat="1" x14ac:dyDescent="0.25">
      <c r="A2399">
        <v>876</v>
      </c>
      <c r="B2399" s="3" t="s">
        <v>7715</v>
      </c>
      <c r="C2399" s="3" t="s">
        <v>7716</v>
      </c>
      <c r="E2399" s="3" t="s">
        <v>403</v>
      </c>
      <c r="F2399" s="3" t="s">
        <v>404</v>
      </c>
      <c r="G2399" s="3">
        <v>7.0000000000000001E-3</v>
      </c>
      <c r="J2399" s="3" t="s">
        <v>7717</v>
      </c>
      <c r="K2399" s="3" t="s">
        <v>2797</v>
      </c>
      <c r="M2399" s="3" t="s">
        <v>144</v>
      </c>
      <c r="N2399" s="3">
        <v>0.74</v>
      </c>
      <c r="O2399" s="3" t="s">
        <v>85</v>
      </c>
      <c r="P2399" s="3" t="s">
        <v>89</v>
      </c>
      <c r="Q2399" s="3" t="s">
        <v>7718</v>
      </c>
      <c r="U2399" s="3" t="s">
        <v>71</v>
      </c>
      <c r="V2399" s="3">
        <v>100</v>
      </c>
      <c r="AC2399" t="b">
        <f t="shared" si="377"/>
        <v>0</v>
      </c>
      <c r="AF2399" s="3" t="s">
        <v>91</v>
      </c>
      <c r="AH2399" s="3" t="s">
        <v>76</v>
      </c>
      <c r="AL2399" s="3" t="s">
        <v>147</v>
      </c>
      <c r="AM2399" s="3" t="s">
        <v>148</v>
      </c>
      <c r="AV2399"/>
      <c r="AW2399"/>
      <c r="AX2399"/>
      <c r="AY2399"/>
      <c r="AZ2399"/>
      <c r="BA2399"/>
      <c r="BB2399"/>
      <c r="BC2399"/>
      <c r="BD2399"/>
      <c r="BE2399"/>
      <c r="BF2399"/>
      <c r="BG2399"/>
      <c r="BH2399"/>
      <c r="BI2399"/>
    </row>
    <row r="2400" spans="1:61" s="3" customFormat="1" x14ac:dyDescent="0.25">
      <c r="A2400">
        <v>876</v>
      </c>
      <c r="B2400" s="3" t="s">
        <v>7715</v>
      </c>
      <c r="C2400" s="3" t="s">
        <v>7716</v>
      </c>
      <c r="E2400" s="3" t="s">
        <v>161</v>
      </c>
      <c r="F2400" s="3" t="s">
        <v>86</v>
      </c>
      <c r="G2400" s="3">
        <v>0.05</v>
      </c>
      <c r="J2400" s="3" t="s">
        <v>7719</v>
      </c>
      <c r="M2400" s="3" t="s">
        <v>165</v>
      </c>
      <c r="N2400" s="3">
        <v>5</v>
      </c>
      <c r="O2400" s="3" t="s">
        <v>85</v>
      </c>
      <c r="Q2400" s="3" t="s">
        <v>7720</v>
      </c>
      <c r="U2400" s="3" t="s">
        <v>71</v>
      </c>
      <c r="V2400" s="3">
        <v>100</v>
      </c>
      <c r="AC2400" t="b">
        <f t="shared" si="377"/>
        <v>0</v>
      </c>
      <c r="AF2400" s="3" t="s">
        <v>91</v>
      </c>
      <c r="AG2400" s="3" t="s">
        <v>177</v>
      </c>
      <c r="AH2400" s="3" t="s">
        <v>177</v>
      </c>
      <c r="AI2400" s="3" t="s">
        <v>304</v>
      </c>
      <c r="AL2400" s="3" t="s">
        <v>2044</v>
      </c>
      <c r="AM2400" s="3" t="s">
        <v>205</v>
      </c>
      <c r="AN2400" s="3" t="s">
        <v>647</v>
      </c>
      <c r="AO2400" s="3" t="s">
        <v>136</v>
      </c>
      <c r="AQ2400" s="3">
        <v>3467</v>
      </c>
      <c r="AR2400" s="3" t="s">
        <v>648</v>
      </c>
      <c r="AS2400" s="3" t="s">
        <v>136</v>
      </c>
      <c r="AV2400"/>
      <c r="AW2400"/>
      <c r="AX2400"/>
      <c r="AY2400"/>
      <c r="AZ2400"/>
      <c r="BA2400"/>
      <c r="BB2400"/>
      <c r="BC2400"/>
      <c r="BD2400"/>
      <c r="BE2400"/>
      <c r="BF2400"/>
      <c r="BG2400"/>
      <c r="BH2400"/>
      <c r="BI2400"/>
    </row>
    <row r="2401" spans="1:61" x14ac:dyDescent="0.25">
      <c r="A2401">
        <v>233</v>
      </c>
      <c r="B2401" t="s">
        <v>7721</v>
      </c>
      <c r="C2401" t="s">
        <v>7722</v>
      </c>
      <c r="D2401" t="s">
        <v>7723</v>
      </c>
      <c r="E2401" t="s">
        <v>403</v>
      </c>
      <c r="F2401" t="s">
        <v>404</v>
      </c>
      <c r="G2401">
        <v>0.1</v>
      </c>
      <c r="H2401">
        <f t="shared" ref="H2401:H2404" si="378">ROUND(N2401/V2401/G2401,2)</f>
        <v>1</v>
      </c>
      <c r="J2401" t="s">
        <v>7724</v>
      </c>
      <c r="K2401" t="s">
        <v>7725</v>
      </c>
      <c r="L2401" t="s">
        <v>7726</v>
      </c>
      <c r="M2401" t="s">
        <v>144</v>
      </c>
      <c r="N2401">
        <v>10</v>
      </c>
      <c r="O2401" t="s">
        <v>85</v>
      </c>
      <c r="P2401" t="s">
        <v>89</v>
      </c>
      <c r="Q2401" t="s">
        <v>7399</v>
      </c>
      <c r="R2401" t="s">
        <v>89</v>
      </c>
      <c r="S2401" t="s">
        <v>72</v>
      </c>
      <c r="T2401" t="s">
        <v>72</v>
      </c>
      <c r="U2401" t="s">
        <v>71</v>
      </c>
      <c r="V2401">
        <v>100</v>
      </c>
      <c r="W2401">
        <v>10</v>
      </c>
      <c r="X2401">
        <v>10</v>
      </c>
      <c r="AC2401" t="b">
        <f t="shared" si="377"/>
        <v>1</v>
      </c>
      <c r="AF2401" t="s">
        <v>91</v>
      </c>
      <c r="AG2401" t="s">
        <v>167</v>
      </c>
      <c r="AH2401" t="s">
        <v>97</v>
      </c>
      <c r="AI2401" t="s">
        <v>304</v>
      </c>
      <c r="AL2401" t="s">
        <v>153</v>
      </c>
      <c r="AM2401" t="s">
        <v>134</v>
      </c>
      <c r="AN2401" t="s">
        <v>245</v>
      </c>
      <c r="AO2401" t="s">
        <v>136</v>
      </c>
      <c r="AQ2401">
        <v>3955</v>
      </c>
      <c r="AR2401" t="s">
        <v>216</v>
      </c>
      <c r="AS2401" t="s">
        <v>136</v>
      </c>
      <c r="BA2401" t="s">
        <v>7727</v>
      </c>
    </row>
    <row r="2402" spans="1:61" x14ac:dyDescent="0.25">
      <c r="A2402">
        <v>233</v>
      </c>
      <c r="B2402" t="s">
        <v>7721</v>
      </c>
      <c r="C2402" t="s">
        <v>7722</v>
      </c>
      <c r="D2402" t="s">
        <v>7723</v>
      </c>
      <c r="E2402" t="s">
        <v>64</v>
      </c>
      <c r="F2402" t="s">
        <v>86</v>
      </c>
      <c r="G2402">
        <v>0.04</v>
      </c>
      <c r="H2402">
        <f t="shared" si="378"/>
        <v>1.04</v>
      </c>
      <c r="I2402" s="1">
        <v>33270</v>
      </c>
      <c r="J2402" t="s">
        <v>7728</v>
      </c>
      <c r="K2402" t="s">
        <v>2267</v>
      </c>
      <c r="L2402" t="s">
        <v>7729</v>
      </c>
      <c r="M2402" t="s">
        <v>165</v>
      </c>
      <c r="N2402">
        <v>12.5</v>
      </c>
      <c r="O2402" t="s">
        <v>85</v>
      </c>
      <c r="P2402" t="s">
        <v>89</v>
      </c>
      <c r="Q2402" t="s">
        <v>7730</v>
      </c>
      <c r="R2402" t="s">
        <v>71</v>
      </c>
      <c r="S2402" t="s">
        <v>72</v>
      </c>
      <c r="T2402" t="s">
        <v>72</v>
      </c>
      <c r="U2402" t="s">
        <v>71</v>
      </c>
      <c r="V2402">
        <v>300</v>
      </c>
      <c r="W2402">
        <v>10</v>
      </c>
      <c r="X2402">
        <v>10</v>
      </c>
      <c r="AA2402">
        <v>3</v>
      </c>
      <c r="AC2402" t="b">
        <f t="shared" si="377"/>
        <v>1</v>
      </c>
      <c r="AF2402" t="s">
        <v>754</v>
      </c>
      <c r="AG2402" t="s">
        <v>755</v>
      </c>
      <c r="AH2402" t="s">
        <v>76</v>
      </c>
      <c r="AI2402" t="s">
        <v>132</v>
      </c>
      <c r="AK2402">
        <v>7</v>
      </c>
      <c r="AL2402" t="s">
        <v>147</v>
      </c>
      <c r="AM2402" t="s">
        <v>148</v>
      </c>
      <c r="AN2402" t="s">
        <v>80</v>
      </c>
      <c r="AO2402" t="s">
        <v>136</v>
      </c>
      <c r="AP2402" t="s">
        <v>72</v>
      </c>
      <c r="AQ2402">
        <v>1503</v>
      </c>
      <c r="AR2402" t="s">
        <v>216</v>
      </c>
      <c r="AS2402" t="s">
        <v>136</v>
      </c>
      <c r="AT2402" t="s">
        <v>138</v>
      </c>
      <c r="AU2402" t="s">
        <v>7731</v>
      </c>
    </row>
    <row r="2403" spans="1:61" x14ac:dyDescent="0.25">
      <c r="A2403">
        <v>233</v>
      </c>
      <c r="B2403" t="s">
        <v>7721</v>
      </c>
      <c r="C2403" t="s">
        <v>7722</v>
      </c>
      <c r="D2403" t="s">
        <v>7723</v>
      </c>
      <c r="E2403" t="s">
        <v>64</v>
      </c>
      <c r="F2403" t="s">
        <v>86</v>
      </c>
      <c r="G2403">
        <v>0.04</v>
      </c>
      <c r="H2403">
        <f t="shared" si="378"/>
        <v>1.04</v>
      </c>
      <c r="I2403" s="1">
        <v>33270</v>
      </c>
      <c r="J2403" t="s">
        <v>7728</v>
      </c>
      <c r="K2403" t="s">
        <v>2267</v>
      </c>
      <c r="L2403" t="s">
        <v>7729</v>
      </c>
      <c r="M2403" t="s">
        <v>165</v>
      </c>
      <c r="N2403">
        <v>12.5</v>
      </c>
      <c r="O2403" t="s">
        <v>85</v>
      </c>
      <c r="P2403" t="s">
        <v>89</v>
      </c>
      <c r="Q2403" t="s">
        <v>7730</v>
      </c>
      <c r="R2403" t="s">
        <v>71</v>
      </c>
      <c r="S2403" t="s">
        <v>72</v>
      </c>
      <c r="T2403" t="s">
        <v>72</v>
      </c>
      <c r="U2403" t="s">
        <v>71</v>
      </c>
      <c r="V2403">
        <v>300</v>
      </c>
      <c r="W2403">
        <v>10</v>
      </c>
      <c r="X2403">
        <v>10</v>
      </c>
      <c r="AA2403">
        <v>3</v>
      </c>
      <c r="AC2403" t="b">
        <f t="shared" si="377"/>
        <v>1</v>
      </c>
      <c r="AF2403" t="s">
        <v>754</v>
      </c>
      <c r="AG2403" t="s">
        <v>755</v>
      </c>
      <c r="AH2403" t="s">
        <v>76</v>
      </c>
      <c r="AI2403" t="s">
        <v>132</v>
      </c>
      <c r="AK2403">
        <v>7</v>
      </c>
      <c r="AL2403" t="s">
        <v>147</v>
      </c>
      <c r="AM2403" t="s">
        <v>148</v>
      </c>
      <c r="AN2403" t="s">
        <v>80</v>
      </c>
      <c r="AO2403" t="s">
        <v>136</v>
      </c>
      <c r="AP2403" t="s">
        <v>72</v>
      </c>
      <c r="AQ2403">
        <v>863</v>
      </c>
      <c r="AR2403" t="s">
        <v>93</v>
      </c>
      <c r="AS2403" t="s">
        <v>136</v>
      </c>
      <c r="AT2403" t="s">
        <v>84</v>
      </c>
      <c r="AU2403" t="s">
        <v>7732</v>
      </c>
      <c r="BA2403" t="s">
        <v>7733</v>
      </c>
    </row>
    <row r="2404" spans="1:61" x14ac:dyDescent="0.25">
      <c r="A2404">
        <v>233</v>
      </c>
      <c r="B2404" t="s">
        <v>7721</v>
      </c>
      <c r="C2404" t="s">
        <v>7722</v>
      </c>
      <c r="D2404" t="s">
        <v>7723</v>
      </c>
      <c r="E2404" t="s">
        <v>64</v>
      </c>
      <c r="F2404" t="s">
        <v>86</v>
      </c>
      <c r="G2404">
        <v>0.04</v>
      </c>
      <c r="H2404">
        <f t="shared" si="378"/>
        <v>1.04</v>
      </c>
      <c r="I2404" s="1">
        <v>33270</v>
      </c>
      <c r="J2404" t="s">
        <v>7728</v>
      </c>
      <c r="K2404" t="s">
        <v>2267</v>
      </c>
      <c r="L2404" t="s">
        <v>7729</v>
      </c>
      <c r="M2404" t="s">
        <v>165</v>
      </c>
      <c r="N2404">
        <v>12.5</v>
      </c>
      <c r="O2404" t="s">
        <v>85</v>
      </c>
      <c r="P2404" t="s">
        <v>89</v>
      </c>
      <c r="Q2404" t="s">
        <v>7730</v>
      </c>
      <c r="R2404" t="s">
        <v>71</v>
      </c>
      <c r="S2404" t="s">
        <v>72</v>
      </c>
      <c r="T2404" t="s">
        <v>72</v>
      </c>
      <c r="U2404" t="s">
        <v>71</v>
      </c>
      <c r="V2404">
        <v>300</v>
      </c>
      <c r="W2404">
        <v>10</v>
      </c>
      <c r="X2404">
        <v>10</v>
      </c>
      <c r="AA2404">
        <v>3</v>
      </c>
      <c r="AC2404" t="b">
        <f t="shared" si="377"/>
        <v>1</v>
      </c>
      <c r="AF2404" t="s">
        <v>754</v>
      </c>
      <c r="AG2404" t="s">
        <v>755</v>
      </c>
      <c r="AH2404" t="s">
        <v>76</v>
      </c>
      <c r="AI2404" t="s">
        <v>132</v>
      </c>
      <c r="AK2404">
        <v>7</v>
      </c>
      <c r="AL2404" t="s">
        <v>147</v>
      </c>
      <c r="AM2404" t="s">
        <v>148</v>
      </c>
      <c r="AN2404" t="s">
        <v>80</v>
      </c>
      <c r="AO2404" t="s">
        <v>136</v>
      </c>
      <c r="AP2404" t="s">
        <v>72</v>
      </c>
      <c r="AQ2404">
        <v>862</v>
      </c>
      <c r="AR2404" t="s">
        <v>197</v>
      </c>
      <c r="AS2404" t="s">
        <v>136</v>
      </c>
      <c r="AT2404" t="s">
        <v>138</v>
      </c>
      <c r="AU2404" t="s">
        <v>966</v>
      </c>
    </row>
    <row r="2405" spans="1:61" s="3" customFormat="1" x14ac:dyDescent="0.25">
      <c r="A2405">
        <v>1070</v>
      </c>
      <c r="B2405" s="3" t="s">
        <v>7734</v>
      </c>
      <c r="C2405" s="3" t="s">
        <v>7735</v>
      </c>
      <c r="E2405" s="3" t="s">
        <v>403</v>
      </c>
      <c r="F2405" s="3" t="s">
        <v>404</v>
      </c>
      <c r="G2405" s="3">
        <v>0.14699999999999999</v>
      </c>
      <c r="J2405" s="3" t="s">
        <v>7736</v>
      </c>
      <c r="K2405" s="3" t="s">
        <v>4698</v>
      </c>
      <c r="M2405" s="3" t="s">
        <v>144</v>
      </c>
      <c r="N2405" s="3">
        <v>14.7</v>
      </c>
      <c r="O2405" s="3" t="s">
        <v>85</v>
      </c>
      <c r="P2405" s="3" t="s">
        <v>89</v>
      </c>
      <c r="Q2405" s="3" t="s">
        <v>7737</v>
      </c>
      <c r="U2405" s="3" t="s">
        <v>71</v>
      </c>
      <c r="V2405" s="3">
        <v>100</v>
      </c>
      <c r="AC2405" t="b">
        <f t="shared" si="377"/>
        <v>0</v>
      </c>
      <c r="AF2405" s="3" t="s">
        <v>754</v>
      </c>
      <c r="AI2405" s="3" t="s">
        <v>304</v>
      </c>
      <c r="AL2405" s="3" t="s">
        <v>454</v>
      </c>
      <c r="AM2405" s="3" t="s">
        <v>148</v>
      </c>
      <c r="AV2405"/>
      <c r="AW2405"/>
      <c r="AX2405"/>
      <c r="AY2405"/>
      <c r="AZ2405"/>
      <c r="BA2405"/>
      <c r="BB2405"/>
      <c r="BC2405"/>
      <c r="BD2405"/>
      <c r="BE2405"/>
      <c r="BF2405"/>
      <c r="BG2405"/>
      <c r="BH2405"/>
      <c r="BI2405"/>
    </row>
    <row r="2406" spans="1:61" x14ac:dyDescent="0.25">
      <c r="A2406">
        <v>877</v>
      </c>
      <c r="B2406" t="s">
        <v>7738</v>
      </c>
      <c r="C2406" t="s">
        <v>7739</v>
      </c>
      <c r="E2406" t="s">
        <v>161</v>
      </c>
      <c r="F2406" t="s">
        <v>65</v>
      </c>
      <c r="G2406">
        <v>2.3E-2</v>
      </c>
      <c r="J2406" t="s">
        <v>7740</v>
      </c>
      <c r="K2406" t="s">
        <v>574</v>
      </c>
      <c r="L2406" t="s">
        <v>7741</v>
      </c>
      <c r="P2406" t="s">
        <v>69</v>
      </c>
      <c r="Q2406" t="s">
        <v>7742</v>
      </c>
      <c r="R2406" t="s">
        <v>71</v>
      </c>
      <c r="S2406" t="s">
        <v>72</v>
      </c>
      <c r="T2406" t="s">
        <v>189</v>
      </c>
      <c r="U2406" t="s">
        <v>73</v>
      </c>
      <c r="AE2406" t="s">
        <v>7743</v>
      </c>
      <c r="AF2406" t="s">
        <v>91</v>
      </c>
      <c r="AG2406" t="s">
        <v>92</v>
      </c>
      <c r="AH2406" t="s">
        <v>76</v>
      </c>
      <c r="AI2406" t="s">
        <v>304</v>
      </c>
      <c r="AL2406" t="s">
        <v>147</v>
      </c>
      <c r="AM2406" t="s">
        <v>148</v>
      </c>
      <c r="AN2406" t="s">
        <v>693</v>
      </c>
      <c r="AO2406" t="s">
        <v>136</v>
      </c>
      <c r="AP2406" t="s">
        <v>82</v>
      </c>
      <c r="AQ2406">
        <v>3468</v>
      </c>
      <c r="AR2406" t="s">
        <v>83</v>
      </c>
      <c r="AS2406" t="s">
        <v>81</v>
      </c>
      <c r="AT2406" t="s">
        <v>84</v>
      </c>
      <c r="AU2406" t="s">
        <v>7744</v>
      </c>
      <c r="AW2406" t="s">
        <v>85</v>
      </c>
      <c r="BA2406" t="s">
        <v>7745</v>
      </c>
      <c r="BC2406">
        <v>0</v>
      </c>
      <c r="BF2406">
        <v>86</v>
      </c>
      <c r="BG2406">
        <v>1</v>
      </c>
    </row>
    <row r="2407" spans="1:61" x14ac:dyDescent="0.25">
      <c r="A2407">
        <v>306</v>
      </c>
      <c r="B2407" t="s">
        <v>7746</v>
      </c>
      <c r="C2407" t="s">
        <v>7747</v>
      </c>
      <c r="D2407" t="s">
        <v>7748</v>
      </c>
      <c r="E2407" t="s">
        <v>64</v>
      </c>
      <c r="F2407" t="s">
        <v>86</v>
      </c>
      <c r="G2407">
        <v>8.0000000000000004E-4</v>
      </c>
      <c r="H2407">
        <f t="shared" ref="H2407:H2409" si="379">ROUND(N2407/V2407/G2407,2)</f>
        <v>1.04</v>
      </c>
      <c r="I2407" s="1">
        <v>35855</v>
      </c>
      <c r="J2407" t="s">
        <v>7749</v>
      </c>
      <c r="K2407" t="s">
        <v>6951</v>
      </c>
      <c r="L2407" t="s">
        <v>7750</v>
      </c>
      <c r="M2407" t="s">
        <v>88</v>
      </c>
      <c r="N2407">
        <v>8.3000000000000007</v>
      </c>
      <c r="O2407" t="s">
        <v>85</v>
      </c>
      <c r="P2407" t="s">
        <v>89</v>
      </c>
      <c r="Q2407" t="s">
        <v>792</v>
      </c>
      <c r="R2407" t="s">
        <v>71</v>
      </c>
      <c r="S2407" t="s">
        <v>72</v>
      </c>
      <c r="T2407" t="s">
        <v>72</v>
      </c>
      <c r="U2407" t="s">
        <v>71</v>
      </c>
      <c r="V2407">
        <v>10000</v>
      </c>
      <c r="W2407">
        <v>10</v>
      </c>
      <c r="X2407">
        <v>10</v>
      </c>
      <c r="Y2407">
        <v>10</v>
      </c>
      <c r="Z2407">
        <v>10</v>
      </c>
      <c r="AC2407" t="b">
        <f t="shared" ref="AC2407:AC2409" si="380">IF(PRODUCT(W2407:AB2407)=V2407,TRUE,IF(PRODUCT(W2407:AB2407)/3=V2407/(10/3),TRUE,IF(PRODUCT(W2407:AB2407)/9=V2407/10,TRUE,IF(PRODUCT(W2407:AB2407)/27=V2407/(100/3),TRUE,FALSE))))</f>
        <v>1</v>
      </c>
      <c r="AF2407" t="s">
        <v>91</v>
      </c>
      <c r="AG2407" t="s">
        <v>177</v>
      </c>
      <c r="AH2407" t="s">
        <v>76</v>
      </c>
      <c r="AI2407" t="s">
        <v>132</v>
      </c>
      <c r="AL2407" t="s">
        <v>454</v>
      </c>
      <c r="AM2407" t="s">
        <v>410</v>
      </c>
      <c r="AN2407" t="s">
        <v>80</v>
      </c>
      <c r="AO2407" t="s">
        <v>136</v>
      </c>
      <c r="AP2407" t="s">
        <v>72</v>
      </c>
      <c r="AQ2407">
        <v>867</v>
      </c>
      <c r="AR2407" t="s">
        <v>197</v>
      </c>
      <c r="AS2407" t="s">
        <v>81</v>
      </c>
      <c r="AT2407" t="s">
        <v>138</v>
      </c>
      <c r="AU2407" t="s">
        <v>7751</v>
      </c>
      <c r="AV2407" t="s">
        <v>199</v>
      </c>
      <c r="AW2407" t="s">
        <v>121</v>
      </c>
      <c r="AX2407" t="s">
        <v>7752</v>
      </c>
      <c r="BA2407" t="s">
        <v>7753</v>
      </c>
      <c r="BC2407">
        <v>0</v>
      </c>
      <c r="BD2407">
        <v>0</v>
      </c>
      <c r="BF2407">
        <v>10</v>
      </c>
      <c r="BH2407">
        <v>3.08</v>
      </c>
      <c r="BI2407">
        <v>0.05</v>
      </c>
    </row>
    <row r="2408" spans="1:61" x14ac:dyDescent="0.25">
      <c r="A2408">
        <v>306</v>
      </c>
      <c r="B2408" t="s">
        <v>7746</v>
      </c>
      <c r="C2408" t="s">
        <v>7747</v>
      </c>
      <c r="D2408" t="s">
        <v>7748</v>
      </c>
      <c r="E2408" t="s">
        <v>64</v>
      </c>
      <c r="F2408" t="s">
        <v>86</v>
      </c>
      <c r="G2408">
        <v>8.0000000000000004E-4</v>
      </c>
      <c r="H2408">
        <f t="shared" si="379"/>
        <v>1.04</v>
      </c>
      <c r="I2408" s="1">
        <v>35855</v>
      </c>
      <c r="J2408" t="s">
        <v>7749</v>
      </c>
      <c r="K2408" t="s">
        <v>6951</v>
      </c>
      <c r="L2408" t="s">
        <v>7750</v>
      </c>
      <c r="M2408" t="s">
        <v>88</v>
      </c>
      <c r="N2408">
        <v>8.3000000000000007</v>
      </c>
      <c r="O2408" t="s">
        <v>85</v>
      </c>
      <c r="P2408" t="s">
        <v>89</v>
      </c>
      <c r="Q2408" t="s">
        <v>792</v>
      </c>
      <c r="R2408" t="s">
        <v>71</v>
      </c>
      <c r="S2408" t="s">
        <v>72</v>
      </c>
      <c r="T2408" t="s">
        <v>72</v>
      </c>
      <c r="U2408" t="s">
        <v>71</v>
      </c>
      <c r="V2408">
        <v>10000</v>
      </c>
      <c r="W2408">
        <v>10</v>
      </c>
      <c r="X2408">
        <v>10</v>
      </c>
      <c r="Y2408">
        <v>10</v>
      </c>
      <c r="Z2408">
        <v>10</v>
      </c>
      <c r="AC2408" t="b">
        <f t="shared" si="380"/>
        <v>1</v>
      </c>
      <c r="AF2408" t="s">
        <v>91</v>
      </c>
      <c r="AG2408" t="s">
        <v>177</v>
      </c>
      <c r="AH2408" t="s">
        <v>76</v>
      </c>
      <c r="AI2408" t="s">
        <v>132</v>
      </c>
      <c r="AL2408" t="s">
        <v>454</v>
      </c>
      <c r="AM2408" t="s">
        <v>410</v>
      </c>
      <c r="AN2408" t="s">
        <v>96</v>
      </c>
      <c r="AO2408" t="s">
        <v>136</v>
      </c>
      <c r="AP2408" t="s">
        <v>72</v>
      </c>
      <c r="AQ2408">
        <v>869</v>
      </c>
      <c r="AR2408" t="s">
        <v>197</v>
      </c>
      <c r="AS2408" t="s">
        <v>97</v>
      </c>
      <c r="AT2408" t="s">
        <v>138</v>
      </c>
      <c r="AU2408" t="s">
        <v>7754</v>
      </c>
      <c r="AV2408" t="s">
        <v>199</v>
      </c>
      <c r="AW2408" t="s">
        <v>121</v>
      </c>
      <c r="AX2408" t="s">
        <v>638</v>
      </c>
      <c r="AY2408" t="s">
        <v>85</v>
      </c>
      <c r="BA2408" t="s">
        <v>7755</v>
      </c>
      <c r="BC2408">
        <v>0</v>
      </c>
      <c r="BD2408">
        <v>0</v>
      </c>
      <c r="BF2408">
        <v>10</v>
      </c>
      <c r="BH2408">
        <v>2.5099999999999998</v>
      </c>
      <c r="BI2408">
        <v>0.08</v>
      </c>
    </row>
    <row r="2409" spans="1:61" x14ac:dyDescent="0.25">
      <c r="A2409">
        <v>306</v>
      </c>
      <c r="B2409" t="s">
        <v>7746</v>
      </c>
      <c r="C2409" t="s">
        <v>7747</v>
      </c>
      <c r="D2409" t="s">
        <v>7748</v>
      </c>
      <c r="E2409" t="s">
        <v>64</v>
      </c>
      <c r="F2409" t="s">
        <v>86</v>
      </c>
      <c r="G2409">
        <v>8.0000000000000004E-4</v>
      </c>
      <c r="H2409">
        <f t="shared" si="379"/>
        <v>1.04</v>
      </c>
      <c r="I2409" s="1">
        <v>35855</v>
      </c>
      <c r="J2409" t="s">
        <v>7749</v>
      </c>
      <c r="K2409" t="s">
        <v>6951</v>
      </c>
      <c r="L2409" t="s">
        <v>7750</v>
      </c>
      <c r="M2409" t="s">
        <v>88</v>
      </c>
      <c r="N2409">
        <v>8.3000000000000007</v>
      </c>
      <c r="O2409" t="s">
        <v>85</v>
      </c>
      <c r="P2409" t="s">
        <v>89</v>
      </c>
      <c r="Q2409" t="s">
        <v>792</v>
      </c>
      <c r="R2409" t="s">
        <v>71</v>
      </c>
      <c r="S2409" t="s">
        <v>72</v>
      </c>
      <c r="T2409" t="s">
        <v>72</v>
      </c>
      <c r="U2409" t="s">
        <v>71</v>
      </c>
      <c r="V2409">
        <v>10000</v>
      </c>
      <c r="W2409">
        <v>10</v>
      </c>
      <c r="X2409">
        <v>10</v>
      </c>
      <c r="Y2409">
        <v>10</v>
      </c>
      <c r="Z2409">
        <v>10</v>
      </c>
      <c r="AC2409" t="b">
        <f t="shared" si="380"/>
        <v>1</v>
      </c>
      <c r="AF2409" t="s">
        <v>91</v>
      </c>
      <c r="AG2409" t="s">
        <v>177</v>
      </c>
      <c r="AH2409" t="s">
        <v>76</v>
      </c>
      <c r="AI2409" t="s">
        <v>132</v>
      </c>
      <c r="AL2409" t="s">
        <v>454</v>
      </c>
      <c r="AM2409" t="s">
        <v>410</v>
      </c>
      <c r="AN2409" t="s">
        <v>96</v>
      </c>
      <c r="AO2409" t="s">
        <v>136</v>
      </c>
      <c r="AP2409" t="s">
        <v>72</v>
      </c>
      <c r="AQ2409">
        <v>870</v>
      </c>
      <c r="AR2409" t="s">
        <v>93</v>
      </c>
      <c r="AS2409" t="s">
        <v>97</v>
      </c>
      <c r="AT2409" t="s">
        <v>84</v>
      </c>
      <c r="AU2409" t="s">
        <v>7756</v>
      </c>
      <c r="BA2409" t="s">
        <v>7757</v>
      </c>
    </row>
    <row r="2410" spans="1:61" x14ac:dyDescent="0.25">
      <c r="A2410">
        <v>198</v>
      </c>
      <c r="B2410" t="s">
        <v>7758</v>
      </c>
      <c r="C2410" t="s">
        <v>7759</v>
      </c>
      <c r="D2410" t="s">
        <v>7760</v>
      </c>
    </row>
    <row r="2411" spans="1:61" x14ac:dyDescent="0.25">
      <c r="A2411">
        <v>836</v>
      </c>
      <c r="B2411" t="s">
        <v>7761</v>
      </c>
      <c r="C2411" t="s">
        <v>7762</v>
      </c>
      <c r="E2411" t="s">
        <v>261</v>
      </c>
      <c r="F2411" t="s">
        <v>65</v>
      </c>
      <c r="G2411">
        <v>0.09</v>
      </c>
      <c r="J2411" t="s">
        <v>7763</v>
      </c>
      <c r="K2411" t="s">
        <v>3464</v>
      </c>
      <c r="L2411" t="s">
        <v>7764</v>
      </c>
      <c r="M2411" t="s">
        <v>129</v>
      </c>
      <c r="N2411">
        <v>1.1299999999999999</v>
      </c>
      <c r="O2411" t="s">
        <v>432</v>
      </c>
      <c r="P2411" t="s">
        <v>112</v>
      </c>
      <c r="Q2411" t="s">
        <v>7765</v>
      </c>
      <c r="R2411" t="s">
        <v>73</v>
      </c>
      <c r="S2411" t="s">
        <v>72</v>
      </c>
      <c r="T2411" t="s">
        <v>204</v>
      </c>
      <c r="U2411" t="s">
        <v>73</v>
      </c>
      <c r="AF2411" t="s">
        <v>74</v>
      </c>
      <c r="AG2411" t="s">
        <v>75</v>
      </c>
      <c r="AH2411" t="s">
        <v>76</v>
      </c>
      <c r="AI2411" t="s">
        <v>77</v>
      </c>
      <c r="AK2411">
        <v>5</v>
      </c>
      <c r="AL2411" t="s">
        <v>78</v>
      </c>
      <c r="AM2411" t="s">
        <v>79</v>
      </c>
      <c r="AN2411" t="s">
        <v>80</v>
      </c>
      <c r="AO2411" t="s">
        <v>81</v>
      </c>
      <c r="AP2411" t="s">
        <v>82</v>
      </c>
      <c r="AQ2411">
        <v>3351</v>
      </c>
      <c r="AR2411" t="s">
        <v>83</v>
      </c>
      <c r="AS2411" t="s">
        <v>81</v>
      </c>
      <c r="AT2411" t="s">
        <v>84</v>
      </c>
      <c r="AU2411" t="s">
        <v>7765</v>
      </c>
      <c r="AW2411" t="s">
        <v>99</v>
      </c>
      <c r="AZ2411" t="s">
        <v>7766</v>
      </c>
      <c r="BA2411" t="s">
        <v>7767</v>
      </c>
      <c r="BC2411">
        <v>0</v>
      </c>
      <c r="BE2411">
        <v>0</v>
      </c>
      <c r="BF2411">
        <v>44</v>
      </c>
      <c r="BG2411">
        <v>3</v>
      </c>
    </row>
    <row r="2412" spans="1:61" x14ac:dyDescent="0.25">
      <c r="A2412">
        <v>463</v>
      </c>
      <c r="B2412" t="s">
        <v>7768</v>
      </c>
      <c r="C2412" t="s">
        <v>7769</v>
      </c>
      <c r="D2412" t="s">
        <v>7770</v>
      </c>
      <c r="E2412" t="s">
        <v>161</v>
      </c>
      <c r="F2412" t="s">
        <v>65</v>
      </c>
      <c r="G2412">
        <v>0.26</v>
      </c>
      <c r="J2412" t="s">
        <v>7771</v>
      </c>
      <c r="K2412" t="s">
        <v>972</v>
      </c>
      <c r="L2412" t="s">
        <v>7772</v>
      </c>
      <c r="Q2412" t="s">
        <v>302</v>
      </c>
      <c r="R2412" t="s">
        <v>73</v>
      </c>
      <c r="S2412" t="s">
        <v>72</v>
      </c>
      <c r="T2412" t="s">
        <v>189</v>
      </c>
      <c r="U2412" t="s">
        <v>73</v>
      </c>
      <c r="AE2412" t="s">
        <v>7773</v>
      </c>
      <c r="AF2412" t="s">
        <v>74</v>
      </c>
      <c r="AG2412" t="s">
        <v>3442</v>
      </c>
      <c r="AH2412" t="s">
        <v>76</v>
      </c>
      <c r="AI2412" t="s">
        <v>304</v>
      </c>
      <c r="AL2412" t="s">
        <v>4043</v>
      </c>
      <c r="AM2412" t="s">
        <v>79</v>
      </c>
      <c r="AN2412" t="s">
        <v>80</v>
      </c>
      <c r="AO2412" t="s">
        <v>136</v>
      </c>
      <c r="AQ2412">
        <v>3469</v>
      </c>
      <c r="AR2412" t="s">
        <v>83</v>
      </c>
      <c r="AS2412" t="s">
        <v>97</v>
      </c>
      <c r="AT2412" t="s">
        <v>84</v>
      </c>
      <c r="AU2412" t="s">
        <v>7774</v>
      </c>
      <c r="AW2412" t="s">
        <v>3445</v>
      </c>
      <c r="AY2412" t="s">
        <v>229</v>
      </c>
      <c r="BA2412" t="s">
        <v>7775</v>
      </c>
      <c r="BC2412">
        <v>0</v>
      </c>
      <c r="BD2412">
        <v>0</v>
      </c>
      <c r="BF2412">
        <v>90</v>
      </c>
      <c r="BG2412">
        <v>5</v>
      </c>
    </row>
    <row r="2413" spans="1:61" x14ac:dyDescent="0.25">
      <c r="A2413">
        <v>463</v>
      </c>
      <c r="B2413" t="s">
        <v>7768</v>
      </c>
      <c r="C2413" t="s">
        <v>7769</v>
      </c>
      <c r="D2413" t="s">
        <v>7770</v>
      </c>
      <c r="E2413" t="s">
        <v>403</v>
      </c>
      <c r="F2413" t="s">
        <v>404</v>
      </c>
      <c r="G2413">
        <v>0.01</v>
      </c>
      <c r="H2413">
        <f t="shared" ref="H2413:H2416" si="381">ROUND(N2413/V2413/G2413,2)</f>
        <v>1</v>
      </c>
      <c r="J2413" t="s">
        <v>7776</v>
      </c>
      <c r="K2413" t="s">
        <v>263</v>
      </c>
      <c r="M2413" t="s">
        <v>144</v>
      </c>
      <c r="N2413">
        <v>1</v>
      </c>
      <c r="O2413" t="s">
        <v>85</v>
      </c>
      <c r="P2413" t="s">
        <v>89</v>
      </c>
      <c r="Q2413" t="s">
        <v>7777</v>
      </c>
      <c r="U2413" t="s">
        <v>71</v>
      </c>
      <c r="V2413">
        <v>100</v>
      </c>
      <c r="W2413">
        <v>10</v>
      </c>
      <c r="X2413">
        <v>10</v>
      </c>
      <c r="AC2413" t="b">
        <f t="shared" ref="AC2413:AC2416" si="382">IF(PRODUCT(W2413:AB2413)=V2413,TRUE,IF(PRODUCT(W2413:AB2413)/3=V2413/(10/3),TRUE,IF(PRODUCT(W2413:AB2413)/9=V2413/10,TRUE,IF(PRODUCT(W2413:AB2413)/27=V2413/(100/3),TRUE,FALSE))))</f>
        <v>1</v>
      </c>
      <c r="AF2413" t="s">
        <v>91</v>
      </c>
      <c r="AM2413" t="s">
        <v>205</v>
      </c>
    </row>
    <row r="2414" spans="1:61" x14ac:dyDescent="0.25">
      <c r="A2414">
        <v>463</v>
      </c>
      <c r="B2414" t="s">
        <v>7768</v>
      </c>
      <c r="C2414" t="s">
        <v>7769</v>
      </c>
      <c r="D2414" t="s">
        <v>7770</v>
      </c>
      <c r="E2414" t="s">
        <v>64</v>
      </c>
      <c r="F2414" t="s">
        <v>86</v>
      </c>
      <c r="G2414">
        <v>3.0000000000000001E-3</v>
      </c>
      <c r="H2414">
        <f t="shared" si="381"/>
        <v>0.83</v>
      </c>
      <c r="I2414" s="1">
        <v>33604</v>
      </c>
      <c r="J2414" t="s">
        <v>7778</v>
      </c>
      <c r="K2414" t="s">
        <v>963</v>
      </c>
      <c r="L2414" t="s">
        <v>7779</v>
      </c>
      <c r="M2414" t="s">
        <v>165</v>
      </c>
      <c r="N2414">
        <v>0.75</v>
      </c>
      <c r="O2414" t="s">
        <v>85</v>
      </c>
      <c r="P2414" t="s">
        <v>89</v>
      </c>
      <c r="Q2414" t="s">
        <v>793</v>
      </c>
      <c r="R2414" t="s">
        <v>89</v>
      </c>
      <c r="S2414" t="s">
        <v>72</v>
      </c>
      <c r="T2414" t="s">
        <v>72</v>
      </c>
      <c r="U2414" t="s">
        <v>71</v>
      </c>
      <c r="V2414">
        <v>300</v>
      </c>
      <c r="W2414">
        <v>10</v>
      </c>
      <c r="X2414">
        <v>10</v>
      </c>
      <c r="AA2414">
        <v>3</v>
      </c>
      <c r="AC2414" t="b">
        <f t="shared" si="382"/>
        <v>1</v>
      </c>
      <c r="AF2414" t="s">
        <v>754</v>
      </c>
      <c r="AH2414" t="s">
        <v>76</v>
      </c>
      <c r="AI2414" t="s">
        <v>304</v>
      </c>
      <c r="AL2414" t="s">
        <v>147</v>
      </c>
      <c r="AM2414" t="s">
        <v>148</v>
      </c>
      <c r="AN2414" t="s">
        <v>80</v>
      </c>
      <c r="AO2414" t="s">
        <v>136</v>
      </c>
      <c r="AP2414" t="s">
        <v>72</v>
      </c>
      <c r="AQ2414">
        <v>1776</v>
      </c>
      <c r="AR2414" t="s">
        <v>197</v>
      </c>
      <c r="AS2414" t="s">
        <v>136</v>
      </c>
    </row>
    <row r="2415" spans="1:61" x14ac:dyDescent="0.25">
      <c r="A2415">
        <v>463</v>
      </c>
      <c r="B2415" t="s">
        <v>7768</v>
      </c>
      <c r="C2415" t="s">
        <v>7769</v>
      </c>
      <c r="D2415" t="s">
        <v>7770</v>
      </c>
      <c r="E2415" t="s">
        <v>64</v>
      </c>
      <c r="F2415" t="s">
        <v>86</v>
      </c>
      <c r="G2415">
        <v>3.0000000000000001E-3</v>
      </c>
      <c r="H2415">
        <f t="shared" si="381"/>
        <v>0.83</v>
      </c>
      <c r="I2415" s="1">
        <v>33604</v>
      </c>
      <c r="J2415" t="s">
        <v>7778</v>
      </c>
      <c r="K2415" t="s">
        <v>963</v>
      </c>
      <c r="L2415" t="s">
        <v>7779</v>
      </c>
      <c r="M2415" t="s">
        <v>165</v>
      </c>
      <c r="N2415">
        <v>0.75</v>
      </c>
      <c r="O2415" t="s">
        <v>85</v>
      </c>
      <c r="P2415" t="s">
        <v>89</v>
      </c>
      <c r="Q2415" t="s">
        <v>793</v>
      </c>
      <c r="R2415" t="s">
        <v>89</v>
      </c>
      <c r="S2415" t="s">
        <v>72</v>
      </c>
      <c r="T2415" t="s">
        <v>72</v>
      </c>
      <c r="U2415" t="s">
        <v>71</v>
      </c>
      <c r="V2415">
        <v>300</v>
      </c>
      <c r="W2415">
        <v>10</v>
      </c>
      <c r="X2415">
        <v>10</v>
      </c>
      <c r="AA2415">
        <v>3</v>
      </c>
      <c r="AC2415" t="b">
        <f t="shared" si="382"/>
        <v>1</v>
      </c>
      <c r="AF2415" t="s">
        <v>754</v>
      </c>
      <c r="AH2415" t="s">
        <v>76</v>
      </c>
      <c r="AI2415" t="s">
        <v>304</v>
      </c>
      <c r="AL2415" t="s">
        <v>147</v>
      </c>
      <c r="AM2415" t="s">
        <v>148</v>
      </c>
      <c r="AN2415" t="s">
        <v>80</v>
      </c>
      <c r="AO2415" t="s">
        <v>136</v>
      </c>
      <c r="AP2415" t="s">
        <v>72</v>
      </c>
      <c r="AQ2415">
        <v>1777</v>
      </c>
      <c r="AR2415" t="s">
        <v>93</v>
      </c>
      <c r="AS2415" t="s">
        <v>136</v>
      </c>
    </row>
    <row r="2416" spans="1:61" x14ac:dyDescent="0.25">
      <c r="A2416">
        <v>463</v>
      </c>
      <c r="B2416" t="s">
        <v>7768</v>
      </c>
      <c r="C2416" t="s">
        <v>7769</v>
      </c>
      <c r="D2416" t="s">
        <v>7770</v>
      </c>
      <c r="E2416" t="s">
        <v>64</v>
      </c>
      <c r="F2416" t="s">
        <v>86</v>
      </c>
      <c r="G2416">
        <v>3.0000000000000001E-3</v>
      </c>
      <c r="H2416">
        <f t="shared" si="381"/>
        <v>0.83</v>
      </c>
      <c r="I2416" s="1">
        <v>33604</v>
      </c>
      <c r="J2416" t="s">
        <v>7778</v>
      </c>
      <c r="K2416" t="s">
        <v>963</v>
      </c>
      <c r="L2416" t="s">
        <v>7779</v>
      </c>
      <c r="M2416" t="s">
        <v>165</v>
      </c>
      <c r="N2416">
        <v>0.75</v>
      </c>
      <c r="O2416" t="s">
        <v>85</v>
      </c>
      <c r="P2416" t="s">
        <v>89</v>
      </c>
      <c r="Q2416" t="s">
        <v>793</v>
      </c>
      <c r="R2416" t="s">
        <v>89</v>
      </c>
      <c r="S2416" t="s">
        <v>72</v>
      </c>
      <c r="T2416" t="s">
        <v>72</v>
      </c>
      <c r="U2416" t="s">
        <v>71</v>
      </c>
      <c r="V2416">
        <v>300</v>
      </c>
      <c r="W2416">
        <v>10</v>
      </c>
      <c r="X2416">
        <v>10</v>
      </c>
      <c r="AA2416">
        <v>3</v>
      </c>
      <c r="AC2416" t="b">
        <f t="shared" si="382"/>
        <v>1</v>
      </c>
      <c r="AF2416" t="s">
        <v>754</v>
      </c>
      <c r="AH2416" t="s">
        <v>76</v>
      </c>
      <c r="AI2416" t="s">
        <v>304</v>
      </c>
      <c r="AL2416" t="s">
        <v>147</v>
      </c>
      <c r="AM2416" t="s">
        <v>148</v>
      </c>
      <c r="AN2416" t="s">
        <v>80</v>
      </c>
      <c r="AO2416" t="s">
        <v>136</v>
      </c>
      <c r="AP2416" t="s">
        <v>72</v>
      </c>
      <c r="AQ2416">
        <v>1778</v>
      </c>
      <c r="AR2416" t="s">
        <v>216</v>
      </c>
      <c r="AS2416" t="s">
        <v>136</v>
      </c>
    </row>
    <row r="2417" spans="1:59" x14ac:dyDescent="0.25">
      <c r="A2417">
        <v>481</v>
      </c>
      <c r="B2417" t="s">
        <v>7780</v>
      </c>
      <c r="C2417" t="s">
        <v>7781</v>
      </c>
      <c r="D2417" t="s">
        <v>7782</v>
      </c>
      <c r="E2417" t="s">
        <v>184</v>
      </c>
      <c r="F2417" t="s">
        <v>253</v>
      </c>
      <c r="G2417">
        <v>1.7999999999999999E-2</v>
      </c>
      <c r="J2417" t="s">
        <v>7783</v>
      </c>
      <c r="K2417" t="s">
        <v>255</v>
      </c>
      <c r="L2417" t="s">
        <v>7784</v>
      </c>
      <c r="P2417" t="s">
        <v>112</v>
      </c>
      <c r="Q2417" t="s">
        <v>7785</v>
      </c>
      <c r="R2417" t="s">
        <v>71</v>
      </c>
      <c r="S2417" t="s">
        <v>72</v>
      </c>
      <c r="T2417" t="s">
        <v>189</v>
      </c>
      <c r="U2417" t="s">
        <v>73</v>
      </c>
      <c r="AF2417" t="s">
        <v>74</v>
      </c>
      <c r="AG2417" t="s">
        <v>75</v>
      </c>
      <c r="AH2417" t="s">
        <v>76</v>
      </c>
      <c r="AI2417" t="s">
        <v>304</v>
      </c>
      <c r="AL2417" t="s">
        <v>147</v>
      </c>
      <c r="AM2417" t="s">
        <v>148</v>
      </c>
      <c r="AN2417" t="s">
        <v>442</v>
      </c>
      <c r="AO2417" t="s">
        <v>136</v>
      </c>
      <c r="AP2417" t="s">
        <v>72</v>
      </c>
      <c r="AQ2417">
        <v>3085</v>
      </c>
      <c r="AR2417" t="s">
        <v>83</v>
      </c>
      <c r="AS2417" t="s">
        <v>81</v>
      </c>
      <c r="AT2417" t="s">
        <v>84</v>
      </c>
      <c r="AU2417" t="s">
        <v>7786</v>
      </c>
      <c r="AW2417" t="s">
        <v>1654</v>
      </c>
      <c r="AY2417" t="s">
        <v>7787</v>
      </c>
      <c r="BA2417" t="s">
        <v>7788</v>
      </c>
      <c r="BC2417">
        <v>0</v>
      </c>
      <c r="BD2417">
        <v>0</v>
      </c>
      <c r="BF2417">
        <v>35</v>
      </c>
      <c r="BG2417">
        <v>0</v>
      </c>
    </row>
    <row r="2418" spans="1:59" x14ac:dyDescent="0.25">
      <c r="A2418">
        <v>481</v>
      </c>
      <c r="B2418" t="s">
        <v>7780</v>
      </c>
      <c r="C2418" t="s">
        <v>7781</v>
      </c>
      <c r="D2418" t="s">
        <v>7782</v>
      </c>
      <c r="E2418" t="s">
        <v>184</v>
      </c>
      <c r="F2418" t="s">
        <v>253</v>
      </c>
      <c r="G2418">
        <v>1.7999999999999999E-2</v>
      </c>
      <c r="J2418" t="s">
        <v>7783</v>
      </c>
      <c r="K2418" t="s">
        <v>255</v>
      </c>
      <c r="L2418" t="s">
        <v>7784</v>
      </c>
      <c r="P2418" t="s">
        <v>112</v>
      </c>
      <c r="Q2418" t="s">
        <v>7785</v>
      </c>
      <c r="R2418" t="s">
        <v>71</v>
      </c>
      <c r="S2418" t="s">
        <v>72</v>
      </c>
      <c r="T2418" t="s">
        <v>189</v>
      </c>
      <c r="U2418" t="s">
        <v>73</v>
      </c>
      <c r="AF2418" t="s">
        <v>74</v>
      </c>
      <c r="AG2418" t="s">
        <v>75</v>
      </c>
      <c r="AH2418" t="s">
        <v>76</v>
      </c>
      <c r="AI2418" t="s">
        <v>304</v>
      </c>
      <c r="AL2418" t="s">
        <v>147</v>
      </c>
      <c r="AM2418" t="s">
        <v>148</v>
      </c>
      <c r="AN2418" t="s">
        <v>442</v>
      </c>
      <c r="AO2418" t="s">
        <v>136</v>
      </c>
      <c r="AP2418" t="s">
        <v>72</v>
      </c>
      <c r="AQ2418">
        <v>3084</v>
      </c>
      <c r="AR2418" t="s">
        <v>83</v>
      </c>
      <c r="AS2418" t="s">
        <v>97</v>
      </c>
      <c r="AT2418" t="s">
        <v>84</v>
      </c>
      <c r="AU2418" t="s">
        <v>7786</v>
      </c>
      <c r="AW2418" t="s">
        <v>1654</v>
      </c>
      <c r="AY2418" t="s">
        <v>7787</v>
      </c>
      <c r="BA2418" t="s">
        <v>7788</v>
      </c>
      <c r="BC2418">
        <v>0</v>
      </c>
      <c r="BD2418">
        <v>0</v>
      </c>
      <c r="BF2418">
        <v>34</v>
      </c>
      <c r="BG2418">
        <v>1</v>
      </c>
    </row>
    <row r="2419" spans="1:59" x14ac:dyDescent="0.25">
      <c r="A2419">
        <v>481</v>
      </c>
      <c r="B2419" t="s">
        <v>7780</v>
      </c>
      <c r="C2419" t="s">
        <v>7781</v>
      </c>
      <c r="D2419" t="s">
        <v>7782</v>
      </c>
      <c r="E2419" t="s">
        <v>184</v>
      </c>
      <c r="F2419" t="s">
        <v>253</v>
      </c>
      <c r="G2419">
        <v>1.7999999999999999E-2</v>
      </c>
      <c r="J2419" t="s">
        <v>7783</v>
      </c>
      <c r="K2419" t="s">
        <v>255</v>
      </c>
      <c r="L2419" t="s">
        <v>7784</v>
      </c>
      <c r="P2419" t="s">
        <v>112</v>
      </c>
      <c r="Q2419" t="s">
        <v>7785</v>
      </c>
      <c r="R2419" t="s">
        <v>71</v>
      </c>
      <c r="S2419" t="s">
        <v>72</v>
      </c>
      <c r="T2419" t="s">
        <v>189</v>
      </c>
      <c r="U2419" t="s">
        <v>73</v>
      </c>
      <c r="AF2419" t="s">
        <v>74</v>
      </c>
      <c r="AG2419" t="s">
        <v>75</v>
      </c>
      <c r="AH2419" t="s">
        <v>76</v>
      </c>
      <c r="AI2419" t="s">
        <v>304</v>
      </c>
      <c r="AL2419" t="s">
        <v>147</v>
      </c>
      <c r="AM2419" t="s">
        <v>148</v>
      </c>
      <c r="AN2419" t="s">
        <v>80</v>
      </c>
      <c r="AO2419" t="s">
        <v>136</v>
      </c>
      <c r="AP2419" t="s">
        <v>72</v>
      </c>
      <c r="AQ2419">
        <v>4401</v>
      </c>
      <c r="AR2419" t="s">
        <v>83</v>
      </c>
      <c r="AS2419" t="s">
        <v>81</v>
      </c>
      <c r="AU2419" t="s">
        <v>549</v>
      </c>
      <c r="AW2419" t="s">
        <v>1654</v>
      </c>
      <c r="AY2419" t="s">
        <v>7787</v>
      </c>
      <c r="BC2419">
        <v>0</v>
      </c>
      <c r="BD2419">
        <v>0</v>
      </c>
      <c r="BF2419">
        <v>35</v>
      </c>
      <c r="BG2419">
        <v>0</v>
      </c>
    </row>
    <row r="2420" spans="1:59" x14ac:dyDescent="0.25">
      <c r="A2420">
        <v>481</v>
      </c>
      <c r="B2420" t="s">
        <v>7780</v>
      </c>
      <c r="C2420" t="s">
        <v>7781</v>
      </c>
      <c r="D2420" t="s">
        <v>7782</v>
      </c>
      <c r="E2420" t="s">
        <v>184</v>
      </c>
      <c r="F2420" t="s">
        <v>253</v>
      </c>
      <c r="G2420">
        <v>1.7999999999999999E-2</v>
      </c>
      <c r="J2420" t="s">
        <v>7783</v>
      </c>
      <c r="K2420" t="s">
        <v>255</v>
      </c>
      <c r="L2420" t="s">
        <v>7784</v>
      </c>
      <c r="P2420" t="s">
        <v>112</v>
      </c>
      <c r="Q2420" t="s">
        <v>7785</v>
      </c>
      <c r="R2420" t="s">
        <v>71</v>
      </c>
      <c r="S2420" t="s">
        <v>72</v>
      </c>
      <c r="T2420" t="s">
        <v>189</v>
      </c>
      <c r="U2420" t="s">
        <v>73</v>
      </c>
      <c r="AF2420" t="s">
        <v>74</v>
      </c>
      <c r="AG2420" t="s">
        <v>75</v>
      </c>
      <c r="AH2420" t="s">
        <v>76</v>
      </c>
      <c r="AI2420" t="s">
        <v>304</v>
      </c>
      <c r="AL2420" t="s">
        <v>147</v>
      </c>
      <c r="AM2420" t="s">
        <v>148</v>
      </c>
      <c r="AN2420" t="s">
        <v>80</v>
      </c>
      <c r="AO2420" t="s">
        <v>136</v>
      </c>
      <c r="AP2420" t="s">
        <v>72</v>
      </c>
      <c r="AQ2420">
        <v>4400</v>
      </c>
      <c r="AR2420" t="s">
        <v>83</v>
      </c>
      <c r="AS2420" t="s">
        <v>97</v>
      </c>
      <c r="AT2420" t="s">
        <v>84</v>
      </c>
      <c r="AU2420" t="s">
        <v>7789</v>
      </c>
      <c r="AW2420" t="s">
        <v>1654</v>
      </c>
      <c r="AY2420" t="s">
        <v>7787</v>
      </c>
      <c r="BA2420" t="s">
        <v>7788</v>
      </c>
      <c r="BC2420">
        <v>0</v>
      </c>
      <c r="BD2420">
        <v>0</v>
      </c>
      <c r="BF2420">
        <v>35</v>
      </c>
      <c r="BG2420">
        <v>6</v>
      </c>
    </row>
    <row r="2421" spans="1:59" x14ac:dyDescent="0.25">
      <c r="A2421">
        <v>481</v>
      </c>
      <c r="B2421" t="s">
        <v>7780</v>
      </c>
      <c r="C2421" t="s">
        <v>7781</v>
      </c>
      <c r="D2421" t="s">
        <v>7782</v>
      </c>
      <c r="E2421" t="s">
        <v>184</v>
      </c>
      <c r="F2421" t="s">
        <v>253</v>
      </c>
      <c r="G2421">
        <v>1.7999999999999999E-2</v>
      </c>
      <c r="J2421" t="s">
        <v>7783</v>
      </c>
      <c r="K2421" t="s">
        <v>255</v>
      </c>
      <c r="L2421" t="s">
        <v>7784</v>
      </c>
      <c r="P2421" t="s">
        <v>112</v>
      </c>
      <c r="Q2421" t="s">
        <v>7785</v>
      </c>
      <c r="R2421" t="s">
        <v>71</v>
      </c>
      <c r="S2421" t="s">
        <v>72</v>
      </c>
      <c r="T2421" t="s">
        <v>189</v>
      </c>
      <c r="U2421" t="s">
        <v>73</v>
      </c>
      <c r="AF2421" t="s">
        <v>74</v>
      </c>
      <c r="AG2421" t="s">
        <v>75</v>
      </c>
      <c r="AH2421" t="s">
        <v>76</v>
      </c>
      <c r="AI2421" t="s">
        <v>304</v>
      </c>
      <c r="AL2421" t="s">
        <v>147</v>
      </c>
      <c r="AM2421" t="s">
        <v>148</v>
      </c>
      <c r="AN2421" t="s">
        <v>80</v>
      </c>
      <c r="AO2421" t="s">
        <v>136</v>
      </c>
      <c r="AP2421" t="s">
        <v>72</v>
      </c>
      <c r="AQ2421">
        <v>3083</v>
      </c>
      <c r="AR2421" t="s">
        <v>83</v>
      </c>
      <c r="AS2421" t="s">
        <v>81</v>
      </c>
      <c r="AT2421" t="s">
        <v>84</v>
      </c>
      <c r="AU2421" t="s">
        <v>7789</v>
      </c>
      <c r="AW2421" t="s">
        <v>1654</v>
      </c>
      <c r="AY2421" t="s">
        <v>99</v>
      </c>
      <c r="BA2421" t="s">
        <v>7788</v>
      </c>
      <c r="BC2421">
        <v>0</v>
      </c>
      <c r="BD2421">
        <v>0</v>
      </c>
      <c r="BF2421">
        <v>34</v>
      </c>
      <c r="BG2421">
        <v>1</v>
      </c>
    </row>
    <row r="2422" spans="1:59" x14ac:dyDescent="0.25">
      <c r="A2422">
        <v>481</v>
      </c>
      <c r="B2422" t="s">
        <v>7780</v>
      </c>
      <c r="C2422" t="s">
        <v>7781</v>
      </c>
      <c r="D2422" t="s">
        <v>7782</v>
      </c>
      <c r="E2422" t="s">
        <v>64</v>
      </c>
      <c r="F2422" t="s">
        <v>65</v>
      </c>
      <c r="G2422">
        <v>0.4</v>
      </c>
      <c r="I2422" s="1">
        <v>40451</v>
      </c>
      <c r="J2422" t="s">
        <v>7790</v>
      </c>
      <c r="K2422" t="s">
        <v>193</v>
      </c>
      <c r="L2422" t="s">
        <v>7791</v>
      </c>
      <c r="P2422" t="s">
        <v>112</v>
      </c>
      <c r="Q2422" t="s">
        <v>7792</v>
      </c>
      <c r="R2422" t="s">
        <v>89</v>
      </c>
      <c r="S2422" t="s">
        <v>72</v>
      </c>
      <c r="T2422" t="s">
        <v>204</v>
      </c>
      <c r="U2422" t="s">
        <v>73</v>
      </c>
      <c r="AF2422" t="s">
        <v>74</v>
      </c>
      <c r="AG2422" t="s">
        <v>75</v>
      </c>
      <c r="AH2422" t="s">
        <v>76</v>
      </c>
      <c r="AI2422" t="s">
        <v>304</v>
      </c>
      <c r="AL2422" t="s">
        <v>147</v>
      </c>
      <c r="AM2422" t="s">
        <v>148</v>
      </c>
      <c r="AN2422" t="s">
        <v>80</v>
      </c>
      <c r="AO2422" t="s">
        <v>136</v>
      </c>
      <c r="AP2422" t="s">
        <v>154</v>
      </c>
      <c r="AQ2422">
        <v>1798</v>
      </c>
      <c r="AR2422" t="s">
        <v>83</v>
      </c>
      <c r="AS2422" t="s">
        <v>97</v>
      </c>
      <c r="AT2422" t="s">
        <v>84</v>
      </c>
      <c r="AU2422" t="s">
        <v>7793</v>
      </c>
      <c r="AW2422" t="s">
        <v>121</v>
      </c>
      <c r="AX2422" t="s">
        <v>122</v>
      </c>
      <c r="AY2422" t="s">
        <v>85</v>
      </c>
      <c r="BA2422" t="s">
        <v>7794</v>
      </c>
      <c r="BC2422">
        <v>0</v>
      </c>
      <c r="BD2422">
        <v>0</v>
      </c>
      <c r="BF2422">
        <v>32</v>
      </c>
      <c r="BG2422">
        <v>7</v>
      </c>
    </row>
    <row r="2423" spans="1:59" x14ac:dyDescent="0.25">
      <c r="A2423">
        <v>481</v>
      </c>
      <c r="B2423" t="s">
        <v>7780</v>
      </c>
      <c r="C2423" t="s">
        <v>7781</v>
      </c>
      <c r="D2423" t="s">
        <v>7782</v>
      </c>
      <c r="E2423" t="s">
        <v>64</v>
      </c>
      <c r="F2423" t="s">
        <v>65</v>
      </c>
      <c r="G2423">
        <v>0.4</v>
      </c>
      <c r="I2423" s="1">
        <v>40451</v>
      </c>
      <c r="J2423" t="s">
        <v>7790</v>
      </c>
      <c r="K2423" t="s">
        <v>193</v>
      </c>
      <c r="L2423" t="s">
        <v>7791</v>
      </c>
      <c r="P2423" t="s">
        <v>112</v>
      </c>
      <c r="Q2423" t="s">
        <v>7792</v>
      </c>
      <c r="R2423" t="s">
        <v>89</v>
      </c>
      <c r="S2423" t="s">
        <v>72</v>
      </c>
      <c r="T2423" t="s">
        <v>204</v>
      </c>
      <c r="U2423" t="s">
        <v>73</v>
      </c>
      <c r="AF2423" t="s">
        <v>74</v>
      </c>
      <c r="AG2423" t="s">
        <v>75</v>
      </c>
      <c r="AH2423" t="s">
        <v>76</v>
      </c>
      <c r="AI2423" t="s">
        <v>304</v>
      </c>
      <c r="AL2423" t="s">
        <v>147</v>
      </c>
      <c r="AM2423" t="s">
        <v>148</v>
      </c>
      <c r="AN2423" t="s">
        <v>442</v>
      </c>
      <c r="AO2423" t="s">
        <v>136</v>
      </c>
      <c r="AP2423" t="s">
        <v>154</v>
      </c>
      <c r="AQ2423">
        <v>1799</v>
      </c>
      <c r="AR2423" t="s">
        <v>83</v>
      </c>
      <c r="AS2423" t="s">
        <v>97</v>
      </c>
      <c r="AT2423" t="s">
        <v>84</v>
      </c>
      <c r="AU2423" t="s">
        <v>7795</v>
      </c>
      <c r="AW2423" t="s">
        <v>121</v>
      </c>
      <c r="AX2423" t="s">
        <v>122</v>
      </c>
      <c r="AY2423" t="s">
        <v>85</v>
      </c>
      <c r="BA2423" t="s">
        <v>7794</v>
      </c>
      <c r="BC2423">
        <v>0</v>
      </c>
      <c r="BD2423">
        <v>0</v>
      </c>
      <c r="BF2423">
        <v>31</v>
      </c>
      <c r="BG2423">
        <v>0</v>
      </c>
    </row>
    <row r="2424" spans="1:59" x14ac:dyDescent="0.25">
      <c r="A2424">
        <v>481</v>
      </c>
      <c r="B2424" t="s">
        <v>7780</v>
      </c>
      <c r="C2424" t="s">
        <v>7781</v>
      </c>
      <c r="D2424" t="s">
        <v>7782</v>
      </c>
      <c r="E2424" t="s">
        <v>279</v>
      </c>
      <c r="F2424" t="s">
        <v>280</v>
      </c>
      <c r="G2424">
        <v>1E-3</v>
      </c>
      <c r="H2424">
        <f t="shared" ref="H2424:H2425" si="383">ROUND(N2424/V2424/G2424,2)</f>
        <v>1</v>
      </c>
      <c r="J2424" t="s">
        <v>7796</v>
      </c>
      <c r="K2424" t="s">
        <v>584</v>
      </c>
      <c r="L2424" t="s">
        <v>7797</v>
      </c>
      <c r="M2424" t="s">
        <v>88</v>
      </c>
      <c r="N2424">
        <v>1</v>
      </c>
      <c r="O2424" t="s">
        <v>85</v>
      </c>
      <c r="P2424" t="s">
        <v>89</v>
      </c>
      <c r="Q2424" t="s">
        <v>7798</v>
      </c>
      <c r="R2424" t="s">
        <v>89</v>
      </c>
      <c r="S2424" t="s">
        <v>72</v>
      </c>
      <c r="T2424" t="s">
        <v>72</v>
      </c>
      <c r="U2424" t="s">
        <v>71</v>
      </c>
      <c r="V2424">
        <v>1000</v>
      </c>
      <c r="W2424">
        <v>10</v>
      </c>
      <c r="X2424">
        <v>10</v>
      </c>
      <c r="Z2424">
        <v>10</v>
      </c>
      <c r="AC2424" t="b">
        <f t="shared" ref="AC2424:AC2425" si="384">IF(PRODUCT(W2424:AB2424)=V2424,TRUE,IF(PRODUCT(W2424:AB2424)/3=V2424/(10/3),TRUE,IF(PRODUCT(W2424:AB2424)/9=V2424/10,TRUE,IF(PRODUCT(W2424:AB2424)/27=V2424/(100/3),TRUE,FALSE))))</f>
        <v>1</v>
      </c>
      <c r="AF2424" t="s">
        <v>69</v>
      </c>
      <c r="AH2424" t="s">
        <v>76</v>
      </c>
      <c r="AI2424" t="s">
        <v>304</v>
      </c>
      <c r="AL2424" t="s">
        <v>409</v>
      </c>
      <c r="AM2424" t="s">
        <v>410</v>
      </c>
      <c r="AN2424" t="s">
        <v>245</v>
      </c>
      <c r="AO2424" t="s">
        <v>81</v>
      </c>
      <c r="AP2424" t="s">
        <v>154</v>
      </c>
      <c r="AQ2424">
        <v>3626</v>
      </c>
      <c r="AR2424" t="s">
        <v>197</v>
      </c>
      <c r="AS2424" t="s">
        <v>81</v>
      </c>
      <c r="AT2424" t="s">
        <v>138</v>
      </c>
      <c r="AU2424" t="s">
        <v>7799</v>
      </c>
      <c r="BA2424" t="s">
        <v>7800</v>
      </c>
    </row>
    <row r="2425" spans="1:59" x14ac:dyDescent="0.25">
      <c r="A2425">
        <v>481</v>
      </c>
      <c r="B2425" t="s">
        <v>7780</v>
      </c>
      <c r="C2425" t="s">
        <v>7781</v>
      </c>
      <c r="D2425" t="s">
        <v>7782</v>
      </c>
      <c r="E2425" t="s">
        <v>279</v>
      </c>
      <c r="F2425" t="s">
        <v>280</v>
      </c>
      <c r="G2425">
        <v>1E-3</v>
      </c>
      <c r="H2425">
        <f t="shared" si="383"/>
        <v>1</v>
      </c>
      <c r="J2425" t="s">
        <v>7796</v>
      </c>
      <c r="K2425" t="s">
        <v>584</v>
      </c>
      <c r="L2425" t="s">
        <v>7797</v>
      </c>
      <c r="M2425" t="s">
        <v>88</v>
      </c>
      <c r="N2425">
        <v>1</v>
      </c>
      <c r="O2425" t="s">
        <v>85</v>
      </c>
      <c r="P2425" t="s">
        <v>89</v>
      </c>
      <c r="Q2425" t="s">
        <v>7798</v>
      </c>
      <c r="R2425" t="s">
        <v>89</v>
      </c>
      <c r="S2425" t="s">
        <v>72</v>
      </c>
      <c r="T2425" t="s">
        <v>72</v>
      </c>
      <c r="U2425" t="s">
        <v>71</v>
      </c>
      <c r="V2425">
        <v>1000</v>
      </c>
      <c r="W2425">
        <v>10</v>
      </c>
      <c r="X2425">
        <v>10</v>
      </c>
      <c r="Z2425">
        <v>10</v>
      </c>
      <c r="AC2425" t="b">
        <f t="shared" si="384"/>
        <v>1</v>
      </c>
      <c r="AF2425" t="s">
        <v>69</v>
      </c>
      <c r="AH2425" t="s">
        <v>76</v>
      </c>
      <c r="AI2425" t="s">
        <v>304</v>
      </c>
      <c r="AL2425" t="s">
        <v>409</v>
      </c>
      <c r="AM2425" t="s">
        <v>410</v>
      </c>
      <c r="AN2425" t="s">
        <v>245</v>
      </c>
      <c r="AO2425" t="s">
        <v>136</v>
      </c>
      <c r="AP2425" t="s">
        <v>154</v>
      </c>
      <c r="AQ2425">
        <v>3625</v>
      </c>
      <c r="AR2425" t="s">
        <v>216</v>
      </c>
      <c r="AS2425" t="s">
        <v>136</v>
      </c>
      <c r="AT2425" t="s">
        <v>138</v>
      </c>
      <c r="AU2425" t="s">
        <v>7801</v>
      </c>
      <c r="BA2425" t="s">
        <v>7802</v>
      </c>
    </row>
    <row r="2426" spans="1:59" x14ac:dyDescent="0.25">
      <c r="A2426">
        <v>481</v>
      </c>
      <c r="B2426" t="s">
        <v>7780</v>
      </c>
      <c r="C2426" t="s">
        <v>7781</v>
      </c>
      <c r="D2426" t="s">
        <v>7782</v>
      </c>
      <c r="E2426" t="s">
        <v>403</v>
      </c>
      <c r="F2426" t="s">
        <v>404</v>
      </c>
      <c r="G2426">
        <v>5.0000000000000001E-3</v>
      </c>
      <c r="J2426" t="s">
        <v>7803</v>
      </c>
    </row>
    <row r="2427" spans="1:59" x14ac:dyDescent="0.25">
      <c r="A2427">
        <v>481</v>
      </c>
      <c r="B2427" t="s">
        <v>7780</v>
      </c>
      <c r="C2427" t="s">
        <v>7781</v>
      </c>
      <c r="D2427" t="s">
        <v>7782</v>
      </c>
      <c r="E2427" t="s">
        <v>64</v>
      </c>
      <c r="F2427" t="s">
        <v>86</v>
      </c>
      <c r="G2427">
        <v>5.0000000000000001E-3</v>
      </c>
      <c r="H2427">
        <f t="shared" ref="H2427:H2429" si="385">ROUND(N2427/V2427/G2427,2)</f>
        <v>1</v>
      </c>
      <c r="I2427" s="1">
        <v>40451</v>
      </c>
      <c r="J2427" t="s">
        <v>7790</v>
      </c>
      <c r="K2427" t="s">
        <v>193</v>
      </c>
      <c r="L2427" t="s">
        <v>7804</v>
      </c>
      <c r="M2427" t="s">
        <v>88</v>
      </c>
      <c r="N2427">
        <v>1.5</v>
      </c>
      <c r="O2427" t="s">
        <v>85</v>
      </c>
      <c r="P2427" t="s">
        <v>69</v>
      </c>
      <c r="Q2427" t="s">
        <v>1774</v>
      </c>
      <c r="R2427" t="s">
        <v>71</v>
      </c>
      <c r="S2427" t="s">
        <v>72</v>
      </c>
      <c r="T2427" t="s">
        <v>72</v>
      </c>
      <c r="U2427" t="s">
        <v>73</v>
      </c>
      <c r="V2427">
        <v>300</v>
      </c>
      <c r="W2427">
        <v>10</v>
      </c>
      <c r="X2427">
        <v>10</v>
      </c>
      <c r="Z2427">
        <v>3</v>
      </c>
      <c r="AC2427" t="b">
        <f t="shared" ref="AC2427:AC2429" si="386">IF(PRODUCT(W2427:AB2427)=V2427,TRUE,IF(PRODUCT(W2427:AB2427)/3=V2427/(10/3),TRUE,IF(PRODUCT(W2427:AB2427)/9=V2427/10,TRUE,IF(PRODUCT(W2427:AB2427)/27=V2427/(100/3),TRUE,FALSE))))</f>
        <v>1</v>
      </c>
      <c r="AF2427" t="s">
        <v>754</v>
      </c>
      <c r="AG2427" t="s">
        <v>755</v>
      </c>
      <c r="AH2427" t="s">
        <v>76</v>
      </c>
      <c r="AI2427" t="s">
        <v>132</v>
      </c>
      <c r="AL2427" t="s">
        <v>1841</v>
      </c>
      <c r="AM2427" t="s">
        <v>79</v>
      </c>
      <c r="AN2427" t="s">
        <v>80</v>
      </c>
      <c r="AO2427" t="s">
        <v>136</v>
      </c>
      <c r="AP2427" t="s">
        <v>154</v>
      </c>
      <c r="AQ2427">
        <v>1787</v>
      </c>
      <c r="AR2427" t="s">
        <v>93</v>
      </c>
      <c r="AS2427" t="s">
        <v>97</v>
      </c>
      <c r="AT2427" t="s">
        <v>84</v>
      </c>
      <c r="AU2427" t="s">
        <v>7805</v>
      </c>
      <c r="AW2427" t="s">
        <v>85</v>
      </c>
      <c r="AX2427" t="s">
        <v>122</v>
      </c>
      <c r="BC2427">
        <v>0</v>
      </c>
      <c r="BF2427">
        <v>4</v>
      </c>
      <c r="BG2427">
        <v>0</v>
      </c>
    </row>
    <row r="2428" spans="1:59" x14ac:dyDescent="0.25">
      <c r="A2428">
        <v>481</v>
      </c>
      <c r="B2428" t="s">
        <v>7780</v>
      </c>
      <c r="C2428" t="s">
        <v>7781</v>
      </c>
      <c r="D2428" t="s">
        <v>7782</v>
      </c>
      <c r="E2428" t="s">
        <v>64</v>
      </c>
      <c r="F2428" t="s">
        <v>86</v>
      </c>
      <c r="G2428">
        <v>5.0000000000000001E-3</v>
      </c>
      <c r="H2428">
        <f t="shared" si="385"/>
        <v>1</v>
      </c>
      <c r="I2428" s="1">
        <v>40451</v>
      </c>
      <c r="J2428" t="s">
        <v>7790</v>
      </c>
      <c r="K2428" t="s">
        <v>193</v>
      </c>
      <c r="L2428" t="s">
        <v>7804</v>
      </c>
      <c r="M2428" t="s">
        <v>88</v>
      </c>
      <c r="N2428">
        <v>1.5</v>
      </c>
      <c r="O2428" t="s">
        <v>85</v>
      </c>
      <c r="P2428" t="s">
        <v>69</v>
      </c>
      <c r="Q2428" t="s">
        <v>1774</v>
      </c>
      <c r="R2428" t="s">
        <v>71</v>
      </c>
      <c r="S2428" t="s">
        <v>72</v>
      </c>
      <c r="T2428" t="s">
        <v>72</v>
      </c>
      <c r="U2428" t="s">
        <v>73</v>
      </c>
      <c r="V2428">
        <v>300</v>
      </c>
      <c r="W2428">
        <v>10</v>
      </c>
      <c r="X2428">
        <v>10</v>
      </c>
      <c r="Z2428">
        <v>3</v>
      </c>
      <c r="AC2428" t="b">
        <f t="shared" si="386"/>
        <v>1</v>
      </c>
      <c r="AF2428" t="s">
        <v>754</v>
      </c>
      <c r="AG2428" t="s">
        <v>755</v>
      </c>
      <c r="AH2428" t="s">
        <v>76</v>
      </c>
      <c r="AI2428" t="s">
        <v>132</v>
      </c>
      <c r="AL2428" t="s">
        <v>1841</v>
      </c>
      <c r="AM2428" t="s">
        <v>79</v>
      </c>
      <c r="AN2428" t="s">
        <v>80</v>
      </c>
      <c r="AO2428" t="s">
        <v>136</v>
      </c>
      <c r="AP2428" t="s">
        <v>154</v>
      </c>
      <c r="AQ2428">
        <v>1791</v>
      </c>
      <c r="AR2428" t="s">
        <v>93</v>
      </c>
      <c r="AS2428" t="s">
        <v>97</v>
      </c>
      <c r="AT2428" t="s">
        <v>84</v>
      </c>
      <c r="AU2428" t="s">
        <v>7806</v>
      </c>
      <c r="AW2428" t="s">
        <v>85</v>
      </c>
      <c r="AX2428" t="s">
        <v>122</v>
      </c>
      <c r="BC2428">
        <v>0</v>
      </c>
      <c r="BF2428">
        <v>4</v>
      </c>
      <c r="BG2428">
        <v>0</v>
      </c>
    </row>
    <row r="2429" spans="1:59" x14ac:dyDescent="0.25">
      <c r="A2429">
        <v>481</v>
      </c>
      <c r="B2429" t="s">
        <v>7780</v>
      </c>
      <c r="C2429" t="s">
        <v>7781</v>
      </c>
      <c r="D2429" t="s">
        <v>7782</v>
      </c>
      <c r="E2429" t="s">
        <v>64</v>
      </c>
      <c r="F2429" t="s">
        <v>86</v>
      </c>
      <c r="G2429">
        <v>5.0000000000000001E-3</v>
      </c>
      <c r="H2429">
        <f t="shared" si="385"/>
        <v>1</v>
      </c>
      <c r="I2429" s="1">
        <v>40451</v>
      </c>
      <c r="J2429" t="s">
        <v>7790</v>
      </c>
      <c r="K2429" t="s">
        <v>193</v>
      </c>
      <c r="L2429" t="s">
        <v>7804</v>
      </c>
      <c r="M2429" t="s">
        <v>88</v>
      </c>
      <c r="N2429">
        <v>1.5</v>
      </c>
      <c r="O2429" t="s">
        <v>85</v>
      </c>
      <c r="P2429" t="s">
        <v>69</v>
      </c>
      <c r="Q2429" t="s">
        <v>1774</v>
      </c>
      <c r="R2429" t="s">
        <v>71</v>
      </c>
      <c r="S2429" t="s">
        <v>72</v>
      </c>
      <c r="T2429" t="s">
        <v>72</v>
      </c>
      <c r="U2429" t="s">
        <v>73</v>
      </c>
      <c r="V2429">
        <v>300</v>
      </c>
      <c r="W2429">
        <v>10</v>
      </c>
      <c r="X2429">
        <v>10</v>
      </c>
      <c r="Z2429">
        <v>3</v>
      </c>
      <c r="AC2429" t="b">
        <f t="shared" si="386"/>
        <v>1</v>
      </c>
      <c r="AF2429" t="s">
        <v>754</v>
      </c>
      <c r="AG2429" t="s">
        <v>755</v>
      </c>
      <c r="AH2429" t="s">
        <v>76</v>
      </c>
      <c r="AI2429" t="s">
        <v>132</v>
      </c>
      <c r="AL2429" t="s">
        <v>1841</v>
      </c>
      <c r="AM2429" t="s">
        <v>79</v>
      </c>
      <c r="AN2429" t="s">
        <v>80</v>
      </c>
      <c r="AO2429" t="s">
        <v>136</v>
      </c>
      <c r="AP2429" t="s">
        <v>154</v>
      </c>
      <c r="AQ2429">
        <v>1793</v>
      </c>
      <c r="AR2429" t="s">
        <v>93</v>
      </c>
      <c r="AS2429" t="s">
        <v>81</v>
      </c>
      <c r="AT2429" t="s">
        <v>84</v>
      </c>
      <c r="AU2429" t="s">
        <v>7806</v>
      </c>
      <c r="AW2429" t="s">
        <v>85</v>
      </c>
      <c r="AX2429" t="s">
        <v>122</v>
      </c>
      <c r="BC2429">
        <v>0</v>
      </c>
      <c r="BF2429">
        <v>4</v>
      </c>
      <c r="BG2429">
        <v>2</v>
      </c>
    </row>
    <row r="2430" spans="1:59" x14ac:dyDescent="0.25">
      <c r="A2430">
        <v>481</v>
      </c>
      <c r="B2430" t="s">
        <v>7780</v>
      </c>
      <c r="C2430" t="s">
        <v>7781</v>
      </c>
      <c r="D2430" t="s">
        <v>7782</v>
      </c>
      <c r="E2430" t="s">
        <v>184</v>
      </c>
      <c r="F2430" t="s">
        <v>101</v>
      </c>
      <c r="G2430">
        <v>4.6E-6</v>
      </c>
      <c r="J2430" t="s">
        <v>7783</v>
      </c>
      <c r="K2430" t="s">
        <v>3043</v>
      </c>
      <c r="L2430" t="s">
        <v>7784</v>
      </c>
      <c r="P2430" t="s">
        <v>112</v>
      </c>
      <c r="Q2430" t="s">
        <v>7807</v>
      </c>
      <c r="R2430" t="s">
        <v>71</v>
      </c>
      <c r="S2430" t="s">
        <v>175</v>
      </c>
      <c r="T2430" t="s">
        <v>189</v>
      </c>
      <c r="U2430" t="s">
        <v>73</v>
      </c>
      <c r="AF2430" t="s">
        <v>74</v>
      </c>
      <c r="AG2430" t="s">
        <v>75</v>
      </c>
      <c r="AH2430" t="s">
        <v>76</v>
      </c>
      <c r="AI2430" t="s">
        <v>304</v>
      </c>
      <c r="AL2430" t="s">
        <v>147</v>
      </c>
      <c r="AM2430" t="s">
        <v>148</v>
      </c>
      <c r="AN2430" t="s">
        <v>80</v>
      </c>
      <c r="AO2430" t="s">
        <v>136</v>
      </c>
      <c r="AP2430" t="s">
        <v>72</v>
      </c>
      <c r="AQ2430">
        <v>3065</v>
      </c>
      <c r="AR2430" t="s">
        <v>83</v>
      </c>
      <c r="AS2430" t="s">
        <v>136</v>
      </c>
      <c r="BA2430" t="s">
        <v>7808</v>
      </c>
    </row>
    <row r="2431" spans="1:59" x14ac:dyDescent="0.25">
      <c r="A2431">
        <v>481</v>
      </c>
      <c r="B2431" t="s">
        <v>7780</v>
      </c>
      <c r="C2431" t="s">
        <v>7781</v>
      </c>
      <c r="D2431" t="s">
        <v>7782</v>
      </c>
      <c r="E2431" t="s">
        <v>64</v>
      </c>
      <c r="F2431" t="s">
        <v>86</v>
      </c>
      <c r="G2431">
        <v>5.0000000000000001E-3</v>
      </c>
      <c r="H2431">
        <f t="shared" ref="H2431:H2435" si="387">ROUND(N2431/V2431/G2431,2)</f>
        <v>1</v>
      </c>
      <c r="I2431" s="1">
        <v>40451</v>
      </c>
      <c r="J2431" t="s">
        <v>7790</v>
      </c>
      <c r="K2431" t="s">
        <v>193</v>
      </c>
      <c r="L2431" t="s">
        <v>7804</v>
      </c>
      <c r="M2431" t="s">
        <v>88</v>
      </c>
      <c r="N2431">
        <v>1.5</v>
      </c>
      <c r="O2431" t="s">
        <v>85</v>
      </c>
      <c r="P2431" t="s">
        <v>69</v>
      </c>
      <c r="Q2431" t="s">
        <v>1774</v>
      </c>
      <c r="R2431" t="s">
        <v>71</v>
      </c>
      <c r="S2431" t="s">
        <v>72</v>
      </c>
      <c r="T2431" t="s">
        <v>72</v>
      </c>
      <c r="U2431" t="s">
        <v>73</v>
      </c>
      <c r="V2431">
        <v>300</v>
      </c>
      <c r="W2431">
        <v>10</v>
      </c>
      <c r="X2431">
        <v>10</v>
      </c>
      <c r="Z2431">
        <v>3</v>
      </c>
      <c r="AC2431" t="b">
        <f t="shared" ref="AC2431:AC2435" si="388">IF(PRODUCT(W2431:AB2431)=V2431,TRUE,IF(PRODUCT(W2431:AB2431)/3=V2431/(10/3),TRUE,IF(PRODUCT(W2431:AB2431)/9=V2431/10,TRUE,IF(PRODUCT(W2431:AB2431)/27=V2431/(100/3),TRUE,FALSE))))</f>
        <v>1</v>
      </c>
      <c r="AF2431" t="s">
        <v>754</v>
      </c>
      <c r="AG2431" t="s">
        <v>755</v>
      </c>
      <c r="AH2431" t="s">
        <v>76</v>
      </c>
      <c r="AI2431" t="s">
        <v>132</v>
      </c>
      <c r="AL2431" t="s">
        <v>1841</v>
      </c>
      <c r="AM2431" t="s">
        <v>79</v>
      </c>
      <c r="AN2431" t="s">
        <v>80</v>
      </c>
      <c r="AO2431" t="s">
        <v>136</v>
      </c>
      <c r="AP2431" t="s">
        <v>154</v>
      </c>
      <c r="AQ2431">
        <v>1790</v>
      </c>
      <c r="AR2431" t="s">
        <v>93</v>
      </c>
      <c r="AS2431" t="s">
        <v>97</v>
      </c>
      <c r="AT2431" t="s">
        <v>84</v>
      </c>
      <c r="AU2431" t="s">
        <v>7809</v>
      </c>
      <c r="AW2431" t="s">
        <v>85</v>
      </c>
      <c r="AX2431" t="s">
        <v>122</v>
      </c>
      <c r="BC2431">
        <v>0</v>
      </c>
      <c r="BF2431">
        <v>4</v>
      </c>
      <c r="BG2431">
        <v>1</v>
      </c>
    </row>
    <row r="2432" spans="1:59" x14ac:dyDescent="0.25">
      <c r="A2432">
        <v>481</v>
      </c>
      <c r="B2432" t="s">
        <v>7780</v>
      </c>
      <c r="C2432" t="s">
        <v>7781</v>
      </c>
      <c r="D2432" t="s">
        <v>7782</v>
      </c>
      <c r="E2432" t="s">
        <v>64</v>
      </c>
      <c r="F2432" t="s">
        <v>86</v>
      </c>
      <c r="G2432">
        <v>5.0000000000000001E-3</v>
      </c>
      <c r="H2432">
        <f t="shared" si="387"/>
        <v>1</v>
      </c>
      <c r="I2432" s="1">
        <v>40451</v>
      </c>
      <c r="J2432" t="s">
        <v>7790</v>
      </c>
      <c r="K2432" t="s">
        <v>193</v>
      </c>
      <c r="L2432" t="s">
        <v>7804</v>
      </c>
      <c r="M2432" t="s">
        <v>88</v>
      </c>
      <c r="N2432">
        <v>1.5</v>
      </c>
      <c r="O2432" t="s">
        <v>85</v>
      </c>
      <c r="P2432" t="s">
        <v>69</v>
      </c>
      <c r="Q2432" t="s">
        <v>1774</v>
      </c>
      <c r="R2432" t="s">
        <v>71</v>
      </c>
      <c r="S2432" t="s">
        <v>72</v>
      </c>
      <c r="T2432" t="s">
        <v>72</v>
      </c>
      <c r="U2432" t="s">
        <v>73</v>
      </c>
      <c r="V2432">
        <v>300</v>
      </c>
      <c r="W2432">
        <v>10</v>
      </c>
      <c r="X2432">
        <v>10</v>
      </c>
      <c r="Z2432">
        <v>3</v>
      </c>
      <c r="AC2432" t="b">
        <f t="shared" si="388"/>
        <v>1</v>
      </c>
      <c r="AF2432" t="s">
        <v>754</v>
      </c>
      <c r="AG2432" t="s">
        <v>755</v>
      </c>
      <c r="AH2432" t="s">
        <v>76</v>
      </c>
      <c r="AI2432" t="s">
        <v>132</v>
      </c>
      <c r="AL2432" t="s">
        <v>1841</v>
      </c>
      <c r="AM2432" t="s">
        <v>79</v>
      </c>
      <c r="AN2432" t="s">
        <v>80</v>
      </c>
      <c r="AO2432" t="s">
        <v>136</v>
      </c>
      <c r="AP2432" t="s">
        <v>154</v>
      </c>
      <c r="AQ2432">
        <v>1789</v>
      </c>
      <c r="AR2432" t="s">
        <v>93</v>
      </c>
      <c r="AS2432" t="s">
        <v>81</v>
      </c>
      <c r="AT2432" t="s">
        <v>84</v>
      </c>
      <c r="AU2432" t="s">
        <v>7805</v>
      </c>
      <c r="AW2432" t="s">
        <v>85</v>
      </c>
      <c r="AX2432" t="s">
        <v>122</v>
      </c>
      <c r="BC2432">
        <v>0</v>
      </c>
      <c r="BF2432">
        <v>4</v>
      </c>
      <c r="BG2432">
        <v>0</v>
      </c>
    </row>
    <row r="2433" spans="1:59" x14ac:dyDescent="0.25">
      <c r="A2433">
        <v>481</v>
      </c>
      <c r="B2433" t="s">
        <v>7780</v>
      </c>
      <c r="C2433" t="s">
        <v>7781</v>
      </c>
      <c r="D2433" t="s">
        <v>7782</v>
      </c>
      <c r="E2433" t="s">
        <v>64</v>
      </c>
      <c r="F2433" t="s">
        <v>86</v>
      </c>
      <c r="G2433">
        <v>5.0000000000000001E-3</v>
      </c>
      <c r="H2433">
        <f t="shared" si="387"/>
        <v>1</v>
      </c>
      <c r="I2433" s="1">
        <v>40451</v>
      </c>
      <c r="J2433" t="s">
        <v>7790</v>
      </c>
      <c r="K2433" t="s">
        <v>193</v>
      </c>
      <c r="L2433" t="s">
        <v>7804</v>
      </c>
      <c r="M2433" t="s">
        <v>88</v>
      </c>
      <c r="N2433">
        <v>1.5</v>
      </c>
      <c r="O2433" t="s">
        <v>85</v>
      </c>
      <c r="P2433" t="s">
        <v>69</v>
      </c>
      <c r="Q2433" t="s">
        <v>1774</v>
      </c>
      <c r="R2433" t="s">
        <v>71</v>
      </c>
      <c r="S2433" t="s">
        <v>72</v>
      </c>
      <c r="T2433" t="s">
        <v>72</v>
      </c>
      <c r="U2433" t="s">
        <v>73</v>
      </c>
      <c r="V2433">
        <v>300</v>
      </c>
      <c r="W2433">
        <v>10</v>
      </c>
      <c r="X2433">
        <v>10</v>
      </c>
      <c r="Z2433">
        <v>3</v>
      </c>
      <c r="AC2433" t="b">
        <f t="shared" si="388"/>
        <v>1</v>
      </c>
      <c r="AF2433" t="s">
        <v>754</v>
      </c>
      <c r="AG2433" t="s">
        <v>755</v>
      </c>
      <c r="AH2433" t="s">
        <v>76</v>
      </c>
      <c r="AI2433" t="s">
        <v>132</v>
      </c>
      <c r="AL2433" t="s">
        <v>1841</v>
      </c>
      <c r="AM2433" t="s">
        <v>79</v>
      </c>
      <c r="AN2433" t="s">
        <v>80</v>
      </c>
      <c r="AO2433" t="s">
        <v>136</v>
      </c>
      <c r="AP2433" t="s">
        <v>154</v>
      </c>
      <c r="AQ2433">
        <v>1783</v>
      </c>
      <c r="AR2433" t="s">
        <v>197</v>
      </c>
      <c r="AS2433" t="s">
        <v>136</v>
      </c>
      <c r="AT2433" t="s">
        <v>138</v>
      </c>
      <c r="AU2433" t="s">
        <v>7810</v>
      </c>
      <c r="BA2433" t="s">
        <v>7811</v>
      </c>
    </row>
    <row r="2434" spans="1:59" x14ac:dyDescent="0.25">
      <c r="A2434">
        <v>481</v>
      </c>
      <c r="B2434" t="s">
        <v>7780</v>
      </c>
      <c r="C2434" t="s">
        <v>7781</v>
      </c>
      <c r="D2434" t="s">
        <v>7782</v>
      </c>
      <c r="E2434" t="s">
        <v>64</v>
      </c>
      <c r="F2434" t="s">
        <v>86</v>
      </c>
      <c r="G2434">
        <v>5.0000000000000001E-3</v>
      </c>
      <c r="H2434">
        <f t="shared" si="387"/>
        <v>1</v>
      </c>
      <c r="I2434" s="1">
        <v>40451</v>
      </c>
      <c r="J2434" t="s">
        <v>7790</v>
      </c>
      <c r="K2434" t="s">
        <v>193</v>
      </c>
      <c r="L2434" t="s">
        <v>7804</v>
      </c>
      <c r="M2434" t="s">
        <v>88</v>
      </c>
      <c r="N2434">
        <v>1.5</v>
      </c>
      <c r="O2434" t="s">
        <v>85</v>
      </c>
      <c r="P2434" t="s">
        <v>69</v>
      </c>
      <c r="Q2434" t="s">
        <v>1774</v>
      </c>
      <c r="R2434" t="s">
        <v>71</v>
      </c>
      <c r="S2434" t="s">
        <v>72</v>
      </c>
      <c r="T2434" t="s">
        <v>72</v>
      </c>
      <c r="U2434" t="s">
        <v>73</v>
      </c>
      <c r="V2434">
        <v>300</v>
      </c>
      <c r="W2434">
        <v>10</v>
      </c>
      <c r="X2434">
        <v>10</v>
      </c>
      <c r="Z2434">
        <v>3</v>
      </c>
      <c r="AC2434" t="b">
        <f t="shared" si="388"/>
        <v>1</v>
      </c>
      <c r="AF2434" t="s">
        <v>754</v>
      </c>
      <c r="AG2434" t="s">
        <v>755</v>
      </c>
      <c r="AH2434" t="s">
        <v>76</v>
      </c>
      <c r="AI2434" t="s">
        <v>132</v>
      </c>
      <c r="AL2434" t="s">
        <v>1841</v>
      </c>
      <c r="AM2434" t="s">
        <v>79</v>
      </c>
      <c r="AN2434" t="s">
        <v>80</v>
      </c>
      <c r="AO2434" t="s">
        <v>136</v>
      </c>
      <c r="AP2434" t="s">
        <v>154</v>
      </c>
      <c r="AQ2434">
        <v>1782</v>
      </c>
      <c r="AR2434" t="s">
        <v>216</v>
      </c>
      <c r="AS2434" t="s">
        <v>136</v>
      </c>
      <c r="AT2434" t="s">
        <v>138</v>
      </c>
      <c r="AU2434" t="s">
        <v>7812</v>
      </c>
      <c r="BA2434" t="s">
        <v>7813</v>
      </c>
    </row>
    <row r="2435" spans="1:59" x14ac:dyDescent="0.25">
      <c r="A2435">
        <v>837</v>
      </c>
      <c r="B2435" t="s">
        <v>7814</v>
      </c>
      <c r="C2435" t="s">
        <v>7815</v>
      </c>
      <c r="E2435" t="s">
        <v>261</v>
      </c>
      <c r="F2435" t="s">
        <v>86</v>
      </c>
      <c r="G2435">
        <v>2E-3</v>
      </c>
      <c r="H2435">
        <f t="shared" si="387"/>
        <v>1</v>
      </c>
      <c r="J2435" t="s">
        <v>7816</v>
      </c>
      <c r="K2435" t="s">
        <v>3092</v>
      </c>
      <c r="L2435" t="s">
        <v>7817</v>
      </c>
      <c r="M2435" t="s">
        <v>88</v>
      </c>
      <c r="N2435">
        <v>0.6</v>
      </c>
      <c r="O2435" t="s">
        <v>99</v>
      </c>
      <c r="P2435" t="s">
        <v>89</v>
      </c>
      <c r="Q2435" t="s">
        <v>7818</v>
      </c>
      <c r="R2435" t="s">
        <v>71</v>
      </c>
      <c r="S2435" t="s">
        <v>72</v>
      </c>
      <c r="T2435" t="s">
        <v>72</v>
      </c>
      <c r="U2435" t="s">
        <v>71</v>
      </c>
      <c r="V2435">
        <v>300</v>
      </c>
      <c r="X2435">
        <v>3</v>
      </c>
      <c r="Z2435">
        <v>10</v>
      </c>
      <c r="AA2435">
        <v>10</v>
      </c>
      <c r="AC2435" t="b">
        <f t="shared" si="388"/>
        <v>1</v>
      </c>
      <c r="AF2435" t="s">
        <v>176</v>
      </c>
      <c r="AH2435" t="s">
        <v>76</v>
      </c>
      <c r="AI2435" t="s">
        <v>132</v>
      </c>
      <c r="AM2435" t="s">
        <v>205</v>
      </c>
      <c r="AN2435" t="s">
        <v>539</v>
      </c>
      <c r="AO2435" t="s">
        <v>136</v>
      </c>
      <c r="AP2435" t="s">
        <v>154</v>
      </c>
      <c r="AQ2435">
        <v>3352</v>
      </c>
      <c r="AR2435" t="s">
        <v>1166</v>
      </c>
      <c r="AS2435" t="s">
        <v>136</v>
      </c>
      <c r="AT2435" t="s">
        <v>138</v>
      </c>
      <c r="AU2435" t="s">
        <v>7818</v>
      </c>
      <c r="BA2435" t="s">
        <v>7819</v>
      </c>
    </row>
    <row r="2436" spans="1:59" x14ac:dyDescent="0.25">
      <c r="A2436">
        <v>838</v>
      </c>
      <c r="B2436" t="s">
        <v>7820</v>
      </c>
      <c r="C2436" t="s">
        <v>7821</v>
      </c>
      <c r="E2436" t="s">
        <v>261</v>
      </c>
      <c r="F2436" t="s">
        <v>106</v>
      </c>
      <c r="G2436">
        <v>1</v>
      </c>
      <c r="J2436" t="s">
        <v>7822</v>
      </c>
      <c r="K2436" t="s">
        <v>3043</v>
      </c>
      <c r="L2436" t="s">
        <v>7823</v>
      </c>
      <c r="M2436" t="s">
        <v>144</v>
      </c>
      <c r="N2436">
        <v>3658</v>
      </c>
      <c r="O2436" t="s">
        <v>111</v>
      </c>
      <c r="P2436" t="s">
        <v>89</v>
      </c>
      <c r="Q2436" t="s">
        <v>7824</v>
      </c>
      <c r="R2436" t="s">
        <v>73</v>
      </c>
      <c r="S2436" t="s">
        <v>72</v>
      </c>
      <c r="T2436" t="s">
        <v>114</v>
      </c>
      <c r="U2436" t="s">
        <v>71</v>
      </c>
      <c r="V2436">
        <v>3000</v>
      </c>
      <c r="W2436">
        <v>10</v>
      </c>
      <c r="X2436">
        <v>3</v>
      </c>
      <c r="Y2436">
        <v>10</v>
      </c>
      <c r="AA2436">
        <v>10</v>
      </c>
      <c r="AF2436" t="s">
        <v>91</v>
      </c>
      <c r="AG2436" t="s">
        <v>240</v>
      </c>
      <c r="AH2436" t="s">
        <v>76</v>
      </c>
      <c r="AI2436" t="s">
        <v>116</v>
      </c>
      <c r="AJ2436">
        <v>6</v>
      </c>
      <c r="AK2436">
        <v>5</v>
      </c>
      <c r="AL2436" t="s">
        <v>133</v>
      </c>
      <c r="AM2436" t="s">
        <v>134</v>
      </c>
      <c r="AN2436" t="s">
        <v>149</v>
      </c>
      <c r="AO2436" t="s">
        <v>136</v>
      </c>
      <c r="AP2436" t="s">
        <v>72</v>
      </c>
      <c r="AQ2436">
        <v>3353</v>
      </c>
      <c r="AR2436" t="s">
        <v>149</v>
      </c>
      <c r="AS2436" t="s">
        <v>136</v>
      </c>
      <c r="AU2436" t="s">
        <v>7824</v>
      </c>
      <c r="BA2436" t="s">
        <v>7825</v>
      </c>
    </row>
    <row r="2437" spans="1:59" x14ac:dyDescent="0.25">
      <c r="A2437">
        <v>720</v>
      </c>
      <c r="B2437" t="s">
        <v>7826</v>
      </c>
      <c r="C2437" t="s">
        <v>7827</v>
      </c>
    </row>
    <row r="2438" spans="1:59" x14ac:dyDescent="0.25">
      <c r="A2438">
        <v>258</v>
      </c>
      <c r="B2438" t="s">
        <v>7828</v>
      </c>
      <c r="C2438" t="s">
        <v>7829</v>
      </c>
      <c r="D2438" t="s">
        <v>7830</v>
      </c>
      <c r="E2438" t="s">
        <v>403</v>
      </c>
      <c r="F2438" t="s">
        <v>404</v>
      </c>
      <c r="G2438">
        <v>0.25</v>
      </c>
      <c r="J2438" t="s">
        <v>7831</v>
      </c>
      <c r="K2438" t="s">
        <v>7832</v>
      </c>
      <c r="L2438" t="s">
        <v>7833</v>
      </c>
      <c r="Q2438" t="s">
        <v>7834</v>
      </c>
      <c r="U2438" t="s">
        <v>73</v>
      </c>
      <c r="AF2438" t="s">
        <v>91</v>
      </c>
      <c r="AG2438" t="s">
        <v>240</v>
      </c>
      <c r="AH2438" t="s">
        <v>76</v>
      </c>
      <c r="AI2438" t="s">
        <v>77</v>
      </c>
      <c r="AL2438" t="s">
        <v>454</v>
      </c>
      <c r="AM2438" t="s">
        <v>134</v>
      </c>
      <c r="AN2438" t="s">
        <v>179</v>
      </c>
      <c r="AO2438" t="s">
        <v>136</v>
      </c>
      <c r="AQ2438">
        <v>3960</v>
      </c>
      <c r="AR2438" t="s">
        <v>829</v>
      </c>
      <c r="AS2438" t="s">
        <v>136</v>
      </c>
      <c r="AT2438" t="s">
        <v>84</v>
      </c>
      <c r="AU2438" t="s">
        <v>7835</v>
      </c>
      <c r="AW2438" t="s">
        <v>306</v>
      </c>
      <c r="BA2438" t="s">
        <v>7836</v>
      </c>
      <c r="BC2438">
        <v>0</v>
      </c>
      <c r="BF2438">
        <v>20</v>
      </c>
      <c r="BG2438">
        <v>0</v>
      </c>
    </row>
    <row r="2439" spans="1:59" x14ac:dyDescent="0.25">
      <c r="A2439">
        <v>258</v>
      </c>
      <c r="B2439" t="s">
        <v>7828</v>
      </c>
      <c r="C2439" t="s">
        <v>7829</v>
      </c>
      <c r="D2439" t="s">
        <v>7830</v>
      </c>
      <c r="E2439" t="s">
        <v>403</v>
      </c>
      <c r="F2439" t="s">
        <v>404</v>
      </c>
      <c r="G2439">
        <v>0.25</v>
      </c>
      <c r="H2439">
        <f t="shared" ref="H2439:H2442" si="389">ROUND(N2439/V2439/G2439,2)</f>
        <v>1</v>
      </c>
      <c r="J2439" t="s">
        <v>7831</v>
      </c>
      <c r="K2439" t="s">
        <v>7832</v>
      </c>
      <c r="L2439" t="s">
        <v>7837</v>
      </c>
      <c r="M2439" t="s">
        <v>144</v>
      </c>
      <c r="N2439">
        <v>25</v>
      </c>
      <c r="O2439" t="s">
        <v>85</v>
      </c>
      <c r="P2439" t="s">
        <v>89</v>
      </c>
      <c r="Q2439" t="s">
        <v>7838</v>
      </c>
      <c r="R2439" t="s">
        <v>89</v>
      </c>
      <c r="S2439" t="s">
        <v>72</v>
      </c>
      <c r="T2439" t="s">
        <v>72</v>
      </c>
      <c r="U2439" t="s">
        <v>73</v>
      </c>
      <c r="V2439">
        <v>100</v>
      </c>
      <c r="W2439">
        <v>10</v>
      </c>
      <c r="X2439">
        <v>10</v>
      </c>
      <c r="AC2439" t="b">
        <f t="shared" ref="AC2439:AC2442" si="390">IF(PRODUCT(W2439:AB2439)=V2439,TRUE,IF(PRODUCT(W2439:AB2439)/3=V2439/(10/3),TRUE,IF(PRODUCT(W2439:AB2439)/9=V2439/10,TRUE,IF(PRODUCT(W2439:AB2439)/27=V2439/(100/3),TRUE,FALSE))))</f>
        <v>1</v>
      </c>
      <c r="AF2439" t="s">
        <v>91</v>
      </c>
      <c r="AG2439" t="s">
        <v>854</v>
      </c>
      <c r="AH2439" t="s">
        <v>76</v>
      </c>
      <c r="AI2439" t="s">
        <v>77</v>
      </c>
      <c r="AL2439" t="s">
        <v>454</v>
      </c>
      <c r="AM2439" t="s">
        <v>134</v>
      </c>
      <c r="AN2439" t="s">
        <v>179</v>
      </c>
      <c r="AO2439" t="s">
        <v>136</v>
      </c>
      <c r="AQ2439">
        <v>3875</v>
      </c>
      <c r="AR2439" t="s">
        <v>829</v>
      </c>
      <c r="AS2439" t="s">
        <v>97</v>
      </c>
      <c r="AT2439" t="s">
        <v>84</v>
      </c>
      <c r="AU2439" t="s">
        <v>7839</v>
      </c>
      <c r="AW2439" t="s">
        <v>306</v>
      </c>
      <c r="BA2439" t="s">
        <v>7840</v>
      </c>
      <c r="BC2439">
        <v>0</v>
      </c>
      <c r="BF2439">
        <v>8</v>
      </c>
      <c r="BG2439">
        <v>0</v>
      </c>
    </row>
    <row r="2440" spans="1:59" x14ac:dyDescent="0.25">
      <c r="A2440">
        <v>258</v>
      </c>
      <c r="B2440" t="s">
        <v>7828</v>
      </c>
      <c r="C2440" t="s">
        <v>7829</v>
      </c>
      <c r="D2440" t="s">
        <v>7830</v>
      </c>
      <c r="E2440" t="s">
        <v>403</v>
      </c>
      <c r="F2440" t="s">
        <v>404</v>
      </c>
      <c r="G2440">
        <v>0.25</v>
      </c>
      <c r="H2440">
        <f t="shared" si="389"/>
        <v>1</v>
      </c>
      <c r="J2440" t="s">
        <v>7831</v>
      </c>
      <c r="K2440" t="s">
        <v>7832</v>
      </c>
      <c r="L2440" t="s">
        <v>7837</v>
      </c>
      <c r="M2440" t="s">
        <v>144</v>
      </c>
      <c r="N2440">
        <v>25</v>
      </c>
      <c r="O2440" t="s">
        <v>85</v>
      </c>
      <c r="P2440" t="s">
        <v>89</v>
      </c>
      <c r="Q2440" t="s">
        <v>7838</v>
      </c>
      <c r="R2440" t="s">
        <v>89</v>
      </c>
      <c r="S2440" t="s">
        <v>72</v>
      </c>
      <c r="T2440" t="s">
        <v>72</v>
      </c>
      <c r="U2440" t="s">
        <v>73</v>
      </c>
      <c r="V2440">
        <v>100</v>
      </c>
      <c r="W2440">
        <v>10</v>
      </c>
      <c r="X2440">
        <v>10</v>
      </c>
      <c r="AC2440" t="b">
        <f t="shared" si="390"/>
        <v>1</v>
      </c>
      <c r="AF2440" t="s">
        <v>91</v>
      </c>
      <c r="AG2440" t="s">
        <v>854</v>
      </c>
      <c r="AH2440" t="s">
        <v>76</v>
      </c>
      <c r="AI2440" t="s">
        <v>77</v>
      </c>
      <c r="AL2440" t="s">
        <v>454</v>
      </c>
      <c r="AM2440" t="s">
        <v>134</v>
      </c>
      <c r="AN2440" t="s">
        <v>179</v>
      </c>
      <c r="AO2440" t="s">
        <v>136</v>
      </c>
      <c r="AQ2440">
        <v>3961</v>
      </c>
      <c r="AR2440" t="s">
        <v>829</v>
      </c>
      <c r="AS2440" t="s">
        <v>136</v>
      </c>
      <c r="AT2440" t="s">
        <v>84</v>
      </c>
      <c r="AU2440" t="s">
        <v>7839</v>
      </c>
      <c r="AW2440" t="s">
        <v>306</v>
      </c>
      <c r="BA2440" t="s">
        <v>7840</v>
      </c>
      <c r="BC2440">
        <v>0</v>
      </c>
      <c r="BF2440">
        <v>8</v>
      </c>
      <c r="BG2440">
        <v>0</v>
      </c>
    </row>
    <row r="2441" spans="1:59" x14ac:dyDescent="0.25">
      <c r="A2441">
        <v>258</v>
      </c>
      <c r="B2441" t="s">
        <v>7828</v>
      </c>
      <c r="C2441" t="s">
        <v>7829</v>
      </c>
      <c r="D2441" t="s">
        <v>7830</v>
      </c>
      <c r="E2441" t="s">
        <v>403</v>
      </c>
      <c r="F2441" t="s">
        <v>404</v>
      </c>
      <c r="G2441">
        <v>0.25</v>
      </c>
      <c r="H2441">
        <f t="shared" si="389"/>
        <v>1</v>
      </c>
      <c r="J2441" t="s">
        <v>7831</v>
      </c>
      <c r="K2441" t="s">
        <v>7832</v>
      </c>
      <c r="L2441" t="s">
        <v>7837</v>
      </c>
      <c r="M2441" t="s">
        <v>144</v>
      </c>
      <c r="N2441">
        <v>25</v>
      </c>
      <c r="O2441" t="s">
        <v>85</v>
      </c>
      <c r="P2441" t="s">
        <v>89</v>
      </c>
      <c r="Q2441" t="s">
        <v>7838</v>
      </c>
      <c r="R2441" t="s">
        <v>89</v>
      </c>
      <c r="S2441" t="s">
        <v>72</v>
      </c>
      <c r="T2441" t="s">
        <v>72</v>
      </c>
      <c r="U2441" t="s">
        <v>73</v>
      </c>
      <c r="V2441">
        <v>100</v>
      </c>
      <c r="W2441">
        <v>10</v>
      </c>
      <c r="X2441">
        <v>10</v>
      </c>
      <c r="AC2441" t="b">
        <f t="shared" si="390"/>
        <v>1</v>
      </c>
      <c r="AF2441" t="s">
        <v>91</v>
      </c>
      <c r="AG2441" t="s">
        <v>854</v>
      </c>
      <c r="AH2441" t="s">
        <v>76</v>
      </c>
      <c r="AI2441" t="s">
        <v>77</v>
      </c>
      <c r="AL2441" t="s">
        <v>454</v>
      </c>
      <c r="AM2441" t="s">
        <v>134</v>
      </c>
      <c r="AN2441" t="s">
        <v>135</v>
      </c>
      <c r="AO2441" t="s">
        <v>136</v>
      </c>
      <c r="AQ2441">
        <v>3962</v>
      </c>
      <c r="AR2441" t="s">
        <v>829</v>
      </c>
      <c r="AS2441" t="s">
        <v>136</v>
      </c>
      <c r="AU2441" t="s">
        <v>7841</v>
      </c>
      <c r="BA2441" t="s">
        <v>7842</v>
      </c>
    </row>
    <row r="2442" spans="1:59" x14ac:dyDescent="0.25">
      <c r="A2442">
        <v>258</v>
      </c>
      <c r="B2442" t="s">
        <v>7828</v>
      </c>
      <c r="C2442" t="s">
        <v>7829</v>
      </c>
      <c r="D2442" t="s">
        <v>7830</v>
      </c>
      <c r="E2442" t="s">
        <v>64</v>
      </c>
      <c r="F2442" t="s">
        <v>86</v>
      </c>
      <c r="G2442">
        <v>0.05</v>
      </c>
      <c r="H2442">
        <f t="shared" si="389"/>
        <v>1</v>
      </c>
      <c r="I2442" s="1">
        <v>33604</v>
      </c>
      <c r="J2442" t="s">
        <v>7843</v>
      </c>
      <c r="K2442" t="s">
        <v>963</v>
      </c>
      <c r="L2442" t="s">
        <v>7844</v>
      </c>
      <c r="M2442" t="s">
        <v>165</v>
      </c>
      <c r="N2442">
        <v>5</v>
      </c>
      <c r="O2442" t="s">
        <v>85</v>
      </c>
      <c r="P2442" t="s">
        <v>89</v>
      </c>
      <c r="Q2442" t="s">
        <v>5502</v>
      </c>
      <c r="R2442" t="s">
        <v>71</v>
      </c>
      <c r="S2442" t="s">
        <v>72</v>
      </c>
      <c r="T2442" t="s">
        <v>72</v>
      </c>
      <c r="U2442" t="s">
        <v>71</v>
      </c>
      <c r="V2442">
        <v>100</v>
      </c>
      <c r="W2442">
        <v>10</v>
      </c>
      <c r="X2442">
        <v>10</v>
      </c>
      <c r="AC2442" t="b">
        <f t="shared" si="390"/>
        <v>1</v>
      </c>
      <c r="AF2442" t="s">
        <v>91</v>
      </c>
      <c r="AG2442" t="s">
        <v>854</v>
      </c>
      <c r="AH2442" t="s">
        <v>76</v>
      </c>
      <c r="AI2442" t="s">
        <v>304</v>
      </c>
      <c r="AL2442" t="s">
        <v>117</v>
      </c>
      <c r="AM2442" t="s">
        <v>79</v>
      </c>
      <c r="AN2442" t="s">
        <v>80</v>
      </c>
      <c r="AO2442" t="s">
        <v>136</v>
      </c>
      <c r="AQ2442">
        <v>873</v>
      </c>
      <c r="AR2442" t="s">
        <v>197</v>
      </c>
      <c r="AS2442" t="s">
        <v>136</v>
      </c>
      <c r="AT2442" t="s">
        <v>138</v>
      </c>
      <c r="AU2442" t="s">
        <v>5502</v>
      </c>
    </row>
    <row r="2443" spans="1:59" x14ac:dyDescent="0.25">
      <c r="A2443">
        <v>557</v>
      </c>
      <c r="B2443" t="s">
        <v>7845</v>
      </c>
      <c r="C2443" t="s">
        <v>7846</v>
      </c>
      <c r="E2443" t="s">
        <v>184</v>
      </c>
      <c r="F2443" t="s">
        <v>65</v>
      </c>
      <c r="G2443">
        <v>2.2000000000000001E-3</v>
      </c>
      <c r="J2443" t="s">
        <v>7847</v>
      </c>
      <c r="K2443" t="s">
        <v>1147</v>
      </c>
      <c r="L2443" t="s">
        <v>7848</v>
      </c>
      <c r="P2443" t="s">
        <v>112</v>
      </c>
      <c r="Q2443" t="s">
        <v>7849</v>
      </c>
      <c r="R2443" t="s">
        <v>89</v>
      </c>
      <c r="S2443" t="s">
        <v>72</v>
      </c>
      <c r="T2443" t="s">
        <v>189</v>
      </c>
      <c r="U2443" t="s">
        <v>73</v>
      </c>
      <c r="AF2443" t="s">
        <v>91</v>
      </c>
      <c r="AG2443" t="s">
        <v>240</v>
      </c>
      <c r="AH2443" t="s">
        <v>76</v>
      </c>
      <c r="AI2443" t="s">
        <v>304</v>
      </c>
      <c r="AL2443" t="s">
        <v>117</v>
      </c>
      <c r="AM2443" t="s">
        <v>79</v>
      </c>
      <c r="AN2443" t="s">
        <v>466</v>
      </c>
      <c r="AO2443" t="s">
        <v>97</v>
      </c>
      <c r="AP2443" t="s">
        <v>72</v>
      </c>
      <c r="AQ2443">
        <v>3098</v>
      </c>
      <c r="AR2443" t="s">
        <v>83</v>
      </c>
      <c r="AS2443" t="s">
        <v>97</v>
      </c>
      <c r="AT2443" t="s">
        <v>84</v>
      </c>
      <c r="AU2443" t="s">
        <v>7849</v>
      </c>
      <c r="AW2443" t="s">
        <v>813</v>
      </c>
      <c r="BA2443" t="s">
        <v>7850</v>
      </c>
      <c r="BC2443">
        <v>0</v>
      </c>
      <c r="BF2443">
        <v>19</v>
      </c>
      <c r="BG2443">
        <v>0</v>
      </c>
    </row>
    <row r="2444" spans="1:59" x14ac:dyDescent="0.25">
      <c r="A2444">
        <v>557</v>
      </c>
      <c r="B2444" t="s">
        <v>7845</v>
      </c>
      <c r="C2444" t="s">
        <v>7846</v>
      </c>
      <c r="E2444" t="s">
        <v>184</v>
      </c>
      <c r="F2444" t="s">
        <v>101</v>
      </c>
      <c r="G2444">
        <v>6.3E-7</v>
      </c>
      <c r="J2444" t="s">
        <v>7847</v>
      </c>
      <c r="K2444" t="s">
        <v>1147</v>
      </c>
      <c r="L2444" t="s">
        <v>7848</v>
      </c>
      <c r="P2444" t="s">
        <v>112</v>
      </c>
      <c r="Q2444" t="s">
        <v>7849</v>
      </c>
      <c r="R2444" t="s">
        <v>73</v>
      </c>
      <c r="S2444" t="s">
        <v>175</v>
      </c>
      <c r="T2444" t="s">
        <v>189</v>
      </c>
      <c r="U2444" t="s">
        <v>73</v>
      </c>
      <c r="AF2444" t="s">
        <v>91</v>
      </c>
      <c r="AG2444" t="s">
        <v>240</v>
      </c>
      <c r="AH2444" t="s">
        <v>76</v>
      </c>
      <c r="AI2444" t="s">
        <v>304</v>
      </c>
      <c r="AL2444" t="s">
        <v>117</v>
      </c>
      <c r="AM2444" t="s">
        <v>79</v>
      </c>
      <c r="AN2444" t="s">
        <v>466</v>
      </c>
      <c r="AO2444" t="s">
        <v>97</v>
      </c>
      <c r="AP2444" t="s">
        <v>72</v>
      </c>
      <c r="AQ2444">
        <v>3099</v>
      </c>
      <c r="AR2444" t="s">
        <v>83</v>
      </c>
      <c r="AS2444" t="s">
        <v>97</v>
      </c>
      <c r="AT2444" t="s">
        <v>84</v>
      </c>
      <c r="AU2444" t="s">
        <v>7849</v>
      </c>
      <c r="BA2444" t="s">
        <v>613</v>
      </c>
    </row>
    <row r="2445" spans="1:59" x14ac:dyDescent="0.25">
      <c r="A2445">
        <v>472</v>
      </c>
      <c r="B2445" t="s">
        <v>7851</v>
      </c>
      <c r="C2445" t="s">
        <v>7852</v>
      </c>
      <c r="D2445" t="s">
        <v>2252</v>
      </c>
    </row>
    <row r="2446" spans="1:59" x14ac:dyDescent="0.25">
      <c r="A2446">
        <v>579</v>
      </c>
      <c r="B2446" t="s">
        <v>7853</v>
      </c>
      <c r="C2446" t="s">
        <v>7854</v>
      </c>
      <c r="E2446" t="s">
        <v>184</v>
      </c>
      <c r="F2446" t="s">
        <v>65</v>
      </c>
      <c r="G2446">
        <v>0.17</v>
      </c>
      <c r="J2446" t="s">
        <v>7855</v>
      </c>
      <c r="K2446" t="s">
        <v>1147</v>
      </c>
      <c r="L2446" t="s">
        <v>7856</v>
      </c>
      <c r="P2446" t="s">
        <v>112</v>
      </c>
      <c r="Q2446" t="s">
        <v>819</v>
      </c>
      <c r="R2446" t="s">
        <v>89</v>
      </c>
      <c r="S2446" t="s">
        <v>72</v>
      </c>
      <c r="T2446" t="s">
        <v>189</v>
      </c>
      <c r="U2446" t="s">
        <v>73</v>
      </c>
      <c r="AE2446" t="s">
        <v>7857</v>
      </c>
      <c r="AF2446" t="s">
        <v>74</v>
      </c>
      <c r="AG2446" t="s">
        <v>75</v>
      </c>
      <c r="AH2446" t="s">
        <v>76</v>
      </c>
      <c r="AI2446" t="s">
        <v>304</v>
      </c>
      <c r="AL2446" t="s">
        <v>305</v>
      </c>
      <c r="AM2446" t="s">
        <v>79</v>
      </c>
      <c r="AN2446" t="s">
        <v>80</v>
      </c>
      <c r="AO2446" t="s">
        <v>81</v>
      </c>
      <c r="AP2446" t="s">
        <v>72</v>
      </c>
      <c r="AQ2446">
        <v>3106</v>
      </c>
      <c r="AR2446" t="s">
        <v>83</v>
      </c>
      <c r="AS2446" t="s">
        <v>81</v>
      </c>
      <c r="AT2446" t="s">
        <v>84</v>
      </c>
      <c r="AU2446" t="s">
        <v>7858</v>
      </c>
      <c r="AW2446" t="s">
        <v>1654</v>
      </c>
      <c r="BC2446">
        <v>0</v>
      </c>
      <c r="BF2446">
        <v>15</v>
      </c>
      <c r="BG2446">
        <v>5</v>
      </c>
    </row>
    <row r="2447" spans="1:59" x14ac:dyDescent="0.25">
      <c r="A2447">
        <v>617</v>
      </c>
      <c r="B2447" t="s">
        <v>7859</v>
      </c>
      <c r="C2447" t="s">
        <v>7860</v>
      </c>
      <c r="E2447" t="s">
        <v>184</v>
      </c>
      <c r="F2447" t="s">
        <v>65</v>
      </c>
      <c r="G2447">
        <v>0.15</v>
      </c>
      <c r="J2447" t="s">
        <v>7861</v>
      </c>
      <c r="K2447" t="s">
        <v>1147</v>
      </c>
      <c r="L2447" t="s">
        <v>7862</v>
      </c>
      <c r="P2447" t="s">
        <v>112</v>
      </c>
      <c r="Q2447" t="s">
        <v>819</v>
      </c>
      <c r="R2447" t="s">
        <v>71</v>
      </c>
      <c r="S2447" t="s">
        <v>72</v>
      </c>
      <c r="T2447" t="s">
        <v>189</v>
      </c>
      <c r="U2447" t="s">
        <v>73</v>
      </c>
      <c r="AF2447" t="s">
        <v>74</v>
      </c>
      <c r="AG2447" t="s">
        <v>75</v>
      </c>
      <c r="AH2447" t="s">
        <v>76</v>
      </c>
      <c r="AI2447" t="s">
        <v>304</v>
      </c>
      <c r="AL2447" t="s">
        <v>305</v>
      </c>
      <c r="AM2447" t="s">
        <v>79</v>
      </c>
      <c r="AN2447" t="s">
        <v>80</v>
      </c>
      <c r="AO2447" t="s">
        <v>81</v>
      </c>
      <c r="AP2447" t="s">
        <v>72</v>
      </c>
      <c r="AQ2447">
        <v>3115</v>
      </c>
      <c r="AR2447" t="s">
        <v>83</v>
      </c>
      <c r="AS2447" t="s">
        <v>81</v>
      </c>
      <c r="AT2447" t="s">
        <v>84</v>
      </c>
      <c r="AU2447" t="s">
        <v>7858</v>
      </c>
      <c r="AW2447" t="s">
        <v>1654</v>
      </c>
      <c r="BC2447">
        <v>0</v>
      </c>
      <c r="BF2447">
        <v>15</v>
      </c>
      <c r="BG2447">
        <v>5</v>
      </c>
    </row>
    <row r="2448" spans="1:59" x14ac:dyDescent="0.25">
      <c r="A2448">
        <v>656</v>
      </c>
      <c r="B2448" t="s">
        <v>7863</v>
      </c>
      <c r="C2448" t="s">
        <v>7864</v>
      </c>
      <c r="E2448" t="s">
        <v>184</v>
      </c>
      <c r="F2448" t="s">
        <v>65</v>
      </c>
      <c r="G2448">
        <v>150</v>
      </c>
      <c r="K2448" t="s">
        <v>1147</v>
      </c>
      <c r="L2448" t="s">
        <v>7865</v>
      </c>
      <c r="P2448" t="s">
        <v>89</v>
      </c>
      <c r="R2448" t="s">
        <v>73</v>
      </c>
      <c r="S2448" t="s">
        <v>72</v>
      </c>
      <c r="T2448" t="s">
        <v>189</v>
      </c>
      <c r="U2448" t="s">
        <v>71</v>
      </c>
      <c r="AF2448" t="s">
        <v>74</v>
      </c>
      <c r="AG2448" t="s">
        <v>75</v>
      </c>
      <c r="AH2448" t="s">
        <v>76</v>
      </c>
      <c r="AI2448" t="s">
        <v>77</v>
      </c>
      <c r="AK2448">
        <v>3</v>
      </c>
      <c r="AL2448" t="s">
        <v>2778</v>
      </c>
      <c r="AM2448" t="s">
        <v>79</v>
      </c>
      <c r="AN2448" t="s">
        <v>372</v>
      </c>
      <c r="AO2448" t="s">
        <v>81</v>
      </c>
      <c r="AP2448" t="s">
        <v>72</v>
      </c>
      <c r="AQ2448">
        <v>4469</v>
      </c>
      <c r="AR2448" t="s">
        <v>83</v>
      </c>
      <c r="AS2448" t="s">
        <v>81</v>
      </c>
      <c r="AT2448" t="s">
        <v>84</v>
      </c>
      <c r="AU2448" t="s">
        <v>7866</v>
      </c>
      <c r="AW2448" t="s">
        <v>99</v>
      </c>
      <c r="AY2448" t="s">
        <v>100</v>
      </c>
      <c r="BA2448" t="s">
        <v>7867</v>
      </c>
      <c r="BC2448">
        <v>0</v>
      </c>
      <c r="BD2448">
        <v>0</v>
      </c>
      <c r="BF2448">
        <v>70</v>
      </c>
      <c r="BG2448">
        <v>1</v>
      </c>
    </row>
    <row r="2449" spans="1:61" x14ac:dyDescent="0.25">
      <c r="A2449">
        <v>656</v>
      </c>
      <c r="B2449" t="s">
        <v>7863</v>
      </c>
      <c r="C2449" t="s">
        <v>7864</v>
      </c>
      <c r="E2449" t="s">
        <v>184</v>
      </c>
      <c r="F2449" t="s">
        <v>65</v>
      </c>
      <c r="G2449">
        <v>150</v>
      </c>
      <c r="K2449" t="s">
        <v>1147</v>
      </c>
      <c r="L2449" t="s">
        <v>7865</v>
      </c>
      <c r="P2449" t="s">
        <v>89</v>
      </c>
      <c r="R2449" t="s">
        <v>73</v>
      </c>
      <c r="S2449" t="s">
        <v>72</v>
      </c>
      <c r="T2449" t="s">
        <v>189</v>
      </c>
      <c r="U2449" t="s">
        <v>71</v>
      </c>
      <c r="AF2449" t="s">
        <v>74</v>
      </c>
      <c r="AG2449" t="s">
        <v>75</v>
      </c>
      <c r="AH2449" t="s">
        <v>76</v>
      </c>
      <c r="AI2449" t="s">
        <v>77</v>
      </c>
      <c r="AK2449">
        <v>3</v>
      </c>
      <c r="AL2449" t="s">
        <v>2778</v>
      </c>
      <c r="AM2449" t="s">
        <v>79</v>
      </c>
      <c r="AN2449" t="s">
        <v>372</v>
      </c>
      <c r="AO2449" t="s">
        <v>81</v>
      </c>
      <c r="AP2449" t="s">
        <v>72</v>
      </c>
      <c r="AQ2449">
        <v>4470</v>
      </c>
      <c r="AR2449" t="s">
        <v>83</v>
      </c>
      <c r="AS2449" t="s">
        <v>136</v>
      </c>
      <c r="AT2449" t="s">
        <v>84</v>
      </c>
      <c r="AU2449" t="s">
        <v>7868</v>
      </c>
      <c r="AW2449" t="s">
        <v>99</v>
      </c>
      <c r="AY2449" t="s">
        <v>100</v>
      </c>
      <c r="BA2449" t="s">
        <v>7867</v>
      </c>
      <c r="BC2449">
        <v>0</v>
      </c>
      <c r="BD2449">
        <v>0</v>
      </c>
      <c r="BF2449">
        <v>70</v>
      </c>
      <c r="BG2449">
        <v>1</v>
      </c>
    </row>
    <row r="2450" spans="1:61" x14ac:dyDescent="0.25">
      <c r="A2450">
        <v>120</v>
      </c>
      <c r="B2450" t="s">
        <v>7869</v>
      </c>
      <c r="C2450" t="s">
        <v>7870</v>
      </c>
      <c r="D2450" t="s">
        <v>7871</v>
      </c>
      <c r="E2450" t="s">
        <v>403</v>
      </c>
      <c r="F2450" t="s">
        <v>404</v>
      </c>
      <c r="G2450">
        <v>0.24</v>
      </c>
      <c r="H2450">
        <f t="shared" ref="H2450:H2454" si="391">ROUND(N2450/V2450/G2450,2)</f>
        <v>1</v>
      </c>
      <c r="J2450" t="s">
        <v>7872</v>
      </c>
      <c r="K2450" t="s">
        <v>7873</v>
      </c>
      <c r="L2450" t="s">
        <v>7874</v>
      </c>
      <c r="M2450" t="s">
        <v>144</v>
      </c>
      <c r="N2450">
        <v>24</v>
      </c>
      <c r="O2450" t="s">
        <v>85</v>
      </c>
      <c r="P2450" t="s">
        <v>89</v>
      </c>
      <c r="Q2450" t="s">
        <v>7875</v>
      </c>
      <c r="R2450" t="s">
        <v>89</v>
      </c>
      <c r="S2450" t="s">
        <v>72</v>
      </c>
      <c r="T2450" t="s">
        <v>72</v>
      </c>
      <c r="U2450" t="s">
        <v>71</v>
      </c>
      <c r="V2450">
        <v>100</v>
      </c>
      <c r="W2450">
        <v>10</v>
      </c>
      <c r="X2450">
        <v>10</v>
      </c>
      <c r="AC2450" t="b">
        <f t="shared" ref="AC2450:AC2454" si="392">IF(PRODUCT(W2450:AB2450)=V2450,TRUE,IF(PRODUCT(W2450:AB2450)/3=V2450/(10/3),TRUE,IF(PRODUCT(W2450:AB2450)/9=V2450/10,TRUE,IF(PRODUCT(W2450:AB2450)/27=V2450/(100/3),TRUE,FALSE))))</f>
        <v>1</v>
      </c>
      <c r="AF2450" t="s">
        <v>91</v>
      </c>
      <c r="AG2450" t="s">
        <v>115</v>
      </c>
      <c r="AH2450" t="s">
        <v>76</v>
      </c>
      <c r="AI2450" t="s">
        <v>304</v>
      </c>
      <c r="AL2450" t="s">
        <v>117</v>
      </c>
      <c r="AM2450" t="s">
        <v>79</v>
      </c>
      <c r="AN2450" t="s">
        <v>647</v>
      </c>
      <c r="AO2450" t="s">
        <v>136</v>
      </c>
      <c r="AQ2450">
        <v>3876</v>
      </c>
      <c r="AR2450" t="s">
        <v>648</v>
      </c>
      <c r="AS2450" t="s">
        <v>136</v>
      </c>
    </row>
    <row r="2451" spans="1:61" x14ac:dyDescent="0.25">
      <c r="A2451">
        <v>120</v>
      </c>
      <c r="B2451" t="s">
        <v>7869</v>
      </c>
      <c r="C2451" t="s">
        <v>7870</v>
      </c>
      <c r="D2451" t="s">
        <v>7871</v>
      </c>
      <c r="E2451" t="s">
        <v>403</v>
      </c>
      <c r="F2451" t="s">
        <v>404</v>
      </c>
      <c r="G2451">
        <v>0.24</v>
      </c>
      <c r="H2451">
        <f t="shared" si="391"/>
        <v>1</v>
      </c>
      <c r="J2451" t="s">
        <v>7872</v>
      </c>
      <c r="K2451" t="s">
        <v>7873</v>
      </c>
      <c r="L2451" t="s">
        <v>7874</v>
      </c>
      <c r="M2451" t="s">
        <v>144</v>
      </c>
      <c r="N2451">
        <v>24</v>
      </c>
      <c r="O2451" t="s">
        <v>85</v>
      </c>
      <c r="P2451" t="s">
        <v>89</v>
      </c>
      <c r="Q2451" t="s">
        <v>7875</v>
      </c>
      <c r="R2451" t="s">
        <v>89</v>
      </c>
      <c r="S2451" t="s">
        <v>72</v>
      </c>
      <c r="T2451" t="s">
        <v>72</v>
      </c>
      <c r="U2451" t="s">
        <v>71</v>
      </c>
      <c r="V2451">
        <v>100</v>
      </c>
      <c r="W2451">
        <v>10</v>
      </c>
      <c r="X2451">
        <v>10</v>
      </c>
      <c r="AC2451" t="b">
        <f t="shared" si="392"/>
        <v>1</v>
      </c>
      <c r="AF2451" t="s">
        <v>91</v>
      </c>
      <c r="AG2451" t="s">
        <v>115</v>
      </c>
      <c r="AH2451" t="s">
        <v>76</v>
      </c>
      <c r="AI2451" t="s">
        <v>304</v>
      </c>
      <c r="AL2451" t="s">
        <v>117</v>
      </c>
      <c r="AM2451" t="s">
        <v>79</v>
      </c>
      <c r="AN2451" t="s">
        <v>135</v>
      </c>
      <c r="AO2451" t="s">
        <v>81</v>
      </c>
      <c r="AQ2451">
        <v>3877</v>
      </c>
      <c r="AR2451" t="s">
        <v>137</v>
      </c>
      <c r="AS2451" t="s">
        <v>81</v>
      </c>
    </row>
    <row r="2452" spans="1:61" x14ac:dyDescent="0.25">
      <c r="A2452">
        <v>120</v>
      </c>
      <c r="B2452" t="s">
        <v>7869</v>
      </c>
      <c r="C2452" t="s">
        <v>7870</v>
      </c>
      <c r="D2452" t="s">
        <v>7871</v>
      </c>
      <c r="E2452" t="s">
        <v>403</v>
      </c>
      <c r="F2452" t="s">
        <v>404</v>
      </c>
      <c r="G2452">
        <v>0.24</v>
      </c>
      <c r="H2452">
        <f t="shared" si="391"/>
        <v>1</v>
      </c>
      <c r="J2452" t="s">
        <v>7872</v>
      </c>
      <c r="K2452" t="s">
        <v>7873</v>
      </c>
      <c r="L2452" t="s">
        <v>7874</v>
      </c>
      <c r="M2452" t="s">
        <v>144</v>
      </c>
      <c r="N2452">
        <v>24</v>
      </c>
      <c r="O2452" t="s">
        <v>85</v>
      </c>
      <c r="P2452" t="s">
        <v>89</v>
      </c>
      <c r="Q2452" t="s">
        <v>7875</v>
      </c>
      <c r="R2452" t="s">
        <v>89</v>
      </c>
      <c r="S2452" t="s">
        <v>72</v>
      </c>
      <c r="T2452" t="s">
        <v>72</v>
      </c>
      <c r="U2452" t="s">
        <v>71</v>
      </c>
      <c r="V2452">
        <v>100</v>
      </c>
      <c r="W2452">
        <v>10</v>
      </c>
      <c r="X2452">
        <v>10</v>
      </c>
      <c r="AC2452" t="b">
        <f t="shared" si="392"/>
        <v>1</v>
      </c>
      <c r="AF2452" t="s">
        <v>91</v>
      </c>
      <c r="AG2452" t="s">
        <v>115</v>
      </c>
      <c r="AH2452" t="s">
        <v>76</v>
      </c>
      <c r="AI2452" t="s">
        <v>304</v>
      </c>
      <c r="AL2452" t="s">
        <v>117</v>
      </c>
      <c r="AM2452" t="s">
        <v>79</v>
      </c>
      <c r="AN2452" t="s">
        <v>135</v>
      </c>
      <c r="AO2452" t="s">
        <v>81</v>
      </c>
      <c r="AQ2452">
        <v>3878</v>
      </c>
      <c r="AR2452" t="s">
        <v>1130</v>
      </c>
      <c r="AS2452" t="s">
        <v>136</v>
      </c>
    </row>
    <row r="2453" spans="1:61" x14ac:dyDescent="0.25">
      <c r="A2453">
        <v>120</v>
      </c>
      <c r="B2453" t="s">
        <v>7869</v>
      </c>
      <c r="C2453" t="s">
        <v>7870</v>
      </c>
      <c r="D2453" t="s">
        <v>7871</v>
      </c>
      <c r="E2453" t="s">
        <v>403</v>
      </c>
      <c r="F2453" t="s">
        <v>404</v>
      </c>
      <c r="G2453">
        <v>0.24</v>
      </c>
      <c r="H2453">
        <f t="shared" si="391"/>
        <v>1</v>
      </c>
      <c r="J2453" t="s">
        <v>7872</v>
      </c>
      <c r="K2453" t="s">
        <v>7873</v>
      </c>
      <c r="L2453" t="s">
        <v>7874</v>
      </c>
      <c r="M2453" t="s">
        <v>144</v>
      </c>
      <c r="N2453">
        <v>24</v>
      </c>
      <c r="O2453" t="s">
        <v>85</v>
      </c>
      <c r="P2453" t="s">
        <v>89</v>
      </c>
      <c r="Q2453" t="s">
        <v>7875</v>
      </c>
      <c r="R2453" t="s">
        <v>89</v>
      </c>
      <c r="S2453" t="s">
        <v>72</v>
      </c>
      <c r="T2453" t="s">
        <v>72</v>
      </c>
      <c r="U2453" t="s">
        <v>71</v>
      </c>
      <c r="V2453">
        <v>100</v>
      </c>
      <c r="W2453">
        <v>10</v>
      </c>
      <c r="X2453">
        <v>10</v>
      </c>
      <c r="AC2453" t="b">
        <f t="shared" si="392"/>
        <v>1</v>
      </c>
      <c r="AF2453" t="s">
        <v>91</v>
      </c>
      <c r="AG2453" t="s">
        <v>115</v>
      </c>
      <c r="AH2453" t="s">
        <v>76</v>
      </c>
      <c r="AI2453" t="s">
        <v>304</v>
      </c>
      <c r="AL2453" t="s">
        <v>117</v>
      </c>
      <c r="AM2453" t="s">
        <v>79</v>
      </c>
      <c r="AN2453" t="s">
        <v>96</v>
      </c>
      <c r="AO2453" t="s">
        <v>97</v>
      </c>
      <c r="AQ2453">
        <v>3879</v>
      </c>
      <c r="AR2453" t="s">
        <v>93</v>
      </c>
      <c r="AS2453" t="s">
        <v>97</v>
      </c>
    </row>
    <row r="2454" spans="1:61" x14ac:dyDescent="0.25">
      <c r="A2454">
        <v>120</v>
      </c>
      <c r="B2454" t="s">
        <v>7869</v>
      </c>
      <c r="C2454" t="s">
        <v>7870</v>
      </c>
      <c r="D2454" t="s">
        <v>7871</v>
      </c>
      <c r="E2454" t="s">
        <v>64</v>
      </c>
      <c r="F2454" t="s">
        <v>86</v>
      </c>
      <c r="G2454">
        <v>0.25</v>
      </c>
      <c r="H2454">
        <f t="shared" si="391"/>
        <v>1</v>
      </c>
      <c r="I2454" s="1">
        <v>33025</v>
      </c>
      <c r="J2454" t="s">
        <v>7876</v>
      </c>
      <c r="K2454" t="s">
        <v>7877</v>
      </c>
      <c r="L2454" t="s">
        <v>7878</v>
      </c>
      <c r="M2454" t="s">
        <v>144</v>
      </c>
      <c r="N2454">
        <v>25</v>
      </c>
      <c r="O2454" t="s">
        <v>85</v>
      </c>
      <c r="P2454" t="s">
        <v>89</v>
      </c>
      <c r="Q2454" t="s">
        <v>1881</v>
      </c>
      <c r="R2454" t="s">
        <v>71</v>
      </c>
      <c r="S2454" t="s">
        <v>72</v>
      </c>
      <c r="T2454" t="s">
        <v>72</v>
      </c>
      <c r="U2454" t="s">
        <v>71</v>
      </c>
      <c r="V2454">
        <v>100</v>
      </c>
      <c r="W2454">
        <v>10</v>
      </c>
      <c r="X2454">
        <v>10</v>
      </c>
      <c r="AC2454" t="b">
        <f t="shared" si="392"/>
        <v>1</v>
      </c>
      <c r="AF2454" t="s">
        <v>91</v>
      </c>
      <c r="AG2454" t="s">
        <v>896</v>
      </c>
      <c r="AH2454" t="s">
        <v>76</v>
      </c>
      <c r="AI2454" t="s">
        <v>304</v>
      </c>
      <c r="AL2454" t="s">
        <v>117</v>
      </c>
      <c r="AM2454" t="s">
        <v>79</v>
      </c>
      <c r="AN2454" t="s">
        <v>149</v>
      </c>
      <c r="AO2454" t="s">
        <v>136</v>
      </c>
      <c r="AP2454" t="s">
        <v>72</v>
      </c>
      <c r="AQ2454">
        <v>1157</v>
      </c>
      <c r="AR2454" t="s">
        <v>149</v>
      </c>
      <c r="AS2454" t="s">
        <v>136</v>
      </c>
    </row>
    <row r="2455" spans="1:61" x14ac:dyDescent="0.25">
      <c r="A2455">
        <v>533</v>
      </c>
      <c r="B2455" t="s">
        <v>7879</v>
      </c>
      <c r="C2455" t="s">
        <v>7880</v>
      </c>
      <c r="E2455" t="s">
        <v>184</v>
      </c>
      <c r="F2455" t="s">
        <v>253</v>
      </c>
      <c r="G2455">
        <v>0.46</v>
      </c>
      <c r="J2455" t="s">
        <v>7881</v>
      </c>
      <c r="K2455" t="s">
        <v>1147</v>
      </c>
      <c r="L2455" t="s">
        <v>7882</v>
      </c>
      <c r="P2455" t="s">
        <v>112</v>
      </c>
      <c r="Q2455" t="s">
        <v>302</v>
      </c>
      <c r="R2455" t="s">
        <v>71</v>
      </c>
      <c r="S2455" t="s">
        <v>72</v>
      </c>
      <c r="T2455" t="s">
        <v>189</v>
      </c>
      <c r="U2455" t="s">
        <v>73</v>
      </c>
      <c r="AF2455" t="s">
        <v>74</v>
      </c>
      <c r="AG2455" t="s">
        <v>2064</v>
      </c>
      <c r="AH2455" t="s">
        <v>97</v>
      </c>
      <c r="AL2455" t="s">
        <v>7883</v>
      </c>
      <c r="AM2455" t="s">
        <v>79</v>
      </c>
      <c r="AN2455" t="s">
        <v>80</v>
      </c>
      <c r="AO2455" t="s">
        <v>136</v>
      </c>
      <c r="AP2455" t="s">
        <v>72</v>
      </c>
      <c r="AQ2455">
        <v>3122</v>
      </c>
      <c r="AR2455" t="s">
        <v>83</v>
      </c>
      <c r="AS2455" t="s">
        <v>136</v>
      </c>
      <c r="AT2455" t="s">
        <v>84</v>
      </c>
      <c r="AU2455" t="s">
        <v>302</v>
      </c>
      <c r="AW2455" t="s">
        <v>85</v>
      </c>
      <c r="BC2455">
        <v>0</v>
      </c>
      <c r="BF2455">
        <v>65</v>
      </c>
      <c r="BG2455">
        <v>5</v>
      </c>
    </row>
    <row r="2456" spans="1:61" x14ac:dyDescent="0.25">
      <c r="A2456">
        <v>52</v>
      </c>
      <c r="B2456" t="s">
        <v>7884</v>
      </c>
      <c r="C2456" t="s">
        <v>7885</v>
      </c>
      <c r="D2456" t="s">
        <v>7886</v>
      </c>
      <c r="E2456" t="s">
        <v>64</v>
      </c>
      <c r="F2456" t="s">
        <v>86</v>
      </c>
      <c r="G2456">
        <v>0.3</v>
      </c>
      <c r="H2456">
        <f>ROUND(N2456/V2456/G2456,2)</f>
        <v>1.03</v>
      </c>
      <c r="I2456" s="1">
        <v>37529</v>
      </c>
      <c r="J2456" t="s">
        <v>7887</v>
      </c>
      <c r="K2456" t="s">
        <v>7888</v>
      </c>
      <c r="L2456" t="s">
        <v>7889</v>
      </c>
      <c r="M2456" t="s">
        <v>129</v>
      </c>
      <c r="N2456">
        <v>93</v>
      </c>
      <c r="O2456" t="s">
        <v>85</v>
      </c>
      <c r="P2456" t="s">
        <v>195</v>
      </c>
      <c r="Q2456" t="s">
        <v>4164</v>
      </c>
      <c r="R2456" t="s">
        <v>89</v>
      </c>
      <c r="S2456" t="s">
        <v>72</v>
      </c>
      <c r="T2456" t="s">
        <v>72</v>
      </c>
      <c r="U2456" t="s">
        <v>73</v>
      </c>
      <c r="V2456">
        <v>300</v>
      </c>
      <c r="W2456">
        <v>10</v>
      </c>
      <c r="X2456">
        <v>10</v>
      </c>
      <c r="AA2456">
        <v>3</v>
      </c>
      <c r="AC2456" t="b">
        <f>IF(PRODUCT(W2456:AB2456)=V2456,TRUE,IF(PRODUCT(W2456:AB2456)/3=V2456/(10/3),TRUE,IF(PRODUCT(W2456:AB2456)/9=V2456/10,TRUE,IF(PRODUCT(W2456:AB2456)/27=V2456/(100/3),TRUE,FALSE))))</f>
        <v>1</v>
      </c>
      <c r="AF2456" t="s">
        <v>91</v>
      </c>
      <c r="AG2456" t="s">
        <v>240</v>
      </c>
      <c r="AH2456" t="s">
        <v>81</v>
      </c>
      <c r="AI2456" t="s">
        <v>77</v>
      </c>
      <c r="AK2456">
        <v>7</v>
      </c>
      <c r="AL2456" t="s">
        <v>1313</v>
      </c>
      <c r="AM2456" t="s">
        <v>1027</v>
      </c>
      <c r="AN2456" t="s">
        <v>135</v>
      </c>
      <c r="AO2456" t="s">
        <v>136</v>
      </c>
      <c r="AP2456" t="s">
        <v>72</v>
      </c>
      <c r="AQ2456">
        <v>542</v>
      </c>
      <c r="AR2456" t="s">
        <v>137</v>
      </c>
      <c r="AS2456" t="s">
        <v>136</v>
      </c>
      <c r="AT2456" t="s">
        <v>138</v>
      </c>
      <c r="AU2456" t="s">
        <v>4164</v>
      </c>
      <c r="AV2456" t="s">
        <v>140</v>
      </c>
      <c r="AW2456" t="s">
        <v>85</v>
      </c>
      <c r="BC2456">
        <v>0</v>
      </c>
      <c r="BF2456">
        <v>23</v>
      </c>
      <c r="BH2456">
        <v>64</v>
      </c>
      <c r="BI2456">
        <v>10.7</v>
      </c>
    </row>
    <row r="2457" spans="1:61" x14ac:dyDescent="0.25">
      <c r="A2457">
        <v>52</v>
      </c>
      <c r="B2457" t="s">
        <v>7884</v>
      </c>
      <c r="C2457" t="s">
        <v>7885</v>
      </c>
      <c r="D2457" t="s">
        <v>7886</v>
      </c>
      <c r="E2457" t="s">
        <v>184</v>
      </c>
      <c r="F2457" t="s">
        <v>983</v>
      </c>
      <c r="G2457">
        <v>200</v>
      </c>
      <c r="J2457" t="s">
        <v>7890</v>
      </c>
      <c r="K2457" t="s">
        <v>4378</v>
      </c>
      <c r="L2457" t="s">
        <v>7891</v>
      </c>
      <c r="M2457" t="s">
        <v>144</v>
      </c>
      <c r="N2457">
        <v>5</v>
      </c>
      <c r="O2457" t="s">
        <v>121</v>
      </c>
      <c r="P2457" t="s">
        <v>89</v>
      </c>
      <c r="Q2457" t="s">
        <v>7892</v>
      </c>
      <c r="R2457" t="s">
        <v>89</v>
      </c>
      <c r="S2457" t="s">
        <v>72</v>
      </c>
      <c r="T2457" t="s">
        <v>465</v>
      </c>
      <c r="U2457" t="s">
        <v>71</v>
      </c>
      <c r="V2457">
        <v>100</v>
      </c>
      <c r="W2457">
        <v>3</v>
      </c>
      <c r="X2457">
        <v>10</v>
      </c>
      <c r="Y2457">
        <v>3</v>
      </c>
      <c r="AF2457" t="s">
        <v>91</v>
      </c>
      <c r="AG2457" t="s">
        <v>240</v>
      </c>
      <c r="AH2457" t="s">
        <v>97</v>
      </c>
      <c r="AI2457" t="s">
        <v>116</v>
      </c>
      <c r="AJ2457">
        <v>24</v>
      </c>
      <c r="AK2457">
        <v>7</v>
      </c>
      <c r="AL2457" t="s">
        <v>133</v>
      </c>
      <c r="AM2457" t="s">
        <v>134</v>
      </c>
      <c r="AN2457" t="s">
        <v>179</v>
      </c>
      <c r="AO2457" t="s">
        <v>136</v>
      </c>
      <c r="AP2457" t="s">
        <v>72</v>
      </c>
      <c r="AQ2457">
        <v>4402</v>
      </c>
      <c r="AR2457" t="s">
        <v>829</v>
      </c>
      <c r="AS2457" t="s">
        <v>136</v>
      </c>
      <c r="AU2457" t="s">
        <v>7893</v>
      </c>
      <c r="BA2457" t="s">
        <v>7894</v>
      </c>
    </row>
    <row r="2458" spans="1:61" x14ac:dyDescent="0.25">
      <c r="A2458">
        <v>52</v>
      </c>
      <c r="B2458" t="s">
        <v>7884</v>
      </c>
      <c r="C2458" t="s">
        <v>7885</v>
      </c>
      <c r="D2458" t="s">
        <v>7886</v>
      </c>
      <c r="E2458" t="s">
        <v>184</v>
      </c>
      <c r="F2458" t="s">
        <v>983</v>
      </c>
      <c r="G2458">
        <v>200</v>
      </c>
      <c r="J2458" t="s">
        <v>7890</v>
      </c>
      <c r="K2458" t="s">
        <v>4378</v>
      </c>
      <c r="L2458" t="s">
        <v>7891</v>
      </c>
      <c r="M2458" t="s">
        <v>144</v>
      </c>
      <c r="N2458">
        <v>5</v>
      </c>
      <c r="O2458" t="s">
        <v>121</v>
      </c>
      <c r="P2458" t="s">
        <v>89</v>
      </c>
      <c r="Q2458" t="s">
        <v>7892</v>
      </c>
      <c r="R2458" t="s">
        <v>89</v>
      </c>
      <c r="S2458" t="s">
        <v>72</v>
      </c>
      <c r="T2458" t="s">
        <v>465</v>
      </c>
      <c r="U2458" t="s">
        <v>71</v>
      </c>
      <c r="V2458">
        <v>100</v>
      </c>
      <c r="W2458">
        <v>3</v>
      </c>
      <c r="X2458">
        <v>10</v>
      </c>
      <c r="Y2458">
        <v>3</v>
      </c>
      <c r="AF2458" t="s">
        <v>91</v>
      </c>
      <c r="AG2458" t="s">
        <v>240</v>
      </c>
      <c r="AH2458" t="s">
        <v>97</v>
      </c>
      <c r="AI2458" t="s">
        <v>116</v>
      </c>
      <c r="AJ2458">
        <v>24</v>
      </c>
      <c r="AK2458">
        <v>7</v>
      </c>
      <c r="AL2458" t="s">
        <v>133</v>
      </c>
      <c r="AM2458" t="s">
        <v>134</v>
      </c>
      <c r="AN2458" t="s">
        <v>80</v>
      </c>
      <c r="AO2458" t="s">
        <v>136</v>
      </c>
      <c r="AP2458" t="s">
        <v>72</v>
      </c>
      <c r="AQ2458">
        <v>4403</v>
      </c>
      <c r="AR2458" t="s">
        <v>216</v>
      </c>
      <c r="AS2458" t="s">
        <v>136</v>
      </c>
      <c r="AU2458" t="s">
        <v>7895</v>
      </c>
      <c r="BA2458" t="s">
        <v>7894</v>
      </c>
    </row>
    <row r="2459" spans="1:61" x14ac:dyDescent="0.25">
      <c r="A2459">
        <v>552</v>
      </c>
      <c r="B2459" t="s">
        <v>7896</v>
      </c>
      <c r="C2459" t="s">
        <v>7897</v>
      </c>
      <c r="E2459" t="s">
        <v>184</v>
      </c>
      <c r="F2459" t="s">
        <v>253</v>
      </c>
      <c r="G2459">
        <v>3.1</v>
      </c>
      <c r="J2459" t="s">
        <v>7898</v>
      </c>
      <c r="K2459" t="s">
        <v>1147</v>
      </c>
      <c r="L2459" t="s">
        <v>7899</v>
      </c>
      <c r="P2459" t="s">
        <v>112</v>
      </c>
      <c r="Q2459" t="s">
        <v>2002</v>
      </c>
      <c r="R2459" t="s">
        <v>71</v>
      </c>
      <c r="S2459" t="s">
        <v>72</v>
      </c>
      <c r="T2459" t="s">
        <v>189</v>
      </c>
      <c r="U2459" t="s">
        <v>73</v>
      </c>
      <c r="AE2459" t="s">
        <v>7900</v>
      </c>
      <c r="AF2459" t="s">
        <v>91</v>
      </c>
      <c r="AG2459" t="s">
        <v>92</v>
      </c>
      <c r="AH2459" t="s">
        <v>76</v>
      </c>
      <c r="AI2459" t="s">
        <v>69</v>
      </c>
      <c r="AK2459">
        <v>3</v>
      </c>
      <c r="AL2459" t="s">
        <v>1841</v>
      </c>
      <c r="AM2459" t="s">
        <v>79</v>
      </c>
      <c r="AN2459" t="s">
        <v>3602</v>
      </c>
      <c r="AO2459" t="s">
        <v>97</v>
      </c>
      <c r="AP2459" t="s">
        <v>72</v>
      </c>
      <c r="AQ2459">
        <v>3126</v>
      </c>
      <c r="AR2459" t="s">
        <v>83</v>
      </c>
      <c r="AS2459" t="s">
        <v>97</v>
      </c>
      <c r="AT2459" t="s">
        <v>84</v>
      </c>
      <c r="AU2459" t="s">
        <v>2002</v>
      </c>
      <c r="AW2459" t="s">
        <v>306</v>
      </c>
      <c r="BA2459" t="s">
        <v>7901</v>
      </c>
      <c r="BC2459">
        <v>0</v>
      </c>
      <c r="BF2459">
        <v>10</v>
      </c>
      <c r="BG2459">
        <v>0</v>
      </c>
    </row>
    <row r="2460" spans="1:61" x14ac:dyDescent="0.25">
      <c r="A2460">
        <v>560</v>
      </c>
      <c r="B2460" t="s">
        <v>7902</v>
      </c>
      <c r="C2460" t="s">
        <v>7903</v>
      </c>
      <c r="E2460" t="s">
        <v>184</v>
      </c>
      <c r="F2460" t="s">
        <v>253</v>
      </c>
      <c r="G2460">
        <v>2.7</v>
      </c>
      <c r="J2460" t="s">
        <v>7904</v>
      </c>
      <c r="K2460" t="s">
        <v>1147</v>
      </c>
      <c r="L2460" t="s">
        <v>7905</v>
      </c>
      <c r="P2460" t="s">
        <v>112</v>
      </c>
      <c r="Q2460" t="s">
        <v>2002</v>
      </c>
      <c r="R2460" t="s">
        <v>71</v>
      </c>
      <c r="S2460" t="s">
        <v>72</v>
      </c>
      <c r="T2460" t="s">
        <v>189</v>
      </c>
      <c r="U2460" t="s">
        <v>73</v>
      </c>
      <c r="AF2460" t="s">
        <v>91</v>
      </c>
      <c r="AG2460" t="s">
        <v>92</v>
      </c>
      <c r="AH2460" t="s">
        <v>76</v>
      </c>
      <c r="AI2460" t="s">
        <v>69</v>
      </c>
      <c r="AK2460">
        <v>3</v>
      </c>
      <c r="AL2460" t="s">
        <v>1841</v>
      </c>
      <c r="AM2460" t="s">
        <v>79</v>
      </c>
      <c r="AN2460" t="s">
        <v>3602</v>
      </c>
      <c r="AO2460" t="s">
        <v>97</v>
      </c>
      <c r="AP2460" t="s">
        <v>72</v>
      </c>
      <c r="AQ2460">
        <v>3129</v>
      </c>
      <c r="AR2460" t="s">
        <v>83</v>
      </c>
      <c r="AS2460" t="s">
        <v>97</v>
      </c>
      <c r="AT2460" t="s">
        <v>84</v>
      </c>
      <c r="AU2460" t="s">
        <v>2002</v>
      </c>
      <c r="AW2460" t="s">
        <v>306</v>
      </c>
      <c r="BA2460" t="s">
        <v>7901</v>
      </c>
      <c r="BC2460">
        <v>0</v>
      </c>
      <c r="BF2460">
        <v>10</v>
      </c>
      <c r="BG2460">
        <v>0</v>
      </c>
    </row>
    <row r="2461" spans="1:61" x14ac:dyDescent="0.25">
      <c r="A2461">
        <v>608</v>
      </c>
      <c r="B2461" t="s">
        <v>7906</v>
      </c>
      <c r="C2461" t="s">
        <v>7907</v>
      </c>
      <c r="E2461" t="s">
        <v>184</v>
      </c>
      <c r="F2461" t="s">
        <v>253</v>
      </c>
      <c r="G2461">
        <v>1.4E-2</v>
      </c>
      <c r="J2461" t="s">
        <v>7908</v>
      </c>
      <c r="K2461" t="s">
        <v>3067</v>
      </c>
      <c r="L2461" t="s">
        <v>7909</v>
      </c>
      <c r="P2461" t="s">
        <v>112</v>
      </c>
      <c r="Q2461" t="s">
        <v>7910</v>
      </c>
      <c r="R2461" t="s">
        <v>71</v>
      </c>
      <c r="S2461" t="s">
        <v>72</v>
      </c>
      <c r="T2461" t="s">
        <v>189</v>
      </c>
      <c r="U2461" t="s">
        <v>73</v>
      </c>
      <c r="AF2461" t="s">
        <v>91</v>
      </c>
      <c r="AG2461" t="s">
        <v>240</v>
      </c>
      <c r="AH2461" t="s">
        <v>76</v>
      </c>
      <c r="AI2461" t="s">
        <v>116</v>
      </c>
      <c r="AJ2461">
        <v>6</v>
      </c>
      <c r="AK2461">
        <v>5</v>
      </c>
      <c r="AL2461" t="s">
        <v>168</v>
      </c>
      <c r="AM2461" t="s">
        <v>169</v>
      </c>
      <c r="AN2461" t="s">
        <v>466</v>
      </c>
      <c r="AO2461" t="s">
        <v>97</v>
      </c>
      <c r="AP2461" t="s">
        <v>82</v>
      </c>
      <c r="AQ2461">
        <v>3133</v>
      </c>
      <c r="AR2461" t="s">
        <v>83</v>
      </c>
      <c r="AS2461" t="s">
        <v>97</v>
      </c>
      <c r="AT2461" t="s">
        <v>84</v>
      </c>
      <c r="AU2461" t="s">
        <v>7910</v>
      </c>
      <c r="AW2461" t="s">
        <v>99</v>
      </c>
      <c r="BA2461" t="s">
        <v>7911</v>
      </c>
      <c r="BC2461">
        <v>0</v>
      </c>
      <c r="BF2461">
        <v>74</v>
      </c>
      <c r="BG2461">
        <v>1</v>
      </c>
    </row>
    <row r="2462" spans="1:61" x14ac:dyDescent="0.25">
      <c r="A2462">
        <v>878</v>
      </c>
      <c r="B2462" t="s">
        <v>7912</v>
      </c>
      <c r="C2462" t="s">
        <v>7913</v>
      </c>
      <c r="E2462" t="s">
        <v>161</v>
      </c>
      <c r="F2462" t="s">
        <v>86</v>
      </c>
      <c r="G2462">
        <v>0.19</v>
      </c>
      <c r="H2462">
        <f>ROUND(N2462/V2462/G2462,2)</f>
        <v>0.98</v>
      </c>
      <c r="J2462" t="s">
        <v>7914</v>
      </c>
      <c r="K2462" t="s">
        <v>574</v>
      </c>
      <c r="L2462" t="s">
        <v>7915</v>
      </c>
      <c r="M2462" t="s">
        <v>144</v>
      </c>
      <c r="N2462">
        <v>18.7</v>
      </c>
      <c r="O2462" t="s">
        <v>85</v>
      </c>
      <c r="P2462" t="s">
        <v>89</v>
      </c>
      <c r="Q2462" t="s">
        <v>7916</v>
      </c>
      <c r="R2462" t="s">
        <v>89</v>
      </c>
      <c r="S2462" t="s">
        <v>72</v>
      </c>
      <c r="T2462" t="s">
        <v>72</v>
      </c>
      <c r="U2462" t="s">
        <v>71</v>
      </c>
      <c r="V2462">
        <v>100</v>
      </c>
      <c r="W2462">
        <v>10</v>
      </c>
      <c r="X2462">
        <v>10</v>
      </c>
      <c r="AC2462" t="b">
        <f>IF(PRODUCT(W2462:AB2462)=V2462,TRUE,IF(PRODUCT(W2462:AB2462)/3=V2462/(10/3),TRUE,IF(PRODUCT(W2462:AB2462)/9=V2462/10,TRUE,IF(PRODUCT(W2462:AB2462)/27=V2462/(100/3),TRUE,FALSE))))</f>
        <v>1</v>
      </c>
      <c r="AE2462" t="s">
        <v>7917</v>
      </c>
      <c r="AF2462" t="s">
        <v>91</v>
      </c>
      <c r="AG2462" t="s">
        <v>92</v>
      </c>
      <c r="AH2462" t="s">
        <v>76</v>
      </c>
      <c r="AI2462" t="s">
        <v>304</v>
      </c>
      <c r="AL2462" t="s">
        <v>147</v>
      </c>
      <c r="AM2462" t="s">
        <v>148</v>
      </c>
      <c r="AN2462" t="s">
        <v>135</v>
      </c>
      <c r="AO2462" t="s">
        <v>136</v>
      </c>
      <c r="AQ2462">
        <v>3541</v>
      </c>
      <c r="AR2462" t="s">
        <v>137</v>
      </c>
      <c r="AS2462" t="s">
        <v>136</v>
      </c>
      <c r="AU2462" t="s">
        <v>3204</v>
      </c>
      <c r="BA2462" t="s">
        <v>7918</v>
      </c>
    </row>
    <row r="2463" spans="1:61" x14ac:dyDescent="0.25">
      <c r="A2463">
        <v>588</v>
      </c>
      <c r="B2463" t="s">
        <v>7919</v>
      </c>
      <c r="C2463" t="s">
        <v>7920</v>
      </c>
      <c r="E2463" t="s">
        <v>184</v>
      </c>
      <c r="F2463" t="s">
        <v>253</v>
      </c>
      <c r="G2463">
        <v>0.68</v>
      </c>
      <c r="J2463" t="s">
        <v>7921</v>
      </c>
      <c r="K2463" t="s">
        <v>2516</v>
      </c>
      <c r="L2463" t="s">
        <v>7922</v>
      </c>
      <c r="P2463" t="s">
        <v>112</v>
      </c>
      <c r="R2463" t="s">
        <v>71</v>
      </c>
      <c r="S2463" t="s">
        <v>72</v>
      </c>
      <c r="T2463" t="s">
        <v>189</v>
      </c>
      <c r="U2463" t="s">
        <v>73</v>
      </c>
      <c r="AE2463" t="s">
        <v>7923</v>
      </c>
      <c r="AF2463" t="s">
        <v>74</v>
      </c>
      <c r="AG2463" t="s">
        <v>4077</v>
      </c>
      <c r="AH2463" t="s">
        <v>76</v>
      </c>
      <c r="AI2463" t="s">
        <v>77</v>
      </c>
      <c r="AK2463">
        <v>7</v>
      </c>
      <c r="AL2463" t="s">
        <v>6901</v>
      </c>
      <c r="AM2463" t="s">
        <v>79</v>
      </c>
      <c r="AN2463" t="s">
        <v>372</v>
      </c>
      <c r="AO2463" t="s">
        <v>136</v>
      </c>
      <c r="AP2463" t="s">
        <v>72</v>
      </c>
      <c r="AQ2463">
        <v>3145</v>
      </c>
      <c r="AR2463" t="s">
        <v>83</v>
      </c>
      <c r="AS2463" t="s">
        <v>136</v>
      </c>
      <c r="AT2463" t="s">
        <v>84</v>
      </c>
      <c r="AU2463" t="s">
        <v>7924</v>
      </c>
      <c r="AW2463" t="s">
        <v>99</v>
      </c>
      <c r="BA2463" t="s">
        <v>7925</v>
      </c>
      <c r="BC2463">
        <v>0</v>
      </c>
      <c r="BF2463">
        <v>30</v>
      </c>
      <c r="BG2463">
        <v>4</v>
      </c>
    </row>
    <row r="2464" spans="1:61" x14ac:dyDescent="0.25">
      <c r="A2464">
        <v>550</v>
      </c>
      <c r="B2464" t="s">
        <v>7926</v>
      </c>
      <c r="C2464" t="s">
        <v>7927</v>
      </c>
    </row>
    <row r="2465" spans="1:61" x14ac:dyDescent="0.25">
      <c r="A2465">
        <v>311</v>
      </c>
      <c r="B2465" t="s">
        <v>7928</v>
      </c>
      <c r="C2465" t="s">
        <v>7929</v>
      </c>
      <c r="D2465" t="s">
        <v>7930</v>
      </c>
      <c r="E2465" t="s">
        <v>64</v>
      </c>
      <c r="F2465" t="s">
        <v>86</v>
      </c>
      <c r="G2465">
        <v>8.0000000000000007E-5</v>
      </c>
      <c r="H2465">
        <f>ROUND(N2465/V2465/G2465,2)</f>
        <v>1.05</v>
      </c>
      <c r="I2465" s="1">
        <v>35370</v>
      </c>
      <c r="J2465" t="s">
        <v>7931</v>
      </c>
      <c r="K2465" t="s">
        <v>439</v>
      </c>
      <c r="L2465" t="s">
        <v>7932</v>
      </c>
      <c r="M2465" t="s">
        <v>144</v>
      </c>
      <c r="N2465">
        <v>8.3999999999999995E-3</v>
      </c>
      <c r="O2465" t="s">
        <v>85</v>
      </c>
      <c r="P2465" t="s">
        <v>89</v>
      </c>
      <c r="Q2465" t="s">
        <v>7933</v>
      </c>
      <c r="R2465" t="s">
        <v>71</v>
      </c>
      <c r="S2465" t="s">
        <v>72</v>
      </c>
      <c r="T2465" t="s">
        <v>72</v>
      </c>
      <c r="U2465" t="s">
        <v>71</v>
      </c>
      <c r="V2465">
        <v>100</v>
      </c>
      <c r="W2465">
        <v>10</v>
      </c>
      <c r="X2465">
        <v>10</v>
      </c>
      <c r="AC2465" t="b">
        <f>IF(PRODUCT(W2465:AB2465)=V2465,TRUE,IF(PRODUCT(W2465:AB2465)/3=V2465/(10/3),TRUE,IF(PRODUCT(W2465:AB2465)/9=V2465/10,TRUE,IF(PRODUCT(W2465:AB2465)/27=V2465/(100/3),TRUE,FALSE))))</f>
        <v>1</v>
      </c>
      <c r="AF2465" t="s">
        <v>91</v>
      </c>
      <c r="AG2465" t="s">
        <v>177</v>
      </c>
      <c r="AH2465" t="s">
        <v>76</v>
      </c>
      <c r="AI2465" t="s">
        <v>304</v>
      </c>
      <c r="AL2465" t="s">
        <v>147</v>
      </c>
      <c r="AM2465" t="s">
        <v>148</v>
      </c>
      <c r="AN2465" t="s">
        <v>96</v>
      </c>
      <c r="AO2465" t="s">
        <v>136</v>
      </c>
      <c r="AP2465" t="s">
        <v>72</v>
      </c>
      <c r="AQ2465">
        <v>876</v>
      </c>
      <c r="AR2465" t="s">
        <v>93</v>
      </c>
      <c r="AS2465" t="s">
        <v>136</v>
      </c>
      <c r="AT2465" t="s">
        <v>84</v>
      </c>
      <c r="AU2465" t="s">
        <v>7934</v>
      </c>
      <c r="BA2465" t="s">
        <v>7935</v>
      </c>
    </row>
    <row r="2466" spans="1:61" x14ac:dyDescent="0.25">
      <c r="A2466">
        <v>879</v>
      </c>
      <c r="B2466" t="s">
        <v>7936</v>
      </c>
      <c r="C2466" t="s">
        <v>7937</v>
      </c>
      <c r="E2466" t="s">
        <v>161</v>
      </c>
      <c r="F2466" t="s">
        <v>65</v>
      </c>
      <c r="G2466">
        <v>1.9400000000000001E-3</v>
      </c>
      <c r="J2466" t="s">
        <v>7938</v>
      </c>
      <c r="K2466" t="s">
        <v>893</v>
      </c>
      <c r="L2466" t="s">
        <v>7939</v>
      </c>
      <c r="P2466" t="s">
        <v>69</v>
      </c>
      <c r="Q2466" t="s">
        <v>1616</v>
      </c>
      <c r="R2466" t="s">
        <v>89</v>
      </c>
      <c r="S2466" t="s">
        <v>72</v>
      </c>
      <c r="T2466" t="s">
        <v>189</v>
      </c>
      <c r="U2466" t="s">
        <v>73</v>
      </c>
      <c r="AE2466" t="s">
        <v>7940</v>
      </c>
      <c r="AF2466" t="s">
        <v>91</v>
      </c>
      <c r="AG2466" t="s">
        <v>92</v>
      </c>
      <c r="AH2466" t="s">
        <v>97</v>
      </c>
      <c r="AI2466" t="s">
        <v>304</v>
      </c>
      <c r="AL2466" t="s">
        <v>7941</v>
      </c>
      <c r="AM2466" t="s">
        <v>134</v>
      </c>
      <c r="AN2466" t="s">
        <v>713</v>
      </c>
      <c r="AO2466" t="s">
        <v>136</v>
      </c>
      <c r="AP2466" t="s">
        <v>82</v>
      </c>
      <c r="AQ2466">
        <v>3470</v>
      </c>
      <c r="AR2466" t="s">
        <v>83</v>
      </c>
      <c r="AS2466" t="s">
        <v>97</v>
      </c>
      <c r="AT2466" t="s">
        <v>84</v>
      </c>
      <c r="AU2466" t="s">
        <v>7942</v>
      </c>
      <c r="AW2466" t="s">
        <v>7943</v>
      </c>
      <c r="AY2466" t="s">
        <v>7944</v>
      </c>
      <c r="AZ2466" t="s">
        <v>7945</v>
      </c>
      <c r="BA2466" t="s">
        <v>7946</v>
      </c>
      <c r="BC2466">
        <v>0</v>
      </c>
      <c r="BD2466">
        <v>0</v>
      </c>
      <c r="BE2466">
        <v>0</v>
      </c>
      <c r="BF2466">
        <v>20</v>
      </c>
      <c r="BG2466">
        <v>0</v>
      </c>
    </row>
    <row r="2467" spans="1:61" x14ac:dyDescent="0.25">
      <c r="A2467">
        <v>1071</v>
      </c>
      <c r="B2467" t="s">
        <v>7947</v>
      </c>
      <c r="C2467" t="s">
        <v>7948</v>
      </c>
      <c r="E2467" t="s">
        <v>403</v>
      </c>
      <c r="F2467" t="s">
        <v>404</v>
      </c>
      <c r="G2467">
        <v>0.2</v>
      </c>
      <c r="H2467">
        <f t="shared" ref="H2467:H2472" si="393">ROUND(N2467/V2467/G2467,2)</f>
        <v>1</v>
      </c>
      <c r="J2467" t="s">
        <v>7949</v>
      </c>
      <c r="K2467" t="s">
        <v>3884</v>
      </c>
      <c r="L2467" t="s">
        <v>7950</v>
      </c>
      <c r="M2467" t="s">
        <v>144</v>
      </c>
      <c r="N2467">
        <v>20</v>
      </c>
      <c r="O2467" t="s">
        <v>85</v>
      </c>
      <c r="P2467" t="s">
        <v>89</v>
      </c>
      <c r="Q2467" t="s">
        <v>7951</v>
      </c>
      <c r="R2467" t="s">
        <v>89</v>
      </c>
      <c r="S2467" t="s">
        <v>72</v>
      </c>
      <c r="T2467" t="s">
        <v>72</v>
      </c>
      <c r="U2467" t="s">
        <v>71</v>
      </c>
      <c r="V2467">
        <v>100</v>
      </c>
      <c r="W2467">
        <v>10</v>
      </c>
      <c r="X2467">
        <v>10</v>
      </c>
      <c r="AC2467" t="b">
        <f t="shared" ref="AC2467:AC2476" si="394">IF(PRODUCT(W2467:AB2467)=V2467,TRUE,IF(PRODUCT(W2467:AB2467)/3=V2467/(10/3),TRUE,IF(PRODUCT(W2467:AB2467)/9=V2467/10,TRUE,IF(PRODUCT(W2467:AB2467)/27=V2467/(100/3),TRUE,FALSE))))</f>
        <v>1</v>
      </c>
      <c r="AF2467" t="s">
        <v>486</v>
      </c>
      <c r="AH2467" t="s">
        <v>81</v>
      </c>
      <c r="AI2467" t="s">
        <v>77</v>
      </c>
      <c r="AL2467" t="s">
        <v>7952</v>
      </c>
      <c r="AM2467" t="s">
        <v>1027</v>
      </c>
      <c r="AN2467" t="s">
        <v>135</v>
      </c>
      <c r="AO2467" t="s">
        <v>136</v>
      </c>
      <c r="AP2467" t="s">
        <v>72</v>
      </c>
      <c r="AQ2467">
        <v>3880</v>
      </c>
      <c r="AR2467" t="s">
        <v>873</v>
      </c>
      <c r="AS2467" t="s">
        <v>136</v>
      </c>
    </row>
    <row r="2468" spans="1:61" x14ac:dyDescent="0.25">
      <c r="A2468">
        <v>1071</v>
      </c>
      <c r="B2468" t="s">
        <v>7947</v>
      </c>
      <c r="C2468" t="s">
        <v>7948</v>
      </c>
      <c r="E2468" t="s">
        <v>403</v>
      </c>
      <c r="F2468" t="s">
        <v>404</v>
      </c>
      <c r="G2468">
        <v>0.2</v>
      </c>
      <c r="H2468">
        <f t="shared" si="393"/>
        <v>1</v>
      </c>
      <c r="J2468" t="s">
        <v>7949</v>
      </c>
      <c r="K2468" t="s">
        <v>3884</v>
      </c>
      <c r="L2468" t="s">
        <v>7950</v>
      </c>
      <c r="M2468" t="s">
        <v>144</v>
      </c>
      <c r="N2468">
        <v>20</v>
      </c>
      <c r="O2468" t="s">
        <v>85</v>
      </c>
      <c r="P2468" t="s">
        <v>89</v>
      </c>
      <c r="Q2468" t="s">
        <v>7951</v>
      </c>
      <c r="R2468" t="s">
        <v>89</v>
      </c>
      <c r="S2468" t="s">
        <v>72</v>
      </c>
      <c r="T2468" t="s">
        <v>72</v>
      </c>
      <c r="U2468" t="s">
        <v>71</v>
      </c>
      <c r="V2468">
        <v>100</v>
      </c>
      <c r="W2468">
        <v>10</v>
      </c>
      <c r="X2468">
        <v>10</v>
      </c>
      <c r="AC2468" t="b">
        <f t="shared" si="394"/>
        <v>1</v>
      </c>
      <c r="AF2468" t="s">
        <v>486</v>
      </c>
      <c r="AH2468" t="s">
        <v>81</v>
      </c>
      <c r="AI2468" t="s">
        <v>77</v>
      </c>
      <c r="AL2468" t="s">
        <v>7952</v>
      </c>
      <c r="AM2468" t="s">
        <v>1027</v>
      </c>
      <c r="AN2468" t="s">
        <v>135</v>
      </c>
      <c r="AO2468" t="s">
        <v>136</v>
      </c>
      <c r="AP2468" t="s">
        <v>72</v>
      </c>
      <c r="AQ2468">
        <v>3881</v>
      </c>
      <c r="AR2468" t="s">
        <v>1130</v>
      </c>
      <c r="AS2468" t="s">
        <v>136</v>
      </c>
    </row>
    <row r="2469" spans="1:61" x14ac:dyDescent="0.25">
      <c r="A2469">
        <v>1071</v>
      </c>
      <c r="B2469" t="s">
        <v>7947</v>
      </c>
      <c r="C2469" t="s">
        <v>7948</v>
      </c>
      <c r="E2469" t="s">
        <v>403</v>
      </c>
      <c r="F2469" t="s">
        <v>404</v>
      </c>
      <c r="G2469">
        <v>0.2</v>
      </c>
      <c r="H2469">
        <f t="shared" si="393"/>
        <v>1</v>
      </c>
      <c r="J2469" t="s">
        <v>7949</v>
      </c>
      <c r="K2469" t="s">
        <v>3884</v>
      </c>
      <c r="L2469" t="s">
        <v>7950</v>
      </c>
      <c r="M2469" t="s">
        <v>144</v>
      </c>
      <c r="N2469">
        <v>20</v>
      </c>
      <c r="O2469" t="s">
        <v>85</v>
      </c>
      <c r="P2469" t="s">
        <v>89</v>
      </c>
      <c r="Q2469" t="s">
        <v>7951</v>
      </c>
      <c r="R2469" t="s">
        <v>89</v>
      </c>
      <c r="S2469" t="s">
        <v>72</v>
      </c>
      <c r="T2469" t="s">
        <v>72</v>
      </c>
      <c r="U2469" t="s">
        <v>71</v>
      </c>
      <c r="V2469">
        <v>100</v>
      </c>
      <c r="W2469">
        <v>10</v>
      </c>
      <c r="X2469">
        <v>10</v>
      </c>
      <c r="AC2469" t="b">
        <f t="shared" si="394"/>
        <v>1</v>
      </c>
      <c r="AF2469" t="s">
        <v>486</v>
      </c>
      <c r="AH2469" t="s">
        <v>81</v>
      </c>
      <c r="AI2469" t="s">
        <v>77</v>
      </c>
      <c r="AL2469" t="s">
        <v>7952</v>
      </c>
      <c r="AM2469" t="s">
        <v>1027</v>
      </c>
      <c r="AN2469" t="s">
        <v>135</v>
      </c>
      <c r="AO2469" t="s">
        <v>136</v>
      </c>
      <c r="AP2469" t="s">
        <v>72</v>
      </c>
      <c r="AQ2469">
        <v>3882</v>
      </c>
      <c r="AR2469" t="s">
        <v>829</v>
      </c>
      <c r="AS2469" t="s">
        <v>136</v>
      </c>
    </row>
    <row r="2470" spans="1:61" x14ac:dyDescent="0.25">
      <c r="A2470">
        <v>1071</v>
      </c>
      <c r="B2470" t="s">
        <v>7947</v>
      </c>
      <c r="C2470" t="s">
        <v>7948</v>
      </c>
      <c r="E2470" t="s">
        <v>403</v>
      </c>
      <c r="F2470" t="s">
        <v>404</v>
      </c>
      <c r="G2470">
        <v>0.2</v>
      </c>
      <c r="H2470">
        <f t="shared" si="393"/>
        <v>1</v>
      </c>
      <c r="J2470" t="s">
        <v>7949</v>
      </c>
      <c r="K2470" t="s">
        <v>3884</v>
      </c>
      <c r="L2470" t="s">
        <v>7953</v>
      </c>
      <c r="M2470" t="s">
        <v>144</v>
      </c>
      <c r="N2470">
        <v>20</v>
      </c>
      <c r="O2470" t="s">
        <v>85</v>
      </c>
      <c r="P2470" t="s">
        <v>89</v>
      </c>
      <c r="Q2470" t="s">
        <v>7954</v>
      </c>
      <c r="R2470" t="s">
        <v>89</v>
      </c>
      <c r="S2470" t="s">
        <v>72</v>
      </c>
      <c r="T2470" t="s">
        <v>72</v>
      </c>
      <c r="U2470" t="s">
        <v>71</v>
      </c>
      <c r="V2470">
        <v>100</v>
      </c>
      <c r="W2470">
        <v>10</v>
      </c>
      <c r="X2470">
        <v>10</v>
      </c>
      <c r="AC2470" t="b">
        <f t="shared" si="394"/>
        <v>1</v>
      </c>
      <c r="AF2470" t="s">
        <v>74</v>
      </c>
      <c r="AG2470" t="s">
        <v>177</v>
      </c>
      <c r="AH2470" t="s">
        <v>81</v>
      </c>
      <c r="AM2470" t="s">
        <v>1027</v>
      </c>
      <c r="AN2470" t="s">
        <v>135</v>
      </c>
      <c r="AO2470" t="s">
        <v>136</v>
      </c>
      <c r="AP2470" t="s">
        <v>72</v>
      </c>
      <c r="AQ2470">
        <v>3883</v>
      </c>
      <c r="AR2470" t="s">
        <v>137</v>
      </c>
      <c r="AS2470" t="s">
        <v>136</v>
      </c>
      <c r="AT2470" t="s">
        <v>138</v>
      </c>
      <c r="BA2470" t="s">
        <v>7955</v>
      </c>
    </row>
    <row r="2471" spans="1:61" x14ac:dyDescent="0.25">
      <c r="A2471">
        <v>1071</v>
      </c>
      <c r="B2471" t="s">
        <v>7947</v>
      </c>
      <c r="C2471" t="s">
        <v>7948</v>
      </c>
      <c r="E2471" t="s">
        <v>403</v>
      </c>
      <c r="F2471" t="s">
        <v>404</v>
      </c>
      <c r="G2471">
        <v>0.2</v>
      </c>
      <c r="H2471">
        <f t="shared" si="393"/>
        <v>1</v>
      </c>
      <c r="J2471" t="s">
        <v>7949</v>
      </c>
      <c r="K2471" t="s">
        <v>3884</v>
      </c>
      <c r="L2471" t="s">
        <v>7956</v>
      </c>
      <c r="M2471" t="s">
        <v>144</v>
      </c>
      <c r="N2471">
        <v>20</v>
      </c>
      <c r="O2471" t="s">
        <v>85</v>
      </c>
      <c r="P2471" t="s">
        <v>89</v>
      </c>
      <c r="Q2471" t="s">
        <v>7957</v>
      </c>
      <c r="R2471" t="s">
        <v>89</v>
      </c>
      <c r="S2471" t="s">
        <v>72</v>
      </c>
      <c r="T2471" t="s">
        <v>72</v>
      </c>
      <c r="U2471" t="s">
        <v>71</v>
      </c>
      <c r="V2471">
        <v>100</v>
      </c>
      <c r="W2471">
        <v>10</v>
      </c>
      <c r="X2471">
        <v>10</v>
      </c>
      <c r="AC2471" t="b">
        <f t="shared" si="394"/>
        <v>1</v>
      </c>
      <c r="AF2471" t="s">
        <v>91</v>
      </c>
      <c r="AG2471" t="s">
        <v>177</v>
      </c>
      <c r="AH2471" t="s">
        <v>81</v>
      </c>
      <c r="AI2471" t="s">
        <v>304</v>
      </c>
      <c r="AM2471" t="s">
        <v>1027</v>
      </c>
      <c r="AN2471" t="s">
        <v>135</v>
      </c>
      <c r="AO2471" t="s">
        <v>136</v>
      </c>
      <c r="AP2471" t="s">
        <v>72</v>
      </c>
      <c r="AQ2471">
        <v>3885</v>
      </c>
      <c r="AR2471" t="s">
        <v>1130</v>
      </c>
      <c r="AS2471" t="s">
        <v>136</v>
      </c>
      <c r="AT2471" t="s">
        <v>138</v>
      </c>
      <c r="BA2471" t="s">
        <v>7958</v>
      </c>
    </row>
    <row r="2472" spans="1:61" x14ac:dyDescent="0.25">
      <c r="A2472">
        <v>880</v>
      </c>
      <c r="B2472" t="s">
        <v>7959</v>
      </c>
      <c r="C2472" t="s">
        <v>7960</v>
      </c>
      <c r="E2472" t="s">
        <v>403</v>
      </c>
      <c r="F2472" t="s">
        <v>404</v>
      </c>
      <c r="G2472">
        <v>5.0000000000000001E-4</v>
      </c>
      <c r="H2472">
        <f t="shared" si="393"/>
        <v>1</v>
      </c>
      <c r="J2472" t="s">
        <v>7961</v>
      </c>
      <c r="K2472" t="s">
        <v>1788</v>
      </c>
      <c r="L2472" t="s">
        <v>7962</v>
      </c>
      <c r="M2472" t="s">
        <v>144</v>
      </c>
      <c r="N2472">
        <v>0.05</v>
      </c>
      <c r="O2472" t="s">
        <v>85</v>
      </c>
      <c r="P2472" t="s">
        <v>89</v>
      </c>
      <c r="Q2472" t="s">
        <v>7963</v>
      </c>
      <c r="R2472" t="s">
        <v>71</v>
      </c>
      <c r="S2472" t="s">
        <v>72</v>
      </c>
      <c r="T2472" t="s">
        <v>72</v>
      </c>
      <c r="U2472" t="s">
        <v>71</v>
      </c>
      <c r="V2472">
        <v>100</v>
      </c>
      <c r="W2472">
        <v>10</v>
      </c>
      <c r="X2472">
        <v>10</v>
      </c>
      <c r="AC2472" t="b">
        <f t="shared" si="394"/>
        <v>1</v>
      </c>
      <c r="AF2472" t="s">
        <v>754</v>
      </c>
      <c r="AG2472" t="s">
        <v>755</v>
      </c>
      <c r="AH2472" t="s">
        <v>76</v>
      </c>
      <c r="AI2472" t="s">
        <v>132</v>
      </c>
      <c r="AL2472" t="s">
        <v>454</v>
      </c>
      <c r="AM2472" t="s">
        <v>148</v>
      </c>
      <c r="AN2472" t="s">
        <v>179</v>
      </c>
      <c r="AO2472" t="s">
        <v>136</v>
      </c>
      <c r="AP2472" t="s">
        <v>154</v>
      </c>
      <c r="AQ2472">
        <v>3886</v>
      </c>
      <c r="AR2472" t="s">
        <v>424</v>
      </c>
      <c r="AS2472" t="s">
        <v>136</v>
      </c>
      <c r="BA2472" t="s">
        <v>7964</v>
      </c>
    </row>
    <row r="2473" spans="1:61" s="3" customFormat="1" x14ac:dyDescent="0.25">
      <c r="A2473">
        <v>880</v>
      </c>
      <c r="B2473" s="3" t="s">
        <v>7959</v>
      </c>
      <c r="C2473" s="3" t="s">
        <v>7960</v>
      </c>
      <c r="E2473" s="3" t="s">
        <v>161</v>
      </c>
      <c r="F2473" s="3" t="s">
        <v>86</v>
      </c>
      <c r="G2473" s="3">
        <v>2.0000000000000001E-4</v>
      </c>
      <c r="J2473" s="3" t="s">
        <v>7965</v>
      </c>
      <c r="L2473" s="3" t="s">
        <v>7966</v>
      </c>
      <c r="M2473" s="3" t="s">
        <v>144</v>
      </c>
      <c r="N2473" s="3">
        <v>3.3000000000000002E-2</v>
      </c>
      <c r="O2473" s="3" t="s">
        <v>85</v>
      </c>
      <c r="Q2473" s="3" t="s">
        <v>7967</v>
      </c>
      <c r="U2473" s="3" t="s">
        <v>71</v>
      </c>
      <c r="V2473" s="3">
        <v>200</v>
      </c>
      <c r="AC2473" t="b">
        <f t="shared" si="394"/>
        <v>0</v>
      </c>
      <c r="AF2473" s="3" t="s">
        <v>91</v>
      </c>
      <c r="AG2473" s="3" t="s">
        <v>177</v>
      </c>
      <c r="AH2473" s="3" t="s">
        <v>76</v>
      </c>
      <c r="AI2473" s="3" t="s">
        <v>304</v>
      </c>
      <c r="AL2473" s="3" t="s">
        <v>266</v>
      </c>
      <c r="AM2473" s="3" t="s">
        <v>79</v>
      </c>
      <c r="AN2473" s="3" t="s">
        <v>179</v>
      </c>
      <c r="AO2473" s="3" t="s">
        <v>136</v>
      </c>
      <c r="AQ2473" s="3">
        <v>3471</v>
      </c>
      <c r="AR2473" s="3" t="s">
        <v>424</v>
      </c>
      <c r="AS2473" s="3" t="s">
        <v>136</v>
      </c>
      <c r="AV2473"/>
      <c r="AW2473"/>
      <c r="AX2473"/>
      <c r="AY2473"/>
      <c r="AZ2473"/>
      <c r="BA2473"/>
      <c r="BB2473"/>
      <c r="BC2473"/>
      <c r="BD2473"/>
      <c r="BE2473"/>
      <c r="BF2473"/>
      <c r="BG2473"/>
      <c r="BH2473"/>
      <c r="BI2473"/>
    </row>
    <row r="2474" spans="1:61" x14ac:dyDescent="0.25">
      <c r="A2474">
        <v>1072</v>
      </c>
      <c r="B2474" t="s">
        <v>7968</v>
      </c>
      <c r="C2474" t="s">
        <v>7969</v>
      </c>
      <c r="E2474" t="s">
        <v>403</v>
      </c>
      <c r="F2474" t="s">
        <v>404</v>
      </c>
      <c r="G2474">
        <v>2E-3</v>
      </c>
      <c r="H2474">
        <f t="shared" ref="H2474:H2476" si="395">ROUND(N2474/V2474/G2474,2)</f>
        <v>1</v>
      </c>
      <c r="J2474" t="s">
        <v>7970</v>
      </c>
      <c r="K2474" t="s">
        <v>7971</v>
      </c>
      <c r="M2474" t="s">
        <v>144</v>
      </c>
      <c r="N2474">
        <v>0.2</v>
      </c>
      <c r="O2474" t="s">
        <v>99</v>
      </c>
      <c r="P2474" t="s">
        <v>89</v>
      </c>
      <c r="Q2474" t="s">
        <v>7972</v>
      </c>
      <c r="R2474" t="s">
        <v>71</v>
      </c>
      <c r="S2474" t="s">
        <v>72</v>
      </c>
      <c r="T2474" t="s">
        <v>72</v>
      </c>
      <c r="U2474" t="s">
        <v>71</v>
      </c>
      <c r="V2474">
        <v>100</v>
      </c>
      <c r="W2474">
        <v>10</v>
      </c>
      <c r="X2474">
        <v>10</v>
      </c>
      <c r="AC2474" t="b">
        <f t="shared" si="394"/>
        <v>1</v>
      </c>
      <c r="AF2474" t="s">
        <v>91</v>
      </c>
      <c r="AH2474" t="s">
        <v>76</v>
      </c>
      <c r="AL2474" t="s">
        <v>147</v>
      </c>
      <c r="AM2474" t="s">
        <v>148</v>
      </c>
      <c r="AN2474" t="s">
        <v>1407</v>
      </c>
      <c r="AO2474" t="s">
        <v>136</v>
      </c>
      <c r="AP2474" t="s">
        <v>154</v>
      </c>
      <c r="AQ2474">
        <v>4190</v>
      </c>
      <c r="AR2474" t="s">
        <v>1794</v>
      </c>
      <c r="AS2474" t="s">
        <v>136</v>
      </c>
    </row>
    <row r="2475" spans="1:61" x14ac:dyDescent="0.25">
      <c r="A2475">
        <v>1072</v>
      </c>
      <c r="B2475" t="s">
        <v>7968</v>
      </c>
      <c r="C2475" t="s">
        <v>7969</v>
      </c>
      <c r="E2475" t="s">
        <v>403</v>
      </c>
      <c r="F2475" t="s">
        <v>404</v>
      </c>
      <c r="G2475">
        <v>2E-3</v>
      </c>
      <c r="H2475">
        <f t="shared" si="395"/>
        <v>1</v>
      </c>
      <c r="J2475" t="s">
        <v>7970</v>
      </c>
      <c r="K2475" t="s">
        <v>7971</v>
      </c>
      <c r="M2475" t="s">
        <v>144</v>
      </c>
      <c r="N2475">
        <v>0.2</v>
      </c>
      <c r="O2475" t="s">
        <v>99</v>
      </c>
      <c r="P2475" t="s">
        <v>89</v>
      </c>
      <c r="Q2475" t="s">
        <v>7972</v>
      </c>
      <c r="R2475" t="s">
        <v>71</v>
      </c>
      <c r="S2475" t="s">
        <v>72</v>
      </c>
      <c r="T2475" t="s">
        <v>72</v>
      </c>
      <c r="U2475" t="s">
        <v>71</v>
      </c>
      <c r="V2475">
        <v>100</v>
      </c>
      <c r="W2475">
        <v>10</v>
      </c>
      <c r="X2475">
        <v>10</v>
      </c>
      <c r="AC2475" t="b">
        <f t="shared" si="394"/>
        <v>1</v>
      </c>
      <c r="AF2475" t="s">
        <v>91</v>
      </c>
      <c r="AH2475" t="s">
        <v>76</v>
      </c>
      <c r="AL2475" t="s">
        <v>147</v>
      </c>
      <c r="AM2475" t="s">
        <v>148</v>
      </c>
      <c r="AN2475" t="s">
        <v>118</v>
      </c>
      <c r="AO2475" t="s">
        <v>97</v>
      </c>
      <c r="AP2475" t="s">
        <v>72</v>
      </c>
      <c r="AQ2475">
        <v>4191</v>
      </c>
      <c r="AR2475" t="s">
        <v>197</v>
      </c>
      <c r="AS2475" t="s">
        <v>97</v>
      </c>
    </row>
    <row r="2476" spans="1:61" x14ac:dyDescent="0.25">
      <c r="A2476">
        <v>1072</v>
      </c>
      <c r="B2476" t="s">
        <v>7968</v>
      </c>
      <c r="C2476" t="s">
        <v>7969</v>
      </c>
      <c r="E2476" t="s">
        <v>403</v>
      </c>
      <c r="F2476" t="s">
        <v>404</v>
      </c>
      <c r="G2476">
        <v>2E-3</v>
      </c>
      <c r="H2476">
        <f t="shared" si="395"/>
        <v>1</v>
      </c>
      <c r="J2476" t="s">
        <v>7970</v>
      </c>
      <c r="K2476" t="s">
        <v>7971</v>
      </c>
      <c r="M2476" t="s">
        <v>144</v>
      </c>
      <c r="N2476">
        <v>0.2</v>
      </c>
      <c r="O2476" t="s">
        <v>99</v>
      </c>
      <c r="P2476" t="s">
        <v>89</v>
      </c>
      <c r="Q2476" t="s">
        <v>7972</v>
      </c>
      <c r="R2476" t="s">
        <v>71</v>
      </c>
      <c r="S2476" t="s">
        <v>72</v>
      </c>
      <c r="T2476" t="s">
        <v>72</v>
      </c>
      <c r="U2476" t="s">
        <v>71</v>
      </c>
      <c r="V2476">
        <v>100</v>
      </c>
      <c r="W2476">
        <v>10</v>
      </c>
      <c r="X2476">
        <v>10</v>
      </c>
      <c r="AC2476" t="b">
        <f t="shared" si="394"/>
        <v>1</v>
      </c>
      <c r="AF2476" t="s">
        <v>91</v>
      </c>
      <c r="AH2476" t="s">
        <v>76</v>
      </c>
      <c r="AL2476" t="s">
        <v>147</v>
      </c>
      <c r="AM2476" t="s">
        <v>148</v>
      </c>
      <c r="AN2476" t="s">
        <v>118</v>
      </c>
      <c r="AO2476" t="s">
        <v>97</v>
      </c>
      <c r="AP2476" t="s">
        <v>72</v>
      </c>
      <c r="AQ2476">
        <v>4192</v>
      </c>
      <c r="AR2476" t="s">
        <v>93</v>
      </c>
      <c r="AS2476" t="s">
        <v>136</v>
      </c>
    </row>
    <row r="2477" spans="1:61" x14ac:dyDescent="0.25">
      <c r="A2477">
        <v>396</v>
      </c>
      <c r="B2477" t="s">
        <v>7973</v>
      </c>
      <c r="C2477" t="s">
        <v>7974</v>
      </c>
      <c r="D2477" t="s">
        <v>7975</v>
      </c>
      <c r="E2477" t="s">
        <v>64</v>
      </c>
      <c r="F2477" t="s">
        <v>106</v>
      </c>
      <c r="G2477">
        <v>2.9999999999999997E-4</v>
      </c>
      <c r="I2477" s="1">
        <v>38748</v>
      </c>
      <c r="J2477" t="s">
        <v>7976</v>
      </c>
      <c r="K2477" t="s">
        <v>7977</v>
      </c>
      <c r="L2477" t="s">
        <v>7978</v>
      </c>
      <c r="M2477" t="s">
        <v>129</v>
      </c>
      <c r="N2477">
        <v>0.03</v>
      </c>
      <c r="O2477" t="s">
        <v>111</v>
      </c>
      <c r="P2477" t="s">
        <v>112</v>
      </c>
      <c r="Q2477" t="s">
        <v>7979</v>
      </c>
      <c r="R2477" t="s">
        <v>73</v>
      </c>
      <c r="S2477" t="s">
        <v>72</v>
      </c>
      <c r="T2477" t="s">
        <v>465</v>
      </c>
      <c r="U2477" t="s">
        <v>73</v>
      </c>
      <c r="V2477">
        <v>100</v>
      </c>
      <c r="W2477">
        <v>3</v>
      </c>
      <c r="X2477">
        <v>10</v>
      </c>
      <c r="Y2477">
        <v>3</v>
      </c>
      <c r="AF2477" t="s">
        <v>91</v>
      </c>
      <c r="AG2477" t="s">
        <v>92</v>
      </c>
      <c r="AH2477" t="s">
        <v>97</v>
      </c>
      <c r="AI2477" t="s">
        <v>116</v>
      </c>
      <c r="AJ2477">
        <v>6</v>
      </c>
      <c r="AK2477">
        <v>5</v>
      </c>
      <c r="AL2477" t="s">
        <v>3005</v>
      </c>
      <c r="AM2477" t="s">
        <v>79</v>
      </c>
      <c r="AN2477" t="s">
        <v>372</v>
      </c>
      <c r="AO2477" t="s">
        <v>136</v>
      </c>
      <c r="AP2477" t="s">
        <v>154</v>
      </c>
      <c r="AQ2477">
        <v>1971</v>
      </c>
      <c r="AR2477" t="s">
        <v>93</v>
      </c>
      <c r="AS2477" t="s">
        <v>136</v>
      </c>
      <c r="AT2477" t="s">
        <v>138</v>
      </c>
      <c r="AU2477" t="s">
        <v>7980</v>
      </c>
      <c r="AW2477" t="s">
        <v>676</v>
      </c>
      <c r="AY2477" t="s">
        <v>111</v>
      </c>
      <c r="BA2477" t="s">
        <v>7981</v>
      </c>
      <c r="BC2477">
        <v>0</v>
      </c>
      <c r="BD2477">
        <v>0</v>
      </c>
      <c r="BF2477">
        <v>12</v>
      </c>
      <c r="BG2477">
        <v>2</v>
      </c>
    </row>
    <row r="2478" spans="1:61" x14ac:dyDescent="0.25">
      <c r="A2478">
        <v>396</v>
      </c>
      <c r="B2478" t="s">
        <v>7973</v>
      </c>
      <c r="C2478" t="s">
        <v>7974</v>
      </c>
      <c r="D2478" t="s">
        <v>7975</v>
      </c>
      <c r="E2478" t="s">
        <v>64</v>
      </c>
      <c r="F2478" t="s">
        <v>106</v>
      </c>
      <c r="G2478">
        <v>2.9999999999999997E-4</v>
      </c>
      <c r="I2478" s="1">
        <v>38748</v>
      </c>
      <c r="J2478" t="s">
        <v>7976</v>
      </c>
      <c r="K2478" t="s">
        <v>7977</v>
      </c>
      <c r="L2478" t="s">
        <v>7978</v>
      </c>
      <c r="M2478" t="s">
        <v>129</v>
      </c>
      <c r="N2478">
        <v>0.03</v>
      </c>
      <c r="O2478" t="s">
        <v>111</v>
      </c>
      <c r="P2478" t="s">
        <v>112</v>
      </c>
      <c r="Q2478" t="s">
        <v>7979</v>
      </c>
      <c r="R2478" t="s">
        <v>73</v>
      </c>
      <c r="S2478" t="s">
        <v>72</v>
      </c>
      <c r="T2478" t="s">
        <v>465</v>
      </c>
      <c r="U2478" t="s">
        <v>73</v>
      </c>
      <c r="V2478">
        <v>100</v>
      </c>
      <c r="W2478">
        <v>3</v>
      </c>
      <c r="X2478">
        <v>10</v>
      </c>
      <c r="Y2478">
        <v>3</v>
      </c>
      <c r="AF2478" t="s">
        <v>91</v>
      </c>
      <c r="AG2478" t="s">
        <v>92</v>
      </c>
      <c r="AH2478" t="s">
        <v>97</v>
      </c>
      <c r="AI2478" t="s">
        <v>116</v>
      </c>
      <c r="AJ2478">
        <v>6</v>
      </c>
      <c r="AK2478">
        <v>5</v>
      </c>
      <c r="AL2478" t="s">
        <v>3005</v>
      </c>
      <c r="AM2478" t="s">
        <v>79</v>
      </c>
      <c r="AN2478" t="s">
        <v>372</v>
      </c>
      <c r="AO2478" t="s">
        <v>136</v>
      </c>
      <c r="AP2478" t="s">
        <v>154</v>
      </c>
      <c r="AQ2478">
        <v>1971</v>
      </c>
      <c r="AR2478" t="s">
        <v>93</v>
      </c>
      <c r="AS2478" t="s">
        <v>136</v>
      </c>
      <c r="AT2478" t="s">
        <v>84</v>
      </c>
      <c r="AU2478" t="s">
        <v>7982</v>
      </c>
      <c r="AW2478" t="s">
        <v>121</v>
      </c>
      <c r="AX2478" t="s">
        <v>7158</v>
      </c>
      <c r="BA2478" t="s">
        <v>7983</v>
      </c>
      <c r="BC2478">
        <v>0</v>
      </c>
      <c r="BF2478">
        <v>12</v>
      </c>
      <c r="BG2478">
        <v>2</v>
      </c>
    </row>
    <row r="2479" spans="1:61" x14ac:dyDescent="0.25">
      <c r="A2479">
        <v>353</v>
      </c>
      <c r="B2479" t="s">
        <v>7984</v>
      </c>
      <c r="C2479" t="s">
        <v>7985</v>
      </c>
      <c r="D2479" t="s">
        <v>7986</v>
      </c>
      <c r="E2479" t="s">
        <v>403</v>
      </c>
      <c r="F2479" t="s">
        <v>404</v>
      </c>
      <c r="G2479">
        <v>1.0999999999999999E-2</v>
      </c>
      <c r="H2479">
        <f t="shared" ref="H2479:H2483" si="396">ROUND(N2479/V2479/G2479,2)</f>
        <v>1</v>
      </c>
      <c r="J2479" t="s">
        <v>7987</v>
      </c>
      <c r="K2479" t="s">
        <v>7988</v>
      </c>
      <c r="L2479" t="s">
        <v>7989</v>
      </c>
      <c r="M2479" t="s">
        <v>144</v>
      </c>
      <c r="N2479">
        <v>1.1000000000000001</v>
      </c>
      <c r="O2479" t="s">
        <v>99</v>
      </c>
      <c r="Q2479" t="s">
        <v>7990</v>
      </c>
      <c r="U2479" t="s">
        <v>71</v>
      </c>
      <c r="V2479">
        <v>100</v>
      </c>
      <c r="W2479">
        <v>10</v>
      </c>
      <c r="X2479">
        <v>10</v>
      </c>
      <c r="AC2479" t="b">
        <f t="shared" ref="AC2479:AC2483" si="397">IF(PRODUCT(W2479:AB2479)=V2479,TRUE,IF(PRODUCT(W2479:AB2479)/3=V2479/(10/3),TRUE,IF(PRODUCT(W2479:AB2479)/9=V2479/10,TRUE,IF(PRODUCT(W2479:AB2479)/27=V2479/(100/3),TRUE,FALSE))))</f>
        <v>1</v>
      </c>
      <c r="AF2479" t="s">
        <v>91</v>
      </c>
      <c r="AI2479" t="s">
        <v>304</v>
      </c>
      <c r="AL2479" t="s">
        <v>147</v>
      </c>
      <c r="AM2479" t="s">
        <v>148</v>
      </c>
    </row>
    <row r="2480" spans="1:61" x14ac:dyDescent="0.25">
      <c r="A2480">
        <v>353</v>
      </c>
      <c r="B2480" t="s">
        <v>7984</v>
      </c>
      <c r="C2480" t="s">
        <v>7985</v>
      </c>
      <c r="D2480" t="s">
        <v>7986</v>
      </c>
      <c r="E2480" t="s">
        <v>64</v>
      </c>
      <c r="F2480" t="s">
        <v>86</v>
      </c>
      <c r="G2480">
        <v>0.02</v>
      </c>
      <c r="H2480">
        <f t="shared" si="396"/>
        <v>1</v>
      </c>
      <c r="I2480" s="1">
        <v>33604</v>
      </c>
      <c r="J2480" t="s">
        <v>7991</v>
      </c>
      <c r="K2480" t="s">
        <v>963</v>
      </c>
      <c r="L2480" t="s">
        <v>7992</v>
      </c>
      <c r="M2480" t="s">
        <v>165</v>
      </c>
      <c r="N2480">
        <v>2</v>
      </c>
      <c r="O2480" t="s">
        <v>85</v>
      </c>
      <c r="P2480" t="s">
        <v>89</v>
      </c>
      <c r="Q2480" t="s">
        <v>7993</v>
      </c>
      <c r="R2480" t="s">
        <v>71</v>
      </c>
      <c r="S2480" t="s">
        <v>72</v>
      </c>
      <c r="T2480" t="s">
        <v>72</v>
      </c>
      <c r="U2480" t="s">
        <v>71</v>
      </c>
      <c r="V2480">
        <v>100</v>
      </c>
      <c r="W2480">
        <v>10</v>
      </c>
      <c r="X2480">
        <v>10</v>
      </c>
      <c r="AC2480" t="b">
        <f t="shared" si="397"/>
        <v>1</v>
      </c>
      <c r="AF2480" t="s">
        <v>91</v>
      </c>
      <c r="AG2480" t="s">
        <v>177</v>
      </c>
      <c r="AH2480" t="s">
        <v>76</v>
      </c>
      <c r="AI2480" t="s">
        <v>304</v>
      </c>
      <c r="AL2480" t="s">
        <v>147</v>
      </c>
      <c r="AM2480" t="s">
        <v>148</v>
      </c>
      <c r="AN2480" t="s">
        <v>179</v>
      </c>
      <c r="AO2480" t="s">
        <v>136</v>
      </c>
      <c r="AP2480" t="s">
        <v>72</v>
      </c>
      <c r="AQ2480">
        <v>1570</v>
      </c>
      <c r="AR2480" t="s">
        <v>1794</v>
      </c>
      <c r="AS2480" t="s">
        <v>136</v>
      </c>
      <c r="AT2480" t="s">
        <v>138</v>
      </c>
      <c r="AU2480" t="s">
        <v>7967</v>
      </c>
      <c r="BA2480" t="s">
        <v>7994</v>
      </c>
    </row>
    <row r="2481" spans="1:61" x14ac:dyDescent="0.25">
      <c r="A2481">
        <v>353</v>
      </c>
      <c r="B2481" t="s">
        <v>7984</v>
      </c>
      <c r="C2481" t="s">
        <v>7985</v>
      </c>
      <c r="D2481" t="s">
        <v>7986</v>
      </c>
      <c r="E2481" t="s">
        <v>64</v>
      </c>
      <c r="F2481" t="s">
        <v>86</v>
      </c>
      <c r="G2481">
        <v>0.02</v>
      </c>
      <c r="H2481">
        <f t="shared" si="396"/>
        <v>1</v>
      </c>
      <c r="I2481" s="1">
        <v>33604</v>
      </c>
      <c r="J2481" t="s">
        <v>7991</v>
      </c>
      <c r="K2481" t="s">
        <v>963</v>
      </c>
      <c r="L2481" t="s">
        <v>7992</v>
      </c>
      <c r="M2481" t="s">
        <v>165</v>
      </c>
      <c r="N2481">
        <v>2</v>
      </c>
      <c r="O2481" t="s">
        <v>85</v>
      </c>
      <c r="P2481" t="s">
        <v>89</v>
      </c>
      <c r="Q2481" t="s">
        <v>7993</v>
      </c>
      <c r="R2481" t="s">
        <v>71</v>
      </c>
      <c r="S2481" t="s">
        <v>72</v>
      </c>
      <c r="T2481" t="s">
        <v>72</v>
      </c>
      <c r="U2481" t="s">
        <v>71</v>
      </c>
      <c r="V2481">
        <v>100</v>
      </c>
      <c r="W2481">
        <v>10</v>
      </c>
      <c r="X2481">
        <v>10</v>
      </c>
      <c r="AC2481" t="b">
        <f t="shared" si="397"/>
        <v>1</v>
      </c>
      <c r="AF2481" t="s">
        <v>91</v>
      </c>
      <c r="AG2481" t="s">
        <v>177</v>
      </c>
      <c r="AH2481" t="s">
        <v>76</v>
      </c>
      <c r="AI2481" t="s">
        <v>304</v>
      </c>
      <c r="AL2481" t="s">
        <v>147</v>
      </c>
      <c r="AM2481" t="s">
        <v>148</v>
      </c>
      <c r="AN2481" t="s">
        <v>80</v>
      </c>
      <c r="AO2481" t="s">
        <v>136</v>
      </c>
      <c r="AP2481" t="s">
        <v>72</v>
      </c>
      <c r="AQ2481">
        <v>879</v>
      </c>
      <c r="AR2481" t="s">
        <v>93</v>
      </c>
      <c r="AS2481" t="s">
        <v>136</v>
      </c>
      <c r="AT2481" t="s">
        <v>138</v>
      </c>
    </row>
    <row r="2482" spans="1:61" x14ac:dyDescent="0.25">
      <c r="A2482">
        <v>353</v>
      </c>
      <c r="B2482" t="s">
        <v>7984</v>
      </c>
      <c r="C2482" t="s">
        <v>7985</v>
      </c>
      <c r="D2482" t="s">
        <v>7986</v>
      </c>
      <c r="E2482" t="s">
        <v>64</v>
      </c>
      <c r="F2482" t="s">
        <v>86</v>
      </c>
      <c r="G2482">
        <v>0.02</v>
      </c>
      <c r="H2482">
        <f t="shared" si="396"/>
        <v>1</v>
      </c>
      <c r="I2482" s="1">
        <v>33604</v>
      </c>
      <c r="J2482" t="s">
        <v>7991</v>
      </c>
      <c r="K2482" t="s">
        <v>963</v>
      </c>
      <c r="L2482" t="s">
        <v>7992</v>
      </c>
      <c r="M2482" t="s">
        <v>165</v>
      </c>
      <c r="N2482">
        <v>2</v>
      </c>
      <c r="O2482" t="s">
        <v>85</v>
      </c>
      <c r="P2482" t="s">
        <v>89</v>
      </c>
      <c r="Q2482" t="s">
        <v>7993</v>
      </c>
      <c r="R2482" t="s">
        <v>71</v>
      </c>
      <c r="S2482" t="s">
        <v>72</v>
      </c>
      <c r="T2482" t="s">
        <v>72</v>
      </c>
      <c r="U2482" t="s">
        <v>71</v>
      </c>
      <c r="V2482">
        <v>100</v>
      </c>
      <c r="W2482">
        <v>10</v>
      </c>
      <c r="X2482">
        <v>10</v>
      </c>
      <c r="AC2482" t="b">
        <f t="shared" si="397"/>
        <v>1</v>
      </c>
      <c r="AF2482" t="s">
        <v>91</v>
      </c>
      <c r="AG2482" t="s">
        <v>177</v>
      </c>
      <c r="AH2482" t="s">
        <v>76</v>
      </c>
      <c r="AI2482" t="s">
        <v>304</v>
      </c>
      <c r="AL2482" t="s">
        <v>147</v>
      </c>
      <c r="AM2482" t="s">
        <v>148</v>
      </c>
      <c r="AN2482" t="s">
        <v>80</v>
      </c>
      <c r="AO2482" t="s">
        <v>136</v>
      </c>
      <c r="AP2482" t="s">
        <v>72</v>
      </c>
      <c r="AQ2482">
        <v>879</v>
      </c>
      <c r="AR2482" t="s">
        <v>93</v>
      </c>
      <c r="AS2482" t="s">
        <v>136</v>
      </c>
      <c r="AT2482" t="s">
        <v>84</v>
      </c>
      <c r="AU2482" t="s">
        <v>7995</v>
      </c>
      <c r="BA2482" t="s">
        <v>7996</v>
      </c>
    </row>
    <row r="2483" spans="1:61" x14ac:dyDescent="0.25">
      <c r="A2483">
        <v>353</v>
      </c>
      <c r="B2483" t="s">
        <v>7984</v>
      </c>
      <c r="C2483" t="s">
        <v>7985</v>
      </c>
      <c r="D2483" t="s">
        <v>7986</v>
      </c>
      <c r="E2483" t="s">
        <v>64</v>
      </c>
      <c r="F2483" t="s">
        <v>86</v>
      </c>
      <c r="G2483">
        <v>0.02</v>
      </c>
      <c r="H2483">
        <f t="shared" si="396"/>
        <v>1</v>
      </c>
      <c r="I2483" s="1">
        <v>33604</v>
      </c>
      <c r="J2483" t="s">
        <v>7991</v>
      </c>
      <c r="K2483" t="s">
        <v>963</v>
      </c>
      <c r="L2483" t="s">
        <v>7992</v>
      </c>
      <c r="M2483" t="s">
        <v>165</v>
      </c>
      <c r="N2483">
        <v>2</v>
      </c>
      <c r="O2483" t="s">
        <v>85</v>
      </c>
      <c r="P2483" t="s">
        <v>89</v>
      </c>
      <c r="Q2483" t="s">
        <v>7993</v>
      </c>
      <c r="R2483" t="s">
        <v>71</v>
      </c>
      <c r="S2483" t="s">
        <v>72</v>
      </c>
      <c r="T2483" t="s">
        <v>72</v>
      </c>
      <c r="U2483" t="s">
        <v>71</v>
      </c>
      <c r="V2483">
        <v>100</v>
      </c>
      <c r="W2483">
        <v>10</v>
      </c>
      <c r="X2483">
        <v>10</v>
      </c>
      <c r="AC2483" t="b">
        <f t="shared" si="397"/>
        <v>1</v>
      </c>
      <c r="AF2483" t="s">
        <v>91</v>
      </c>
      <c r="AG2483" t="s">
        <v>177</v>
      </c>
      <c r="AH2483" t="s">
        <v>76</v>
      </c>
      <c r="AI2483" t="s">
        <v>304</v>
      </c>
      <c r="AL2483" t="s">
        <v>147</v>
      </c>
      <c r="AM2483" t="s">
        <v>148</v>
      </c>
      <c r="AN2483" t="s">
        <v>135</v>
      </c>
      <c r="AO2483" t="s">
        <v>97</v>
      </c>
      <c r="AP2483" t="s">
        <v>72</v>
      </c>
      <c r="AQ2483">
        <v>878</v>
      </c>
      <c r="AR2483" t="s">
        <v>137</v>
      </c>
      <c r="AS2483" t="s">
        <v>97</v>
      </c>
      <c r="AT2483" t="s">
        <v>138</v>
      </c>
      <c r="AU2483" t="s">
        <v>139</v>
      </c>
    </row>
    <row r="2484" spans="1:61" x14ac:dyDescent="0.25">
      <c r="A2484">
        <v>432</v>
      </c>
      <c r="B2484" t="s">
        <v>7997</v>
      </c>
      <c r="C2484" t="s">
        <v>7998</v>
      </c>
      <c r="D2484" t="s">
        <v>7999</v>
      </c>
      <c r="E2484" t="s">
        <v>64</v>
      </c>
      <c r="F2484" t="s">
        <v>106</v>
      </c>
      <c r="G2484">
        <v>2.9999999999999997E-4</v>
      </c>
      <c r="I2484" s="1">
        <v>34881</v>
      </c>
      <c r="J2484" t="s">
        <v>8000</v>
      </c>
      <c r="K2484" t="s">
        <v>5983</v>
      </c>
      <c r="L2484" t="s">
        <v>8001</v>
      </c>
      <c r="M2484" t="s">
        <v>144</v>
      </c>
      <c r="N2484">
        <v>0.25</v>
      </c>
      <c r="O2484" t="s">
        <v>111</v>
      </c>
      <c r="P2484" t="s">
        <v>89</v>
      </c>
      <c r="Q2484" t="s">
        <v>3655</v>
      </c>
      <c r="R2484" t="s">
        <v>73</v>
      </c>
      <c r="S2484" t="s">
        <v>72</v>
      </c>
      <c r="T2484" t="s">
        <v>114</v>
      </c>
      <c r="U2484" t="s">
        <v>73</v>
      </c>
      <c r="V2484">
        <v>1000</v>
      </c>
      <c r="W2484">
        <v>3</v>
      </c>
      <c r="X2484">
        <v>10</v>
      </c>
      <c r="Y2484">
        <v>10</v>
      </c>
      <c r="AA2484">
        <v>3</v>
      </c>
      <c r="AF2484" t="s">
        <v>74</v>
      </c>
      <c r="AG2484" t="s">
        <v>4077</v>
      </c>
      <c r="AH2484" t="s">
        <v>76</v>
      </c>
      <c r="AI2484" t="s">
        <v>116</v>
      </c>
      <c r="AJ2484">
        <v>6</v>
      </c>
      <c r="AK2484">
        <v>5</v>
      </c>
      <c r="AL2484" t="s">
        <v>266</v>
      </c>
      <c r="AM2484" t="s">
        <v>79</v>
      </c>
      <c r="AN2484" t="s">
        <v>135</v>
      </c>
      <c r="AO2484" t="s">
        <v>136</v>
      </c>
      <c r="AP2484" t="s">
        <v>72</v>
      </c>
      <c r="AQ2484">
        <v>1802</v>
      </c>
      <c r="AR2484" t="s">
        <v>137</v>
      </c>
      <c r="AS2484" t="s">
        <v>81</v>
      </c>
      <c r="AT2484" t="s">
        <v>138</v>
      </c>
      <c r="AU2484" t="s">
        <v>3204</v>
      </c>
      <c r="AV2484" t="s">
        <v>140</v>
      </c>
      <c r="AW2484" t="s">
        <v>121</v>
      </c>
      <c r="AX2484" t="s">
        <v>638</v>
      </c>
      <c r="AY2484" t="s">
        <v>119</v>
      </c>
      <c r="AZ2484" t="s">
        <v>111</v>
      </c>
      <c r="BA2484" t="s">
        <v>8002</v>
      </c>
      <c r="BC2484">
        <v>0</v>
      </c>
      <c r="BD2484">
        <v>0</v>
      </c>
      <c r="BE2484">
        <v>0</v>
      </c>
      <c r="BF2484">
        <v>12</v>
      </c>
      <c r="BH2484">
        <v>20.100000000000001</v>
      </c>
      <c r="BI2484">
        <v>2.1</v>
      </c>
    </row>
    <row r="2485" spans="1:61" x14ac:dyDescent="0.25">
      <c r="A2485">
        <v>432</v>
      </c>
      <c r="B2485" t="s">
        <v>7997</v>
      </c>
      <c r="C2485" t="s">
        <v>7998</v>
      </c>
      <c r="D2485" t="s">
        <v>7999</v>
      </c>
      <c r="E2485" t="s">
        <v>64</v>
      </c>
      <c r="F2485" t="s">
        <v>86</v>
      </c>
      <c r="G2485">
        <v>2.9999999999999997E-4</v>
      </c>
      <c r="H2485">
        <f t="shared" ref="H2485:H2495" si="398">ROUND(N2485/V2485/G2485,2)</f>
        <v>0.87</v>
      </c>
      <c r="I2485" s="1">
        <v>34304</v>
      </c>
      <c r="J2485" t="s">
        <v>8000</v>
      </c>
      <c r="K2485" t="s">
        <v>2246</v>
      </c>
      <c r="L2485" t="s">
        <v>8003</v>
      </c>
      <c r="M2485" t="s">
        <v>165</v>
      </c>
      <c r="N2485">
        <v>2.5999999999999999E-2</v>
      </c>
      <c r="O2485" t="s">
        <v>85</v>
      </c>
      <c r="P2485" t="s">
        <v>89</v>
      </c>
      <c r="Q2485" t="s">
        <v>2134</v>
      </c>
      <c r="R2485" t="s">
        <v>89</v>
      </c>
      <c r="S2485" t="s">
        <v>72</v>
      </c>
      <c r="T2485" t="s">
        <v>72</v>
      </c>
      <c r="U2485" t="s">
        <v>73</v>
      </c>
      <c r="V2485">
        <v>100</v>
      </c>
      <c r="W2485">
        <v>10</v>
      </c>
      <c r="X2485">
        <v>10</v>
      </c>
      <c r="AC2485" t="b">
        <f t="shared" ref="AC2485:AC2495" si="399">IF(PRODUCT(W2485:AB2485)=V2485,TRUE,IF(PRODUCT(W2485:AB2485)/3=V2485/(10/3),TRUE,IF(PRODUCT(W2485:AB2485)/9=V2485/10,TRUE,IF(PRODUCT(W2485:AB2485)/27=V2485/(100/3),TRUE,FALSE))))</f>
        <v>1</v>
      </c>
      <c r="AF2485" t="s">
        <v>91</v>
      </c>
      <c r="AG2485" t="s">
        <v>115</v>
      </c>
      <c r="AH2485" t="s">
        <v>76</v>
      </c>
      <c r="AI2485" t="s">
        <v>304</v>
      </c>
      <c r="AL2485" t="s">
        <v>147</v>
      </c>
      <c r="AM2485" t="s">
        <v>148</v>
      </c>
      <c r="AN2485" t="s">
        <v>135</v>
      </c>
      <c r="AO2485" t="s">
        <v>81</v>
      </c>
      <c r="AP2485" t="s">
        <v>72</v>
      </c>
      <c r="AQ2485">
        <v>1800</v>
      </c>
      <c r="AR2485" t="s">
        <v>137</v>
      </c>
      <c r="AS2485" t="s">
        <v>81</v>
      </c>
      <c r="AT2485" t="s">
        <v>138</v>
      </c>
      <c r="AU2485" t="s">
        <v>8004</v>
      </c>
      <c r="AV2485" t="s">
        <v>199</v>
      </c>
      <c r="AW2485" t="s">
        <v>8005</v>
      </c>
      <c r="AX2485" t="s">
        <v>638</v>
      </c>
      <c r="AY2485" t="s">
        <v>85</v>
      </c>
      <c r="BA2485" t="s">
        <v>8006</v>
      </c>
      <c r="BC2485">
        <v>0</v>
      </c>
      <c r="BD2485">
        <v>0</v>
      </c>
      <c r="BF2485">
        <v>30</v>
      </c>
      <c r="BH2485">
        <v>382</v>
      </c>
      <c r="BI2485">
        <v>85.7</v>
      </c>
    </row>
    <row r="2486" spans="1:61" x14ac:dyDescent="0.25">
      <c r="A2486">
        <v>130</v>
      </c>
      <c r="B2486" t="s">
        <v>8007</v>
      </c>
      <c r="C2486" t="s">
        <v>8008</v>
      </c>
      <c r="D2486" t="s">
        <v>8009</v>
      </c>
      <c r="E2486" t="s">
        <v>279</v>
      </c>
      <c r="F2486" t="s">
        <v>280</v>
      </c>
      <c r="G2486">
        <v>0.6</v>
      </c>
      <c r="H2486">
        <f t="shared" si="398"/>
        <v>0.95</v>
      </c>
      <c r="J2486" t="s">
        <v>8010</v>
      </c>
      <c r="K2486" t="s">
        <v>1324</v>
      </c>
      <c r="L2486" t="s">
        <v>8011</v>
      </c>
      <c r="M2486" t="s">
        <v>144</v>
      </c>
      <c r="N2486">
        <v>57</v>
      </c>
      <c r="O2486" t="s">
        <v>85</v>
      </c>
      <c r="P2486" t="s">
        <v>89</v>
      </c>
      <c r="Q2486" t="s">
        <v>8012</v>
      </c>
      <c r="R2486" t="s">
        <v>89</v>
      </c>
      <c r="S2486" t="s">
        <v>72</v>
      </c>
      <c r="T2486" t="s">
        <v>72</v>
      </c>
      <c r="U2486" t="s">
        <v>71</v>
      </c>
      <c r="V2486">
        <v>100</v>
      </c>
      <c r="W2486">
        <v>10</v>
      </c>
      <c r="X2486">
        <v>10</v>
      </c>
      <c r="AC2486" t="b">
        <f t="shared" si="399"/>
        <v>1</v>
      </c>
      <c r="AF2486" t="s">
        <v>69</v>
      </c>
      <c r="AH2486" t="s">
        <v>76</v>
      </c>
      <c r="AI2486" t="s">
        <v>304</v>
      </c>
      <c r="AL2486" t="s">
        <v>147</v>
      </c>
      <c r="AM2486" t="s">
        <v>410</v>
      </c>
      <c r="AN2486" t="s">
        <v>647</v>
      </c>
      <c r="AO2486" t="s">
        <v>136</v>
      </c>
      <c r="AP2486" t="s">
        <v>82</v>
      </c>
      <c r="AQ2486">
        <v>4423</v>
      </c>
      <c r="AR2486" t="s">
        <v>648</v>
      </c>
      <c r="AS2486" t="s">
        <v>136</v>
      </c>
      <c r="AT2486" t="s">
        <v>138</v>
      </c>
      <c r="AU2486" t="s">
        <v>8013</v>
      </c>
      <c r="BA2486" t="s">
        <v>8014</v>
      </c>
    </row>
    <row r="2487" spans="1:61" x14ac:dyDescent="0.25">
      <c r="A2487">
        <v>130</v>
      </c>
      <c r="B2487" t="s">
        <v>8007</v>
      </c>
      <c r="C2487" t="s">
        <v>8008</v>
      </c>
      <c r="D2487" t="s">
        <v>8009</v>
      </c>
      <c r="E2487" t="s">
        <v>64</v>
      </c>
      <c r="F2487" t="s">
        <v>86</v>
      </c>
      <c r="G2487">
        <v>0.08</v>
      </c>
      <c r="H2487">
        <f t="shared" si="398"/>
        <v>0.94</v>
      </c>
      <c r="I2487" s="1">
        <v>34001</v>
      </c>
      <c r="J2487" t="s">
        <v>8015</v>
      </c>
      <c r="K2487" t="s">
        <v>1103</v>
      </c>
      <c r="L2487" t="s">
        <v>8016</v>
      </c>
      <c r="M2487" t="s">
        <v>165</v>
      </c>
      <c r="N2487">
        <v>75</v>
      </c>
      <c r="O2487" t="s">
        <v>85</v>
      </c>
      <c r="P2487" t="s">
        <v>89</v>
      </c>
      <c r="Q2487" t="s">
        <v>8017</v>
      </c>
      <c r="R2487" t="s">
        <v>71</v>
      </c>
      <c r="S2487" t="s">
        <v>72</v>
      </c>
      <c r="T2487" t="s">
        <v>72</v>
      </c>
      <c r="U2487" t="s">
        <v>71</v>
      </c>
      <c r="V2487">
        <v>1000</v>
      </c>
      <c r="W2487">
        <v>10</v>
      </c>
      <c r="X2487">
        <v>10</v>
      </c>
      <c r="Y2487">
        <v>10</v>
      </c>
      <c r="AC2487" t="b">
        <f t="shared" si="399"/>
        <v>1</v>
      </c>
      <c r="AF2487" t="s">
        <v>754</v>
      </c>
      <c r="AG2487" t="s">
        <v>755</v>
      </c>
      <c r="AH2487" t="s">
        <v>76</v>
      </c>
      <c r="AI2487" t="s">
        <v>304</v>
      </c>
      <c r="AL2487" t="s">
        <v>133</v>
      </c>
      <c r="AM2487" t="s">
        <v>134</v>
      </c>
      <c r="AN2487" t="s">
        <v>149</v>
      </c>
      <c r="AO2487" t="s">
        <v>136</v>
      </c>
      <c r="AP2487" t="s">
        <v>72</v>
      </c>
      <c r="AQ2487">
        <v>1159</v>
      </c>
      <c r="AR2487" t="s">
        <v>149</v>
      </c>
      <c r="AS2487" t="s">
        <v>136</v>
      </c>
    </row>
    <row r="2488" spans="1:61" x14ac:dyDescent="0.25">
      <c r="A2488">
        <v>416</v>
      </c>
      <c r="B2488" t="s">
        <v>8018</v>
      </c>
      <c r="C2488" t="s">
        <v>8019</v>
      </c>
      <c r="D2488" t="s">
        <v>8020</v>
      </c>
      <c r="E2488" t="s">
        <v>64</v>
      </c>
      <c r="F2488" t="s">
        <v>86</v>
      </c>
      <c r="G2488">
        <v>2.0000000000000002E-5</v>
      </c>
      <c r="H2488">
        <f t="shared" si="398"/>
        <v>0.75</v>
      </c>
      <c r="I2488" s="1">
        <v>34001</v>
      </c>
      <c r="J2488" t="s">
        <v>8021</v>
      </c>
      <c r="K2488" t="s">
        <v>1103</v>
      </c>
      <c r="L2488" t="s">
        <v>8022</v>
      </c>
      <c r="M2488" t="s">
        <v>144</v>
      </c>
      <c r="N2488">
        <v>1.4999999999999999E-2</v>
      </c>
      <c r="O2488" t="s">
        <v>432</v>
      </c>
      <c r="P2488" t="s">
        <v>89</v>
      </c>
      <c r="Q2488" t="s">
        <v>8023</v>
      </c>
      <c r="R2488" t="s">
        <v>71</v>
      </c>
      <c r="S2488" t="s">
        <v>72</v>
      </c>
      <c r="T2488" t="s">
        <v>72</v>
      </c>
      <c r="U2488" t="s">
        <v>71</v>
      </c>
      <c r="V2488">
        <v>1000</v>
      </c>
      <c r="W2488">
        <v>10</v>
      </c>
      <c r="X2488">
        <v>10</v>
      </c>
      <c r="AA2488">
        <v>10</v>
      </c>
      <c r="AC2488" t="b">
        <f t="shared" si="399"/>
        <v>1</v>
      </c>
      <c r="AF2488" t="s">
        <v>91</v>
      </c>
      <c r="AG2488" t="s">
        <v>240</v>
      </c>
      <c r="AH2488" t="s">
        <v>76</v>
      </c>
      <c r="AI2488" t="s">
        <v>77</v>
      </c>
      <c r="AL2488" t="s">
        <v>147</v>
      </c>
      <c r="AM2488" t="s">
        <v>410</v>
      </c>
      <c r="AN2488" t="s">
        <v>135</v>
      </c>
      <c r="AO2488" t="s">
        <v>81</v>
      </c>
      <c r="AP2488" t="s">
        <v>82</v>
      </c>
      <c r="AQ2488">
        <v>2101</v>
      </c>
      <c r="AR2488" t="s">
        <v>873</v>
      </c>
      <c r="AS2488" t="s">
        <v>81</v>
      </c>
    </row>
    <row r="2489" spans="1:61" x14ac:dyDescent="0.25">
      <c r="A2489">
        <v>416</v>
      </c>
      <c r="B2489" t="s">
        <v>8018</v>
      </c>
      <c r="C2489" t="s">
        <v>8019</v>
      </c>
      <c r="D2489" t="s">
        <v>8020</v>
      </c>
      <c r="E2489" t="s">
        <v>64</v>
      </c>
      <c r="F2489" t="s">
        <v>86</v>
      </c>
      <c r="G2489">
        <v>2.0000000000000002E-5</v>
      </c>
      <c r="H2489">
        <f t="shared" si="398"/>
        <v>0.75</v>
      </c>
      <c r="I2489" s="1">
        <v>34001</v>
      </c>
      <c r="J2489" t="s">
        <v>8021</v>
      </c>
      <c r="K2489" t="s">
        <v>1103</v>
      </c>
      <c r="L2489" t="s">
        <v>8022</v>
      </c>
      <c r="M2489" t="s">
        <v>144</v>
      </c>
      <c r="N2489">
        <v>1.4999999999999999E-2</v>
      </c>
      <c r="O2489" t="s">
        <v>432</v>
      </c>
      <c r="P2489" t="s">
        <v>89</v>
      </c>
      <c r="Q2489" t="s">
        <v>8023</v>
      </c>
      <c r="R2489" t="s">
        <v>71</v>
      </c>
      <c r="S2489" t="s">
        <v>72</v>
      </c>
      <c r="T2489" t="s">
        <v>72</v>
      </c>
      <c r="U2489" t="s">
        <v>71</v>
      </c>
      <c r="V2489">
        <v>1000</v>
      </c>
      <c r="W2489">
        <v>10</v>
      </c>
      <c r="X2489">
        <v>10</v>
      </c>
      <c r="AA2489">
        <v>10</v>
      </c>
      <c r="AC2489" t="b">
        <f t="shared" si="399"/>
        <v>1</v>
      </c>
      <c r="AF2489" t="s">
        <v>91</v>
      </c>
      <c r="AG2489" t="s">
        <v>240</v>
      </c>
      <c r="AH2489" t="s">
        <v>76</v>
      </c>
      <c r="AI2489" t="s">
        <v>77</v>
      </c>
      <c r="AL2489" t="s">
        <v>147</v>
      </c>
      <c r="AM2489" t="s">
        <v>410</v>
      </c>
      <c r="AN2489" t="s">
        <v>135</v>
      </c>
      <c r="AO2489" t="s">
        <v>81</v>
      </c>
      <c r="AP2489" t="s">
        <v>82</v>
      </c>
      <c r="AQ2489">
        <v>2102</v>
      </c>
      <c r="AR2489" t="s">
        <v>829</v>
      </c>
      <c r="AS2489" t="s">
        <v>81</v>
      </c>
    </row>
    <row r="2490" spans="1:61" x14ac:dyDescent="0.25">
      <c r="A2490">
        <v>1073</v>
      </c>
      <c r="B2490" t="s">
        <v>8024</v>
      </c>
      <c r="C2490" t="s">
        <v>8025</v>
      </c>
      <c r="E2490" t="s">
        <v>403</v>
      </c>
      <c r="F2490" t="s">
        <v>404</v>
      </c>
      <c r="G2490">
        <v>2.0000000000000001E-4</v>
      </c>
      <c r="H2490">
        <f t="shared" si="398"/>
        <v>1</v>
      </c>
      <c r="J2490" t="s">
        <v>8026</v>
      </c>
      <c r="K2490" t="s">
        <v>5743</v>
      </c>
      <c r="L2490" t="s">
        <v>8027</v>
      </c>
      <c r="M2490" t="s">
        <v>144</v>
      </c>
      <c r="N2490">
        <v>0.02</v>
      </c>
      <c r="O2490" t="s">
        <v>99</v>
      </c>
      <c r="P2490" t="s">
        <v>89</v>
      </c>
      <c r="Q2490" t="s">
        <v>8028</v>
      </c>
      <c r="R2490" t="s">
        <v>71</v>
      </c>
      <c r="S2490" t="s">
        <v>72</v>
      </c>
      <c r="T2490" t="s">
        <v>72</v>
      </c>
      <c r="U2490" t="s">
        <v>71</v>
      </c>
      <c r="V2490">
        <v>100</v>
      </c>
      <c r="W2490">
        <v>10</v>
      </c>
      <c r="X2490">
        <v>10</v>
      </c>
      <c r="AC2490" t="b">
        <f t="shared" si="399"/>
        <v>1</v>
      </c>
      <c r="AF2490" t="s">
        <v>754</v>
      </c>
      <c r="AI2490" t="s">
        <v>304</v>
      </c>
      <c r="AL2490" t="s">
        <v>454</v>
      </c>
      <c r="AM2490" t="s">
        <v>148</v>
      </c>
      <c r="AN2490" t="s">
        <v>1407</v>
      </c>
      <c r="AO2490" t="s">
        <v>136</v>
      </c>
      <c r="AP2490" t="s">
        <v>154</v>
      </c>
      <c r="AQ2490">
        <v>4193</v>
      </c>
      <c r="AR2490" t="s">
        <v>1794</v>
      </c>
      <c r="AS2490" t="s">
        <v>136</v>
      </c>
    </row>
    <row r="2491" spans="1:61" x14ac:dyDescent="0.25">
      <c r="A2491">
        <v>881</v>
      </c>
      <c r="B2491" t="s">
        <v>8029</v>
      </c>
      <c r="C2491" t="s">
        <v>8030</v>
      </c>
      <c r="E2491" t="s">
        <v>161</v>
      </c>
      <c r="F2491" t="s">
        <v>86</v>
      </c>
      <c r="G2491">
        <v>1</v>
      </c>
      <c r="H2491">
        <f t="shared" si="398"/>
        <v>1.42</v>
      </c>
      <c r="J2491" t="s">
        <v>8031</v>
      </c>
      <c r="K2491" t="s">
        <v>972</v>
      </c>
      <c r="L2491" t="s">
        <v>8032</v>
      </c>
      <c r="M2491" t="s">
        <v>165</v>
      </c>
      <c r="N2491">
        <v>142</v>
      </c>
      <c r="O2491" t="s">
        <v>85</v>
      </c>
      <c r="P2491" t="s">
        <v>89</v>
      </c>
      <c r="Q2491" t="s">
        <v>8033</v>
      </c>
      <c r="R2491" t="s">
        <v>89</v>
      </c>
      <c r="S2491" t="s">
        <v>72</v>
      </c>
      <c r="T2491" t="s">
        <v>72</v>
      </c>
      <c r="U2491" t="s">
        <v>71</v>
      </c>
      <c r="V2491">
        <v>100</v>
      </c>
      <c r="W2491">
        <v>10</v>
      </c>
      <c r="X2491">
        <v>10</v>
      </c>
      <c r="AC2491" t="b">
        <f t="shared" si="399"/>
        <v>1</v>
      </c>
      <c r="AF2491" t="s">
        <v>91</v>
      </c>
      <c r="AG2491" t="s">
        <v>92</v>
      </c>
      <c r="AH2491" t="s">
        <v>76</v>
      </c>
      <c r="AI2491" t="s">
        <v>304</v>
      </c>
      <c r="AL2491" t="s">
        <v>147</v>
      </c>
      <c r="AM2491" t="s">
        <v>148</v>
      </c>
      <c r="AN2491" t="s">
        <v>713</v>
      </c>
      <c r="AO2491" t="s">
        <v>136</v>
      </c>
      <c r="AQ2491">
        <v>3472</v>
      </c>
      <c r="AR2491" t="s">
        <v>93</v>
      </c>
      <c r="AS2491" t="s">
        <v>81</v>
      </c>
      <c r="AT2491" t="s">
        <v>84</v>
      </c>
      <c r="AU2491" t="s">
        <v>8034</v>
      </c>
      <c r="AW2491" t="s">
        <v>99</v>
      </c>
      <c r="BA2491" t="s">
        <v>8035</v>
      </c>
      <c r="BC2491">
        <v>0</v>
      </c>
      <c r="BF2491">
        <v>105</v>
      </c>
      <c r="BG2491">
        <v>8</v>
      </c>
    </row>
    <row r="2492" spans="1:61" x14ac:dyDescent="0.25">
      <c r="A2492">
        <v>473</v>
      </c>
      <c r="B2492" t="s">
        <v>8036</v>
      </c>
      <c r="C2492" t="s">
        <v>8037</v>
      </c>
      <c r="D2492" t="s">
        <v>8038</v>
      </c>
      <c r="E2492" t="s">
        <v>64</v>
      </c>
      <c r="F2492" t="s">
        <v>86</v>
      </c>
      <c r="G2492">
        <v>2</v>
      </c>
      <c r="H2492">
        <f t="shared" si="398"/>
        <v>0.78</v>
      </c>
      <c r="I2492" s="1">
        <v>32393</v>
      </c>
      <c r="J2492" t="s">
        <v>8039</v>
      </c>
      <c r="K2492" t="s">
        <v>1258</v>
      </c>
      <c r="L2492" t="s">
        <v>8040</v>
      </c>
      <c r="M2492" t="s">
        <v>88</v>
      </c>
      <c r="N2492">
        <v>1562</v>
      </c>
      <c r="O2492" t="s">
        <v>85</v>
      </c>
      <c r="P2492" t="s">
        <v>89</v>
      </c>
      <c r="Q2492" t="s">
        <v>8041</v>
      </c>
      <c r="R2492" t="s">
        <v>89</v>
      </c>
      <c r="S2492" t="s">
        <v>72</v>
      </c>
      <c r="T2492" t="s">
        <v>72</v>
      </c>
      <c r="U2492" t="s">
        <v>73</v>
      </c>
      <c r="V2492">
        <v>1000</v>
      </c>
      <c r="W2492">
        <v>10</v>
      </c>
      <c r="X2492">
        <v>10</v>
      </c>
      <c r="Z2492">
        <v>10</v>
      </c>
      <c r="AC2492" t="b">
        <f t="shared" si="399"/>
        <v>1</v>
      </c>
      <c r="AF2492" t="s">
        <v>74</v>
      </c>
      <c r="AG2492" t="s">
        <v>75</v>
      </c>
      <c r="AH2492" t="s">
        <v>76</v>
      </c>
      <c r="AI2492" t="s">
        <v>304</v>
      </c>
      <c r="AL2492" t="s">
        <v>117</v>
      </c>
      <c r="AM2492" t="s">
        <v>79</v>
      </c>
      <c r="AN2492" t="s">
        <v>372</v>
      </c>
      <c r="AO2492" t="s">
        <v>136</v>
      </c>
      <c r="AP2492" t="s">
        <v>72</v>
      </c>
      <c r="AQ2492">
        <v>1804</v>
      </c>
      <c r="AR2492" t="s">
        <v>93</v>
      </c>
      <c r="AS2492" t="s">
        <v>97</v>
      </c>
      <c r="AT2492" t="s">
        <v>84</v>
      </c>
      <c r="AU2492" t="s">
        <v>8042</v>
      </c>
      <c r="AW2492" t="s">
        <v>121</v>
      </c>
      <c r="BA2492" t="s">
        <v>8043</v>
      </c>
      <c r="BC2492">
        <v>0</v>
      </c>
      <c r="BF2492">
        <v>20</v>
      </c>
      <c r="BG2492">
        <v>6</v>
      </c>
    </row>
    <row r="2493" spans="1:61" x14ac:dyDescent="0.25">
      <c r="A2493">
        <v>473</v>
      </c>
      <c r="B2493" t="s">
        <v>8036</v>
      </c>
      <c r="C2493" t="s">
        <v>8037</v>
      </c>
      <c r="D2493" t="s">
        <v>8038</v>
      </c>
      <c r="E2493" t="s">
        <v>64</v>
      </c>
      <c r="F2493" t="s">
        <v>86</v>
      </c>
      <c r="G2493">
        <v>2</v>
      </c>
      <c r="H2493">
        <f t="shared" si="398"/>
        <v>0.78</v>
      </c>
      <c r="I2493" s="1">
        <v>32393</v>
      </c>
      <c r="J2493" t="s">
        <v>8039</v>
      </c>
      <c r="K2493" t="s">
        <v>1258</v>
      </c>
      <c r="L2493" t="s">
        <v>8040</v>
      </c>
      <c r="M2493" t="s">
        <v>88</v>
      </c>
      <c r="N2493">
        <v>1562</v>
      </c>
      <c r="O2493" t="s">
        <v>85</v>
      </c>
      <c r="P2493" t="s">
        <v>89</v>
      </c>
      <c r="Q2493" t="s">
        <v>8041</v>
      </c>
      <c r="R2493" t="s">
        <v>89</v>
      </c>
      <c r="S2493" t="s">
        <v>72</v>
      </c>
      <c r="T2493" t="s">
        <v>72</v>
      </c>
      <c r="U2493" t="s">
        <v>73</v>
      </c>
      <c r="V2493">
        <v>1000</v>
      </c>
      <c r="W2493">
        <v>10</v>
      </c>
      <c r="X2493">
        <v>10</v>
      </c>
      <c r="Z2493">
        <v>10</v>
      </c>
      <c r="AC2493" t="b">
        <f t="shared" si="399"/>
        <v>1</v>
      </c>
      <c r="AF2493" t="s">
        <v>74</v>
      </c>
      <c r="AG2493" t="s">
        <v>75</v>
      </c>
      <c r="AH2493" t="s">
        <v>76</v>
      </c>
      <c r="AI2493" t="s">
        <v>304</v>
      </c>
      <c r="AL2493" t="s">
        <v>117</v>
      </c>
      <c r="AM2493" t="s">
        <v>79</v>
      </c>
      <c r="AN2493" t="s">
        <v>372</v>
      </c>
      <c r="AO2493" t="s">
        <v>136</v>
      </c>
      <c r="AP2493" t="s">
        <v>72</v>
      </c>
      <c r="AQ2493">
        <v>2185</v>
      </c>
      <c r="AR2493" t="s">
        <v>93</v>
      </c>
      <c r="AS2493" t="s">
        <v>81</v>
      </c>
      <c r="AT2493" t="s">
        <v>84</v>
      </c>
      <c r="AU2493" t="s">
        <v>8042</v>
      </c>
      <c r="BA2493" t="s">
        <v>8044</v>
      </c>
      <c r="BC2493">
        <v>0</v>
      </c>
      <c r="BF2493">
        <v>20</v>
      </c>
      <c r="BG2493">
        <v>2</v>
      </c>
    </row>
    <row r="2494" spans="1:61" x14ac:dyDescent="0.25">
      <c r="A2494">
        <v>473</v>
      </c>
      <c r="B2494" t="s">
        <v>8036</v>
      </c>
      <c r="C2494" t="s">
        <v>8037</v>
      </c>
      <c r="D2494" t="s">
        <v>8038</v>
      </c>
      <c r="E2494" t="s">
        <v>64</v>
      </c>
      <c r="F2494" t="s">
        <v>86</v>
      </c>
      <c r="G2494">
        <v>2</v>
      </c>
      <c r="H2494">
        <f t="shared" si="398"/>
        <v>0.78</v>
      </c>
      <c r="I2494" s="1">
        <v>32393</v>
      </c>
      <c r="J2494" t="s">
        <v>8039</v>
      </c>
      <c r="K2494" t="s">
        <v>1258</v>
      </c>
      <c r="L2494" t="s">
        <v>8040</v>
      </c>
      <c r="M2494" t="s">
        <v>88</v>
      </c>
      <c r="N2494">
        <v>1562</v>
      </c>
      <c r="O2494" t="s">
        <v>85</v>
      </c>
      <c r="P2494" t="s">
        <v>89</v>
      </c>
      <c r="Q2494" t="s">
        <v>8041</v>
      </c>
      <c r="R2494" t="s">
        <v>89</v>
      </c>
      <c r="S2494" t="s">
        <v>72</v>
      </c>
      <c r="T2494" t="s">
        <v>72</v>
      </c>
      <c r="U2494" t="s">
        <v>73</v>
      </c>
      <c r="V2494">
        <v>1000</v>
      </c>
      <c r="W2494">
        <v>10</v>
      </c>
      <c r="X2494">
        <v>10</v>
      </c>
      <c r="Z2494">
        <v>10</v>
      </c>
      <c r="AC2494" t="b">
        <f t="shared" si="399"/>
        <v>1</v>
      </c>
      <c r="AF2494" t="s">
        <v>74</v>
      </c>
      <c r="AG2494" t="s">
        <v>75</v>
      </c>
      <c r="AH2494" t="s">
        <v>76</v>
      </c>
      <c r="AI2494" t="s">
        <v>304</v>
      </c>
      <c r="AL2494" t="s">
        <v>117</v>
      </c>
      <c r="AM2494" t="s">
        <v>79</v>
      </c>
      <c r="AN2494" t="s">
        <v>96</v>
      </c>
      <c r="AO2494" t="s">
        <v>136</v>
      </c>
      <c r="AP2494" t="s">
        <v>72</v>
      </c>
      <c r="AQ2494">
        <v>2186</v>
      </c>
      <c r="AR2494" t="s">
        <v>93</v>
      </c>
      <c r="AS2494" t="s">
        <v>81</v>
      </c>
      <c r="AT2494" t="s">
        <v>84</v>
      </c>
      <c r="AU2494" t="s">
        <v>8045</v>
      </c>
      <c r="AW2494" t="s">
        <v>121</v>
      </c>
      <c r="BA2494" t="s">
        <v>8044</v>
      </c>
      <c r="BC2494">
        <v>0</v>
      </c>
      <c r="BF2494">
        <v>19</v>
      </c>
      <c r="BG2494">
        <v>0</v>
      </c>
    </row>
    <row r="2495" spans="1:61" x14ac:dyDescent="0.25">
      <c r="A2495">
        <v>473</v>
      </c>
      <c r="B2495" t="s">
        <v>8036</v>
      </c>
      <c r="C2495" t="s">
        <v>8037</v>
      </c>
      <c r="D2495" t="s">
        <v>8038</v>
      </c>
      <c r="E2495" t="s">
        <v>64</v>
      </c>
      <c r="F2495" t="s">
        <v>86</v>
      </c>
      <c r="G2495">
        <v>2</v>
      </c>
      <c r="H2495">
        <f t="shared" si="398"/>
        <v>0.78</v>
      </c>
      <c r="I2495" s="1">
        <v>32393</v>
      </c>
      <c r="J2495" t="s">
        <v>8039</v>
      </c>
      <c r="K2495" t="s">
        <v>1258</v>
      </c>
      <c r="L2495" t="s">
        <v>8040</v>
      </c>
      <c r="M2495" t="s">
        <v>88</v>
      </c>
      <c r="N2495">
        <v>1562</v>
      </c>
      <c r="O2495" t="s">
        <v>85</v>
      </c>
      <c r="P2495" t="s">
        <v>89</v>
      </c>
      <c r="Q2495" t="s">
        <v>8041</v>
      </c>
      <c r="R2495" t="s">
        <v>89</v>
      </c>
      <c r="S2495" t="s">
        <v>72</v>
      </c>
      <c r="T2495" t="s">
        <v>72</v>
      </c>
      <c r="U2495" t="s">
        <v>73</v>
      </c>
      <c r="V2495">
        <v>1000</v>
      </c>
      <c r="W2495">
        <v>10</v>
      </c>
      <c r="X2495">
        <v>10</v>
      </c>
      <c r="Z2495">
        <v>10</v>
      </c>
      <c r="AC2495" t="b">
        <f t="shared" si="399"/>
        <v>1</v>
      </c>
      <c r="AF2495" t="s">
        <v>74</v>
      </c>
      <c r="AG2495" t="s">
        <v>75</v>
      </c>
      <c r="AH2495" t="s">
        <v>76</v>
      </c>
      <c r="AI2495" t="s">
        <v>304</v>
      </c>
      <c r="AL2495" t="s">
        <v>117</v>
      </c>
      <c r="AM2495" t="s">
        <v>79</v>
      </c>
      <c r="AN2495" t="s">
        <v>96</v>
      </c>
      <c r="AO2495" t="s">
        <v>136</v>
      </c>
      <c r="AP2495" t="s">
        <v>72</v>
      </c>
      <c r="AQ2495">
        <v>1805</v>
      </c>
      <c r="AR2495" t="s">
        <v>93</v>
      </c>
      <c r="AS2495" t="s">
        <v>97</v>
      </c>
      <c r="AT2495" t="s">
        <v>84</v>
      </c>
      <c r="AU2495" t="s">
        <v>8045</v>
      </c>
      <c r="AW2495" t="s">
        <v>121</v>
      </c>
      <c r="BA2495" t="s">
        <v>8043</v>
      </c>
      <c r="BC2495">
        <v>0</v>
      </c>
      <c r="BF2495">
        <v>20</v>
      </c>
      <c r="BG2495">
        <v>0</v>
      </c>
    </row>
    <row r="2496" spans="1:61" x14ac:dyDescent="0.25">
      <c r="A2496">
        <v>473</v>
      </c>
      <c r="B2496" t="s">
        <v>8036</v>
      </c>
      <c r="C2496" t="s">
        <v>8037</v>
      </c>
      <c r="D2496" t="s">
        <v>8038</v>
      </c>
      <c r="E2496" t="s">
        <v>161</v>
      </c>
      <c r="F2496" t="s">
        <v>106</v>
      </c>
      <c r="G2496">
        <v>0.12</v>
      </c>
      <c r="J2496" t="s">
        <v>8046</v>
      </c>
      <c r="M2496" t="s">
        <v>88</v>
      </c>
      <c r="N2496">
        <v>0.1</v>
      </c>
      <c r="O2496" t="s">
        <v>111</v>
      </c>
      <c r="Q2496" t="s">
        <v>8047</v>
      </c>
      <c r="U2496" t="s">
        <v>71</v>
      </c>
      <c r="V2496">
        <v>300</v>
      </c>
      <c r="AF2496" t="s">
        <v>176</v>
      </c>
      <c r="AH2496" t="s">
        <v>177</v>
      </c>
      <c r="AI2496" t="s">
        <v>116</v>
      </c>
      <c r="AL2496" t="s">
        <v>3005</v>
      </c>
      <c r="AM2496" t="s">
        <v>148</v>
      </c>
      <c r="AN2496" t="s">
        <v>1001</v>
      </c>
      <c r="AO2496" t="s">
        <v>136</v>
      </c>
      <c r="AQ2496">
        <v>3473</v>
      </c>
      <c r="AR2496" t="s">
        <v>829</v>
      </c>
      <c r="AS2496" t="s">
        <v>136</v>
      </c>
    </row>
    <row r="2497" spans="1:59" x14ac:dyDescent="0.25">
      <c r="A2497">
        <v>473</v>
      </c>
      <c r="B2497" t="s">
        <v>8036</v>
      </c>
      <c r="C2497" t="s">
        <v>8037</v>
      </c>
      <c r="D2497" t="s">
        <v>8038</v>
      </c>
      <c r="E2497" t="s">
        <v>184</v>
      </c>
      <c r="F2497" t="s">
        <v>983</v>
      </c>
      <c r="G2497">
        <v>20</v>
      </c>
      <c r="J2497" t="s">
        <v>7890</v>
      </c>
      <c r="K2497" t="s">
        <v>4378</v>
      </c>
      <c r="L2497" t="s">
        <v>8048</v>
      </c>
      <c r="M2497" t="s">
        <v>88</v>
      </c>
      <c r="N2497">
        <v>6.5</v>
      </c>
      <c r="O2497" t="s">
        <v>111</v>
      </c>
      <c r="P2497" t="s">
        <v>89</v>
      </c>
      <c r="Q2497" t="s">
        <v>8049</v>
      </c>
      <c r="S2497" t="s">
        <v>72</v>
      </c>
      <c r="T2497" t="s">
        <v>72</v>
      </c>
      <c r="U2497" t="s">
        <v>71</v>
      </c>
      <c r="V2497">
        <v>100</v>
      </c>
      <c r="W2497">
        <v>1</v>
      </c>
      <c r="X2497">
        <v>10</v>
      </c>
      <c r="Y2497">
        <v>1</v>
      </c>
      <c r="Z2497">
        <v>10</v>
      </c>
      <c r="AF2497" t="s">
        <v>176</v>
      </c>
      <c r="AI2497" t="s">
        <v>116</v>
      </c>
      <c r="AJ2497">
        <v>8</v>
      </c>
      <c r="AK2497">
        <v>5</v>
      </c>
      <c r="AL2497" t="s">
        <v>8050</v>
      </c>
      <c r="AM2497" t="s">
        <v>148</v>
      </c>
      <c r="AN2497" t="s">
        <v>466</v>
      </c>
      <c r="AO2497" t="s">
        <v>136</v>
      </c>
      <c r="AP2497" t="s">
        <v>154</v>
      </c>
      <c r="AQ2497">
        <v>4406</v>
      </c>
      <c r="AR2497" t="s">
        <v>829</v>
      </c>
      <c r="AS2497" t="s">
        <v>136</v>
      </c>
    </row>
    <row r="2498" spans="1:59" x14ac:dyDescent="0.25">
      <c r="A2498">
        <v>473</v>
      </c>
      <c r="B2498" t="s">
        <v>8036</v>
      </c>
      <c r="C2498" t="s">
        <v>8037</v>
      </c>
      <c r="D2498" t="s">
        <v>8038</v>
      </c>
      <c r="E2498" t="s">
        <v>184</v>
      </c>
      <c r="F2498" t="s">
        <v>983</v>
      </c>
      <c r="G2498">
        <v>20</v>
      </c>
      <c r="J2498" t="s">
        <v>7890</v>
      </c>
      <c r="K2498" t="s">
        <v>4378</v>
      </c>
      <c r="L2498" t="s">
        <v>8048</v>
      </c>
      <c r="M2498" t="s">
        <v>88</v>
      </c>
      <c r="N2498">
        <v>6.5</v>
      </c>
      <c r="O2498" t="s">
        <v>111</v>
      </c>
      <c r="P2498" t="s">
        <v>89</v>
      </c>
      <c r="Q2498" t="s">
        <v>8049</v>
      </c>
      <c r="S2498" t="s">
        <v>72</v>
      </c>
      <c r="T2498" t="s">
        <v>72</v>
      </c>
      <c r="U2498" t="s">
        <v>71</v>
      </c>
      <c r="V2498">
        <v>100</v>
      </c>
      <c r="W2498">
        <v>1</v>
      </c>
      <c r="X2498">
        <v>10</v>
      </c>
      <c r="Y2498">
        <v>1</v>
      </c>
      <c r="Z2498">
        <v>10</v>
      </c>
      <c r="AF2498" t="s">
        <v>176</v>
      </c>
      <c r="AI2498" t="s">
        <v>116</v>
      </c>
      <c r="AJ2498">
        <v>8</v>
      </c>
      <c r="AK2498">
        <v>5</v>
      </c>
      <c r="AL2498" t="s">
        <v>8050</v>
      </c>
      <c r="AM2498" t="s">
        <v>148</v>
      </c>
      <c r="AN2498" t="s">
        <v>1001</v>
      </c>
      <c r="AO2498" t="s">
        <v>136</v>
      </c>
      <c r="AP2498" t="s">
        <v>154</v>
      </c>
      <c r="AQ2498">
        <v>4405</v>
      </c>
      <c r="AR2498" t="s">
        <v>829</v>
      </c>
      <c r="AS2498" t="s">
        <v>136</v>
      </c>
    </row>
    <row r="2499" spans="1:59" x14ac:dyDescent="0.25">
      <c r="A2499">
        <v>473</v>
      </c>
      <c r="B2499" t="s">
        <v>8036</v>
      </c>
      <c r="C2499" t="s">
        <v>8037</v>
      </c>
      <c r="D2499" t="s">
        <v>8038</v>
      </c>
      <c r="E2499" t="s">
        <v>184</v>
      </c>
      <c r="F2499" t="s">
        <v>983</v>
      </c>
      <c r="G2499">
        <v>20</v>
      </c>
      <c r="J2499" t="s">
        <v>7890</v>
      </c>
      <c r="K2499" t="s">
        <v>4378</v>
      </c>
      <c r="L2499" t="s">
        <v>8048</v>
      </c>
      <c r="M2499" t="s">
        <v>88</v>
      </c>
      <c r="N2499">
        <v>6.5</v>
      </c>
      <c r="O2499" t="s">
        <v>111</v>
      </c>
      <c r="P2499" t="s">
        <v>89</v>
      </c>
      <c r="Q2499" t="s">
        <v>8049</v>
      </c>
      <c r="S2499" t="s">
        <v>72</v>
      </c>
      <c r="T2499" t="s">
        <v>72</v>
      </c>
      <c r="U2499" t="s">
        <v>71</v>
      </c>
      <c r="V2499">
        <v>100</v>
      </c>
      <c r="W2499">
        <v>1</v>
      </c>
      <c r="X2499">
        <v>10</v>
      </c>
      <c r="Y2499">
        <v>1</v>
      </c>
      <c r="Z2499">
        <v>10</v>
      </c>
      <c r="AF2499" t="s">
        <v>176</v>
      </c>
      <c r="AI2499" t="s">
        <v>116</v>
      </c>
      <c r="AJ2499">
        <v>8</v>
      </c>
      <c r="AK2499">
        <v>5</v>
      </c>
      <c r="AL2499" t="s">
        <v>8050</v>
      </c>
      <c r="AM2499" t="s">
        <v>148</v>
      </c>
      <c r="AN2499" t="s">
        <v>381</v>
      </c>
      <c r="AO2499" t="s">
        <v>136</v>
      </c>
      <c r="AP2499" t="s">
        <v>154</v>
      </c>
      <c r="AQ2499">
        <v>4404</v>
      </c>
      <c r="AR2499" t="s">
        <v>829</v>
      </c>
      <c r="AS2499" t="s">
        <v>136</v>
      </c>
    </row>
    <row r="2500" spans="1:59" x14ac:dyDescent="0.25">
      <c r="A2500">
        <v>167</v>
      </c>
      <c r="B2500" t="s">
        <v>8051</v>
      </c>
      <c r="C2500" t="s">
        <v>8052</v>
      </c>
      <c r="D2500" t="s">
        <v>8053</v>
      </c>
      <c r="E2500" t="s">
        <v>403</v>
      </c>
      <c r="F2500" t="s">
        <v>404</v>
      </c>
      <c r="G2500">
        <v>0.2</v>
      </c>
      <c r="H2500">
        <f t="shared" ref="H2500:H2510" si="400">ROUND(N2500/V2500/G2500,2)</f>
        <v>1</v>
      </c>
      <c r="J2500" t="s">
        <v>8054</v>
      </c>
      <c r="K2500" t="s">
        <v>8055</v>
      </c>
      <c r="L2500" t="s">
        <v>8056</v>
      </c>
      <c r="M2500" t="s">
        <v>165</v>
      </c>
      <c r="N2500">
        <v>20</v>
      </c>
      <c r="O2500" t="s">
        <v>99</v>
      </c>
      <c r="P2500" t="s">
        <v>89</v>
      </c>
      <c r="Q2500" t="s">
        <v>8057</v>
      </c>
      <c r="R2500" t="s">
        <v>71</v>
      </c>
      <c r="S2500" t="s">
        <v>72</v>
      </c>
      <c r="T2500" t="s">
        <v>72</v>
      </c>
      <c r="U2500" t="s">
        <v>73</v>
      </c>
      <c r="V2500">
        <v>100</v>
      </c>
      <c r="W2500">
        <v>10</v>
      </c>
      <c r="X2500">
        <v>10</v>
      </c>
      <c r="AC2500" t="b">
        <f t="shared" ref="AC2500:AC2510" si="401">IF(PRODUCT(W2500:AB2500)=V2500,TRUE,IF(PRODUCT(W2500:AB2500)/3=V2500/(10/3),TRUE,IF(PRODUCT(W2500:AB2500)/9=V2500/10,TRUE,IF(PRODUCT(W2500:AB2500)/27=V2500/(100/3),TRUE,FALSE))))</f>
        <v>1</v>
      </c>
      <c r="AF2500" t="s">
        <v>91</v>
      </c>
      <c r="AG2500" t="s">
        <v>92</v>
      </c>
      <c r="AH2500" t="s">
        <v>76</v>
      </c>
      <c r="AI2500" t="s">
        <v>304</v>
      </c>
      <c r="AL2500" t="s">
        <v>147</v>
      </c>
      <c r="AM2500" t="s">
        <v>148</v>
      </c>
      <c r="AN2500" t="s">
        <v>80</v>
      </c>
      <c r="AO2500" t="s">
        <v>136</v>
      </c>
      <c r="AQ2500">
        <v>3920</v>
      </c>
      <c r="AR2500" t="s">
        <v>93</v>
      </c>
      <c r="AS2500" t="s">
        <v>97</v>
      </c>
      <c r="AT2500" t="s">
        <v>84</v>
      </c>
      <c r="AU2500" t="s">
        <v>8058</v>
      </c>
      <c r="AW2500" t="s">
        <v>99</v>
      </c>
      <c r="BA2500" t="s">
        <v>8059</v>
      </c>
      <c r="BC2500">
        <v>0</v>
      </c>
      <c r="BF2500">
        <v>50</v>
      </c>
      <c r="BG2500">
        <v>2</v>
      </c>
    </row>
    <row r="2501" spans="1:59" x14ac:dyDescent="0.25">
      <c r="A2501">
        <v>167</v>
      </c>
      <c r="B2501" t="s">
        <v>8051</v>
      </c>
      <c r="C2501" t="s">
        <v>8052</v>
      </c>
      <c r="D2501" t="s">
        <v>8053</v>
      </c>
      <c r="E2501" t="s">
        <v>403</v>
      </c>
      <c r="F2501" t="s">
        <v>404</v>
      </c>
      <c r="G2501">
        <v>0.2</v>
      </c>
      <c r="H2501">
        <f t="shared" si="400"/>
        <v>1</v>
      </c>
      <c r="J2501" t="s">
        <v>8054</v>
      </c>
      <c r="K2501" t="s">
        <v>8055</v>
      </c>
      <c r="L2501" t="s">
        <v>8056</v>
      </c>
      <c r="M2501" t="s">
        <v>165</v>
      </c>
      <c r="N2501">
        <v>20</v>
      </c>
      <c r="O2501" t="s">
        <v>99</v>
      </c>
      <c r="P2501" t="s">
        <v>89</v>
      </c>
      <c r="Q2501" t="s">
        <v>8057</v>
      </c>
      <c r="R2501" t="s">
        <v>71</v>
      </c>
      <c r="S2501" t="s">
        <v>72</v>
      </c>
      <c r="T2501" t="s">
        <v>72</v>
      </c>
      <c r="U2501" t="s">
        <v>73</v>
      </c>
      <c r="V2501">
        <v>100</v>
      </c>
      <c r="W2501">
        <v>10</v>
      </c>
      <c r="X2501">
        <v>10</v>
      </c>
      <c r="AC2501" t="b">
        <f t="shared" si="401"/>
        <v>1</v>
      </c>
      <c r="AF2501" t="s">
        <v>91</v>
      </c>
      <c r="AG2501" t="s">
        <v>92</v>
      </c>
      <c r="AH2501" t="s">
        <v>76</v>
      </c>
      <c r="AI2501" t="s">
        <v>304</v>
      </c>
      <c r="AL2501" t="s">
        <v>147</v>
      </c>
      <c r="AM2501" t="s">
        <v>148</v>
      </c>
      <c r="AN2501" t="s">
        <v>80</v>
      </c>
      <c r="AO2501" t="s">
        <v>136</v>
      </c>
      <c r="AQ2501">
        <v>3921</v>
      </c>
      <c r="AR2501" t="s">
        <v>93</v>
      </c>
      <c r="AS2501" t="s">
        <v>81</v>
      </c>
      <c r="AT2501" t="s">
        <v>84</v>
      </c>
      <c r="AU2501" t="s">
        <v>8058</v>
      </c>
      <c r="AW2501" t="s">
        <v>99</v>
      </c>
      <c r="BA2501" t="s">
        <v>8059</v>
      </c>
      <c r="BC2501">
        <v>0</v>
      </c>
      <c r="BF2501">
        <v>50</v>
      </c>
      <c r="BG2501">
        <v>2</v>
      </c>
    </row>
    <row r="2502" spans="1:59" x14ac:dyDescent="0.25">
      <c r="A2502">
        <v>167</v>
      </c>
      <c r="B2502" t="s">
        <v>8051</v>
      </c>
      <c r="C2502" t="s">
        <v>8052</v>
      </c>
      <c r="D2502" t="s">
        <v>8053</v>
      </c>
      <c r="E2502" t="s">
        <v>64</v>
      </c>
      <c r="F2502" t="s">
        <v>86</v>
      </c>
      <c r="G2502">
        <v>7.0000000000000007E-2</v>
      </c>
      <c r="H2502">
        <f t="shared" si="400"/>
        <v>1</v>
      </c>
      <c r="I2502" s="1">
        <v>33725</v>
      </c>
      <c r="J2502" t="s">
        <v>8060</v>
      </c>
      <c r="K2502" t="s">
        <v>5675</v>
      </c>
      <c r="L2502" t="s">
        <v>8061</v>
      </c>
      <c r="M2502" t="s">
        <v>165</v>
      </c>
      <c r="N2502">
        <v>7</v>
      </c>
      <c r="O2502" t="s">
        <v>85</v>
      </c>
      <c r="P2502" t="s">
        <v>89</v>
      </c>
      <c r="Q2502" t="s">
        <v>5502</v>
      </c>
      <c r="R2502" t="s">
        <v>71</v>
      </c>
      <c r="S2502" t="s">
        <v>72</v>
      </c>
      <c r="T2502" t="s">
        <v>72</v>
      </c>
      <c r="U2502" t="s">
        <v>71</v>
      </c>
      <c r="V2502">
        <v>100</v>
      </c>
      <c r="W2502">
        <v>10</v>
      </c>
      <c r="X2502">
        <v>10</v>
      </c>
      <c r="AC2502" t="b">
        <f t="shared" si="401"/>
        <v>1</v>
      </c>
      <c r="AF2502" t="s">
        <v>754</v>
      </c>
      <c r="AH2502" t="s">
        <v>76</v>
      </c>
      <c r="AI2502" t="s">
        <v>304</v>
      </c>
      <c r="AL2502" t="s">
        <v>1461</v>
      </c>
      <c r="AM2502" t="s">
        <v>169</v>
      </c>
      <c r="AN2502" t="s">
        <v>80</v>
      </c>
      <c r="AO2502" t="s">
        <v>136</v>
      </c>
      <c r="AP2502" t="s">
        <v>72</v>
      </c>
      <c r="AQ2502">
        <v>1161</v>
      </c>
      <c r="AR2502" t="s">
        <v>197</v>
      </c>
      <c r="AS2502" t="s">
        <v>97</v>
      </c>
      <c r="AT2502" t="s">
        <v>138</v>
      </c>
      <c r="AU2502" t="s">
        <v>5502</v>
      </c>
      <c r="BA2502" t="s">
        <v>1349</v>
      </c>
    </row>
    <row r="2503" spans="1:59" x14ac:dyDescent="0.25">
      <c r="A2503">
        <v>1074</v>
      </c>
      <c r="B2503" t="s">
        <v>8062</v>
      </c>
      <c r="C2503" t="s">
        <v>8063</v>
      </c>
      <c r="E2503" t="s">
        <v>403</v>
      </c>
      <c r="F2503" t="s">
        <v>404</v>
      </c>
      <c r="G2503">
        <v>0.3</v>
      </c>
      <c r="H2503">
        <f t="shared" si="400"/>
        <v>1</v>
      </c>
      <c r="J2503" t="s">
        <v>8064</v>
      </c>
      <c r="K2503" t="s">
        <v>8065</v>
      </c>
      <c r="L2503" t="s">
        <v>8066</v>
      </c>
      <c r="M2503" t="s">
        <v>144</v>
      </c>
      <c r="N2503">
        <v>30</v>
      </c>
      <c r="O2503" t="s">
        <v>99</v>
      </c>
      <c r="P2503" t="s">
        <v>89</v>
      </c>
      <c r="Q2503" t="s">
        <v>8067</v>
      </c>
      <c r="R2503" t="s">
        <v>71</v>
      </c>
      <c r="S2503" t="s">
        <v>72</v>
      </c>
      <c r="T2503" t="s">
        <v>72</v>
      </c>
      <c r="U2503" t="s">
        <v>71</v>
      </c>
      <c r="V2503">
        <v>100</v>
      </c>
      <c r="W2503">
        <v>10</v>
      </c>
      <c r="X2503">
        <v>10</v>
      </c>
      <c r="AC2503" t="b">
        <f t="shared" si="401"/>
        <v>1</v>
      </c>
      <c r="AF2503" t="s">
        <v>486</v>
      </c>
      <c r="AH2503" t="s">
        <v>81</v>
      </c>
      <c r="AI2503" t="s">
        <v>77</v>
      </c>
      <c r="AL2503" t="s">
        <v>8068</v>
      </c>
      <c r="AM2503" t="s">
        <v>1027</v>
      </c>
      <c r="AN2503" t="s">
        <v>135</v>
      </c>
      <c r="AO2503" t="s">
        <v>136</v>
      </c>
      <c r="AP2503" t="s">
        <v>82</v>
      </c>
      <c r="AQ2503">
        <v>4194</v>
      </c>
      <c r="AR2503" t="s">
        <v>1306</v>
      </c>
      <c r="AS2503" t="s">
        <v>136</v>
      </c>
    </row>
    <row r="2504" spans="1:59" x14ac:dyDescent="0.25">
      <c r="A2504">
        <v>1074</v>
      </c>
      <c r="B2504" t="s">
        <v>8062</v>
      </c>
      <c r="C2504" t="s">
        <v>8063</v>
      </c>
      <c r="E2504" t="s">
        <v>403</v>
      </c>
      <c r="F2504" t="s">
        <v>404</v>
      </c>
      <c r="G2504">
        <v>0.3</v>
      </c>
      <c r="H2504">
        <f t="shared" si="400"/>
        <v>1</v>
      </c>
      <c r="J2504" t="s">
        <v>8064</v>
      </c>
      <c r="K2504" t="s">
        <v>8065</v>
      </c>
      <c r="L2504" t="s">
        <v>8066</v>
      </c>
      <c r="M2504" t="s">
        <v>144</v>
      </c>
      <c r="N2504">
        <v>30</v>
      </c>
      <c r="O2504" t="s">
        <v>99</v>
      </c>
      <c r="P2504" t="s">
        <v>89</v>
      </c>
      <c r="Q2504" t="s">
        <v>8067</v>
      </c>
      <c r="R2504" t="s">
        <v>71</v>
      </c>
      <c r="S2504" t="s">
        <v>72</v>
      </c>
      <c r="T2504" t="s">
        <v>72</v>
      </c>
      <c r="U2504" t="s">
        <v>71</v>
      </c>
      <c r="V2504">
        <v>100</v>
      </c>
      <c r="W2504">
        <v>10</v>
      </c>
      <c r="X2504">
        <v>10</v>
      </c>
      <c r="AC2504" t="b">
        <f t="shared" si="401"/>
        <v>1</v>
      </c>
      <c r="AF2504" t="s">
        <v>486</v>
      </c>
      <c r="AH2504" t="s">
        <v>81</v>
      </c>
      <c r="AI2504" t="s">
        <v>77</v>
      </c>
      <c r="AL2504" t="s">
        <v>8068</v>
      </c>
      <c r="AM2504" t="s">
        <v>1027</v>
      </c>
      <c r="AN2504" t="s">
        <v>135</v>
      </c>
      <c r="AO2504" t="s">
        <v>136</v>
      </c>
      <c r="AP2504" t="s">
        <v>82</v>
      </c>
      <c r="AQ2504">
        <v>4195</v>
      </c>
      <c r="AR2504" t="s">
        <v>137</v>
      </c>
      <c r="AS2504" t="s">
        <v>136</v>
      </c>
    </row>
    <row r="2505" spans="1:59" x14ac:dyDescent="0.25">
      <c r="A2505">
        <v>1074</v>
      </c>
      <c r="B2505" t="s">
        <v>8062</v>
      </c>
      <c r="C2505" t="s">
        <v>8063</v>
      </c>
      <c r="E2505" t="s">
        <v>403</v>
      </c>
      <c r="F2505" t="s">
        <v>404</v>
      </c>
      <c r="G2505">
        <v>0.3</v>
      </c>
      <c r="H2505">
        <f t="shared" si="400"/>
        <v>1</v>
      </c>
      <c r="J2505" t="s">
        <v>8064</v>
      </c>
      <c r="K2505" t="s">
        <v>8065</v>
      </c>
      <c r="L2505" t="s">
        <v>8066</v>
      </c>
      <c r="M2505" t="s">
        <v>144</v>
      </c>
      <c r="N2505">
        <v>30</v>
      </c>
      <c r="O2505" t="s">
        <v>99</v>
      </c>
      <c r="P2505" t="s">
        <v>89</v>
      </c>
      <c r="Q2505" t="s">
        <v>8067</v>
      </c>
      <c r="R2505" t="s">
        <v>71</v>
      </c>
      <c r="S2505" t="s">
        <v>72</v>
      </c>
      <c r="T2505" t="s">
        <v>72</v>
      </c>
      <c r="U2505" t="s">
        <v>71</v>
      </c>
      <c r="V2505">
        <v>100</v>
      </c>
      <c r="W2505">
        <v>10</v>
      </c>
      <c r="X2505">
        <v>10</v>
      </c>
      <c r="AC2505" t="b">
        <f t="shared" si="401"/>
        <v>1</v>
      </c>
      <c r="AF2505" t="s">
        <v>486</v>
      </c>
      <c r="AH2505" t="s">
        <v>81</v>
      </c>
      <c r="AI2505" t="s">
        <v>77</v>
      </c>
      <c r="AL2505" t="s">
        <v>8068</v>
      </c>
      <c r="AM2505" t="s">
        <v>1027</v>
      </c>
      <c r="AN2505" t="s">
        <v>135</v>
      </c>
      <c r="AO2505" t="s">
        <v>136</v>
      </c>
      <c r="AP2505" t="s">
        <v>82</v>
      </c>
      <c r="AQ2505">
        <v>4197</v>
      </c>
      <c r="AR2505" t="s">
        <v>873</v>
      </c>
      <c r="AS2505" t="s">
        <v>136</v>
      </c>
    </row>
    <row r="2506" spans="1:59" x14ac:dyDescent="0.25">
      <c r="A2506">
        <v>1074</v>
      </c>
      <c r="B2506" t="s">
        <v>8062</v>
      </c>
      <c r="C2506" t="s">
        <v>8063</v>
      </c>
      <c r="E2506" t="s">
        <v>403</v>
      </c>
      <c r="F2506" t="s">
        <v>404</v>
      </c>
      <c r="G2506">
        <v>0.3</v>
      </c>
      <c r="H2506">
        <f t="shared" si="400"/>
        <v>1</v>
      </c>
      <c r="J2506" t="s">
        <v>8064</v>
      </c>
      <c r="K2506" t="s">
        <v>8065</v>
      </c>
      <c r="L2506" t="s">
        <v>8066</v>
      </c>
      <c r="M2506" t="s">
        <v>144</v>
      </c>
      <c r="N2506">
        <v>30</v>
      </c>
      <c r="O2506" t="s">
        <v>99</v>
      </c>
      <c r="P2506" t="s">
        <v>89</v>
      </c>
      <c r="Q2506" t="s">
        <v>8067</v>
      </c>
      <c r="R2506" t="s">
        <v>71</v>
      </c>
      <c r="S2506" t="s">
        <v>72</v>
      </c>
      <c r="T2506" t="s">
        <v>72</v>
      </c>
      <c r="U2506" t="s">
        <v>71</v>
      </c>
      <c r="V2506">
        <v>100</v>
      </c>
      <c r="W2506">
        <v>10</v>
      </c>
      <c r="X2506">
        <v>10</v>
      </c>
      <c r="AC2506" t="b">
        <f t="shared" si="401"/>
        <v>1</v>
      </c>
      <c r="AF2506" t="s">
        <v>486</v>
      </c>
      <c r="AH2506" t="s">
        <v>81</v>
      </c>
      <c r="AI2506" t="s">
        <v>77</v>
      </c>
      <c r="AL2506" t="s">
        <v>8068</v>
      </c>
      <c r="AM2506" t="s">
        <v>1027</v>
      </c>
      <c r="AN2506" t="s">
        <v>135</v>
      </c>
      <c r="AO2506" t="s">
        <v>136</v>
      </c>
      <c r="AP2506" t="s">
        <v>82</v>
      </c>
      <c r="AQ2506">
        <v>4196</v>
      </c>
      <c r="AR2506" t="s">
        <v>1130</v>
      </c>
      <c r="AS2506" t="s">
        <v>136</v>
      </c>
    </row>
    <row r="2507" spans="1:59" x14ac:dyDescent="0.25">
      <c r="A2507">
        <v>1075</v>
      </c>
      <c r="B2507" t="s">
        <v>8069</v>
      </c>
      <c r="C2507" t="s">
        <v>8070</v>
      </c>
      <c r="E2507" t="s">
        <v>403</v>
      </c>
      <c r="F2507" t="s">
        <v>404</v>
      </c>
      <c r="G2507">
        <v>0.155</v>
      </c>
      <c r="H2507">
        <f t="shared" si="400"/>
        <v>1</v>
      </c>
      <c r="J2507" t="s">
        <v>8071</v>
      </c>
      <c r="K2507" t="s">
        <v>8072</v>
      </c>
      <c r="L2507" t="s">
        <v>8073</v>
      </c>
      <c r="M2507" t="s">
        <v>144</v>
      </c>
      <c r="N2507">
        <v>15.5</v>
      </c>
      <c r="O2507" t="s">
        <v>99</v>
      </c>
      <c r="P2507" t="s">
        <v>89</v>
      </c>
      <c r="Q2507" t="s">
        <v>8074</v>
      </c>
      <c r="R2507" t="s">
        <v>71</v>
      </c>
      <c r="S2507" t="s">
        <v>72</v>
      </c>
      <c r="T2507" t="s">
        <v>72</v>
      </c>
      <c r="U2507" t="s">
        <v>71</v>
      </c>
      <c r="V2507">
        <v>100</v>
      </c>
      <c r="W2507">
        <v>10</v>
      </c>
      <c r="X2507">
        <v>10</v>
      </c>
      <c r="AC2507" t="b">
        <f t="shared" si="401"/>
        <v>1</v>
      </c>
      <c r="AF2507" t="s">
        <v>754</v>
      </c>
      <c r="AG2507" t="s">
        <v>755</v>
      </c>
      <c r="AH2507" t="s">
        <v>76</v>
      </c>
      <c r="AI2507" t="s">
        <v>304</v>
      </c>
      <c r="AL2507" t="s">
        <v>454</v>
      </c>
      <c r="AM2507" t="s">
        <v>148</v>
      </c>
      <c r="AN2507" t="s">
        <v>80</v>
      </c>
      <c r="AO2507" t="s">
        <v>136</v>
      </c>
      <c r="AP2507" t="s">
        <v>72</v>
      </c>
      <c r="AQ2507">
        <v>4202</v>
      </c>
      <c r="AR2507" t="s">
        <v>93</v>
      </c>
      <c r="AS2507" t="s">
        <v>136</v>
      </c>
    </row>
    <row r="2508" spans="1:59" x14ac:dyDescent="0.25">
      <c r="A2508">
        <v>1075</v>
      </c>
      <c r="B2508" t="s">
        <v>8069</v>
      </c>
      <c r="C2508" t="s">
        <v>8070</v>
      </c>
      <c r="E2508" t="s">
        <v>403</v>
      </c>
      <c r="F2508" t="s">
        <v>404</v>
      </c>
      <c r="G2508">
        <v>0.155</v>
      </c>
      <c r="H2508">
        <f t="shared" si="400"/>
        <v>1</v>
      </c>
      <c r="J2508" t="s">
        <v>8071</v>
      </c>
      <c r="K2508" t="s">
        <v>8072</v>
      </c>
      <c r="L2508" t="s">
        <v>8073</v>
      </c>
      <c r="M2508" t="s">
        <v>144</v>
      </c>
      <c r="N2508">
        <v>15.5</v>
      </c>
      <c r="O2508" t="s">
        <v>99</v>
      </c>
      <c r="P2508" t="s">
        <v>89</v>
      </c>
      <c r="Q2508" t="s">
        <v>8074</v>
      </c>
      <c r="R2508" t="s">
        <v>71</v>
      </c>
      <c r="S2508" t="s">
        <v>72</v>
      </c>
      <c r="T2508" t="s">
        <v>72</v>
      </c>
      <c r="U2508" t="s">
        <v>71</v>
      </c>
      <c r="V2508">
        <v>100</v>
      </c>
      <c r="W2508">
        <v>10</v>
      </c>
      <c r="X2508">
        <v>10</v>
      </c>
      <c r="AC2508" t="b">
        <f t="shared" si="401"/>
        <v>1</v>
      </c>
      <c r="AF2508" t="s">
        <v>754</v>
      </c>
      <c r="AG2508" t="s">
        <v>755</v>
      </c>
      <c r="AH2508" t="s">
        <v>76</v>
      </c>
      <c r="AI2508" t="s">
        <v>304</v>
      </c>
      <c r="AL2508" t="s">
        <v>454</v>
      </c>
      <c r="AM2508" t="s">
        <v>148</v>
      </c>
      <c r="AN2508" t="s">
        <v>80</v>
      </c>
      <c r="AO2508" t="s">
        <v>136</v>
      </c>
      <c r="AP2508" t="s">
        <v>72</v>
      </c>
      <c r="AQ2508">
        <v>4201</v>
      </c>
      <c r="AR2508" t="s">
        <v>197</v>
      </c>
      <c r="AS2508" t="s">
        <v>136</v>
      </c>
    </row>
    <row r="2509" spans="1:59" x14ac:dyDescent="0.25">
      <c r="A2509">
        <v>1075</v>
      </c>
      <c r="B2509" t="s">
        <v>8069</v>
      </c>
      <c r="C2509" t="s">
        <v>8070</v>
      </c>
      <c r="E2509" t="s">
        <v>403</v>
      </c>
      <c r="F2509" t="s">
        <v>404</v>
      </c>
      <c r="G2509">
        <v>0.155</v>
      </c>
      <c r="H2509">
        <f t="shared" si="400"/>
        <v>1</v>
      </c>
      <c r="J2509" t="s">
        <v>8071</v>
      </c>
      <c r="K2509" t="s">
        <v>8072</v>
      </c>
      <c r="L2509" t="s">
        <v>8073</v>
      </c>
      <c r="M2509" t="s">
        <v>144</v>
      </c>
      <c r="N2509">
        <v>15.5</v>
      </c>
      <c r="O2509" t="s">
        <v>99</v>
      </c>
      <c r="P2509" t="s">
        <v>89</v>
      </c>
      <c r="Q2509" t="s">
        <v>8074</v>
      </c>
      <c r="R2509" t="s">
        <v>71</v>
      </c>
      <c r="S2509" t="s">
        <v>72</v>
      </c>
      <c r="T2509" t="s">
        <v>72</v>
      </c>
      <c r="U2509" t="s">
        <v>71</v>
      </c>
      <c r="V2509">
        <v>100</v>
      </c>
      <c r="W2509">
        <v>10</v>
      </c>
      <c r="X2509">
        <v>10</v>
      </c>
      <c r="AC2509" t="b">
        <f t="shared" si="401"/>
        <v>1</v>
      </c>
      <c r="AF2509" t="s">
        <v>754</v>
      </c>
      <c r="AG2509" t="s">
        <v>755</v>
      </c>
      <c r="AH2509" t="s">
        <v>76</v>
      </c>
      <c r="AI2509" t="s">
        <v>304</v>
      </c>
      <c r="AL2509" t="s">
        <v>454</v>
      </c>
      <c r="AM2509" t="s">
        <v>148</v>
      </c>
      <c r="AN2509" t="s">
        <v>80</v>
      </c>
      <c r="AO2509" t="s">
        <v>136</v>
      </c>
      <c r="AP2509" t="s">
        <v>72</v>
      </c>
      <c r="AQ2509">
        <v>4200</v>
      </c>
      <c r="AR2509" t="s">
        <v>216</v>
      </c>
      <c r="AS2509" t="s">
        <v>136</v>
      </c>
    </row>
    <row r="2510" spans="1:59" x14ac:dyDescent="0.25">
      <c r="A2510">
        <v>1075</v>
      </c>
      <c r="B2510" t="s">
        <v>8069</v>
      </c>
      <c r="C2510" t="s">
        <v>8070</v>
      </c>
      <c r="E2510" t="s">
        <v>403</v>
      </c>
      <c r="F2510" t="s">
        <v>404</v>
      </c>
      <c r="G2510">
        <v>0.155</v>
      </c>
      <c r="H2510">
        <f t="shared" si="400"/>
        <v>1</v>
      </c>
      <c r="J2510" t="s">
        <v>8071</v>
      </c>
      <c r="K2510" t="s">
        <v>8072</v>
      </c>
      <c r="L2510" t="s">
        <v>8073</v>
      </c>
      <c r="M2510" t="s">
        <v>144</v>
      </c>
      <c r="N2510">
        <v>15.5</v>
      </c>
      <c r="O2510" t="s">
        <v>99</v>
      </c>
      <c r="P2510" t="s">
        <v>89</v>
      </c>
      <c r="Q2510" t="s">
        <v>8074</v>
      </c>
      <c r="R2510" t="s">
        <v>71</v>
      </c>
      <c r="S2510" t="s">
        <v>72</v>
      </c>
      <c r="T2510" t="s">
        <v>72</v>
      </c>
      <c r="U2510" t="s">
        <v>71</v>
      </c>
      <c r="V2510">
        <v>100</v>
      </c>
      <c r="W2510">
        <v>10</v>
      </c>
      <c r="X2510">
        <v>10</v>
      </c>
      <c r="AC2510" t="b">
        <f t="shared" si="401"/>
        <v>1</v>
      </c>
      <c r="AF2510" t="s">
        <v>754</v>
      </c>
      <c r="AG2510" t="s">
        <v>755</v>
      </c>
      <c r="AH2510" t="s">
        <v>76</v>
      </c>
      <c r="AI2510" t="s">
        <v>304</v>
      </c>
      <c r="AL2510" t="s">
        <v>454</v>
      </c>
      <c r="AM2510" t="s">
        <v>148</v>
      </c>
      <c r="AN2510" t="s">
        <v>135</v>
      </c>
      <c r="AO2510" t="s">
        <v>136</v>
      </c>
      <c r="AP2510" t="s">
        <v>72</v>
      </c>
      <c r="AQ2510">
        <v>4204</v>
      </c>
      <c r="AR2510" t="s">
        <v>137</v>
      </c>
      <c r="AS2510" t="s">
        <v>136</v>
      </c>
    </row>
    <row r="2511" spans="1:59" x14ac:dyDescent="0.25">
      <c r="A2511">
        <v>1076</v>
      </c>
      <c r="B2511" t="s">
        <v>8075</v>
      </c>
      <c r="C2511" t="s">
        <v>8076</v>
      </c>
      <c r="E2511" t="s">
        <v>403</v>
      </c>
      <c r="F2511" t="s">
        <v>404</v>
      </c>
      <c r="G2511">
        <v>1.8E-3</v>
      </c>
      <c r="J2511" t="s">
        <v>8077</v>
      </c>
      <c r="K2511" t="s">
        <v>8078</v>
      </c>
      <c r="AG2511" t="s">
        <v>755</v>
      </c>
      <c r="AO2511" t="s">
        <v>136</v>
      </c>
      <c r="AQ2511">
        <v>3924</v>
      </c>
      <c r="AR2511" t="s">
        <v>1166</v>
      </c>
      <c r="AS2511" t="s">
        <v>136</v>
      </c>
    </row>
    <row r="2512" spans="1:59" x14ac:dyDescent="0.25">
      <c r="A2512">
        <v>204</v>
      </c>
      <c r="B2512" t="s">
        <v>8079</v>
      </c>
      <c r="C2512" t="s">
        <v>8080</v>
      </c>
      <c r="D2512" t="s">
        <v>8081</v>
      </c>
      <c r="E2512" t="s">
        <v>403</v>
      </c>
      <c r="F2512" t="s">
        <v>404</v>
      </c>
      <c r="G2512">
        <v>2.0000000000000001E-4</v>
      </c>
      <c r="H2512">
        <f>ROUND(N2512/V2512/G2512,2)</f>
        <v>1</v>
      </c>
      <c r="J2512" t="s">
        <v>8082</v>
      </c>
      <c r="K2512" t="s">
        <v>8083</v>
      </c>
      <c r="L2512" t="s">
        <v>8084</v>
      </c>
      <c r="M2512" t="s">
        <v>88</v>
      </c>
      <c r="N2512">
        <v>0.2</v>
      </c>
      <c r="O2512" t="s">
        <v>99</v>
      </c>
      <c r="Q2512" t="s">
        <v>8085</v>
      </c>
      <c r="U2512" t="s">
        <v>71</v>
      </c>
      <c r="V2512">
        <v>1000</v>
      </c>
      <c r="W2512">
        <v>10</v>
      </c>
      <c r="X2512">
        <v>10</v>
      </c>
      <c r="Z2512">
        <v>10</v>
      </c>
      <c r="AC2512" t="b">
        <f t="shared" ref="AC2512:AC2514" si="402">IF(PRODUCT(W2512:AB2512)=V2512,TRUE,IF(PRODUCT(W2512:AB2512)/3=V2512/(10/3),TRUE,IF(PRODUCT(W2512:AB2512)/9=V2512/10,TRUE,IF(PRODUCT(W2512:AB2512)/27=V2512/(100/3),TRUE,FALSE))))</f>
        <v>1</v>
      </c>
      <c r="AF2512" t="s">
        <v>91</v>
      </c>
      <c r="AI2512" t="s">
        <v>304</v>
      </c>
      <c r="AM2512" t="s">
        <v>205</v>
      </c>
    </row>
    <row r="2513" spans="1:61" s="3" customFormat="1" x14ac:dyDescent="0.25">
      <c r="A2513">
        <v>204</v>
      </c>
      <c r="B2513" s="3" t="s">
        <v>8079</v>
      </c>
      <c r="C2513" s="3" t="s">
        <v>8080</v>
      </c>
      <c r="D2513" s="3" t="s">
        <v>8081</v>
      </c>
      <c r="E2513" s="3" t="s">
        <v>64</v>
      </c>
      <c r="F2513" s="3" t="s">
        <v>86</v>
      </c>
      <c r="G2513" s="3">
        <v>0.01</v>
      </c>
      <c r="I2513" s="4">
        <v>33604</v>
      </c>
      <c r="J2513" s="3" t="s">
        <v>8086</v>
      </c>
      <c r="K2513" s="3" t="s">
        <v>963</v>
      </c>
      <c r="L2513" s="3" t="s">
        <v>8087</v>
      </c>
      <c r="M2513" s="3" t="s">
        <v>165</v>
      </c>
      <c r="N2513" s="3">
        <v>0.25</v>
      </c>
      <c r="O2513" s="3" t="s">
        <v>85</v>
      </c>
      <c r="P2513" s="3" t="s">
        <v>89</v>
      </c>
      <c r="Q2513" s="3" t="s">
        <v>8088</v>
      </c>
      <c r="R2513" s="3" t="s">
        <v>71</v>
      </c>
      <c r="S2513" s="3" t="s">
        <v>72</v>
      </c>
      <c r="T2513" s="3" t="s">
        <v>89</v>
      </c>
      <c r="U2513" s="3" t="s">
        <v>71</v>
      </c>
      <c r="V2513" s="3">
        <v>25</v>
      </c>
      <c r="X2513" s="3">
        <v>10</v>
      </c>
      <c r="AC2513" t="b">
        <f t="shared" si="402"/>
        <v>0</v>
      </c>
      <c r="AD2513" s="3" t="s">
        <v>8089</v>
      </c>
      <c r="AF2513" s="3" t="s">
        <v>176</v>
      </c>
      <c r="AH2513" s="3" t="s">
        <v>76</v>
      </c>
      <c r="AI2513" s="3" t="s">
        <v>132</v>
      </c>
      <c r="AK2513" s="3">
        <v>7</v>
      </c>
      <c r="AL2513" s="3" t="s">
        <v>6469</v>
      </c>
      <c r="AM2513" s="3" t="s">
        <v>134</v>
      </c>
      <c r="AN2513" s="3" t="s">
        <v>179</v>
      </c>
      <c r="AO2513" s="3" t="s">
        <v>136</v>
      </c>
      <c r="AP2513" s="3" t="s">
        <v>72</v>
      </c>
      <c r="AQ2513" s="3">
        <v>882</v>
      </c>
      <c r="AR2513" s="3" t="s">
        <v>1794</v>
      </c>
      <c r="AS2513" s="3" t="s">
        <v>136</v>
      </c>
      <c r="AT2513" s="3" t="s">
        <v>138</v>
      </c>
      <c r="AU2513" s="3" t="s">
        <v>8090</v>
      </c>
      <c r="AV2513"/>
      <c r="AW2513"/>
      <c r="AX2513"/>
      <c r="AY2513"/>
      <c r="AZ2513"/>
      <c r="BA2513"/>
      <c r="BB2513"/>
      <c r="BC2513"/>
      <c r="BD2513"/>
      <c r="BE2513"/>
      <c r="BF2513"/>
      <c r="BG2513"/>
      <c r="BH2513"/>
      <c r="BI2513"/>
    </row>
    <row r="2514" spans="1:61" s="3" customFormat="1" x14ac:dyDescent="0.25">
      <c r="A2514">
        <v>204</v>
      </c>
      <c r="B2514" s="3" t="s">
        <v>8079</v>
      </c>
      <c r="C2514" s="3" t="s">
        <v>8080</v>
      </c>
      <c r="D2514" s="3" t="s">
        <v>8081</v>
      </c>
      <c r="E2514" s="3" t="s">
        <v>64</v>
      </c>
      <c r="F2514" s="3" t="s">
        <v>86</v>
      </c>
      <c r="G2514" s="3">
        <v>0.01</v>
      </c>
      <c r="I2514" s="4">
        <v>33604</v>
      </c>
      <c r="J2514" s="3" t="s">
        <v>8086</v>
      </c>
      <c r="K2514" s="3" t="s">
        <v>963</v>
      </c>
      <c r="L2514" s="3" t="s">
        <v>8091</v>
      </c>
      <c r="M2514" s="3" t="s">
        <v>165</v>
      </c>
      <c r="N2514" s="3">
        <v>0.25</v>
      </c>
      <c r="O2514" s="3" t="s">
        <v>85</v>
      </c>
      <c r="P2514" s="3" t="s">
        <v>89</v>
      </c>
      <c r="Q2514" s="3" t="s">
        <v>8092</v>
      </c>
      <c r="R2514" s="3" t="s">
        <v>71</v>
      </c>
      <c r="S2514" s="3" t="s">
        <v>72</v>
      </c>
      <c r="T2514" s="3" t="s">
        <v>89</v>
      </c>
      <c r="U2514" s="3" t="s">
        <v>71</v>
      </c>
      <c r="V2514" s="3">
        <v>25</v>
      </c>
      <c r="X2514" s="3">
        <v>10</v>
      </c>
      <c r="AC2514" t="b">
        <f t="shared" si="402"/>
        <v>0</v>
      </c>
      <c r="AD2514" s="3" t="s">
        <v>8089</v>
      </c>
      <c r="AF2514" s="3" t="s">
        <v>176</v>
      </c>
      <c r="AH2514" s="3" t="s">
        <v>97</v>
      </c>
      <c r="AI2514" s="3" t="s">
        <v>69</v>
      </c>
      <c r="AK2514" s="3">
        <v>7</v>
      </c>
      <c r="AL2514" s="3" t="s">
        <v>4507</v>
      </c>
      <c r="AM2514" s="3" t="s">
        <v>134</v>
      </c>
      <c r="AN2514" s="3" t="s">
        <v>179</v>
      </c>
      <c r="AO2514" s="3" t="s">
        <v>136</v>
      </c>
      <c r="AP2514" s="3" t="s">
        <v>72</v>
      </c>
      <c r="AQ2514" s="3">
        <v>883</v>
      </c>
      <c r="AR2514" s="3" t="s">
        <v>1794</v>
      </c>
      <c r="AS2514" s="3" t="s">
        <v>136</v>
      </c>
      <c r="AT2514" s="3" t="s">
        <v>138</v>
      </c>
      <c r="AU2514" s="3" t="s">
        <v>8093</v>
      </c>
      <c r="AV2514"/>
      <c r="AW2514"/>
      <c r="AX2514"/>
      <c r="AY2514"/>
      <c r="AZ2514"/>
      <c r="BA2514"/>
      <c r="BB2514"/>
      <c r="BC2514"/>
      <c r="BD2514"/>
      <c r="BE2514"/>
      <c r="BF2514"/>
      <c r="BG2514"/>
      <c r="BH2514"/>
      <c r="BI2514"/>
    </row>
    <row r="2515" spans="1:61" x14ac:dyDescent="0.25">
      <c r="A2515">
        <v>624</v>
      </c>
      <c r="B2515" t="s">
        <v>8094</v>
      </c>
      <c r="C2515" t="s">
        <v>8095</v>
      </c>
      <c r="E2515" t="s">
        <v>184</v>
      </c>
      <c r="F2515" t="s">
        <v>253</v>
      </c>
      <c r="G2515">
        <v>2.1999999999999999E-2</v>
      </c>
      <c r="J2515" t="s">
        <v>185</v>
      </c>
      <c r="K2515" t="s">
        <v>1147</v>
      </c>
      <c r="L2515" t="s">
        <v>8096</v>
      </c>
      <c r="P2515" t="s">
        <v>112</v>
      </c>
      <c r="Q2515" t="s">
        <v>302</v>
      </c>
      <c r="R2515" t="s">
        <v>71</v>
      </c>
      <c r="S2515" t="s">
        <v>72</v>
      </c>
      <c r="T2515" t="s">
        <v>189</v>
      </c>
      <c r="U2515" t="s">
        <v>73</v>
      </c>
      <c r="AF2515" t="s">
        <v>91</v>
      </c>
      <c r="AG2515" t="s">
        <v>92</v>
      </c>
      <c r="AH2515" t="s">
        <v>76</v>
      </c>
      <c r="AI2515" t="s">
        <v>304</v>
      </c>
      <c r="AL2515" t="s">
        <v>1083</v>
      </c>
      <c r="AM2515" t="s">
        <v>79</v>
      </c>
      <c r="AN2515" t="s">
        <v>80</v>
      </c>
      <c r="AO2515" t="s">
        <v>97</v>
      </c>
      <c r="AP2515" t="s">
        <v>72</v>
      </c>
      <c r="AQ2515">
        <v>3164</v>
      </c>
      <c r="AR2515" t="s">
        <v>83</v>
      </c>
      <c r="AS2515" t="s">
        <v>97</v>
      </c>
      <c r="AT2515" t="s">
        <v>84</v>
      </c>
      <c r="AU2515" t="s">
        <v>302</v>
      </c>
      <c r="AW2515" t="s">
        <v>99</v>
      </c>
      <c r="BA2515" t="s">
        <v>8097</v>
      </c>
      <c r="BC2515">
        <v>0</v>
      </c>
      <c r="BF2515">
        <v>20</v>
      </c>
      <c r="BG2515">
        <v>0</v>
      </c>
    </row>
    <row r="2516" spans="1:61" x14ac:dyDescent="0.25">
      <c r="A2516">
        <v>624</v>
      </c>
      <c r="B2516" t="s">
        <v>8094</v>
      </c>
      <c r="C2516" t="s">
        <v>8095</v>
      </c>
      <c r="E2516" t="s">
        <v>184</v>
      </c>
      <c r="F2516" t="s">
        <v>101</v>
      </c>
      <c r="G2516">
        <v>6.2999999999999998E-6</v>
      </c>
      <c r="J2516" t="s">
        <v>185</v>
      </c>
      <c r="K2516" t="s">
        <v>1147</v>
      </c>
      <c r="L2516" t="s">
        <v>8096</v>
      </c>
      <c r="P2516" t="s">
        <v>112</v>
      </c>
      <c r="Q2516" t="s">
        <v>302</v>
      </c>
      <c r="R2516" t="s">
        <v>73</v>
      </c>
      <c r="S2516" t="s">
        <v>175</v>
      </c>
      <c r="T2516" t="s">
        <v>189</v>
      </c>
      <c r="U2516" t="s">
        <v>73</v>
      </c>
      <c r="AF2516" t="s">
        <v>91</v>
      </c>
      <c r="AG2516" t="s">
        <v>92</v>
      </c>
      <c r="AH2516" t="s">
        <v>76</v>
      </c>
      <c r="AI2516" t="s">
        <v>304</v>
      </c>
      <c r="AL2516" t="s">
        <v>1083</v>
      </c>
      <c r="AM2516" t="s">
        <v>79</v>
      </c>
      <c r="AN2516" t="s">
        <v>80</v>
      </c>
      <c r="AO2516" t="s">
        <v>97</v>
      </c>
      <c r="AP2516" t="s">
        <v>72</v>
      </c>
      <c r="AQ2516">
        <v>3163</v>
      </c>
      <c r="AR2516" t="s">
        <v>83</v>
      </c>
      <c r="AS2516" t="s">
        <v>97</v>
      </c>
      <c r="AT2516" t="s">
        <v>84</v>
      </c>
      <c r="AU2516" t="s">
        <v>302</v>
      </c>
      <c r="AW2516" t="s">
        <v>99</v>
      </c>
      <c r="BA2516" t="s">
        <v>613</v>
      </c>
      <c r="BC2516">
        <v>0</v>
      </c>
      <c r="BF2516">
        <v>20</v>
      </c>
      <c r="BG2516">
        <v>0</v>
      </c>
    </row>
    <row r="2517" spans="1:61" x14ac:dyDescent="0.25">
      <c r="A2517">
        <v>781</v>
      </c>
      <c r="B2517" t="s">
        <v>8098</v>
      </c>
      <c r="C2517" t="s">
        <v>8099</v>
      </c>
    </row>
    <row r="2518" spans="1:61" x14ac:dyDescent="0.25">
      <c r="A2518">
        <v>882</v>
      </c>
      <c r="B2518" t="s">
        <v>8100</v>
      </c>
      <c r="C2518" t="s">
        <v>8101</v>
      </c>
      <c r="E2518" t="s">
        <v>161</v>
      </c>
      <c r="F2518" t="s">
        <v>65</v>
      </c>
      <c r="G2518">
        <v>8.9</v>
      </c>
      <c r="J2518" t="s">
        <v>8102</v>
      </c>
      <c r="K2518" t="s">
        <v>771</v>
      </c>
      <c r="L2518" t="s">
        <v>8103</v>
      </c>
      <c r="P2518" t="s">
        <v>69</v>
      </c>
      <c r="Q2518" t="s">
        <v>8104</v>
      </c>
      <c r="R2518" t="s">
        <v>73</v>
      </c>
      <c r="S2518" t="s">
        <v>72</v>
      </c>
      <c r="T2518" t="s">
        <v>189</v>
      </c>
      <c r="U2518" t="s">
        <v>73</v>
      </c>
      <c r="AE2518" t="s">
        <v>8105</v>
      </c>
      <c r="AF2518" t="s">
        <v>91</v>
      </c>
      <c r="AG2518" t="s">
        <v>92</v>
      </c>
      <c r="AH2518" t="s">
        <v>76</v>
      </c>
      <c r="AI2518" t="s">
        <v>77</v>
      </c>
      <c r="AK2518">
        <v>5</v>
      </c>
      <c r="AL2518" t="s">
        <v>1107</v>
      </c>
      <c r="AM2518" t="s">
        <v>79</v>
      </c>
      <c r="AN2518" t="s">
        <v>80</v>
      </c>
      <c r="AO2518" t="s">
        <v>136</v>
      </c>
      <c r="AP2518" t="s">
        <v>82</v>
      </c>
      <c r="AQ2518">
        <v>3476</v>
      </c>
      <c r="AR2518" t="s">
        <v>83</v>
      </c>
      <c r="AS2518" t="s">
        <v>81</v>
      </c>
      <c r="AT2518" t="s">
        <v>84</v>
      </c>
      <c r="AU2518" t="s">
        <v>8104</v>
      </c>
      <c r="AW2518" t="s">
        <v>1115</v>
      </c>
      <c r="AZ2518" t="s">
        <v>85</v>
      </c>
      <c r="BA2518" t="s">
        <v>8106</v>
      </c>
      <c r="BC2518">
        <v>0</v>
      </c>
      <c r="BE2518">
        <v>0</v>
      </c>
      <c r="BF2518">
        <v>20</v>
      </c>
      <c r="BG2518">
        <v>0</v>
      </c>
    </row>
    <row r="2519" spans="1:61" x14ac:dyDescent="0.25">
      <c r="A2519">
        <v>882</v>
      </c>
      <c r="B2519" t="s">
        <v>8100</v>
      </c>
      <c r="C2519" t="s">
        <v>8101</v>
      </c>
      <c r="E2519" t="s">
        <v>161</v>
      </c>
      <c r="F2519" t="s">
        <v>86</v>
      </c>
      <c r="G2519">
        <v>6.9999999999999999E-6</v>
      </c>
      <c r="H2519">
        <f>ROUND(N2519/V2519/G2519,2)</f>
        <v>1</v>
      </c>
      <c r="J2519" t="s">
        <v>8102</v>
      </c>
      <c r="K2519" t="s">
        <v>771</v>
      </c>
      <c r="L2519" t="s">
        <v>8103</v>
      </c>
      <c r="M2519" t="s">
        <v>88</v>
      </c>
      <c r="N2519">
        <v>7.0000000000000007E-2</v>
      </c>
      <c r="O2519" t="s">
        <v>85</v>
      </c>
      <c r="P2519" t="s">
        <v>89</v>
      </c>
      <c r="Q2519" t="s">
        <v>8107</v>
      </c>
      <c r="R2519" t="s">
        <v>73</v>
      </c>
      <c r="S2519" t="s">
        <v>72</v>
      </c>
      <c r="T2519" t="s">
        <v>72</v>
      </c>
      <c r="U2519" t="s">
        <v>71</v>
      </c>
      <c r="V2519">
        <v>10000</v>
      </c>
      <c r="W2519">
        <v>10</v>
      </c>
      <c r="X2519">
        <v>10</v>
      </c>
      <c r="Y2519">
        <v>10</v>
      </c>
      <c r="Z2519">
        <v>10</v>
      </c>
      <c r="AC2519" t="b">
        <f>IF(PRODUCT(W2519:AB2519)=V2519,TRUE,IF(PRODUCT(W2519:AB2519)/3=V2519/(10/3),TRUE,IF(PRODUCT(W2519:AB2519)/9=V2519/10,TRUE,IF(PRODUCT(W2519:AB2519)/27=V2519/(100/3),TRUE,FALSE))))</f>
        <v>1</v>
      </c>
      <c r="AE2519" t="s">
        <v>8105</v>
      </c>
      <c r="AF2519" t="s">
        <v>91</v>
      </c>
      <c r="AG2519" t="s">
        <v>92</v>
      </c>
      <c r="AH2519" t="s">
        <v>76</v>
      </c>
      <c r="AI2519" t="s">
        <v>77</v>
      </c>
      <c r="AK2519">
        <v>5</v>
      </c>
      <c r="AL2519" t="s">
        <v>1107</v>
      </c>
      <c r="AM2519" t="s">
        <v>79</v>
      </c>
      <c r="AN2519" t="s">
        <v>80</v>
      </c>
      <c r="AO2519" t="s">
        <v>136</v>
      </c>
      <c r="AP2519" t="s">
        <v>82</v>
      </c>
      <c r="AQ2519">
        <v>3659</v>
      </c>
      <c r="AR2519" t="s">
        <v>197</v>
      </c>
      <c r="AS2519" t="s">
        <v>81</v>
      </c>
      <c r="AT2519" t="s">
        <v>138</v>
      </c>
      <c r="AU2519" t="s">
        <v>2091</v>
      </c>
      <c r="AV2519" t="s">
        <v>199</v>
      </c>
      <c r="AW2519" t="s">
        <v>85</v>
      </c>
      <c r="AX2519" t="s">
        <v>638</v>
      </c>
      <c r="AY2519" t="s">
        <v>95</v>
      </c>
      <c r="BA2519" t="s">
        <v>8108</v>
      </c>
      <c r="BC2519">
        <v>0</v>
      </c>
      <c r="BD2519">
        <v>0</v>
      </c>
      <c r="BF2519">
        <v>10</v>
      </c>
      <c r="BH2519">
        <v>6.2</v>
      </c>
      <c r="BI2519">
        <v>0.12</v>
      </c>
    </row>
    <row r="2520" spans="1:61" x14ac:dyDescent="0.25">
      <c r="A2520">
        <v>719</v>
      </c>
      <c r="B2520" t="s">
        <v>8100</v>
      </c>
      <c r="C2520" t="s">
        <v>8109</v>
      </c>
      <c r="E2520" t="s">
        <v>184</v>
      </c>
      <c r="F2520" t="s">
        <v>101</v>
      </c>
      <c r="G2520">
        <v>8.6E-3</v>
      </c>
      <c r="L2520" t="s">
        <v>8110</v>
      </c>
      <c r="Q2520" t="s">
        <v>8111</v>
      </c>
      <c r="S2520" t="s">
        <v>175</v>
      </c>
      <c r="U2520" t="s">
        <v>208</v>
      </c>
      <c r="AF2520" t="s">
        <v>74</v>
      </c>
      <c r="AG2520" t="s">
        <v>75</v>
      </c>
      <c r="AH2520" t="s">
        <v>76</v>
      </c>
      <c r="AI2520" t="s">
        <v>77</v>
      </c>
      <c r="AK2520">
        <v>5</v>
      </c>
      <c r="AL2520" t="s">
        <v>1107</v>
      </c>
      <c r="AM2520" t="s">
        <v>79</v>
      </c>
      <c r="AN2520" t="s">
        <v>80</v>
      </c>
      <c r="AO2520" t="s">
        <v>97</v>
      </c>
      <c r="AP2520" t="s">
        <v>72</v>
      </c>
      <c r="AQ2520">
        <v>4474</v>
      </c>
      <c r="AR2520" t="s">
        <v>83</v>
      </c>
      <c r="AS2520" t="s">
        <v>97</v>
      </c>
      <c r="AT2520" t="s">
        <v>84</v>
      </c>
      <c r="AU2520" t="s">
        <v>1462</v>
      </c>
    </row>
    <row r="2521" spans="1:61" x14ac:dyDescent="0.25">
      <c r="A2521">
        <v>882</v>
      </c>
      <c r="B2521" t="s">
        <v>8100</v>
      </c>
      <c r="C2521" t="s">
        <v>8101</v>
      </c>
      <c r="E2521" t="s">
        <v>161</v>
      </c>
      <c r="F2521" t="s">
        <v>86</v>
      </c>
      <c r="G2521">
        <v>6.9999999999999999E-6</v>
      </c>
      <c r="H2521">
        <f>ROUND(N2521/V2521/G2521,2)</f>
        <v>1</v>
      </c>
      <c r="J2521" t="s">
        <v>8102</v>
      </c>
      <c r="K2521" t="s">
        <v>771</v>
      </c>
      <c r="L2521" t="s">
        <v>8103</v>
      </c>
      <c r="M2521" t="s">
        <v>88</v>
      </c>
      <c r="N2521">
        <v>7.0000000000000007E-2</v>
      </c>
      <c r="O2521" t="s">
        <v>85</v>
      </c>
      <c r="P2521" t="s">
        <v>89</v>
      </c>
      <c r="Q2521" t="s">
        <v>8107</v>
      </c>
      <c r="R2521" t="s">
        <v>73</v>
      </c>
      <c r="S2521" t="s">
        <v>72</v>
      </c>
      <c r="T2521" t="s">
        <v>72</v>
      </c>
      <c r="U2521" t="s">
        <v>71</v>
      </c>
      <c r="V2521">
        <v>10000</v>
      </c>
      <c r="W2521">
        <v>10</v>
      </c>
      <c r="X2521">
        <v>10</v>
      </c>
      <c r="Y2521">
        <v>10</v>
      </c>
      <c r="Z2521">
        <v>10</v>
      </c>
      <c r="AC2521" t="b">
        <f>IF(PRODUCT(W2521:AB2521)=V2521,TRUE,IF(PRODUCT(W2521:AB2521)/3=V2521/(10/3),TRUE,IF(PRODUCT(W2521:AB2521)/9=V2521/10,TRUE,IF(PRODUCT(W2521:AB2521)/27=V2521/(100/3),TRUE,FALSE))))</f>
        <v>1</v>
      </c>
      <c r="AE2521" t="s">
        <v>8105</v>
      </c>
      <c r="AF2521" t="s">
        <v>91</v>
      </c>
      <c r="AG2521" t="s">
        <v>92</v>
      </c>
      <c r="AH2521" t="s">
        <v>76</v>
      </c>
      <c r="AI2521" t="s">
        <v>77</v>
      </c>
      <c r="AK2521">
        <v>5</v>
      </c>
      <c r="AL2521" t="s">
        <v>1107</v>
      </c>
      <c r="AM2521" t="s">
        <v>79</v>
      </c>
      <c r="AN2521" t="s">
        <v>80</v>
      </c>
      <c r="AO2521" t="s">
        <v>136</v>
      </c>
      <c r="AP2521" t="s">
        <v>82</v>
      </c>
      <c r="AQ2521">
        <v>3475</v>
      </c>
      <c r="AR2521" t="s">
        <v>93</v>
      </c>
      <c r="AS2521" t="s">
        <v>97</v>
      </c>
      <c r="AT2521" t="s">
        <v>84</v>
      </c>
      <c r="AU2521" t="s">
        <v>8112</v>
      </c>
      <c r="BA2521" t="s">
        <v>8113</v>
      </c>
    </row>
    <row r="2522" spans="1:61" x14ac:dyDescent="0.25">
      <c r="A2522">
        <v>486</v>
      </c>
      <c r="B2522" t="s">
        <v>8114</v>
      </c>
      <c r="C2522" t="s">
        <v>8115</v>
      </c>
      <c r="D2522" t="s">
        <v>177</v>
      </c>
      <c r="E2522" t="s">
        <v>64</v>
      </c>
      <c r="F2522" t="s">
        <v>106</v>
      </c>
      <c r="G2522">
        <v>5.9999999999999995E-4</v>
      </c>
      <c r="I2522" s="1">
        <v>35833</v>
      </c>
      <c r="J2522" t="s">
        <v>4740</v>
      </c>
      <c r="K2522" t="s">
        <v>3331</v>
      </c>
      <c r="L2522" t="s">
        <v>4741</v>
      </c>
      <c r="M2522" t="s">
        <v>2297</v>
      </c>
      <c r="N2522">
        <v>0.06</v>
      </c>
      <c r="O2522" t="s">
        <v>111</v>
      </c>
      <c r="P2522" t="s">
        <v>112</v>
      </c>
      <c r="Q2522" t="s">
        <v>4742</v>
      </c>
      <c r="R2522" t="s">
        <v>73</v>
      </c>
      <c r="S2522" t="s">
        <v>72</v>
      </c>
      <c r="T2522" t="s">
        <v>2299</v>
      </c>
      <c r="U2522" t="s">
        <v>73</v>
      </c>
      <c r="V2522">
        <v>100</v>
      </c>
      <c r="W2522">
        <v>3</v>
      </c>
      <c r="X2522">
        <v>10</v>
      </c>
      <c r="AA2522">
        <v>3</v>
      </c>
      <c r="AF2522" t="s">
        <v>91</v>
      </c>
      <c r="AG2522" t="s">
        <v>115</v>
      </c>
      <c r="AH2522" t="s">
        <v>76</v>
      </c>
      <c r="AI2522" t="s">
        <v>215</v>
      </c>
      <c r="AJ2522">
        <v>6</v>
      </c>
      <c r="AK2522">
        <v>5</v>
      </c>
      <c r="AL2522" t="s">
        <v>168</v>
      </c>
      <c r="AM2522" t="s">
        <v>169</v>
      </c>
      <c r="AN2522" t="s">
        <v>466</v>
      </c>
      <c r="AO2522" t="s">
        <v>136</v>
      </c>
      <c r="AP2522" t="s">
        <v>82</v>
      </c>
      <c r="AQ2522">
        <v>1807</v>
      </c>
      <c r="AR2522" t="s">
        <v>93</v>
      </c>
      <c r="AS2522" t="s">
        <v>97</v>
      </c>
      <c r="AT2522" t="s">
        <v>84</v>
      </c>
      <c r="AU2522" t="s">
        <v>4742</v>
      </c>
      <c r="AW2522" t="s">
        <v>111</v>
      </c>
      <c r="AX2522" t="s">
        <v>122</v>
      </c>
      <c r="AY2522" t="s">
        <v>119</v>
      </c>
      <c r="BC2522">
        <v>0</v>
      </c>
      <c r="BD2522">
        <v>0</v>
      </c>
      <c r="BF2522">
        <v>60</v>
      </c>
      <c r="BG2522">
        <v>14</v>
      </c>
    </row>
    <row r="2523" spans="1:61" x14ac:dyDescent="0.25">
      <c r="A2523">
        <v>658</v>
      </c>
      <c r="B2523" t="s">
        <v>8116</v>
      </c>
      <c r="C2523" t="s">
        <v>8117</v>
      </c>
      <c r="E2523" t="s">
        <v>184</v>
      </c>
      <c r="F2523" t="s">
        <v>65</v>
      </c>
      <c r="G2523">
        <v>1.6E-2</v>
      </c>
      <c r="L2523" t="s">
        <v>8118</v>
      </c>
      <c r="P2523" t="s">
        <v>89</v>
      </c>
      <c r="Q2523" t="s">
        <v>8119</v>
      </c>
      <c r="S2523" t="s">
        <v>72</v>
      </c>
      <c r="T2523" t="s">
        <v>189</v>
      </c>
      <c r="U2523" t="s">
        <v>71</v>
      </c>
      <c r="AF2523" t="s">
        <v>91</v>
      </c>
      <c r="AH2523" t="s">
        <v>76</v>
      </c>
      <c r="AI2523" t="s">
        <v>304</v>
      </c>
      <c r="AM2523" t="s">
        <v>205</v>
      </c>
      <c r="AN2523" t="s">
        <v>80</v>
      </c>
      <c r="AO2523" t="s">
        <v>136</v>
      </c>
      <c r="AP2523" t="s">
        <v>72</v>
      </c>
      <c r="AQ2523">
        <v>4471</v>
      </c>
      <c r="AR2523" t="s">
        <v>83</v>
      </c>
      <c r="AS2523" t="s">
        <v>136</v>
      </c>
      <c r="AT2523" t="s">
        <v>84</v>
      </c>
      <c r="AU2523" t="s">
        <v>8120</v>
      </c>
    </row>
    <row r="2524" spans="1:61" x14ac:dyDescent="0.25">
      <c r="A2524">
        <v>700</v>
      </c>
      <c r="B2524" t="s">
        <v>8121</v>
      </c>
      <c r="C2524" t="s">
        <v>8122</v>
      </c>
      <c r="E2524" t="s">
        <v>184</v>
      </c>
      <c r="F2524" t="s">
        <v>253</v>
      </c>
      <c r="G2524">
        <v>4.4999999999999997E-3</v>
      </c>
      <c r="J2524" t="s">
        <v>8123</v>
      </c>
      <c r="K2524" t="s">
        <v>1147</v>
      </c>
      <c r="L2524" t="s">
        <v>8124</v>
      </c>
      <c r="P2524" t="s">
        <v>112</v>
      </c>
      <c r="Q2524" t="s">
        <v>8125</v>
      </c>
      <c r="R2524" t="s">
        <v>89</v>
      </c>
      <c r="S2524" t="s">
        <v>72</v>
      </c>
      <c r="T2524" t="s">
        <v>189</v>
      </c>
      <c r="U2524" t="s">
        <v>73</v>
      </c>
      <c r="AF2524" t="s">
        <v>91</v>
      </c>
      <c r="AG2524" t="s">
        <v>4351</v>
      </c>
      <c r="AH2524" t="s">
        <v>76</v>
      </c>
      <c r="AI2524" t="s">
        <v>304</v>
      </c>
      <c r="AL2524" t="s">
        <v>117</v>
      </c>
      <c r="AM2524" t="s">
        <v>79</v>
      </c>
      <c r="AN2524" t="s">
        <v>80</v>
      </c>
      <c r="AO2524" t="s">
        <v>81</v>
      </c>
      <c r="AP2524" t="s">
        <v>72</v>
      </c>
      <c r="AQ2524">
        <v>3168</v>
      </c>
      <c r="AR2524" t="s">
        <v>1166</v>
      </c>
      <c r="AS2524" t="s">
        <v>81</v>
      </c>
      <c r="AT2524" t="s">
        <v>84</v>
      </c>
      <c r="AU2524" t="s">
        <v>8126</v>
      </c>
      <c r="AW2524" t="s">
        <v>813</v>
      </c>
      <c r="BA2524" t="s">
        <v>8127</v>
      </c>
      <c r="BC2524">
        <v>0</v>
      </c>
      <c r="BF2524">
        <v>30</v>
      </c>
      <c r="BG2524">
        <v>0</v>
      </c>
    </row>
    <row r="2525" spans="1:61" x14ac:dyDescent="0.25">
      <c r="A2525">
        <v>687</v>
      </c>
      <c r="B2525" t="s">
        <v>8128</v>
      </c>
      <c r="C2525" t="s">
        <v>8129</v>
      </c>
    </row>
    <row r="2526" spans="1:61" x14ac:dyDescent="0.25">
      <c r="A2526">
        <v>136</v>
      </c>
      <c r="B2526" t="s">
        <v>8130</v>
      </c>
      <c r="C2526" t="s">
        <v>8131</v>
      </c>
      <c r="D2526" t="s">
        <v>8132</v>
      </c>
      <c r="E2526" t="s">
        <v>64</v>
      </c>
      <c r="F2526" t="s">
        <v>86</v>
      </c>
      <c r="G2526">
        <v>5.9999999999999995E-4</v>
      </c>
      <c r="H2526">
        <f>ROUND(N2526/V2526/G2526,2)</f>
        <v>1.06</v>
      </c>
      <c r="I2526" s="1">
        <v>40449</v>
      </c>
      <c r="J2526" t="s">
        <v>5992</v>
      </c>
      <c r="K2526" t="s">
        <v>3153</v>
      </c>
      <c r="L2526" t="s">
        <v>3154</v>
      </c>
      <c r="M2526" t="s">
        <v>129</v>
      </c>
      <c r="N2526">
        <v>1.9</v>
      </c>
      <c r="O2526" t="s">
        <v>85</v>
      </c>
      <c r="P2526" t="s">
        <v>195</v>
      </c>
      <c r="Q2526" t="s">
        <v>3839</v>
      </c>
      <c r="R2526" t="s">
        <v>71</v>
      </c>
      <c r="S2526" t="s">
        <v>72</v>
      </c>
      <c r="T2526" t="s">
        <v>72</v>
      </c>
      <c r="U2526" t="s">
        <v>73</v>
      </c>
      <c r="V2526">
        <v>3000</v>
      </c>
      <c r="W2526">
        <v>10</v>
      </c>
      <c r="X2526">
        <v>10</v>
      </c>
      <c r="Y2526">
        <v>10</v>
      </c>
      <c r="AA2526">
        <v>3</v>
      </c>
      <c r="AC2526" t="b">
        <f>IF(PRODUCT(W2526:AB2526)=V2526,TRUE,IF(PRODUCT(W2526:AB2526)/3=V2526/(10/3),TRUE,IF(PRODUCT(W2526:AB2526)/9=V2526/10,TRUE,IF(PRODUCT(W2526:AB2526)/27=V2526/(100/3),TRUE,FALSE))))</f>
        <v>1</v>
      </c>
      <c r="AE2526" t="s">
        <v>8133</v>
      </c>
      <c r="AF2526" t="s">
        <v>91</v>
      </c>
      <c r="AG2526" t="s">
        <v>92</v>
      </c>
      <c r="AH2526" t="s">
        <v>76</v>
      </c>
      <c r="AI2526" t="s">
        <v>215</v>
      </c>
      <c r="AL2526" t="s">
        <v>266</v>
      </c>
      <c r="AM2526" t="s">
        <v>79</v>
      </c>
      <c r="AN2526" t="s">
        <v>118</v>
      </c>
      <c r="AO2526" t="s">
        <v>97</v>
      </c>
      <c r="AP2526" t="s">
        <v>154</v>
      </c>
      <c r="AQ2526">
        <v>1165</v>
      </c>
      <c r="AR2526" t="s">
        <v>197</v>
      </c>
      <c r="AS2526" t="s">
        <v>97</v>
      </c>
      <c r="AT2526" t="s">
        <v>138</v>
      </c>
      <c r="AU2526" t="s">
        <v>3839</v>
      </c>
      <c r="AV2526" t="s">
        <v>140</v>
      </c>
      <c r="AW2526" t="s">
        <v>8134</v>
      </c>
      <c r="AX2526" t="s">
        <v>368</v>
      </c>
      <c r="AY2526" t="s">
        <v>8135</v>
      </c>
      <c r="BC2526">
        <v>0</v>
      </c>
      <c r="BD2526">
        <v>0</v>
      </c>
      <c r="BF2526">
        <v>10</v>
      </c>
      <c r="BH2526">
        <v>0.16200000000000001</v>
      </c>
      <c r="BI2526">
        <v>8.9999999999999993E-3</v>
      </c>
    </row>
    <row r="2527" spans="1:61" x14ac:dyDescent="0.25">
      <c r="A2527">
        <v>611</v>
      </c>
      <c r="B2527" t="s">
        <v>8136</v>
      </c>
      <c r="C2527" t="s">
        <v>8137</v>
      </c>
    </row>
    <row r="2528" spans="1:61" x14ac:dyDescent="0.25">
      <c r="A2528">
        <v>1077</v>
      </c>
      <c r="B2528" t="s">
        <v>8138</v>
      </c>
      <c r="C2528" t="s">
        <v>8139</v>
      </c>
      <c r="E2528" t="s">
        <v>403</v>
      </c>
      <c r="F2528" t="s">
        <v>404</v>
      </c>
      <c r="G2528">
        <v>1.4999999999999999E-2</v>
      </c>
      <c r="H2528">
        <f t="shared" ref="H2528:H2536" si="403">ROUND(N2528/V2528/G2528,2)</f>
        <v>1</v>
      </c>
      <c r="J2528" t="s">
        <v>8140</v>
      </c>
      <c r="L2528" t="s">
        <v>8141</v>
      </c>
      <c r="M2528" t="s">
        <v>144</v>
      </c>
      <c r="N2528">
        <v>1.5</v>
      </c>
      <c r="O2528" t="s">
        <v>99</v>
      </c>
      <c r="P2528" t="s">
        <v>89</v>
      </c>
      <c r="Q2528" t="s">
        <v>8142</v>
      </c>
      <c r="R2528" t="s">
        <v>71</v>
      </c>
      <c r="S2528" t="s">
        <v>72</v>
      </c>
      <c r="T2528" t="s">
        <v>72</v>
      </c>
      <c r="U2528" t="s">
        <v>71</v>
      </c>
      <c r="V2528">
        <v>100</v>
      </c>
      <c r="W2528">
        <v>10</v>
      </c>
      <c r="X2528">
        <v>10</v>
      </c>
      <c r="AC2528" t="b">
        <f t="shared" ref="AC2528:AC2536" si="404">IF(PRODUCT(W2528:AB2528)=V2528,TRUE,IF(PRODUCT(W2528:AB2528)/3=V2528/(10/3),TRUE,IF(PRODUCT(W2528:AB2528)/9=V2528/10,TRUE,IF(PRODUCT(W2528:AB2528)/27=V2528/(100/3),TRUE,FALSE))))</f>
        <v>1</v>
      </c>
      <c r="AF2528" t="s">
        <v>754</v>
      </c>
      <c r="AH2528" t="s">
        <v>97</v>
      </c>
      <c r="AI2528" t="s">
        <v>304</v>
      </c>
      <c r="AL2528" t="s">
        <v>454</v>
      </c>
      <c r="AM2528" t="s">
        <v>148</v>
      </c>
      <c r="AN2528" t="s">
        <v>135</v>
      </c>
      <c r="AO2528" t="s">
        <v>136</v>
      </c>
      <c r="AP2528" t="s">
        <v>72</v>
      </c>
      <c r="AQ2528">
        <v>4205</v>
      </c>
      <c r="AR2528" t="s">
        <v>137</v>
      </c>
      <c r="AS2528" t="s">
        <v>136</v>
      </c>
    </row>
    <row r="2529" spans="1:61" x14ac:dyDescent="0.25">
      <c r="A2529">
        <v>246</v>
      </c>
      <c r="B2529" t="s">
        <v>8143</v>
      </c>
      <c r="C2529" t="s">
        <v>8144</v>
      </c>
      <c r="D2529" t="s">
        <v>8145</v>
      </c>
      <c r="E2529" t="s">
        <v>64</v>
      </c>
      <c r="F2529" t="s">
        <v>86</v>
      </c>
      <c r="G2529">
        <v>5.0000000000000001E-3</v>
      </c>
      <c r="H2529">
        <f t="shared" si="403"/>
        <v>0.97</v>
      </c>
      <c r="I2529" s="1">
        <v>40449</v>
      </c>
      <c r="J2529" t="s">
        <v>5992</v>
      </c>
      <c r="K2529" t="s">
        <v>3153</v>
      </c>
      <c r="L2529" t="s">
        <v>3154</v>
      </c>
      <c r="M2529" t="s">
        <v>129</v>
      </c>
      <c r="N2529" s="2">
        <f>1.9*199/26</f>
        <v>14.542307692307691</v>
      </c>
      <c r="O2529" t="s">
        <v>85</v>
      </c>
      <c r="P2529" t="s">
        <v>195</v>
      </c>
      <c r="Q2529" t="s">
        <v>3839</v>
      </c>
      <c r="R2529" t="s">
        <v>71</v>
      </c>
      <c r="S2529" t="s">
        <v>72</v>
      </c>
      <c r="T2529" t="s">
        <v>72</v>
      </c>
      <c r="U2529" t="s">
        <v>73</v>
      </c>
      <c r="V2529">
        <v>3000</v>
      </c>
      <c r="W2529">
        <v>10</v>
      </c>
      <c r="X2529">
        <v>10</v>
      </c>
      <c r="Y2529">
        <v>10</v>
      </c>
      <c r="AA2529">
        <v>3</v>
      </c>
      <c r="AC2529" t="b">
        <f t="shared" si="404"/>
        <v>1</v>
      </c>
      <c r="AE2529" t="s">
        <v>8146</v>
      </c>
      <c r="AF2529" t="s">
        <v>91</v>
      </c>
      <c r="AG2529" t="s">
        <v>92</v>
      </c>
      <c r="AH2529" t="s">
        <v>76</v>
      </c>
      <c r="AI2529" t="s">
        <v>215</v>
      </c>
      <c r="AL2529" t="s">
        <v>266</v>
      </c>
      <c r="AM2529" t="s">
        <v>79</v>
      </c>
      <c r="AN2529" t="s">
        <v>118</v>
      </c>
      <c r="AO2529" t="s">
        <v>97</v>
      </c>
      <c r="AP2529" t="s">
        <v>154</v>
      </c>
      <c r="AQ2529">
        <v>887</v>
      </c>
      <c r="AR2529" t="s">
        <v>197</v>
      </c>
      <c r="AS2529" t="s">
        <v>97</v>
      </c>
      <c r="AT2529" t="s">
        <v>138</v>
      </c>
      <c r="AU2529" t="s">
        <v>3839</v>
      </c>
      <c r="AV2529" t="s">
        <v>199</v>
      </c>
      <c r="AW2529" t="s">
        <v>121</v>
      </c>
      <c r="AX2529" t="s">
        <v>368</v>
      </c>
      <c r="AY2529" t="s">
        <v>5994</v>
      </c>
      <c r="BC2529">
        <v>0</v>
      </c>
      <c r="BD2529">
        <v>0</v>
      </c>
      <c r="BF2529">
        <v>10</v>
      </c>
      <c r="BH2529">
        <v>0.16200000000000001</v>
      </c>
      <c r="BI2529">
        <v>8.9999999999999993E-3</v>
      </c>
    </row>
    <row r="2530" spans="1:61" x14ac:dyDescent="0.25">
      <c r="A2530">
        <v>1078</v>
      </c>
      <c r="B2530" t="s">
        <v>8147</v>
      </c>
      <c r="C2530" t="s">
        <v>8148</v>
      </c>
      <c r="E2530" t="s">
        <v>403</v>
      </c>
      <c r="F2530" t="s">
        <v>404</v>
      </c>
      <c r="G2530">
        <v>0.05</v>
      </c>
      <c r="H2530">
        <f t="shared" si="403"/>
        <v>1</v>
      </c>
      <c r="J2530" t="s">
        <v>8149</v>
      </c>
      <c r="K2530" t="s">
        <v>8150</v>
      </c>
      <c r="M2530" t="s">
        <v>144</v>
      </c>
      <c r="N2530">
        <v>5</v>
      </c>
      <c r="O2530" t="s">
        <v>85</v>
      </c>
      <c r="P2530" t="s">
        <v>89</v>
      </c>
      <c r="Q2530" t="s">
        <v>8151</v>
      </c>
      <c r="R2530" t="s">
        <v>89</v>
      </c>
      <c r="S2530" t="s">
        <v>72</v>
      </c>
      <c r="T2530" t="s">
        <v>72</v>
      </c>
      <c r="U2530" t="s">
        <v>71</v>
      </c>
      <c r="V2530">
        <v>100</v>
      </c>
      <c r="W2530">
        <v>10</v>
      </c>
      <c r="X2530">
        <v>10</v>
      </c>
      <c r="AC2530" t="b">
        <f t="shared" si="404"/>
        <v>1</v>
      </c>
      <c r="AF2530" t="s">
        <v>754</v>
      </c>
      <c r="AH2530" t="s">
        <v>177</v>
      </c>
      <c r="AI2530" t="s">
        <v>132</v>
      </c>
      <c r="AL2530" t="s">
        <v>1836</v>
      </c>
      <c r="AM2530" t="s">
        <v>205</v>
      </c>
      <c r="AN2530" t="s">
        <v>80</v>
      </c>
      <c r="AO2530" t="s">
        <v>136</v>
      </c>
      <c r="AP2530" t="s">
        <v>154</v>
      </c>
      <c r="AQ2530">
        <v>3892</v>
      </c>
      <c r="AR2530" t="s">
        <v>216</v>
      </c>
      <c r="AS2530" t="s">
        <v>136</v>
      </c>
    </row>
    <row r="2531" spans="1:61" x14ac:dyDescent="0.25">
      <c r="A2531">
        <v>1078</v>
      </c>
      <c r="B2531" t="s">
        <v>8147</v>
      </c>
      <c r="C2531" t="s">
        <v>8148</v>
      </c>
      <c r="E2531" t="s">
        <v>403</v>
      </c>
      <c r="F2531" t="s">
        <v>404</v>
      </c>
      <c r="G2531">
        <v>0.05</v>
      </c>
      <c r="H2531">
        <f t="shared" si="403"/>
        <v>1</v>
      </c>
      <c r="J2531" t="s">
        <v>8149</v>
      </c>
      <c r="K2531" t="s">
        <v>8150</v>
      </c>
      <c r="M2531" t="s">
        <v>144</v>
      </c>
      <c r="N2531">
        <v>5</v>
      </c>
      <c r="O2531" t="s">
        <v>85</v>
      </c>
      <c r="P2531" t="s">
        <v>89</v>
      </c>
      <c r="Q2531" t="s">
        <v>8151</v>
      </c>
      <c r="R2531" t="s">
        <v>89</v>
      </c>
      <c r="S2531" t="s">
        <v>72</v>
      </c>
      <c r="T2531" t="s">
        <v>72</v>
      </c>
      <c r="U2531" t="s">
        <v>71</v>
      </c>
      <c r="V2531">
        <v>100</v>
      </c>
      <c r="W2531">
        <v>10</v>
      </c>
      <c r="X2531">
        <v>10</v>
      </c>
      <c r="AC2531" t="b">
        <f t="shared" si="404"/>
        <v>1</v>
      </c>
      <c r="AF2531" t="s">
        <v>754</v>
      </c>
      <c r="AH2531" t="s">
        <v>177</v>
      </c>
      <c r="AI2531" t="s">
        <v>132</v>
      </c>
      <c r="AL2531" t="s">
        <v>1836</v>
      </c>
      <c r="AM2531" t="s">
        <v>205</v>
      </c>
      <c r="AN2531" t="s">
        <v>179</v>
      </c>
      <c r="AO2531" t="s">
        <v>136</v>
      </c>
      <c r="AP2531" t="s">
        <v>154</v>
      </c>
      <c r="AQ2531">
        <v>3891</v>
      </c>
      <c r="AR2531" t="s">
        <v>829</v>
      </c>
      <c r="AS2531" t="s">
        <v>136</v>
      </c>
    </row>
    <row r="2532" spans="1:61" x14ac:dyDescent="0.25">
      <c r="A2532">
        <v>1079</v>
      </c>
      <c r="B2532" t="s">
        <v>8152</v>
      </c>
      <c r="C2532" t="s">
        <v>8153</v>
      </c>
      <c r="E2532" t="s">
        <v>403</v>
      </c>
      <c r="F2532" t="s">
        <v>404</v>
      </c>
      <c r="G2532">
        <v>0.25</v>
      </c>
      <c r="H2532">
        <f t="shared" si="403"/>
        <v>1</v>
      </c>
      <c r="J2532" t="s">
        <v>8154</v>
      </c>
      <c r="K2532" t="s">
        <v>8155</v>
      </c>
      <c r="M2532" t="s">
        <v>144</v>
      </c>
      <c r="N2532">
        <v>25</v>
      </c>
      <c r="O2532" t="s">
        <v>85</v>
      </c>
      <c r="P2532" t="s">
        <v>89</v>
      </c>
      <c r="Q2532" t="s">
        <v>8156</v>
      </c>
      <c r="S2532" t="s">
        <v>72</v>
      </c>
      <c r="T2532" t="s">
        <v>72</v>
      </c>
      <c r="U2532" t="s">
        <v>71</v>
      </c>
      <c r="V2532">
        <v>100</v>
      </c>
      <c r="W2532">
        <v>10</v>
      </c>
      <c r="X2532">
        <v>10</v>
      </c>
      <c r="AC2532" t="b">
        <f t="shared" si="404"/>
        <v>1</v>
      </c>
      <c r="AF2532" t="s">
        <v>754</v>
      </c>
      <c r="AH2532" t="s">
        <v>177</v>
      </c>
      <c r="AL2532" t="s">
        <v>454</v>
      </c>
      <c r="AM2532" t="s">
        <v>148</v>
      </c>
      <c r="AN2532" t="s">
        <v>245</v>
      </c>
      <c r="AO2532" t="s">
        <v>136</v>
      </c>
      <c r="AP2532" t="s">
        <v>72</v>
      </c>
      <c r="AQ2532">
        <v>3897</v>
      </c>
      <c r="AR2532" t="s">
        <v>93</v>
      </c>
      <c r="AS2532" t="s">
        <v>136</v>
      </c>
    </row>
    <row r="2533" spans="1:61" x14ac:dyDescent="0.25">
      <c r="A2533">
        <v>1079</v>
      </c>
      <c r="B2533" t="s">
        <v>8152</v>
      </c>
      <c r="C2533" t="s">
        <v>8153</v>
      </c>
      <c r="E2533" t="s">
        <v>403</v>
      </c>
      <c r="F2533" t="s">
        <v>404</v>
      </c>
      <c r="G2533">
        <v>0.25</v>
      </c>
      <c r="H2533">
        <f t="shared" si="403"/>
        <v>1</v>
      </c>
      <c r="J2533" t="s">
        <v>8154</v>
      </c>
      <c r="K2533" t="s">
        <v>8155</v>
      </c>
      <c r="M2533" t="s">
        <v>144</v>
      </c>
      <c r="N2533">
        <v>25</v>
      </c>
      <c r="O2533" t="s">
        <v>85</v>
      </c>
      <c r="P2533" t="s">
        <v>89</v>
      </c>
      <c r="Q2533" t="s">
        <v>8156</v>
      </c>
      <c r="S2533" t="s">
        <v>72</v>
      </c>
      <c r="T2533" t="s">
        <v>72</v>
      </c>
      <c r="U2533" t="s">
        <v>71</v>
      </c>
      <c r="V2533">
        <v>100</v>
      </c>
      <c r="W2533">
        <v>10</v>
      </c>
      <c r="X2533">
        <v>10</v>
      </c>
      <c r="AC2533" t="b">
        <f t="shared" si="404"/>
        <v>1</v>
      </c>
      <c r="AF2533" t="s">
        <v>754</v>
      </c>
      <c r="AH2533" t="s">
        <v>177</v>
      </c>
      <c r="AL2533" t="s">
        <v>454</v>
      </c>
      <c r="AM2533" t="s">
        <v>148</v>
      </c>
      <c r="AN2533" t="s">
        <v>80</v>
      </c>
      <c r="AO2533" t="s">
        <v>136</v>
      </c>
      <c r="AP2533" t="s">
        <v>72</v>
      </c>
      <c r="AQ2533">
        <v>3894</v>
      </c>
      <c r="AR2533" t="s">
        <v>197</v>
      </c>
      <c r="AS2533" t="s">
        <v>136</v>
      </c>
    </row>
    <row r="2534" spans="1:61" x14ac:dyDescent="0.25">
      <c r="A2534">
        <v>1079</v>
      </c>
      <c r="B2534" t="s">
        <v>8152</v>
      </c>
      <c r="C2534" t="s">
        <v>8153</v>
      </c>
      <c r="E2534" t="s">
        <v>403</v>
      </c>
      <c r="F2534" t="s">
        <v>404</v>
      </c>
      <c r="G2534">
        <v>0.25</v>
      </c>
      <c r="H2534">
        <f t="shared" si="403"/>
        <v>1</v>
      </c>
      <c r="J2534" t="s">
        <v>8154</v>
      </c>
      <c r="K2534" t="s">
        <v>8155</v>
      </c>
      <c r="M2534" t="s">
        <v>144</v>
      </c>
      <c r="N2534">
        <v>25</v>
      </c>
      <c r="O2534" t="s">
        <v>85</v>
      </c>
      <c r="P2534" t="s">
        <v>89</v>
      </c>
      <c r="Q2534" t="s">
        <v>8156</v>
      </c>
      <c r="S2534" t="s">
        <v>72</v>
      </c>
      <c r="T2534" t="s">
        <v>72</v>
      </c>
      <c r="U2534" t="s">
        <v>71</v>
      </c>
      <c r="V2534">
        <v>100</v>
      </c>
      <c r="W2534">
        <v>10</v>
      </c>
      <c r="X2534">
        <v>10</v>
      </c>
      <c r="AC2534" t="b">
        <f t="shared" si="404"/>
        <v>1</v>
      </c>
      <c r="AF2534" t="s">
        <v>754</v>
      </c>
      <c r="AH2534" t="s">
        <v>177</v>
      </c>
      <c r="AL2534" t="s">
        <v>454</v>
      </c>
      <c r="AM2534" t="s">
        <v>148</v>
      </c>
      <c r="AN2534" t="s">
        <v>80</v>
      </c>
      <c r="AO2534" t="s">
        <v>136</v>
      </c>
      <c r="AP2534" t="s">
        <v>72</v>
      </c>
      <c r="AQ2534">
        <v>3895</v>
      </c>
      <c r="AR2534" t="s">
        <v>529</v>
      </c>
      <c r="AS2534" t="s">
        <v>136</v>
      </c>
    </row>
    <row r="2535" spans="1:61" x14ac:dyDescent="0.25">
      <c r="A2535">
        <v>1079</v>
      </c>
      <c r="B2535" t="s">
        <v>8152</v>
      </c>
      <c r="C2535" t="s">
        <v>8153</v>
      </c>
      <c r="E2535" t="s">
        <v>403</v>
      </c>
      <c r="F2535" t="s">
        <v>404</v>
      </c>
      <c r="G2535">
        <v>0.25</v>
      </c>
      <c r="H2535">
        <f t="shared" si="403"/>
        <v>1</v>
      </c>
      <c r="J2535" t="s">
        <v>8154</v>
      </c>
      <c r="K2535" t="s">
        <v>8155</v>
      </c>
      <c r="M2535" t="s">
        <v>144</v>
      </c>
      <c r="N2535">
        <v>25</v>
      </c>
      <c r="O2535" t="s">
        <v>85</v>
      </c>
      <c r="P2535" t="s">
        <v>89</v>
      </c>
      <c r="Q2535" t="s">
        <v>8156</v>
      </c>
      <c r="S2535" t="s">
        <v>72</v>
      </c>
      <c r="T2535" t="s">
        <v>72</v>
      </c>
      <c r="U2535" t="s">
        <v>71</v>
      </c>
      <c r="V2535">
        <v>100</v>
      </c>
      <c r="W2535">
        <v>10</v>
      </c>
      <c r="X2535">
        <v>10</v>
      </c>
      <c r="AC2535" t="b">
        <f t="shared" si="404"/>
        <v>1</v>
      </c>
      <c r="AF2535" t="s">
        <v>754</v>
      </c>
      <c r="AH2535" t="s">
        <v>177</v>
      </c>
      <c r="AL2535" t="s">
        <v>454</v>
      </c>
      <c r="AM2535" t="s">
        <v>148</v>
      </c>
      <c r="AN2535" t="s">
        <v>80</v>
      </c>
      <c r="AO2535" t="s">
        <v>136</v>
      </c>
      <c r="AP2535" t="s">
        <v>72</v>
      </c>
      <c r="AQ2535">
        <v>3896</v>
      </c>
      <c r="AR2535" t="s">
        <v>93</v>
      </c>
      <c r="AS2535" t="s">
        <v>136</v>
      </c>
    </row>
    <row r="2536" spans="1:61" x14ac:dyDescent="0.25">
      <c r="A2536">
        <v>1079</v>
      </c>
      <c r="B2536" t="s">
        <v>8152</v>
      </c>
      <c r="C2536" t="s">
        <v>8153</v>
      </c>
      <c r="E2536" t="s">
        <v>403</v>
      </c>
      <c r="F2536" t="s">
        <v>404</v>
      </c>
      <c r="G2536">
        <v>0.25</v>
      </c>
      <c r="H2536">
        <f t="shared" si="403"/>
        <v>1</v>
      </c>
      <c r="J2536" t="s">
        <v>8154</v>
      </c>
      <c r="K2536" t="s">
        <v>8155</v>
      </c>
      <c r="M2536" t="s">
        <v>144</v>
      </c>
      <c r="N2536">
        <v>25</v>
      </c>
      <c r="O2536" t="s">
        <v>85</v>
      </c>
      <c r="P2536" t="s">
        <v>89</v>
      </c>
      <c r="Q2536" t="s">
        <v>8156</v>
      </c>
      <c r="S2536" t="s">
        <v>72</v>
      </c>
      <c r="T2536" t="s">
        <v>72</v>
      </c>
      <c r="U2536" t="s">
        <v>71</v>
      </c>
      <c r="V2536">
        <v>100</v>
      </c>
      <c r="W2536">
        <v>10</v>
      </c>
      <c r="X2536">
        <v>10</v>
      </c>
      <c r="AC2536" t="b">
        <f t="shared" si="404"/>
        <v>1</v>
      </c>
      <c r="AF2536" t="s">
        <v>754</v>
      </c>
      <c r="AH2536" t="s">
        <v>177</v>
      </c>
      <c r="AL2536" t="s">
        <v>454</v>
      </c>
      <c r="AM2536" t="s">
        <v>148</v>
      </c>
      <c r="AN2536" t="s">
        <v>647</v>
      </c>
      <c r="AO2536" t="s">
        <v>136</v>
      </c>
      <c r="AP2536" t="s">
        <v>72</v>
      </c>
      <c r="AQ2536">
        <v>3893</v>
      </c>
      <c r="AR2536" t="s">
        <v>648</v>
      </c>
      <c r="AS2536" t="s">
        <v>136</v>
      </c>
    </row>
    <row r="2537" spans="1:61" x14ac:dyDescent="0.25">
      <c r="A2537">
        <v>667</v>
      </c>
      <c r="B2537" t="s">
        <v>8157</v>
      </c>
      <c r="C2537" t="s">
        <v>8158</v>
      </c>
      <c r="E2537" t="s">
        <v>184</v>
      </c>
      <c r="F2537" t="s">
        <v>253</v>
      </c>
      <c r="G2537">
        <v>14</v>
      </c>
      <c r="J2537" t="s">
        <v>223</v>
      </c>
      <c r="K2537" t="s">
        <v>625</v>
      </c>
      <c r="L2537" t="s">
        <v>8159</v>
      </c>
      <c r="P2537" t="s">
        <v>112</v>
      </c>
      <c r="Q2537" t="s">
        <v>8160</v>
      </c>
      <c r="R2537" t="s">
        <v>89</v>
      </c>
      <c r="S2537" t="s">
        <v>72</v>
      </c>
      <c r="T2537" t="s">
        <v>189</v>
      </c>
      <c r="U2537" t="s">
        <v>73</v>
      </c>
      <c r="AE2537" t="s">
        <v>8161</v>
      </c>
      <c r="AF2537" t="s">
        <v>74</v>
      </c>
      <c r="AG2537" t="s">
        <v>75</v>
      </c>
      <c r="AH2537" t="s">
        <v>76</v>
      </c>
      <c r="AI2537" t="s">
        <v>69</v>
      </c>
      <c r="AK2537">
        <v>3</v>
      </c>
      <c r="AL2537" t="s">
        <v>1841</v>
      </c>
      <c r="AM2537" t="s">
        <v>79</v>
      </c>
      <c r="AN2537" t="s">
        <v>372</v>
      </c>
      <c r="AO2537" t="s">
        <v>97</v>
      </c>
      <c r="AP2537" t="s">
        <v>72</v>
      </c>
      <c r="AQ2537">
        <v>3100</v>
      </c>
      <c r="AR2537" t="s">
        <v>83</v>
      </c>
      <c r="AS2537" t="s">
        <v>97</v>
      </c>
      <c r="AT2537" t="s">
        <v>84</v>
      </c>
      <c r="AU2537" t="s">
        <v>8162</v>
      </c>
      <c r="AW2537" t="s">
        <v>8163</v>
      </c>
      <c r="BA2537" t="s">
        <v>8164</v>
      </c>
      <c r="BC2537">
        <v>0</v>
      </c>
      <c r="BF2537">
        <v>39</v>
      </c>
      <c r="BG2537">
        <v>0</v>
      </c>
    </row>
    <row r="2538" spans="1:61" x14ac:dyDescent="0.25">
      <c r="A2538">
        <v>667</v>
      </c>
      <c r="B2538" t="s">
        <v>8157</v>
      </c>
      <c r="C2538" t="s">
        <v>8158</v>
      </c>
      <c r="E2538" t="s">
        <v>184</v>
      </c>
      <c r="F2538" t="s">
        <v>253</v>
      </c>
      <c r="G2538">
        <v>14</v>
      </c>
      <c r="J2538" t="s">
        <v>223</v>
      </c>
      <c r="K2538" t="s">
        <v>625</v>
      </c>
      <c r="L2538" t="s">
        <v>8159</v>
      </c>
      <c r="P2538" t="s">
        <v>112</v>
      </c>
      <c r="Q2538" t="s">
        <v>8160</v>
      </c>
      <c r="R2538" t="s">
        <v>89</v>
      </c>
      <c r="S2538" t="s">
        <v>72</v>
      </c>
      <c r="T2538" t="s">
        <v>189</v>
      </c>
      <c r="U2538" t="s">
        <v>73</v>
      </c>
      <c r="AE2538" t="s">
        <v>8161</v>
      </c>
      <c r="AF2538" t="s">
        <v>74</v>
      </c>
      <c r="AG2538" t="s">
        <v>75</v>
      </c>
      <c r="AH2538" t="s">
        <v>76</v>
      </c>
      <c r="AI2538" t="s">
        <v>69</v>
      </c>
      <c r="AK2538">
        <v>3</v>
      </c>
      <c r="AL2538" t="s">
        <v>1841</v>
      </c>
      <c r="AM2538" t="s">
        <v>79</v>
      </c>
      <c r="AN2538" t="s">
        <v>375</v>
      </c>
      <c r="AO2538" t="s">
        <v>81</v>
      </c>
      <c r="AP2538" t="s">
        <v>72</v>
      </c>
      <c r="AQ2538">
        <v>3101</v>
      </c>
      <c r="AR2538" t="s">
        <v>83</v>
      </c>
      <c r="AS2538" t="s">
        <v>81</v>
      </c>
      <c r="AT2538" t="s">
        <v>84</v>
      </c>
      <c r="AU2538" t="s">
        <v>1941</v>
      </c>
      <c r="AW2538" t="s">
        <v>8163</v>
      </c>
      <c r="BA2538" t="s">
        <v>8165</v>
      </c>
      <c r="BC2538">
        <v>0</v>
      </c>
      <c r="BF2538">
        <v>42</v>
      </c>
      <c r="BG2538">
        <v>0</v>
      </c>
    </row>
    <row r="2539" spans="1:61" x14ac:dyDescent="0.25">
      <c r="A2539">
        <v>667</v>
      </c>
      <c r="B2539" t="s">
        <v>8157</v>
      </c>
      <c r="C2539" t="s">
        <v>8158</v>
      </c>
      <c r="E2539" t="s">
        <v>184</v>
      </c>
      <c r="F2539" t="s">
        <v>253</v>
      </c>
      <c r="G2539">
        <v>14</v>
      </c>
      <c r="J2539" t="s">
        <v>223</v>
      </c>
      <c r="K2539" t="s">
        <v>625</v>
      </c>
      <c r="L2539" t="s">
        <v>8166</v>
      </c>
      <c r="P2539" t="s">
        <v>112</v>
      </c>
      <c r="Q2539" t="s">
        <v>8167</v>
      </c>
      <c r="T2539" t="s">
        <v>189</v>
      </c>
      <c r="U2539" t="s">
        <v>71</v>
      </c>
      <c r="AF2539" t="s">
        <v>74</v>
      </c>
      <c r="AG2539" t="s">
        <v>303</v>
      </c>
      <c r="AH2539" t="s">
        <v>76</v>
      </c>
      <c r="AI2539" t="s">
        <v>69</v>
      </c>
      <c r="AM2539" t="s">
        <v>205</v>
      </c>
      <c r="AN2539" t="s">
        <v>372</v>
      </c>
      <c r="AO2539" t="s">
        <v>136</v>
      </c>
      <c r="AQ2539">
        <v>3511</v>
      </c>
      <c r="AR2539" t="s">
        <v>83</v>
      </c>
      <c r="AS2539" t="s">
        <v>136</v>
      </c>
      <c r="BA2539" t="s">
        <v>8168</v>
      </c>
    </row>
    <row r="2540" spans="1:61" x14ac:dyDescent="0.25">
      <c r="A2540">
        <v>667</v>
      </c>
      <c r="B2540" t="s">
        <v>8157</v>
      </c>
      <c r="C2540" t="s">
        <v>8158</v>
      </c>
      <c r="E2540" t="s">
        <v>184</v>
      </c>
      <c r="F2540" t="s">
        <v>253</v>
      </c>
      <c r="G2540">
        <v>14</v>
      </c>
      <c r="J2540" t="s">
        <v>223</v>
      </c>
      <c r="K2540" t="s">
        <v>625</v>
      </c>
      <c r="L2540" t="s">
        <v>8169</v>
      </c>
      <c r="P2540" t="s">
        <v>112</v>
      </c>
      <c r="Q2540" t="s">
        <v>8167</v>
      </c>
      <c r="T2540" t="s">
        <v>189</v>
      </c>
      <c r="U2540" t="s">
        <v>71</v>
      </c>
      <c r="AF2540" t="s">
        <v>74</v>
      </c>
      <c r="AG2540" t="s">
        <v>303</v>
      </c>
      <c r="AH2540" t="s">
        <v>76</v>
      </c>
      <c r="AI2540" t="s">
        <v>132</v>
      </c>
      <c r="AK2540">
        <v>3</v>
      </c>
      <c r="AL2540" t="s">
        <v>1461</v>
      </c>
      <c r="AM2540" t="s">
        <v>169</v>
      </c>
      <c r="AN2540" t="s">
        <v>372</v>
      </c>
      <c r="AO2540" t="s">
        <v>136</v>
      </c>
      <c r="AQ2540">
        <v>3509</v>
      </c>
      <c r="AR2540" t="s">
        <v>83</v>
      </c>
      <c r="AS2540" t="s">
        <v>136</v>
      </c>
      <c r="AT2540" t="s">
        <v>84</v>
      </c>
      <c r="AU2540" t="s">
        <v>1598</v>
      </c>
      <c r="BA2540" t="s">
        <v>8170</v>
      </c>
    </row>
    <row r="2541" spans="1:61" x14ac:dyDescent="0.25">
      <c r="A2541">
        <v>641</v>
      </c>
      <c r="B2541" t="s">
        <v>8171</v>
      </c>
      <c r="C2541" t="s">
        <v>8172</v>
      </c>
      <c r="E2541" t="s">
        <v>184</v>
      </c>
      <c r="F2541" t="s">
        <v>253</v>
      </c>
      <c r="G2541">
        <v>12</v>
      </c>
      <c r="J2541" t="s">
        <v>223</v>
      </c>
      <c r="K2541" t="s">
        <v>625</v>
      </c>
      <c r="L2541" t="s">
        <v>8173</v>
      </c>
      <c r="P2541" t="s">
        <v>112</v>
      </c>
      <c r="Q2541" t="s">
        <v>8174</v>
      </c>
      <c r="S2541" t="s">
        <v>69</v>
      </c>
      <c r="T2541" t="s">
        <v>189</v>
      </c>
      <c r="U2541" t="s">
        <v>71</v>
      </c>
      <c r="AF2541" t="s">
        <v>74</v>
      </c>
      <c r="AG2541" t="s">
        <v>75</v>
      </c>
      <c r="AH2541" t="s">
        <v>76</v>
      </c>
      <c r="AI2541" t="s">
        <v>69</v>
      </c>
      <c r="AL2541" t="s">
        <v>117</v>
      </c>
      <c r="AM2541" t="s">
        <v>79</v>
      </c>
      <c r="AN2541" t="s">
        <v>372</v>
      </c>
      <c r="AO2541" t="s">
        <v>97</v>
      </c>
      <c r="AP2541" t="s">
        <v>72</v>
      </c>
      <c r="AQ2541">
        <v>3108</v>
      </c>
      <c r="AR2541" t="s">
        <v>83</v>
      </c>
      <c r="AS2541" t="s">
        <v>97</v>
      </c>
      <c r="AT2541" t="s">
        <v>84</v>
      </c>
      <c r="AU2541" t="s">
        <v>8162</v>
      </c>
      <c r="AW2541" t="s">
        <v>1115</v>
      </c>
      <c r="BA2541" t="s">
        <v>8164</v>
      </c>
      <c r="BC2541">
        <v>0</v>
      </c>
      <c r="BF2541">
        <v>39</v>
      </c>
      <c r="BG2541">
        <v>0</v>
      </c>
    </row>
    <row r="2542" spans="1:61" x14ac:dyDescent="0.25">
      <c r="A2542">
        <v>641</v>
      </c>
      <c r="B2542" t="s">
        <v>8171</v>
      </c>
      <c r="C2542" t="s">
        <v>8172</v>
      </c>
      <c r="E2542" t="s">
        <v>184</v>
      </c>
      <c r="F2542" t="s">
        <v>253</v>
      </c>
      <c r="G2542">
        <v>12</v>
      </c>
      <c r="J2542" t="s">
        <v>223</v>
      </c>
      <c r="K2542" t="s">
        <v>625</v>
      </c>
      <c r="L2542" t="s">
        <v>8173</v>
      </c>
      <c r="P2542" t="s">
        <v>112</v>
      </c>
      <c r="Q2542" t="s">
        <v>8174</v>
      </c>
      <c r="S2542" t="s">
        <v>69</v>
      </c>
      <c r="T2542" t="s">
        <v>189</v>
      </c>
      <c r="U2542" t="s">
        <v>71</v>
      </c>
      <c r="AF2542" t="s">
        <v>74</v>
      </c>
      <c r="AG2542" t="s">
        <v>75</v>
      </c>
      <c r="AH2542" t="s">
        <v>76</v>
      </c>
      <c r="AI2542" t="s">
        <v>69</v>
      </c>
      <c r="AL2542" t="s">
        <v>117</v>
      </c>
      <c r="AM2542" t="s">
        <v>79</v>
      </c>
      <c r="AN2542" t="s">
        <v>375</v>
      </c>
      <c r="AO2542" t="s">
        <v>81</v>
      </c>
      <c r="AP2542" t="s">
        <v>72</v>
      </c>
      <c r="AQ2542">
        <v>3110</v>
      </c>
      <c r="AR2542" t="s">
        <v>83</v>
      </c>
      <c r="AS2542" t="s">
        <v>81</v>
      </c>
      <c r="AT2542" t="s">
        <v>84</v>
      </c>
      <c r="AU2542" t="s">
        <v>1941</v>
      </c>
      <c r="AW2542" t="s">
        <v>1115</v>
      </c>
      <c r="BA2542" t="s">
        <v>8165</v>
      </c>
      <c r="BC2542">
        <v>0</v>
      </c>
      <c r="BF2542">
        <v>42</v>
      </c>
      <c r="BG2542">
        <v>0</v>
      </c>
    </row>
    <row r="2543" spans="1:61" x14ac:dyDescent="0.25">
      <c r="A2543">
        <v>641</v>
      </c>
      <c r="B2543" t="s">
        <v>8171</v>
      </c>
      <c r="C2543" t="s">
        <v>8172</v>
      </c>
      <c r="E2543" t="s">
        <v>184</v>
      </c>
      <c r="F2543" t="s">
        <v>253</v>
      </c>
      <c r="G2543">
        <v>12</v>
      </c>
      <c r="J2543" t="s">
        <v>223</v>
      </c>
      <c r="K2543" t="s">
        <v>625</v>
      </c>
      <c r="L2543" t="s">
        <v>8175</v>
      </c>
      <c r="P2543" t="s">
        <v>112</v>
      </c>
      <c r="Q2543" t="s">
        <v>8167</v>
      </c>
      <c r="T2543" t="s">
        <v>189</v>
      </c>
      <c r="U2543" t="s">
        <v>71</v>
      </c>
      <c r="AF2543" t="s">
        <v>74</v>
      </c>
      <c r="AG2543" t="s">
        <v>303</v>
      </c>
      <c r="AH2543" t="s">
        <v>76</v>
      </c>
      <c r="AI2543" t="s">
        <v>69</v>
      </c>
      <c r="AK2543">
        <v>3</v>
      </c>
      <c r="AL2543" t="s">
        <v>1461</v>
      </c>
      <c r="AM2543" t="s">
        <v>169</v>
      </c>
      <c r="AN2543" t="s">
        <v>372</v>
      </c>
      <c r="AO2543" t="s">
        <v>136</v>
      </c>
      <c r="AQ2543">
        <v>3512</v>
      </c>
      <c r="AR2543" t="s">
        <v>83</v>
      </c>
      <c r="AS2543" t="s">
        <v>136</v>
      </c>
      <c r="AT2543" t="s">
        <v>84</v>
      </c>
      <c r="AU2543" t="s">
        <v>1598</v>
      </c>
      <c r="BA2543" t="s">
        <v>8170</v>
      </c>
    </row>
    <row r="2544" spans="1:61" x14ac:dyDescent="0.25">
      <c r="A2544">
        <v>641</v>
      </c>
      <c r="B2544" t="s">
        <v>8171</v>
      </c>
      <c r="C2544" t="s">
        <v>8172</v>
      </c>
      <c r="E2544" t="s">
        <v>184</v>
      </c>
      <c r="F2544" t="s">
        <v>253</v>
      </c>
      <c r="G2544">
        <v>12</v>
      </c>
      <c r="J2544" t="s">
        <v>223</v>
      </c>
      <c r="K2544" t="s">
        <v>625</v>
      </c>
      <c r="L2544" t="s">
        <v>8176</v>
      </c>
      <c r="P2544" t="s">
        <v>112</v>
      </c>
      <c r="Q2544" t="s">
        <v>8167</v>
      </c>
      <c r="T2544" t="s">
        <v>189</v>
      </c>
      <c r="U2544" t="s">
        <v>71</v>
      </c>
      <c r="AF2544" t="s">
        <v>74</v>
      </c>
      <c r="AG2544" t="s">
        <v>303</v>
      </c>
      <c r="AH2544" t="s">
        <v>76</v>
      </c>
      <c r="AI2544" t="s">
        <v>69</v>
      </c>
      <c r="AM2544" t="s">
        <v>205</v>
      </c>
      <c r="AN2544" t="s">
        <v>372</v>
      </c>
      <c r="AO2544" t="s">
        <v>136</v>
      </c>
      <c r="AQ2544">
        <v>3513</v>
      </c>
      <c r="AR2544" t="s">
        <v>83</v>
      </c>
      <c r="AS2544" t="s">
        <v>136</v>
      </c>
      <c r="BA2544" t="s">
        <v>8168</v>
      </c>
    </row>
    <row r="2545" spans="1:61" x14ac:dyDescent="0.25">
      <c r="A2545">
        <v>333</v>
      </c>
      <c r="B2545" t="s">
        <v>8177</v>
      </c>
      <c r="C2545" t="s">
        <v>8178</v>
      </c>
      <c r="D2545" t="s">
        <v>8179</v>
      </c>
      <c r="E2545" t="s">
        <v>64</v>
      </c>
      <c r="F2545" t="s">
        <v>65</v>
      </c>
      <c r="G2545">
        <v>0.15</v>
      </c>
      <c r="I2545" s="1">
        <v>35431</v>
      </c>
      <c r="J2545" t="s">
        <v>8180</v>
      </c>
      <c r="K2545" t="s">
        <v>8181</v>
      </c>
      <c r="L2545" t="s">
        <v>8182</v>
      </c>
      <c r="P2545" t="s">
        <v>69</v>
      </c>
      <c r="Q2545" t="s">
        <v>8183</v>
      </c>
      <c r="R2545" t="s">
        <v>71</v>
      </c>
      <c r="S2545" t="s">
        <v>72</v>
      </c>
      <c r="T2545" t="s">
        <v>69</v>
      </c>
      <c r="U2545" t="s">
        <v>73</v>
      </c>
      <c r="AF2545" t="s">
        <v>74</v>
      </c>
      <c r="AG2545" t="s">
        <v>481</v>
      </c>
      <c r="AH2545" t="s">
        <v>76</v>
      </c>
      <c r="AI2545" t="s">
        <v>304</v>
      </c>
      <c r="AL2545" t="s">
        <v>147</v>
      </c>
      <c r="AM2545" t="s">
        <v>148</v>
      </c>
      <c r="AN2545" t="s">
        <v>80</v>
      </c>
      <c r="AO2545" t="s">
        <v>136</v>
      </c>
      <c r="AP2545" t="s">
        <v>82</v>
      </c>
      <c r="AQ2545">
        <v>894</v>
      </c>
      <c r="AR2545" t="s">
        <v>83</v>
      </c>
      <c r="AS2545" t="s">
        <v>97</v>
      </c>
      <c r="AT2545" t="s">
        <v>84</v>
      </c>
      <c r="AU2545" t="s">
        <v>8184</v>
      </c>
      <c r="AW2545" t="s">
        <v>121</v>
      </c>
      <c r="AX2545" t="s">
        <v>122</v>
      </c>
      <c r="AY2545" t="s">
        <v>85</v>
      </c>
      <c r="AZ2545" t="s">
        <v>85</v>
      </c>
      <c r="BA2545" t="s">
        <v>8185</v>
      </c>
      <c r="BC2545">
        <v>0</v>
      </c>
      <c r="BD2545">
        <v>0</v>
      </c>
      <c r="BE2545">
        <v>0</v>
      </c>
      <c r="BF2545">
        <v>92</v>
      </c>
      <c r="BG2545">
        <v>37</v>
      </c>
    </row>
    <row r="2546" spans="1:61" x14ac:dyDescent="0.25">
      <c r="A2546">
        <v>333</v>
      </c>
      <c r="B2546" t="s">
        <v>8177</v>
      </c>
      <c r="C2546" t="s">
        <v>8178</v>
      </c>
      <c r="D2546" t="s">
        <v>8179</v>
      </c>
      <c r="E2546" t="s">
        <v>64</v>
      </c>
      <c r="F2546" t="s">
        <v>65</v>
      </c>
      <c r="G2546">
        <v>0.15</v>
      </c>
      <c r="I2546" s="1">
        <v>35431</v>
      </c>
      <c r="J2546" t="s">
        <v>8180</v>
      </c>
      <c r="K2546" t="s">
        <v>8181</v>
      </c>
      <c r="L2546" t="s">
        <v>8182</v>
      </c>
      <c r="P2546" t="s">
        <v>69</v>
      </c>
      <c r="Q2546" t="s">
        <v>8183</v>
      </c>
      <c r="R2546" t="s">
        <v>71</v>
      </c>
      <c r="S2546" t="s">
        <v>72</v>
      </c>
      <c r="T2546" t="s">
        <v>69</v>
      </c>
      <c r="U2546" t="s">
        <v>73</v>
      </c>
      <c r="AF2546" t="s">
        <v>74</v>
      </c>
      <c r="AG2546" t="s">
        <v>481</v>
      </c>
      <c r="AH2546" t="s">
        <v>76</v>
      </c>
      <c r="AI2546" t="s">
        <v>304</v>
      </c>
      <c r="AL2546" t="s">
        <v>147</v>
      </c>
      <c r="AM2546" t="s">
        <v>148</v>
      </c>
      <c r="AN2546" t="s">
        <v>80</v>
      </c>
      <c r="AO2546" t="s">
        <v>136</v>
      </c>
      <c r="AP2546" t="s">
        <v>82</v>
      </c>
      <c r="AQ2546">
        <v>895</v>
      </c>
      <c r="AR2546" t="s">
        <v>83</v>
      </c>
      <c r="AS2546" t="s">
        <v>81</v>
      </c>
      <c r="AT2546" t="s">
        <v>84</v>
      </c>
      <c r="AU2546" t="s">
        <v>8184</v>
      </c>
      <c r="AW2546" t="s">
        <v>121</v>
      </c>
      <c r="AX2546" t="s">
        <v>122</v>
      </c>
      <c r="AY2546" t="s">
        <v>85</v>
      </c>
      <c r="AZ2546" t="s">
        <v>85</v>
      </c>
      <c r="BA2546" t="s">
        <v>8186</v>
      </c>
      <c r="BC2546">
        <v>0</v>
      </c>
      <c r="BD2546">
        <v>0</v>
      </c>
      <c r="BE2546">
        <v>0</v>
      </c>
      <c r="BF2546">
        <v>73</v>
      </c>
      <c r="BG2546">
        <v>5</v>
      </c>
    </row>
    <row r="2547" spans="1:61" x14ac:dyDescent="0.25">
      <c r="A2547">
        <v>333</v>
      </c>
      <c r="B2547" t="s">
        <v>8177</v>
      </c>
      <c r="C2547" t="s">
        <v>8178</v>
      </c>
      <c r="D2547" t="s">
        <v>8179</v>
      </c>
      <c r="E2547" t="s">
        <v>64</v>
      </c>
      <c r="F2547" t="s">
        <v>86</v>
      </c>
      <c r="G2547">
        <v>8.9999999999999993E-3</v>
      </c>
      <c r="H2547">
        <f t="shared" ref="H2547:H2550" si="405">ROUND(N2547/V2547/G2547,2)</f>
        <v>1</v>
      </c>
      <c r="I2547" s="1">
        <v>32509</v>
      </c>
      <c r="J2547" t="s">
        <v>8180</v>
      </c>
      <c r="K2547" t="s">
        <v>1375</v>
      </c>
      <c r="L2547" t="s">
        <v>8187</v>
      </c>
      <c r="M2547" t="s">
        <v>165</v>
      </c>
      <c r="N2547">
        <v>0.9</v>
      </c>
      <c r="O2547" t="s">
        <v>85</v>
      </c>
      <c r="P2547" t="s">
        <v>89</v>
      </c>
      <c r="Q2547" t="s">
        <v>8188</v>
      </c>
      <c r="R2547" t="s">
        <v>71</v>
      </c>
      <c r="S2547" t="s">
        <v>72</v>
      </c>
      <c r="T2547" t="s">
        <v>72</v>
      </c>
      <c r="U2547" t="s">
        <v>71</v>
      </c>
      <c r="V2547">
        <v>100</v>
      </c>
      <c r="W2547">
        <v>10</v>
      </c>
      <c r="X2547">
        <v>10</v>
      </c>
      <c r="AC2547" t="b">
        <f t="shared" ref="AC2547:AC2597" si="406">IF(PRODUCT(W2547:AB2547)=V2547,TRUE,IF(PRODUCT(W2547:AB2547)/3=V2547/(10/3),TRUE,IF(PRODUCT(W2547:AB2547)/9=V2547/10,TRUE,IF(PRODUCT(W2547:AB2547)/27=V2547/(100/3),TRUE,FALSE))))</f>
        <v>1</v>
      </c>
      <c r="AF2547" t="s">
        <v>754</v>
      </c>
      <c r="AG2547" t="s">
        <v>755</v>
      </c>
      <c r="AH2547" t="s">
        <v>76</v>
      </c>
      <c r="AI2547" t="s">
        <v>304</v>
      </c>
      <c r="AL2547" t="s">
        <v>117</v>
      </c>
      <c r="AM2547" t="s">
        <v>79</v>
      </c>
      <c r="AN2547" t="s">
        <v>80</v>
      </c>
      <c r="AO2547" t="s">
        <v>136</v>
      </c>
      <c r="AP2547" t="s">
        <v>72</v>
      </c>
      <c r="AQ2547">
        <v>1580</v>
      </c>
      <c r="AR2547" t="s">
        <v>216</v>
      </c>
      <c r="AS2547" t="s">
        <v>136</v>
      </c>
      <c r="AT2547" t="s">
        <v>138</v>
      </c>
      <c r="AU2547" t="s">
        <v>8189</v>
      </c>
    </row>
    <row r="2548" spans="1:61" x14ac:dyDescent="0.25">
      <c r="A2548">
        <v>333</v>
      </c>
      <c r="B2548" t="s">
        <v>8177</v>
      </c>
      <c r="C2548" t="s">
        <v>8178</v>
      </c>
      <c r="D2548" t="s">
        <v>8179</v>
      </c>
      <c r="E2548" t="s">
        <v>64</v>
      </c>
      <c r="F2548" t="s">
        <v>86</v>
      </c>
      <c r="G2548">
        <v>8.9999999999999993E-3</v>
      </c>
      <c r="H2548">
        <f t="shared" si="405"/>
        <v>1</v>
      </c>
      <c r="I2548" s="1">
        <v>32509</v>
      </c>
      <c r="J2548" t="s">
        <v>8180</v>
      </c>
      <c r="K2548" t="s">
        <v>1375</v>
      </c>
      <c r="L2548" t="s">
        <v>8187</v>
      </c>
      <c r="M2548" t="s">
        <v>165</v>
      </c>
      <c r="N2548">
        <v>0.9</v>
      </c>
      <c r="O2548" t="s">
        <v>85</v>
      </c>
      <c r="P2548" t="s">
        <v>89</v>
      </c>
      <c r="Q2548" t="s">
        <v>8188</v>
      </c>
      <c r="R2548" t="s">
        <v>71</v>
      </c>
      <c r="S2548" t="s">
        <v>72</v>
      </c>
      <c r="T2548" t="s">
        <v>72</v>
      </c>
      <c r="U2548" t="s">
        <v>71</v>
      </c>
      <c r="V2548">
        <v>100</v>
      </c>
      <c r="W2548">
        <v>10</v>
      </c>
      <c r="X2548">
        <v>10</v>
      </c>
      <c r="AC2548" t="b">
        <f t="shared" si="406"/>
        <v>1</v>
      </c>
      <c r="AF2548" t="s">
        <v>754</v>
      </c>
      <c r="AG2548" t="s">
        <v>755</v>
      </c>
      <c r="AH2548" t="s">
        <v>76</v>
      </c>
      <c r="AI2548" t="s">
        <v>304</v>
      </c>
      <c r="AL2548" t="s">
        <v>117</v>
      </c>
      <c r="AM2548" t="s">
        <v>79</v>
      </c>
      <c r="AN2548" t="s">
        <v>80</v>
      </c>
      <c r="AO2548" t="s">
        <v>136</v>
      </c>
      <c r="AP2548" t="s">
        <v>72</v>
      </c>
      <c r="AQ2548">
        <v>890</v>
      </c>
      <c r="AR2548" t="s">
        <v>197</v>
      </c>
      <c r="AS2548" t="s">
        <v>136</v>
      </c>
      <c r="AT2548" t="s">
        <v>138</v>
      </c>
      <c r="AU2548" t="s">
        <v>8190</v>
      </c>
    </row>
    <row r="2549" spans="1:61" x14ac:dyDescent="0.25">
      <c r="A2549">
        <v>333</v>
      </c>
      <c r="B2549" t="s">
        <v>8177</v>
      </c>
      <c r="C2549" t="s">
        <v>8178</v>
      </c>
      <c r="D2549" t="s">
        <v>8179</v>
      </c>
      <c r="E2549" t="s">
        <v>64</v>
      </c>
      <c r="F2549" t="s">
        <v>86</v>
      </c>
      <c r="G2549">
        <v>8.9999999999999993E-3</v>
      </c>
      <c r="H2549">
        <f t="shared" si="405"/>
        <v>1</v>
      </c>
      <c r="I2549" s="1">
        <v>32509</v>
      </c>
      <c r="J2549" t="s">
        <v>8180</v>
      </c>
      <c r="K2549" t="s">
        <v>1375</v>
      </c>
      <c r="L2549" t="s">
        <v>8187</v>
      </c>
      <c r="M2549" t="s">
        <v>165</v>
      </c>
      <c r="N2549">
        <v>0.9</v>
      </c>
      <c r="O2549" t="s">
        <v>85</v>
      </c>
      <c r="P2549" t="s">
        <v>89</v>
      </c>
      <c r="Q2549" t="s">
        <v>8188</v>
      </c>
      <c r="R2549" t="s">
        <v>71</v>
      </c>
      <c r="S2549" t="s">
        <v>72</v>
      </c>
      <c r="T2549" t="s">
        <v>72</v>
      </c>
      <c r="U2549" t="s">
        <v>71</v>
      </c>
      <c r="V2549">
        <v>100</v>
      </c>
      <c r="W2549">
        <v>10</v>
      </c>
      <c r="X2549">
        <v>10</v>
      </c>
      <c r="AC2549" t="b">
        <f t="shared" si="406"/>
        <v>1</v>
      </c>
      <c r="AF2549" t="s">
        <v>754</v>
      </c>
      <c r="AG2549" t="s">
        <v>755</v>
      </c>
      <c r="AH2549" t="s">
        <v>76</v>
      </c>
      <c r="AI2549" t="s">
        <v>304</v>
      </c>
      <c r="AL2549" t="s">
        <v>117</v>
      </c>
      <c r="AM2549" t="s">
        <v>79</v>
      </c>
      <c r="AN2549" t="s">
        <v>80</v>
      </c>
      <c r="AO2549" t="s">
        <v>136</v>
      </c>
      <c r="AP2549" t="s">
        <v>72</v>
      </c>
      <c r="AQ2549">
        <v>891</v>
      </c>
      <c r="AR2549" t="s">
        <v>93</v>
      </c>
      <c r="AS2549" t="s">
        <v>136</v>
      </c>
      <c r="AT2549" t="s">
        <v>84</v>
      </c>
      <c r="AU2549" t="s">
        <v>8191</v>
      </c>
    </row>
    <row r="2550" spans="1:61" x14ac:dyDescent="0.25">
      <c r="A2550">
        <v>1080</v>
      </c>
      <c r="B2550" t="s">
        <v>8192</v>
      </c>
      <c r="C2550" t="s">
        <v>8193</v>
      </c>
      <c r="E2550" t="s">
        <v>403</v>
      </c>
      <c r="F2550" t="s">
        <v>404</v>
      </c>
      <c r="G2550">
        <v>5.0000000000000002E-5</v>
      </c>
      <c r="H2550">
        <f t="shared" si="405"/>
        <v>1</v>
      </c>
      <c r="J2550" t="s">
        <v>8194</v>
      </c>
      <c r="K2550" t="s">
        <v>1788</v>
      </c>
      <c r="L2550" t="s">
        <v>8195</v>
      </c>
      <c r="M2550" t="s">
        <v>165</v>
      </c>
      <c r="N2550">
        <v>5.0000000000000001E-3</v>
      </c>
      <c r="O2550" t="s">
        <v>85</v>
      </c>
      <c r="P2550" t="s">
        <v>89</v>
      </c>
      <c r="Q2550" t="s">
        <v>8196</v>
      </c>
      <c r="R2550" t="s">
        <v>71</v>
      </c>
      <c r="S2550" t="s">
        <v>72</v>
      </c>
      <c r="T2550" t="s">
        <v>72</v>
      </c>
      <c r="U2550" t="s">
        <v>71</v>
      </c>
      <c r="V2550">
        <v>100</v>
      </c>
      <c r="W2550">
        <v>10</v>
      </c>
      <c r="X2550">
        <v>10</v>
      </c>
      <c r="AC2550" t="b">
        <f t="shared" si="406"/>
        <v>1</v>
      </c>
      <c r="AF2550" t="s">
        <v>754</v>
      </c>
      <c r="AG2550" t="s">
        <v>755</v>
      </c>
      <c r="AH2550" t="s">
        <v>76</v>
      </c>
      <c r="AI2550" t="s">
        <v>304</v>
      </c>
      <c r="AL2550" t="s">
        <v>1461</v>
      </c>
      <c r="AM2550" t="s">
        <v>169</v>
      </c>
      <c r="AN2550" t="s">
        <v>179</v>
      </c>
      <c r="AO2550" t="s">
        <v>136</v>
      </c>
      <c r="AP2550" t="s">
        <v>154</v>
      </c>
      <c r="AQ2550">
        <v>3898</v>
      </c>
      <c r="AR2550" t="s">
        <v>424</v>
      </c>
      <c r="AS2550" t="s">
        <v>136</v>
      </c>
      <c r="BA2550" t="s">
        <v>8197</v>
      </c>
    </row>
    <row r="2551" spans="1:61" s="3" customFormat="1" x14ac:dyDescent="0.25">
      <c r="A2551">
        <v>883</v>
      </c>
      <c r="B2551" s="3" t="s">
        <v>8198</v>
      </c>
      <c r="C2551" s="3" t="s">
        <v>8199</v>
      </c>
      <c r="E2551" s="3" t="s">
        <v>161</v>
      </c>
      <c r="F2551" s="3" t="s">
        <v>86</v>
      </c>
      <c r="G2551" s="3">
        <v>6.0000000000000001E-3</v>
      </c>
      <c r="J2551" s="3" t="s">
        <v>8200</v>
      </c>
      <c r="K2551" s="3" t="s">
        <v>8201</v>
      </c>
      <c r="L2551" s="3" t="s">
        <v>8202</v>
      </c>
      <c r="M2551" s="3" t="s">
        <v>165</v>
      </c>
      <c r="N2551" s="3">
        <v>3</v>
      </c>
      <c r="O2551" s="3" t="s">
        <v>85</v>
      </c>
      <c r="Q2551" s="3" t="s">
        <v>2255</v>
      </c>
      <c r="U2551" s="3" t="s">
        <v>208</v>
      </c>
      <c r="V2551" s="3">
        <v>500</v>
      </c>
      <c r="AC2551" t="b">
        <f t="shared" si="406"/>
        <v>0</v>
      </c>
      <c r="AF2551" s="3" t="s">
        <v>91</v>
      </c>
      <c r="AG2551" s="3" t="s">
        <v>177</v>
      </c>
      <c r="AH2551" s="3" t="s">
        <v>177</v>
      </c>
      <c r="AI2551" s="3" t="s">
        <v>304</v>
      </c>
      <c r="AL2551" s="3" t="s">
        <v>2044</v>
      </c>
      <c r="AM2551" s="3" t="s">
        <v>205</v>
      </c>
      <c r="AN2551" s="3" t="s">
        <v>149</v>
      </c>
      <c r="AO2551" s="3" t="s">
        <v>136</v>
      </c>
      <c r="AP2551" s="3" t="s">
        <v>72</v>
      </c>
      <c r="AQ2551" s="3">
        <v>3480</v>
      </c>
      <c r="AR2551" s="3" t="s">
        <v>149</v>
      </c>
      <c r="AS2551" s="3" t="s">
        <v>136</v>
      </c>
      <c r="AV2551"/>
      <c r="AW2551"/>
      <c r="AX2551"/>
      <c r="AY2551"/>
      <c r="AZ2551"/>
      <c r="BA2551"/>
      <c r="BB2551"/>
      <c r="BC2551"/>
      <c r="BD2551"/>
      <c r="BE2551"/>
      <c r="BF2551"/>
      <c r="BG2551"/>
      <c r="BH2551"/>
      <c r="BI2551"/>
    </row>
    <row r="2552" spans="1:61" x14ac:dyDescent="0.25">
      <c r="A2552">
        <v>1081</v>
      </c>
      <c r="B2552" t="s">
        <v>8203</v>
      </c>
      <c r="C2552" t="s">
        <v>8204</v>
      </c>
      <c r="E2552" t="s">
        <v>403</v>
      </c>
      <c r="F2552" t="s">
        <v>404</v>
      </c>
      <c r="G2552">
        <v>0.2</v>
      </c>
      <c r="H2552">
        <f t="shared" ref="H2552:H2580" si="407">ROUND(N2552/V2552/G2552,2)</f>
        <v>1</v>
      </c>
      <c r="J2552" t="s">
        <v>8205</v>
      </c>
      <c r="K2552" t="s">
        <v>8206</v>
      </c>
      <c r="L2552" t="s">
        <v>8207</v>
      </c>
      <c r="M2552" t="s">
        <v>144</v>
      </c>
      <c r="N2552">
        <v>20</v>
      </c>
      <c r="O2552" t="s">
        <v>85</v>
      </c>
      <c r="P2552" t="s">
        <v>89</v>
      </c>
      <c r="Q2552" t="s">
        <v>8208</v>
      </c>
      <c r="R2552" t="s">
        <v>71</v>
      </c>
      <c r="S2552" t="s">
        <v>72</v>
      </c>
      <c r="T2552" t="s">
        <v>72</v>
      </c>
      <c r="U2552" t="s">
        <v>71</v>
      </c>
      <c r="V2552">
        <v>100</v>
      </c>
      <c r="W2552">
        <v>10</v>
      </c>
      <c r="X2552">
        <v>10</v>
      </c>
      <c r="AC2552" t="b">
        <f t="shared" si="406"/>
        <v>1</v>
      </c>
      <c r="AF2552" t="s">
        <v>754</v>
      </c>
      <c r="AH2552" t="s">
        <v>76</v>
      </c>
      <c r="AL2552" t="s">
        <v>1836</v>
      </c>
      <c r="AM2552" t="s">
        <v>205</v>
      </c>
      <c r="AN2552" t="s">
        <v>96</v>
      </c>
      <c r="AO2552" t="s">
        <v>136</v>
      </c>
      <c r="AP2552" t="s">
        <v>72</v>
      </c>
      <c r="AQ2552">
        <v>3900</v>
      </c>
      <c r="AR2552" t="s">
        <v>267</v>
      </c>
      <c r="AS2552" t="s">
        <v>136</v>
      </c>
    </row>
    <row r="2553" spans="1:61" x14ac:dyDescent="0.25">
      <c r="A2553">
        <v>1081</v>
      </c>
      <c r="B2553" t="s">
        <v>8203</v>
      </c>
      <c r="C2553" t="s">
        <v>8204</v>
      </c>
      <c r="E2553" t="s">
        <v>403</v>
      </c>
      <c r="F2553" t="s">
        <v>404</v>
      </c>
      <c r="G2553">
        <v>0.2</v>
      </c>
      <c r="H2553">
        <f t="shared" si="407"/>
        <v>1</v>
      </c>
      <c r="J2553" t="s">
        <v>8205</v>
      </c>
      <c r="K2553" t="s">
        <v>8206</v>
      </c>
      <c r="L2553" t="s">
        <v>8207</v>
      </c>
      <c r="M2553" t="s">
        <v>144</v>
      </c>
      <c r="N2553">
        <v>20</v>
      </c>
      <c r="O2553" t="s">
        <v>85</v>
      </c>
      <c r="P2553" t="s">
        <v>89</v>
      </c>
      <c r="Q2553" t="s">
        <v>8208</v>
      </c>
      <c r="R2553" t="s">
        <v>71</v>
      </c>
      <c r="S2553" t="s">
        <v>72</v>
      </c>
      <c r="T2553" t="s">
        <v>72</v>
      </c>
      <c r="U2553" t="s">
        <v>71</v>
      </c>
      <c r="V2553">
        <v>100</v>
      </c>
      <c r="W2553">
        <v>10</v>
      </c>
      <c r="X2553">
        <v>10</v>
      </c>
      <c r="AC2553" t="b">
        <f t="shared" si="406"/>
        <v>1</v>
      </c>
      <c r="AF2553" t="s">
        <v>754</v>
      </c>
      <c r="AH2553" t="s">
        <v>76</v>
      </c>
      <c r="AL2553" t="s">
        <v>1836</v>
      </c>
      <c r="AM2553" t="s">
        <v>205</v>
      </c>
      <c r="AN2553" t="s">
        <v>96</v>
      </c>
      <c r="AO2553" t="s">
        <v>136</v>
      </c>
      <c r="AP2553" t="s">
        <v>72</v>
      </c>
      <c r="AQ2553">
        <v>3899</v>
      </c>
      <c r="AR2553" t="s">
        <v>93</v>
      </c>
      <c r="AS2553" t="s">
        <v>136</v>
      </c>
    </row>
    <row r="2554" spans="1:61" x14ac:dyDescent="0.25">
      <c r="A2554">
        <v>147</v>
      </c>
      <c r="B2554" t="s">
        <v>8209</v>
      </c>
      <c r="C2554" t="s">
        <v>8210</v>
      </c>
      <c r="D2554" t="s">
        <v>8211</v>
      </c>
      <c r="E2554" t="s">
        <v>403</v>
      </c>
      <c r="F2554" t="s">
        <v>404</v>
      </c>
      <c r="G2554">
        <v>0.05</v>
      </c>
      <c r="H2554">
        <f t="shared" si="407"/>
        <v>1</v>
      </c>
      <c r="J2554" t="s">
        <v>8212</v>
      </c>
      <c r="K2554" t="s">
        <v>8213</v>
      </c>
      <c r="L2554" t="s">
        <v>8214</v>
      </c>
      <c r="M2554" t="s">
        <v>144</v>
      </c>
      <c r="N2554">
        <v>5</v>
      </c>
      <c r="O2554" t="s">
        <v>85</v>
      </c>
      <c r="P2554" t="s">
        <v>89</v>
      </c>
      <c r="Q2554" t="s">
        <v>8215</v>
      </c>
      <c r="R2554" t="s">
        <v>89</v>
      </c>
      <c r="S2554" t="s">
        <v>72</v>
      </c>
      <c r="T2554" t="s">
        <v>72</v>
      </c>
      <c r="U2554" t="s">
        <v>71</v>
      </c>
      <c r="V2554">
        <v>100</v>
      </c>
      <c r="W2554">
        <v>10</v>
      </c>
      <c r="X2554">
        <v>10</v>
      </c>
      <c r="AC2554" t="b">
        <f t="shared" si="406"/>
        <v>1</v>
      </c>
      <c r="AF2554" t="s">
        <v>754</v>
      </c>
      <c r="AH2554" t="s">
        <v>76</v>
      </c>
      <c r="AI2554" t="s">
        <v>304</v>
      </c>
      <c r="AL2554" t="s">
        <v>454</v>
      </c>
      <c r="AM2554" t="s">
        <v>148</v>
      </c>
      <c r="AN2554" t="s">
        <v>135</v>
      </c>
      <c r="AO2554" t="s">
        <v>81</v>
      </c>
      <c r="AQ2554">
        <v>3902</v>
      </c>
      <c r="AR2554" t="s">
        <v>137</v>
      </c>
      <c r="AS2554" t="s">
        <v>81</v>
      </c>
    </row>
    <row r="2555" spans="1:61" x14ac:dyDescent="0.25">
      <c r="A2555">
        <v>147</v>
      </c>
      <c r="B2555" t="s">
        <v>8209</v>
      </c>
      <c r="C2555" t="s">
        <v>8210</v>
      </c>
      <c r="D2555" t="s">
        <v>8211</v>
      </c>
      <c r="E2555" t="s">
        <v>403</v>
      </c>
      <c r="F2555" t="s">
        <v>404</v>
      </c>
      <c r="G2555">
        <v>0.05</v>
      </c>
      <c r="H2555">
        <f t="shared" si="407"/>
        <v>1</v>
      </c>
      <c r="J2555" t="s">
        <v>8212</v>
      </c>
      <c r="K2555" t="s">
        <v>8213</v>
      </c>
      <c r="L2555" t="s">
        <v>8214</v>
      </c>
      <c r="M2555" t="s">
        <v>144</v>
      </c>
      <c r="N2555">
        <v>5</v>
      </c>
      <c r="O2555" t="s">
        <v>85</v>
      </c>
      <c r="P2555" t="s">
        <v>89</v>
      </c>
      <c r="Q2555" t="s">
        <v>8215</v>
      </c>
      <c r="R2555" t="s">
        <v>89</v>
      </c>
      <c r="S2555" t="s">
        <v>72</v>
      </c>
      <c r="T2555" t="s">
        <v>72</v>
      </c>
      <c r="U2555" t="s">
        <v>71</v>
      </c>
      <c r="V2555">
        <v>100</v>
      </c>
      <c r="W2555">
        <v>10</v>
      </c>
      <c r="X2555">
        <v>10</v>
      </c>
      <c r="AC2555" t="b">
        <f t="shared" si="406"/>
        <v>1</v>
      </c>
      <c r="AF2555" t="s">
        <v>754</v>
      </c>
      <c r="AH2555" t="s">
        <v>76</v>
      </c>
      <c r="AI2555" t="s">
        <v>304</v>
      </c>
      <c r="AL2555" t="s">
        <v>454</v>
      </c>
      <c r="AM2555" t="s">
        <v>148</v>
      </c>
      <c r="AN2555" t="s">
        <v>693</v>
      </c>
      <c r="AO2555" t="s">
        <v>136</v>
      </c>
      <c r="AQ2555">
        <v>3903</v>
      </c>
      <c r="AR2555" t="s">
        <v>829</v>
      </c>
      <c r="AS2555" t="s">
        <v>136</v>
      </c>
    </row>
    <row r="2556" spans="1:61" x14ac:dyDescent="0.25">
      <c r="A2556">
        <v>147</v>
      </c>
      <c r="B2556" t="s">
        <v>8209</v>
      </c>
      <c r="C2556" t="s">
        <v>8210</v>
      </c>
      <c r="D2556" t="s">
        <v>8211</v>
      </c>
      <c r="E2556" t="s">
        <v>64</v>
      </c>
      <c r="F2556" t="s">
        <v>86</v>
      </c>
      <c r="G2556">
        <v>1.4999999999999999E-2</v>
      </c>
      <c r="H2556">
        <f t="shared" si="407"/>
        <v>1</v>
      </c>
      <c r="I2556" s="1">
        <v>33604</v>
      </c>
      <c r="J2556" t="s">
        <v>8216</v>
      </c>
      <c r="K2556" t="s">
        <v>963</v>
      </c>
      <c r="L2556" t="s">
        <v>8217</v>
      </c>
      <c r="M2556" t="s">
        <v>144</v>
      </c>
      <c r="N2556">
        <v>15</v>
      </c>
      <c r="O2556" t="s">
        <v>85</v>
      </c>
      <c r="P2556" t="s">
        <v>89</v>
      </c>
      <c r="Q2556" t="s">
        <v>8218</v>
      </c>
      <c r="R2556" t="s">
        <v>71</v>
      </c>
      <c r="S2556" t="s">
        <v>72</v>
      </c>
      <c r="T2556" t="s">
        <v>72</v>
      </c>
      <c r="U2556" t="s">
        <v>71</v>
      </c>
      <c r="V2556">
        <v>1000</v>
      </c>
      <c r="W2556">
        <v>10</v>
      </c>
      <c r="X2556">
        <v>10</v>
      </c>
      <c r="Y2556">
        <v>10</v>
      </c>
      <c r="AC2556" t="b">
        <f t="shared" si="406"/>
        <v>1</v>
      </c>
      <c r="AF2556" t="s">
        <v>91</v>
      </c>
      <c r="AG2556" t="s">
        <v>240</v>
      </c>
      <c r="AH2556" t="s">
        <v>76</v>
      </c>
      <c r="AI2556" t="s">
        <v>304</v>
      </c>
      <c r="AL2556" t="s">
        <v>133</v>
      </c>
      <c r="AM2556" t="s">
        <v>134</v>
      </c>
      <c r="AN2556" t="s">
        <v>149</v>
      </c>
      <c r="AO2556" t="s">
        <v>136</v>
      </c>
      <c r="AP2556" t="s">
        <v>72</v>
      </c>
      <c r="AQ2556">
        <v>1168</v>
      </c>
      <c r="AR2556" t="s">
        <v>149</v>
      </c>
      <c r="AS2556" t="s">
        <v>136</v>
      </c>
    </row>
    <row r="2557" spans="1:61" x14ac:dyDescent="0.25">
      <c r="A2557">
        <v>352</v>
      </c>
      <c r="B2557" t="s">
        <v>8219</v>
      </c>
      <c r="C2557" t="s">
        <v>8220</v>
      </c>
      <c r="D2557" t="s">
        <v>8221</v>
      </c>
      <c r="E2557" t="s">
        <v>403</v>
      </c>
      <c r="F2557" t="s">
        <v>404</v>
      </c>
      <c r="G2557">
        <v>0.04</v>
      </c>
      <c r="H2557">
        <f t="shared" si="407"/>
        <v>0.94</v>
      </c>
      <c r="J2557" t="s">
        <v>8222</v>
      </c>
      <c r="K2557" t="s">
        <v>108</v>
      </c>
      <c r="L2557" t="s">
        <v>8223</v>
      </c>
      <c r="M2557" t="s">
        <v>165</v>
      </c>
      <c r="N2557" s="2">
        <v>3.75</v>
      </c>
      <c r="O2557" t="s">
        <v>85</v>
      </c>
      <c r="P2557" t="s">
        <v>89</v>
      </c>
      <c r="Q2557" t="s">
        <v>8224</v>
      </c>
      <c r="R2557" t="s">
        <v>89</v>
      </c>
      <c r="S2557" t="s">
        <v>72</v>
      </c>
      <c r="T2557" t="s">
        <v>72</v>
      </c>
      <c r="U2557" t="s">
        <v>73</v>
      </c>
      <c r="V2557">
        <v>100</v>
      </c>
      <c r="W2557">
        <v>10</v>
      </c>
      <c r="X2557">
        <v>10</v>
      </c>
      <c r="AC2557" t="b">
        <f t="shared" si="406"/>
        <v>1</v>
      </c>
      <c r="AF2557" t="s">
        <v>754</v>
      </c>
      <c r="AH2557" t="s">
        <v>76</v>
      </c>
      <c r="AI2557" t="s">
        <v>304</v>
      </c>
      <c r="AL2557" t="s">
        <v>1114</v>
      </c>
      <c r="AM2557" t="s">
        <v>79</v>
      </c>
      <c r="AN2557" t="s">
        <v>96</v>
      </c>
      <c r="AO2557" t="s">
        <v>97</v>
      </c>
      <c r="AQ2557">
        <v>3906</v>
      </c>
      <c r="AR2557" t="s">
        <v>93</v>
      </c>
      <c r="AS2557" t="s">
        <v>97</v>
      </c>
      <c r="AU2557" t="s">
        <v>8225</v>
      </c>
      <c r="AW2557" t="s">
        <v>121</v>
      </c>
      <c r="AY2557" t="s">
        <v>85</v>
      </c>
      <c r="BA2557" t="s">
        <v>8226</v>
      </c>
      <c r="BC2557">
        <v>0</v>
      </c>
      <c r="BD2557">
        <v>0</v>
      </c>
      <c r="BF2557">
        <v>3</v>
      </c>
      <c r="BG2557">
        <v>0</v>
      </c>
    </row>
    <row r="2558" spans="1:61" x14ac:dyDescent="0.25">
      <c r="A2558">
        <v>352</v>
      </c>
      <c r="B2558" t="s">
        <v>8219</v>
      </c>
      <c r="C2558" t="s">
        <v>8220</v>
      </c>
      <c r="D2558" t="s">
        <v>8221</v>
      </c>
      <c r="E2558" t="s">
        <v>403</v>
      </c>
      <c r="F2558" t="s">
        <v>404</v>
      </c>
      <c r="G2558">
        <v>0.04</v>
      </c>
      <c r="H2558">
        <f t="shared" si="407"/>
        <v>0.94</v>
      </c>
      <c r="J2558" t="s">
        <v>8222</v>
      </c>
      <c r="K2558" t="s">
        <v>108</v>
      </c>
      <c r="L2558" t="s">
        <v>8223</v>
      </c>
      <c r="M2558" t="s">
        <v>165</v>
      </c>
      <c r="N2558" s="2">
        <v>3.75</v>
      </c>
      <c r="O2558" t="s">
        <v>85</v>
      </c>
      <c r="P2558" t="s">
        <v>89</v>
      </c>
      <c r="Q2558" t="s">
        <v>8224</v>
      </c>
      <c r="R2558" t="s">
        <v>89</v>
      </c>
      <c r="S2558" t="s">
        <v>72</v>
      </c>
      <c r="T2558" t="s">
        <v>72</v>
      </c>
      <c r="U2558" t="s">
        <v>73</v>
      </c>
      <c r="V2558">
        <v>100</v>
      </c>
      <c r="W2558">
        <v>10</v>
      </c>
      <c r="X2558">
        <v>10</v>
      </c>
      <c r="AC2558" t="b">
        <f t="shared" si="406"/>
        <v>1</v>
      </c>
      <c r="AF2558" t="s">
        <v>754</v>
      </c>
      <c r="AH2558" t="s">
        <v>76</v>
      </c>
      <c r="AI2558" t="s">
        <v>304</v>
      </c>
      <c r="AL2558" t="s">
        <v>1114</v>
      </c>
      <c r="AM2558" t="s">
        <v>79</v>
      </c>
      <c r="AN2558" t="s">
        <v>80</v>
      </c>
      <c r="AO2558" t="s">
        <v>97</v>
      </c>
      <c r="AQ2558">
        <v>3905</v>
      </c>
      <c r="AR2558" t="s">
        <v>93</v>
      </c>
      <c r="AS2558" t="s">
        <v>97</v>
      </c>
      <c r="AU2558" t="s">
        <v>8227</v>
      </c>
      <c r="AW2558" t="s">
        <v>121</v>
      </c>
      <c r="AY2558" t="s">
        <v>85</v>
      </c>
      <c r="BA2558" t="s">
        <v>8226</v>
      </c>
      <c r="BC2558">
        <v>0</v>
      </c>
      <c r="BD2558">
        <v>0</v>
      </c>
      <c r="BF2558">
        <v>3</v>
      </c>
      <c r="BG2558">
        <v>0</v>
      </c>
    </row>
    <row r="2559" spans="1:61" x14ac:dyDescent="0.25">
      <c r="A2559">
        <v>352</v>
      </c>
      <c r="B2559" t="s">
        <v>8219</v>
      </c>
      <c r="C2559" t="s">
        <v>8220</v>
      </c>
      <c r="D2559" t="s">
        <v>8221</v>
      </c>
      <c r="E2559" t="s">
        <v>403</v>
      </c>
      <c r="F2559" t="s">
        <v>404</v>
      </c>
      <c r="G2559">
        <v>0.04</v>
      </c>
      <c r="H2559">
        <f t="shared" si="407"/>
        <v>0.94</v>
      </c>
      <c r="J2559" t="s">
        <v>8222</v>
      </c>
      <c r="K2559" t="s">
        <v>108</v>
      </c>
      <c r="L2559" t="s">
        <v>8223</v>
      </c>
      <c r="M2559" t="s">
        <v>165</v>
      </c>
      <c r="N2559" s="2">
        <v>3.75</v>
      </c>
      <c r="O2559" t="s">
        <v>85</v>
      </c>
      <c r="P2559" t="s">
        <v>89</v>
      </c>
      <c r="Q2559" t="s">
        <v>8224</v>
      </c>
      <c r="R2559" t="s">
        <v>89</v>
      </c>
      <c r="S2559" t="s">
        <v>72</v>
      </c>
      <c r="T2559" t="s">
        <v>72</v>
      </c>
      <c r="U2559" t="s">
        <v>73</v>
      </c>
      <c r="V2559">
        <v>100</v>
      </c>
      <c r="W2559">
        <v>10</v>
      </c>
      <c r="X2559">
        <v>10</v>
      </c>
      <c r="AC2559" t="b">
        <f t="shared" si="406"/>
        <v>1</v>
      </c>
      <c r="AF2559" t="s">
        <v>754</v>
      </c>
      <c r="AH2559" t="s">
        <v>76</v>
      </c>
      <c r="AI2559" t="s">
        <v>304</v>
      </c>
      <c r="AL2559" t="s">
        <v>1114</v>
      </c>
      <c r="AM2559" t="s">
        <v>79</v>
      </c>
      <c r="AN2559" t="s">
        <v>2590</v>
      </c>
      <c r="AO2559" t="s">
        <v>97</v>
      </c>
      <c r="AQ2559">
        <v>3904</v>
      </c>
      <c r="AR2559" t="s">
        <v>93</v>
      </c>
      <c r="AS2559" t="s">
        <v>97</v>
      </c>
      <c r="AU2559" t="s">
        <v>8228</v>
      </c>
      <c r="AW2559" t="s">
        <v>121</v>
      </c>
      <c r="AY2559" t="s">
        <v>85</v>
      </c>
      <c r="BA2559" t="s">
        <v>8226</v>
      </c>
      <c r="BC2559">
        <v>0</v>
      </c>
      <c r="BD2559">
        <v>0</v>
      </c>
      <c r="BF2559">
        <v>3</v>
      </c>
      <c r="BG2559">
        <v>0</v>
      </c>
    </row>
    <row r="2560" spans="1:61" x14ac:dyDescent="0.25">
      <c r="A2560">
        <v>352</v>
      </c>
      <c r="B2560" t="s">
        <v>8219</v>
      </c>
      <c r="C2560" t="s">
        <v>8220</v>
      </c>
      <c r="D2560" t="s">
        <v>8221</v>
      </c>
      <c r="E2560" t="s">
        <v>64</v>
      </c>
      <c r="F2560" t="s">
        <v>86</v>
      </c>
      <c r="G2560">
        <v>4.0000000000000001E-3</v>
      </c>
      <c r="H2560">
        <f t="shared" si="407"/>
        <v>0.94</v>
      </c>
      <c r="I2560" s="1">
        <v>33786</v>
      </c>
      <c r="J2560" t="s">
        <v>8229</v>
      </c>
      <c r="K2560" t="s">
        <v>1132</v>
      </c>
      <c r="L2560" t="s">
        <v>8230</v>
      </c>
      <c r="M2560" t="s">
        <v>165</v>
      </c>
      <c r="N2560">
        <v>3.75</v>
      </c>
      <c r="O2560" t="s">
        <v>85</v>
      </c>
      <c r="P2560" t="s">
        <v>89</v>
      </c>
      <c r="Q2560" t="s">
        <v>8231</v>
      </c>
      <c r="R2560" t="s">
        <v>71</v>
      </c>
      <c r="S2560" t="s">
        <v>72</v>
      </c>
      <c r="T2560" t="s">
        <v>72</v>
      </c>
      <c r="U2560" t="s">
        <v>71</v>
      </c>
      <c r="V2560">
        <v>1000</v>
      </c>
      <c r="W2560">
        <v>10</v>
      </c>
      <c r="X2560">
        <v>10</v>
      </c>
      <c r="AA2560">
        <v>10</v>
      </c>
      <c r="AC2560" t="b">
        <f t="shared" si="406"/>
        <v>1</v>
      </c>
      <c r="AF2560" t="s">
        <v>754</v>
      </c>
      <c r="AG2560" t="s">
        <v>755</v>
      </c>
      <c r="AH2560" t="s">
        <v>76</v>
      </c>
      <c r="AI2560" t="s">
        <v>304</v>
      </c>
      <c r="AL2560" t="s">
        <v>1114</v>
      </c>
      <c r="AM2560" t="s">
        <v>79</v>
      </c>
      <c r="AN2560" t="s">
        <v>80</v>
      </c>
      <c r="AO2560" t="s">
        <v>136</v>
      </c>
      <c r="AP2560" t="s">
        <v>72</v>
      </c>
      <c r="AQ2560">
        <v>897</v>
      </c>
      <c r="AR2560" t="s">
        <v>93</v>
      </c>
      <c r="AS2560" t="s">
        <v>136</v>
      </c>
      <c r="AT2560" t="s">
        <v>84</v>
      </c>
      <c r="AU2560" t="s">
        <v>8232</v>
      </c>
      <c r="BA2560" t="s">
        <v>8233</v>
      </c>
    </row>
    <row r="2561" spans="1:59" x14ac:dyDescent="0.25">
      <c r="A2561">
        <v>352</v>
      </c>
      <c r="B2561" t="s">
        <v>8219</v>
      </c>
      <c r="C2561" t="s">
        <v>8220</v>
      </c>
      <c r="D2561" t="s">
        <v>8221</v>
      </c>
      <c r="E2561" t="s">
        <v>64</v>
      </c>
      <c r="F2561" t="s">
        <v>86</v>
      </c>
      <c r="G2561">
        <v>4.0000000000000001E-3</v>
      </c>
      <c r="H2561">
        <f t="shared" si="407"/>
        <v>0.94</v>
      </c>
      <c r="I2561" s="1">
        <v>33786</v>
      </c>
      <c r="J2561" t="s">
        <v>8229</v>
      </c>
      <c r="K2561" t="s">
        <v>1132</v>
      </c>
      <c r="L2561" t="s">
        <v>8230</v>
      </c>
      <c r="M2561" t="s">
        <v>165</v>
      </c>
      <c r="N2561">
        <v>3.75</v>
      </c>
      <c r="O2561" t="s">
        <v>85</v>
      </c>
      <c r="P2561" t="s">
        <v>89</v>
      </c>
      <c r="Q2561" t="s">
        <v>8231</v>
      </c>
      <c r="R2561" t="s">
        <v>71</v>
      </c>
      <c r="S2561" t="s">
        <v>72</v>
      </c>
      <c r="T2561" t="s">
        <v>72</v>
      </c>
      <c r="U2561" t="s">
        <v>71</v>
      </c>
      <c r="V2561">
        <v>1000</v>
      </c>
      <c r="W2561">
        <v>10</v>
      </c>
      <c r="X2561">
        <v>10</v>
      </c>
      <c r="AA2561">
        <v>10</v>
      </c>
      <c r="AC2561" t="b">
        <f t="shared" si="406"/>
        <v>1</v>
      </c>
      <c r="AF2561" t="s">
        <v>754</v>
      </c>
      <c r="AG2561" t="s">
        <v>755</v>
      </c>
      <c r="AH2561" t="s">
        <v>76</v>
      </c>
      <c r="AI2561" t="s">
        <v>304</v>
      </c>
      <c r="AL2561" t="s">
        <v>1114</v>
      </c>
      <c r="AM2561" t="s">
        <v>79</v>
      </c>
      <c r="AN2561" t="s">
        <v>96</v>
      </c>
      <c r="AO2561" t="s">
        <v>136</v>
      </c>
      <c r="AP2561" t="s">
        <v>72</v>
      </c>
      <c r="AQ2561">
        <v>898</v>
      </c>
      <c r="AR2561" t="s">
        <v>93</v>
      </c>
      <c r="AS2561" t="s">
        <v>136</v>
      </c>
      <c r="AT2561" t="s">
        <v>84</v>
      </c>
      <c r="AU2561" t="s">
        <v>8234</v>
      </c>
      <c r="BA2561" t="s">
        <v>8235</v>
      </c>
    </row>
    <row r="2562" spans="1:59" x14ac:dyDescent="0.25">
      <c r="A2562">
        <v>352</v>
      </c>
      <c r="B2562" t="s">
        <v>8219</v>
      </c>
      <c r="C2562" t="s">
        <v>8220</v>
      </c>
      <c r="D2562" t="s">
        <v>8221</v>
      </c>
      <c r="E2562" t="s">
        <v>64</v>
      </c>
      <c r="F2562" t="s">
        <v>86</v>
      </c>
      <c r="G2562">
        <v>4.0000000000000001E-3</v>
      </c>
      <c r="H2562">
        <f t="shared" si="407"/>
        <v>0.94</v>
      </c>
      <c r="I2562" s="1">
        <v>33786</v>
      </c>
      <c r="J2562" t="s">
        <v>8229</v>
      </c>
      <c r="K2562" t="s">
        <v>1132</v>
      </c>
      <c r="L2562" t="s">
        <v>8230</v>
      </c>
      <c r="M2562" t="s">
        <v>165</v>
      </c>
      <c r="N2562">
        <v>3.75</v>
      </c>
      <c r="O2562" t="s">
        <v>85</v>
      </c>
      <c r="P2562" t="s">
        <v>89</v>
      </c>
      <c r="Q2562" t="s">
        <v>8231</v>
      </c>
      <c r="R2562" t="s">
        <v>71</v>
      </c>
      <c r="S2562" t="s">
        <v>72</v>
      </c>
      <c r="T2562" t="s">
        <v>72</v>
      </c>
      <c r="U2562" t="s">
        <v>71</v>
      </c>
      <c r="V2562">
        <v>1000</v>
      </c>
      <c r="W2562">
        <v>10</v>
      </c>
      <c r="X2562">
        <v>10</v>
      </c>
      <c r="AA2562">
        <v>10</v>
      </c>
      <c r="AC2562" t="b">
        <f t="shared" si="406"/>
        <v>1</v>
      </c>
      <c r="AF2562" t="s">
        <v>754</v>
      </c>
      <c r="AG2562" t="s">
        <v>755</v>
      </c>
      <c r="AH2562" t="s">
        <v>76</v>
      </c>
      <c r="AI2562" t="s">
        <v>304</v>
      </c>
      <c r="AL2562" t="s">
        <v>1114</v>
      </c>
      <c r="AM2562" t="s">
        <v>79</v>
      </c>
      <c r="AN2562" t="s">
        <v>2590</v>
      </c>
      <c r="AO2562" t="s">
        <v>136</v>
      </c>
      <c r="AP2562" t="s">
        <v>72</v>
      </c>
      <c r="AQ2562">
        <v>941</v>
      </c>
      <c r="AR2562" t="s">
        <v>93</v>
      </c>
      <c r="AS2562" t="s">
        <v>136</v>
      </c>
      <c r="AT2562" t="s">
        <v>84</v>
      </c>
      <c r="AU2562" t="s">
        <v>8236</v>
      </c>
    </row>
    <row r="2563" spans="1:59" x14ac:dyDescent="0.25">
      <c r="A2563">
        <v>193</v>
      </c>
      <c r="B2563" t="s">
        <v>8237</v>
      </c>
      <c r="C2563" t="s">
        <v>8238</v>
      </c>
      <c r="D2563" t="s">
        <v>8239</v>
      </c>
      <c r="E2563" t="s">
        <v>403</v>
      </c>
      <c r="F2563" t="s">
        <v>404</v>
      </c>
      <c r="G2563">
        <v>0.08</v>
      </c>
      <c r="H2563">
        <f t="shared" si="407"/>
        <v>1.06</v>
      </c>
      <c r="J2563" t="s">
        <v>8240</v>
      </c>
      <c r="K2563" t="s">
        <v>8241</v>
      </c>
      <c r="L2563" t="s">
        <v>8242</v>
      </c>
      <c r="M2563" t="s">
        <v>144</v>
      </c>
      <c r="N2563">
        <v>8.4600000000000009</v>
      </c>
      <c r="O2563" t="s">
        <v>85</v>
      </c>
      <c r="P2563" t="s">
        <v>89</v>
      </c>
      <c r="Q2563" t="s">
        <v>8243</v>
      </c>
      <c r="R2563" t="s">
        <v>89</v>
      </c>
      <c r="S2563" t="s">
        <v>72</v>
      </c>
      <c r="T2563" t="s">
        <v>72</v>
      </c>
      <c r="U2563" t="s">
        <v>71</v>
      </c>
      <c r="V2563">
        <v>100</v>
      </c>
      <c r="W2563">
        <v>10</v>
      </c>
      <c r="X2563">
        <v>10</v>
      </c>
      <c r="AC2563" t="b">
        <f t="shared" si="406"/>
        <v>1</v>
      </c>
      <c r="AF2563" t="s">
        <v>91</v>
      </c>
      <c r="AH2563" t="s">
        <v>76</v>
      </c>
      <c r="AI2563" t="s">
        <v>304</v>
      </c>
      <c r="AL2563" t="s">
        <v>147</v>
      </c>
      <c r="AM2563" t="s">
        <v>148</v>
      </c>
      <c r="AN2563" t="s">
        <v>80</v>
      </c>
      <c r="AO2563" t="s">
        <v>136</v>
      </c>
      <c r="AQ2563">
        <v>3907</v>
      </c>
      <c r="AR2563" t="s">
        <v>197</v>
      </c>
      <c r="AS2563" t="s">
        <v>136</v>
      </c>
      <c r="AU2563" t="s">
        <v>198</v>
      </c>
    </row>
    <row r="2564" spans="1:59" x14ac:dyDescent="0.25">
      <c r="A2564">
        <v>193</v>
      </c>
      <c r="B2564" t="s">
        <v>8237</v>
      </c>
      <c r="C2564" t="s">
        <v>8238</v>
      </c>
      <c r="D2564" t="s">
        <v>8239</v>
      </c>
      <c r="E2564" t="s">
        <v>403</v>
      </c>
      <c r="F2564" t="s">
        <v>404</v>
      </c>
      <c r="G2564">
        <v>0.08</v>
      </c>
      <c r="H2564">
        <f t="shared" si="407"/>
        <v>1.06</v>
      </c>
      <c r="J2564" t="s">
        <v>8240</v>
      </c>
      <c r="K2564" t="s">
        <v>8241</v>
      </c>
      <c r="L2564" t="s">
        <v>8242</v>
      </c>
      <c r="M2564" t="s">
        <v>144</v>
      </c>
      <c r="N2564">
        <v>8.4600000000000009</v>
      </c>
      <c r="O2564" t="s">
        <v>85</v>
      </c>
      <c r="P2564" t="s">
        <v>89</v>
      </c>
      <c r="Q2564" t="s">
        <v>8243</v>
      </c>
      <c r="R2564" t="s">
        <v>89</v>
      </c>
      <c r="S2564" t="s">
        <v>72</v>
      </c>
      <c r="T2564" t="s">
        <v>72</v>
      </c>
      <c r="U2564" t="s">
        <v>71</v>
      </c>
      <c r="V2564">
        <v>100</v>
      </c>
      <c r="W2564">
        <v>10</v>
      </c>
      <c r="X2564">
        <v>10</v>
      </c>
      <c r="AC2564" t="b">
        <f t="shared" si="406"/>
        <v>1</v>
      </c>
      <c r="AF2564" t="s">
        <v>91</v>
      </c>
      <c r="AH2564" t="s">
        <v>76</v>
      </c>
      <c r="AI2564" t="s">
        <v>304</v>
      </c>
      <c r="AL2564" t="s">
        <v>147</v>
      </c>
      <c r="AM2564" t="s">
        <v>148</v>
      </c>
      <c r="AN2564" t="s">
        <v>80</v>
      </c>
      <c r="AO2564" t="s">
        <v>136</v>
      </c>
      <c r="AQ2564">
        <v>3908</v>
      </c>
      <c r="AR2564" t="s">
        <v>93</v>
      </c>
      <c r="AS2564" t="s">
        <v>136</v>
      </c>
      <c r="AU2564" t="s">
        <v>8244</v>
      </c>
    </row>
    <row r="2565" spans="1:59" x14ac:dyDescent="0.25">
      <c r="A2565">
        <v>193</v>
      </c>
      <c r="B2565" t="s">
        <v>8237</v>
      </c>
      <c r="C2565" t="s">
        <v>8238</v>
      </c>
      <c r="D2565" t="s">
        <v>8239</v>
      </c>
      <c r="E2565" t="s">
        <v>403</v>
      </c>
      <c r="F2565" t="s">
        <v>404</v>
      </c>
      <c r="G2565">
        <v>0.08</v>
      </c>
      <c r="H2565">
        <f t="shared" si="407"/>
        <v>1.06</v>
      </c>
      <c r="J2565" t="s">
        <v>8240</v>
      </c>
      <c r="K2565" t="s">
        <v>8241</v>
      </c>
      <c r="L2565" t="s">
        <v>8242</v>
      </c>
      <c r="M2565" t="s">
        <v>144</v>
      </c>
      <c r="N2565">
        <v>8.4600000000000009</v>
      </c>
      <c r="O2565" t="s">
        <v>85</v>
      </c>
      <c r="P2565" t="s">
        <v>89</v>
      </c>
      <c r="Q2565" t="s">
        <v>8243</v>
      </c>
      <c r="R2565" t="s">
        <v>89</v>
      </c>
      <c r="S2565" t="s">
        <v>72</v>
      </c>
      <c r="T2565" t="s">
        <v>72</v>
      </c>
      <c r="U2565" t="s">
        <v>71</v>
      </c>
      <c r="V2565">
        <v>100</v>
      </c>
      <c r="W2565">
        <v>10</v>
      </c>
      <c r="X2565">
        <v>10</v>
      </c>
      <c r="AC2565" t="b">
        <f t="shared" si="406"/>
        <v>1</v>
      </c>
      <c r="AF2565" t="s">
        <v>91</v>
      </c>
      <c r="AH2565" t="s">
        <v>76</v>
      </c>
      <c r="AI2565" t="s">
        <v>304</v>
      </c>
      <c r="AL2565" t="s">
        <v>147</v>
      </c>
      <c r="AM2565" t="s">
        <v>148</v>
      </c>
      <c r="AN2565" t="s">
        <v>375</v>
      </c>
      <c r="AO2565" t="s">
        <v>81</v>
      </c>
      <c r="AQ2565">
        <v>3910</v>
      </c>
      <c r="AR2565" t="s">
        <v>93</v>
      </c>
      <c r="AS2565" t="s">
        <v>81</v>
      </c>
      <c r="AU2565" t="s">
        <v>8245</v>
      </c>
    </row>
    <row r="2566" spans="1:59" x14ac:dyDescent="0.25">
      <c r="A2566">
        <v>193</v>
      </c>
      <c r="B2566" t="s">
        <v>8237</v>
      </c>
      <c r="C2566" t="s">
        <v>8238</v>
      </c>
      <c r="D2566" t="s">
        <v>8239</v>
      </c>
      <c r="E2566" t="s">
        <v>403</v>
      </c>
      <c r="F2566" t="s">
        <v>404</v>
      </c>
      <c r="G2566">
        <v>0.08</v>
      </c>
      <c r="H2566">
        <f t="shared" si="407"/>
        <v>1.06</v>
      </c>
      <c r="J2566" t="s">
        <v>8240</v>
      </c>
      <c r="K2566" t="s">
        <v>8241</v>
      </c>
      <c r="L2566" t="s">
        <v>8242</v>
      </c>
      <c r="M2566" t="s">
        <v>144</v>
      </c>
      <c r="N2566">
        <v>8.4600000000000009</v>
      </c>
      <c r="O2566" t="s">
        <v>85</v>
      </c>
      <c r="P2566" t="s">
        <v>89</v>
      </c>
      <c r="Q2566" t="s">
        <v>8243</v>
      </c>
      <c r="R2566" t="s">
        <v>89</v>
      </c>
      <c r="S2566" t="s">
        <v>72</v>
      </c>
      <c r="T2566" t="s">
        <v>72</v>
      </c>
      <c r="U2566" t="s">
        <v>71</v>
      </c>
      <c r="V2566">
        <v>100</v>
      </c>
      <c r="W2566">
        <v>10</v>
      </c>
      <c r="X2566">
        <v>10</v>
      </c>
      <c r="AC2566" t="b">
        <f t="shared" si="406"/>
        <v>1</v>
      </c>
      <c r="AF2566" t="s">
        <v>91</v>
      </c>
      <c r="AH2566" t="s">
        <v>76</v>
      </c>
      <c r="AI2566" t="s">
        <v>304</v>
      </c>
      <c r="AL2566" t="s">
        <v>147</v>
      </c>
      <c r="AM2566" t="s">
        <v>148</v>
      </c>
      <c r="AN2566" t="s">
        <v>245</v>
      </c>
      <c r="AO2566" t="s">
        <v>136</v>
      </c>
      <c r="AQ2566">
        <v>3909</v>
      </c>
      <c r="AR2566" t="s">
        <v>93</v>
      </c>
      <c r="AS2566" t="s">
        <v>136</v>
      </c>
      <c r="AU2566" t="s">
        <v>8246</v>
      </c>
    </row>
    <row r="2567" spans="1:59" x14ac:dyDescent="0.25">
      <c r="A2567">
        <v>193</v>
      </c>
      <c r="B2567" t="s">
        <v>8237</v>
      </c>
      <c r="C2567" t="s">
        <v>8238</v>
      </c>
      <c r="D2567" t="s">
        <v>8239</v>
      </c>
      <c r="E2567" t="s">
        <v>64</v>
      </c>
      <c r="F2567" t="s">
        <v>86</v>
      </c>
      <c r="G2567">
        <v>7.4999999999999997E-2</v>
      </c>
      <c r="H2567">
        <f t="shared" si="407"/>
        <v>1</v>
      </c>
      <c r="I2567" s="1">
        <v>34335</v>
      </c>
      <c r="J2567" t="s">
        <v>8247</v>
      </c>
      <c r="K2567" t="s">
        <v>6801</v>
      </c>
      <c r="L2567" t="s">
        <v>8248</v>
      </c>
      <c r="M2567" t="s">
        <v>165</v>
      </c>
      <c r="N2567">
        <v>7.5</v>
      </c>
      <c r="O2567" t="s">
        <v>85</v>
      </c>
      <c r="P2567" t="s">
        <v>89</v>
      </c>
      <c r="Q2567" t="s">
        <v>3016</v>
      </c>
      <c r="R2567" t="s">
        <v>71</v>
      </c>
      <c r="S2567" t="s">
        <v>72</v>
      </c>
      <c r="T2567" t="s">
        <v>72</v>
      </c>
      <c r="U2567" t="s">
        <v>71</v>
      </c>
      <c r="V2567">
        <v>100</v>
      </c>
      <c r="W2567">
        <v>10</v>
      </c>
      <c r="X2567">
        <v>10</v>
      </c>
      <c r="AC2567" t="b">
        <f t="shared" si="406"/>
        <v>1</v>
      </c>
      <c r="AF2567" t="s">
        <v>754</v>
      </c>
      <c r="AG2567" t="s">
        <v>755</v>
      </c>
      <c r="AH2567" t="s">
        <v>76</v>
      </c>
      <c r="AI2567" t="s">
        <v>304</v>
      </c>
      <c r="AL2567" t="s">
        <v>147</v>
      </c>
      <c r="AM2567" t="s">
        <v>148</v>
      </c>
      <c r="AN2567" t="s">
        <v>149</v>
      </c>
      <c r="AO2567" t="s">
        <v>136</v>
      </c>
      <c r="AP2567" t="s">
        <v>72</v>
      </c>
      <c r="AQ2567">
        <v>1170</v>
      </c>
      <c r="AR2567" t="s">
        <v>149</v>
      </c>
      <c r="AS2567" t="s">
        <v>136</v>
      </c>
      <c r="AT2567" t="s">
        <v>138</v>
      </c>
      <c r="AU2567" t="s">
        <v>3016</v>
      </c>
    </row>
    <row r="2568" spans="1:59" x14ac:dyDescent="0.25">
      <c r="A2568">
        <v>168</v>
      </c>
      <c r="B2568" t="s">
        <v>8249</v>
      </c>
      <c r="C2568" t="s">
        <v>8250</v>
      </c>
      <c r="D2568" t="s">
        <v>8251</v>
      </c>
      <c r="E2568" t="s">
        <v>403</v>
      </c>
      <c r="F2568" t="s">
        <v>404</v>
      </c>
      <c r="G2568" s="2">
        <v>5.3999999999999999E-2</v>
      </c>
      <c r="H2568">
        <f t="shared" si="407"/>
        <v>1</v>
      </c>
      <c r="J2568" t="s">
        <v>8252</v>
      </c>
      <c r="K2568" t="s">
        <v>3012</v>
      </c>
      <c r="L2568" t="s">
        <v>8253</v>
      </c>
      <c r="M2568" t="s">
        <v>165</v>
      </c>
      <c r="N2568">
        <v>5.4</v>
      </c>
      <c r="O2568" t="s">
        <v>85</v>
      </c>
      <c r="P2568" t="s">
        <v>89</v>
      </c>
      <c r="Q2568" t="s">
        <v>8254</v>
      </c>
      <c r="S2568" t="s">
        <v>72</v>
      </c>
      <c r="T2568" t="s">
        <v>72</v>
      </c>
      <c r="U2568" t="s">
        <v>71</v>
      </c>
      <c r="V2568">
        <v>100</v>
      </c>
      <c r="W2568">
        <v>10</v>
      </c>
      <c r="X2568">
        <v>10</v>
      </c>
      <c r="AC2568" t="b">
        <f t="shared" si="406"/>
        <v>1</v>
      </c>
      <c r="AF2568" t="s">
        <v>91</v>
      </c>
      <c r="AG2568" t="s">
        <v>92</v>
      </c>
      <c r="AH2568" t="s">
        <v>76</v>
      </c>
      <c r="AI2568" t="s">
        <v>304</v>
      </c>
      <c r="AL2568" t="s">
        <v>168</v>
      </c>
      <c r="AM2568" t="s">
        <v>169</v>
      </c>
      <c r="AN2568" t="s">
        <v>482</v>
      </c>
      <c r="AO2568" t="s">
        <v>97</v>
      </c>
      <c r="AQ2568">
        <v>3911</v>
      </c>
      <c r="AR2568" t="s">
        <v>93</v>
      </c>
      <c r="AS2568" t="s">
        <v>97</v>
      </c>
    </row>
    <row r="2569" spans="1:59" x14ac:dyDescent="0.25">
      <c r="A2569">
        <v>168</v>
      </c>
      <c r="B2569" t="s">
        <v>8249</v>
      </c>
      <c r="C2569" t="s">
        <v>8250</v>
      </c>
      <c r="D2569" t="s">
        <v>8251</v>
      </c>
      <c r="E2569" t="s">
        <v>403</v>
      </c>
      <c r="F2569" t="s">
        <v>404</v>
      </c>
      <c r="G2569" s="2">
        <v>5.3999999999999999E-2</v>
      </c>
      <c r="H2569">
        <f t="shared" si="407"/>
        <v>1</v>
      </c>
      <c r="J2569" t="s">
        <v>8252</v>
      </c>
      <c r="K2569" t="s">
        <v>3012</v>
      </c>
      <c r="L2569" t="s">
        <v>8253</v>
      </c>
      <c r="M2569" t="s">
        <v>165</v>
      </c>
      <c r="N2569">
        <v>5.4</v>
      </c>
      <c r="O2569" t="s">
        <v>85</v>
      </c>
      <c r="P2569" t="s">
        <v>89</v>
      </c>
      <c r="Q2569" t="s">
        <v>8254</v>
      </c>
      <c r="S2569" t="s">
        <v>72</v>
      </c>
      <c r="T2569" t="s">
        <v>72</v>
      </c>
      <c r="U2569" t="s">
        <v>71</v>
      </c>
      <c r="V2569">
        <v>100</v>
      </c>
      <c r="W2569">
        <v>10</v>
      </c>
      <c r="X2569">
        <v>10</v>
      </c>
      <c r="AC2569" t="b">
        <f t="shared" si="406"/>
        <v>1</v>
      </c>
      <c r="AF2569" t="s">
        <v>91</v>
      </c>
      <c r="AG2569" t="s">
        <v>92</v>
      </c>
      <c r="AH2569" t="s">
        <v>76</v>
      </c>
      <c r="AI2569" t="s">
        <v>304</v>
      </c>
      <c r="AL2569" t="s">
        <v>168</v>
      </c>
      <c r="AM2569" t="s">
        <v>169</v>
      </c>
      <c r="AN2569" t="s">
        <v>80</v>
      </c>
      <c r="AO2569" t="s">
        <v>136</v>
      </c>
      <c r="AQ2569">
        <v>3912</v>
      </c>
      <c r="AR2569" t="s">
        <v>93</v>
      </c>
      <c r="AS2569" t="s">
        <v>136</v>
      </c>
    </row>
    <row r="2570" spans="1:59" x14ac:dyDescent="0.25">
      <c r="A2570">
        <v>168</v>
      </c>
      <c r="B2570" t="s">
        <v>8249</v>
      </c>
      <c r="C2570" t="s">
        <v>8250</v>
      </c>
      <c r="D2570" t="s">
        <v>8251</v>
      </c>
      <c r="E2570" t="s">
        <v>64</v>
      </c>
      <c r="F2570" t="s">
        <v>86</v>
      </c>
      <c r="G2570">
        <v>1.2999999999999999E-2</v>
      </c>
      <c r="H2570">
        <f t="shared" si="407"/>
        <v>1.02</v>
      </c>
      <c r="I2570" s="1">
        <v>33604</v>
      </c>
      <c r="J2570" t="s">
        <v>8255</v>
      </c>
      <c r="K2570" t="s">
        <v>963</v>
      </c>
      <c r="L2570" t="s">
        <v>8256</v>
      </c>
      <c r="M2570" t="s">
        <v>165</v>
      </c>
      <c r="N2570">
        <v>13.3</v>
      </c>
      <c r="O2570" t="s">
        <v>85</v>
      </c>
      <c r="P2570" t="s">
        <v>89</v>
      </c>
      <c r="Q2570" t="s">
        <v>8257</v>
      </c>
      <c r="R2570" t="s">
        <v>71</v>
      </c>
      <c r="S2570" t="s">
        <v>72</v>
      </c>
      <c r="T2570" t="s">
        <v>72</v>
      </c>
      <c r="U2570" t="s">
        <v>71</v>
      </c>
      <c r="V2570">
        <v>1000</v>
      </c>
      <c r="W2570">
        <v>10</v>
      </c>
      <c r="X2570">
        <v>10</v>
      </c>
      <c r="Y2570">
        <v>10</v>
      </c>
      <c r="AC2570" t="b">
        <f t="shared" si="406"/>
        <v>1</v>
      </c>
      <c r="AF2570" t="s">
        <v>91</v>
      </c>
      <c r="AG2570" t="s">
        <v>177</v>
      </c>
      <c r="AH2570" t="s">
        <v>76</v>
      </c>
      <c r="AI2570" t="s">
        <v>304</v>
      </c>
      <c r="AL2570" t="s">
        <v>133</v>
      </c>
      <c r="AM2570" t="s">
        <v>134</v>
      </c>
      <c r="AN2570" t="s">
        <v>80</v>
      </c>
      <c r="AO2570" t="s">
        <v>136</v>
      </c>
      <c r="AP2570" t="s">
        <v>72</v>
      </c>
      <c r="AQ2570">
        <v>1176</v>
      </c>
      <c r="AR2570" t="s">
        <v>197</v>
      </c>
      <c r="AS2570" t="s">
        <v>136</v>
      </c>
      <c r="AT2570" t="s">
        <v>138</v>
      </c>
      <c r="AU2570" t="s">
        <v>8258</v>
      </c>
    </row>
    <row r="2571" spans="1:59" x14ac:dyDescent="0.25">
      <c r="A2571">
        <v>168</v>
      </c>
      <c r="B2571" t="s">
        <v>8249</v>
      </c>
      <c r="C2571" t="s">
        <v>8250</v>
      </c>
      <c r="D2571" t="s">
        <v>8251</v>
      </c>
      <c r="E2571" t="s">
        <v>64</v>
      </c>
      <c r="F2571" t="s">
        <v>86</v>
      </c>
      <c r="G2571">
        <v>1.2999999999999999E-2</v>
      </c>
      <c r="H2571">
        <f t="shared" si="407"/>
        <v>1.02</v>
      </c>
      <c r="I2571" s="1">
        <v>33604</v>
      </c>
      <c r="J2571" t="s">
        <v>8255</v>
      </c>
      <c r="K2571" t="s">
        <v>963</v>
      </c>
      <c r="L2571" t="s">
        <v>8256</v>
      </c>
      <c r="M2571" t="s">
        <v>165</v>
      </c>
      <c r="N2571">
        <v>13.3</v>
      </c>
      <c r="O2571" t="s">
        <v>85</v>
      </c>
      <c r="P2571" t="s">
        <v>89</v>
      </c>
      <c r="Q2571" t="s">
        <v>8257</v>
      </c>
      <c r="R2571" t="s">
        <v>71</v>
      </c>
      <c r="S2571" t="s">
        <v>72</v>
      </c>
      <c r="T2571" t="s">
        <v>72</v>
      </c>
      <c r="U2571" t="s">
        <v>71</v>
      </c>
      <c r="V2571">
        <v>1000</v>
      </c>
      <c r="W2571">
        <v>10</v>
      </c>
      <c r="X2571">
        <v>10</v>
      </c>
      <c r="Y2571">
        <v>10</v>
      </c>
      <c r="AC2571" t="b">
        <f t="shared" si="406"/>
        <v>1</v>
      </c>
      <c r="AF2571" t="s">
        <v>91</v>
      </c>
      <c r="AG2571" t="s">
        <v>177</v>
      </c>
      <c r="AH2571" t="s">
        <v>76</v>
      </c>
      <c r="AI2571" t="s">
        <v>304</v>
      </c>
      <c r="AL2571" t="s">
        <v>133</v>
      </c>
      <c r="AM2571" t="s">
        <v>134</v>
      </c>
      <c r="AN2571" t="s">
        <v>135</v>
      </c>
      <c r="AO2571" t="s">
        <v>136</v>
      </c>
      <c r="AP2571" t="s">
        <v>72</v>
      </c>
      <c r="AQ2571">
        <v>1174</v>
      </c>
      <c r="AR2571" t="s">
        <v>137</v>
      </c>
      <c r="AS2571" t="s">
        <v>136</v>
      </c>
      <c r="AT2571" t="s">
        <v>138</v>
      </c>
      <c r="AU2571" t="s">
        <v>565</v>
      </c>
    </row>
    <row r="2572" spans="1:59" x14ac:dyDescent="0.25">
      <c r="A2572">
        <v>168</v>
      </c>
      <c r="B2572" t="s">
        <v>8249</v>
      </c>
      <c r="C2572" t="s">
        <v>8250</v>
      </c>
      <c r="D2572" t="s">
        <v>8251</v>
      </c>
      <c r="E2572" t="s">
        <v>64</v>
      </c>
      <c r="F2572" t="s">
        <v>86</v>
      </c>
      <c r="G2572">
        <v>1.2999999999999999E-2</v>
      </c>
      <c r="H2572">
        <f t="shared" si="407"/>
        <v>1.02</v>
      </c>
      <c r="I2572" s="1">
        <v>33604</v>
      </c>
      <c r="J2572" t="s">
        <v>8255</v>
      </c>
      <c r="K2572" t="s">
        <v>963</v>
      </c>
      <c r="L2572" t="s">
        <v>8256</v>
      </c>
      <c r="M2572" t="s">
        <v>165</v>
      </c>
      <c r="N2572">
        <v>13.3</v>
      </c>
      <c r="O2572" t="s">
        <v>85</v>
      </c>
      <c r="P2572" t="s">
        <v>89</v>
      </c>
      <c r="Q2572" t="s">
        <v>8257</v>
      </c>
      <c r="R2572" t="s">
        <v>71</v>
      </c>
      <c r="S2572" t="s">
        <v>72</v>
      </c>
      <c r="T2572" t="s">
        <v>72</v>
      </c>
      <c r="U2572" t="s">
        <v>71</v>
      </c>
      <c r="V2572">
        <v>1000</v>
      </c>
      <c r="W2572">
        <v>10</v>
      </c>
      <c r="X2572">
        <v>10</v>
      </c>
      <c r="Y2572">
        <v>10</v>
      </c>
      <c r="AC2572" t="b">
        <f t="shared" si="406"/>
        <v>1</v>
      </c>
      <c r="AF2572" t="s">
        <v>91</v>
      </c>
      <c r="AG2572" t="s">
        <v>177</v>
      </c>
      <c r="AH2572" t="s">
        <v>76</v>
      </c>
      <c r="AI2572" t="s">
        <v>304</v>
      </c>
      <c r="AL2572" t="s">
        <v>133</v>
      </c>
      <c r="AM2572" t="s">
        <v>134</v>
      </c>
      <c r="AN2572" t="s">
        <v>135</v>
      </c>
      <c r="AO2572" t="s">
        <v>136</v>
      </c>
      <c r="AP2572" t="s">
        <v>72</v>
      </c>
      <c r="AQ2572">
        <v>1175</v>
      </c>
      <c r="AR2572" t="s">
        <v>1130</v>
      </c>
      <c r="AS2572" t="s">
        <v>136</v>
      </c>
      <c r="AT2572" t="s">
        <v>138</v>
      </c>
      <c r="AU2572" t="s">
        <v>4463</v>
      </c>
    </row>
    <row r="2573" spans="1:59" x14ac:dyDescent="0.25">
      <c r="A2573">
        <v>1082</v>
      </c>
      <c r="B2573" t="s">
        <v>8259</v>
      </c>
      <c r="C2573" t="s">
        <v>8260</v>
      </c>
      <c r="E2573" t="s">
        <v>403</v>
      </c>
      <c r="F2573" t="s">
        <v>404</v>
      </c>
      <c r="G2573">
        <v>0.12</v>
      </c>
      <c r="H2573">
        <f t="shared" si="407"/>
        <v>1</v>
      </c>
      <c r="J2573" t="s">
        <v>8261</v>
      </c>
      <c r="K2573" t="s">
        <v>8262</v>
      </c>
      <c r="M2573" t="s">
        <v>144</v>
      </c>
      <c r="N2573">
        <v>12</v>
      </c>
      <c r="O2573" t="s">
        <v>85</v>
      </c>
      <c r="P2573" t="s">
        <v>89</v>
      </c>
      <c r="Q2573" t="s">
        <v>8263</v>
      </c>
      <c r="R2573" t="s">
        <v>71</v>
      </c>
      <c r="S2573" t="s">
        <v>72</v>
      </c>
      <c r="T2573" t="s">
        <v>72</v>
      </c>
      <c r="U2573" t="s">
        <v>71</v>
      </c>
      <c r="V2573">
        <v>100</v>
      </c>
      <c r="W2573">
        <v>10</v>
      </c>
      <c r="X2573">
        <v>10</v>
      </c>
      <c r="AC2573" t="b">
        <f t="shared" si="406"/>
        <v>1</v>
      </c>
      <c r="AF2573" t="s">
        <v>74</v>
      </c>
      <c r="AG2573" t="s">
        <v>177</v>
      </c>
      <c r="AH2573" t="s">
        <v>76</v>
      </c>
      <c r="AL2573" t="s">
        <v>1836</v>
      </c>
      <c r="AM2573" t="s">
        <v>205</v>
      </c>
      <c r="AN2573" t="s">
        <v>135</v>
      </c>
      <c r="AO2573" t="s">
        <v>81</v>
      </c>
      <c r="AP2573" t="s">
        <v>72</v>
      </c>
      <c r="AQ2573">
        <v>4024</v>
      </c>
      <c r="AR2573" t="s">
        <v>137</v>
      </c>
      <c r="AS2573" t="s">
        <v>81</v>
      </c>
    </row>
    <row r="2574" spans="1:59" x14ac:dyDescent="0.25">
      <c r="A2574">
        <v>343</v>
      </c>
      <c r="B2574" t="s">
        <v>8264</v>
      </c>
      <c r="C2574" t="s">
        <v>8265</v>
      </c>
      <c r="D2574" t="s">
        <v>8266</v>
      </c>
      <c r="E2574" t="s">
        <v>403</v>
      </c>
      <c r="F2574" t="s">
        <v>404</v>
      </c>
      <c r="G2574">
        <v>8.9999999999999993E-3</v>
      </c>
      <c r="H2574">
        <f t="shared" si="407"/>
        <v>1</v>
      </c>
      <c r="J2574" t="s">
        <v>8267</v>
      </c>
      <c r="K2574" t="s">
        <v>8268</v>
      </c>
      <c r="L2574" t="s">
        <v>8269</v>
      </c>
      <c r="M2574" t="s">
        <v>88</v>
      </c>
      <c r="N2574">
        <v>9</v>
      </c>
      <c r="O2574" t="s">
        <v>85</v>
      </c>
      <c r="P2574" t="s">
        <v>89</v>
      </c>
      <c r="Q2574" t="s">
        <v>8270</v>
      </c>
      <c r="R2574" t="s">
        <v>89</v>
      </c>
      <c r="S2574" t="s">
        <v>72</v>
      </c>
      <c r="T2574" t="s">
        <v>72</v>
      </c>
      <c r="U2574" t="s">
        <v>73</v>
      </c>
      <c r="V2574">
        <v>1000</v>
      </c>
      <c r="W2574">
        <v>10</v>
      </c>
      <c r="X2574">
        <v>10</v>
      </c>
      <c r="Z2574">
        <v>3</v>
      </c>
      <c r="AA2574">
        <v>3</v>
      </c>
      <c r="AC2574" t="b">
        <f t="shared" si="406"/>
        <v>1</v>
      </c>
      <c r="AF2574" t="s">
        <v>91</v>
      </c>
      <c r="AG2574" t="s">
        <v>240</v>
      </c>
      <c r="AH2574" t="s">
        <v>76</v>
      </c>
      <c r="AI2574" t="s">
        <v>304</v>
      </c>
      <c r="AL2574" t="s">
        <v>117</v>
      </c>
      <c r="AM2574" t="s">
        <v>79</v>
      </c>
      <c r="AN2574" t="s">
        <v>118</v>
      </c>
      <c r="AO2574" t="s">
        <v>97</v>
      </c>
      <c r="AQ2574">
        <v>3915</v>
      </c>
      <c r="AR2574" t="s">
        <v>529</v>
      </c>
      <c r="AS2574" t="s">
        <v>97</v>
      </c>
      <c r="AT2574" t="s">
        <v>84</v>
      </c>
      <c r="AU2574" t="s">
        <v>8271</v>
      </c>
      <c r="AW2574" t="s">
        <v>121</v>
      </c>
      <c r="BA2574" t="s">
        <v>8272</v>
      </c>
      <c r="BC2574">
        <v>0</v>
      </c>
      <c r="BD2574">
        <v>0</v>
      </c>
      <c r="BF2574">
        <v>50</v>
      </c>
      <c r="BG2574">
        <v>15</v>
      </c>
    </row>
    <row r="2575" spans="1:59" x14ac:dyDescent="0.25">
      <c r="A2575">
        <v>343</v>
      </c>
      <c r="B2575" t="s">
        <v>8264</v>
      </c>
      <c r="C2575" t="s">
        <v>8265</v>
      </c>
      <c r="D2575" t="s">
        <v>8266</v>
      </c>
      <c r="E2575" t="s">
        <v>403</v>
      </c>
      <c r="F2575" t="s">
        <v>404</v>
      </c>
      <c r="G2575">
        <v>8.9999999999999993E-3</v>
      </c>
      <c r="H2575">
        <f t="shared" si="407"/>
        <v>1</v>
      </c>
      <c r="J2575" t="s">
        <v>8267</v>
      </c>
      <c r="K2575" t="s">
        <v>8268</v>
      </c>
      <c r="L2575" t="s">
        <v>8269</v>
      </c>
      <c r="M2575" t="s">
        <v>88</v>
      </c>
      <c r="N2575">
        <v>9</v>
      </c>
      <c r="O2575" t="s">
        <v>85</v>
      </c>
      <c r="P2575" t="s">
        <v>89</v>
      </c>
      <c r="Q2575" t="s">
        <v>8270</v>
      </c>
      <c r="R2575" t="s">
        <v>89</v>
      </c>
      <c r="S2575" t="s">
        <v>72</v>
      </c>
      <c r="T2575" t="s">
        <v>72</v>
      </c>
      <c r="U2575" t="s">
        <v>73</v>
      </c>
      <c r="V2575">
        <v>1000</v>
      </c>
      <c r="W2575">
        <v>10</v>
      </c>
      <c r="X2575">
        <v>10</v>
      </c>
      <c r="Z2575">
        <v>3</v>
      </c>
      <c r="AA2575">
        <v>3</v>
      </c>
      <c r="AC2575" t="b">
        <f t="shared" si="406"/>
        <v>1</v>
      </c>
      <c r="AF2575" t="s">
        <v>91</v>
      </c>
      <c r="AG2575" t="s">
        <v>240</v>
      </c>
      <c r="AH2575" t="s">
        <v>76</v>
      </c>
      <c r="AI2575" t="s">
        <v>304</v>
      </c>
      <c r="AL2575" t="s">
        <v>117</v>
      </c>
      <c r="AM2575" t="s">
        <v>79</v>
      </c>
      <c r="AN2575" t="s">
        <v>118</v>
      </c>
      <c r="AO2575" t="s">
        <v>97</v>
      </c>
      <c r="AQ2575">
        <v>3917</v>
      </c>
      <c r="AR2575" t="s">
        <v>529</v>
      </c>
      <c r="AS2575" t="s">
        <v>97</v>
      </c>
      <c r="AT2575" t="s">
        <v>84</v>
      </c>
      <c r="AU2575" t="s">
        <v>8273</v>
      </c>
      <c r="AW2575" t="s">
        <v>121</v>
      </c>
      <c r="BA2575" t="s">
        <v>8272</v>
      </c>
      <c r="BC2575">
        <v>0</v>
      </c>
      <c r="BD2575">
        <v>0</v>
      </c>
      <c r="BF2575">
        <v>50</v>
      </c>
      <c r="BG2575">
        <v>3</v>
      </c>
    </row>
    <row r="2576" spans="1:59" x14ac:dyDescent="0.25">
      <c r="A2576">
        <v>343</v>
      </c>
      <c r="B2576" t="s">
        <v>8264</v>
      </c>
      <c r="C2576" t="s">
        <v>8265</v>
      </c>
      <c r="D2576" t="s">
        <v>8266</v>
      </c>
      <c r="E2576" t="s">
        <v>403</v>
      </c>
      <c r="F2576" t="s">
        <v>404</v>
      </c>
      <c r="G2576">
        <v>8.9999999999999993E-3</v>
      </c>
      <c r="H2576">
        <f t="shared" si="407"/>
        <v>1</v>
      </c>
      <c r="J2576" t="s">
        <v>8267</v>
      </c>
      <c r="K2576" t="s">
        <v>8268</v>
      </c>
      <c r="L2576" t="s">
        <v>8269</v>
      </c>
      <c r="M2576" t="s">
        <v>88</v>
      </c>
      <c r="N2576">
        <v>9</v>
      </c>
      <c r="O2576" t="s">
        <v>85</v>
      </c>
      <c r="P2576" t="s">
        <v>89</v>
      </c>
      <c r="Q2576" t="s">
        <v>8270</v>
      </c>
      <c r="R2576" t="s">
        <v>89</v>
      </c>
      <c r="S2576" t="s">
        <v>72</v>
      </c>
      <c r="T2576" t="s">
        <v>72</v>
      </c>
      <c r="U2576" t="s">
        <v>73</v>
      </c>
      <c r="V2576">
        <v>1000</v>
      </c>
      <c r="W2576">
        <v>10</v>
      </c>
      <c r="X2576">
        <v>10</v>
      </c>
      <c r="Z2576">
        <v>3</v>
      </c>
      <c r="AA2576">
        <v>3</v>
      </c>
      <c r="AC2576" t="b">
        <f t="shared" si="406"/>
        <v>1</v>
      </c>
      <c r="AF2576" t="s">
        <v>91</v>
      </c>
      <c r="AG2576" t="s">
        <v>240</v>
      </c>
      <c r="AH2576" t="s">
        <v>76</v>
      </c>
      <c r="AI2576" t="s">
        <v>304</v>
      </c>
      <c r="AL2576" t="s">
        <v>117</v>
      </c>
      <c r="AM2576" t="s">
        <v>79</v>
      </c>
      <c r="AN2576" t="s">
        <v>647</v>
      </c>
      <c r="AO2576" t="s">
        <v>136</v>
      </c>
      <c r="AQ2576">
        <v>3913</v>
      </c>
      <c r="AR2576" t="s">
        <v>648</v>
      </c>
      <c r="AS2576" t="s">
        <v>136</v>
      </c>
      <c r="BA2576" t="s">
        <v>8274</v>
      </c>
    </row>
    <row r="2577" spans="1:53" x14ac:dyDescent="0.25">
      <c r="A2577">
        <v>343</v>
      </c>
      <c r="B2577" t="s">
        <v>8264</v>
      </c>
      <c r="C2577" t="s">
        <v>8265</v>
      </c>
      <c r="D2577" t="s">
        <v>8266</v>
      </c>
      <c r="E2577" t="s">
        <v>403</v>
      </c>
      <c r="F2577" t="s">
        <v>404</v>
      </c>
      <c r="G2577">
        <v>8.9999999999999993E-3</v>
      </c>
      <c r="H2577">
        <f t="shared" si="407"/>
        <v>1</v>
      </c>
      <c r="J2577" t="s">
        <v>8267</v>
      </c>
      <c r="K2577" t="s">
        <v>8268</v>
      </c>
      <c r="L2577" t="s">
        <v>8269</v>
      </c>
      <c r="M2577" t="s">
        <v>88</v>
      </c>
      <c r="N2577">
        <v>9</v>
      </c>
      <c r="O2577" t="s">
        <v>85</v>
      </c>
      <c r="P2577" t="s">
        <v>89</v>
      </c>
      <c r="Q2577" t="s">
        <v>8270</v>
      </c>
      <c r="R2577" t="s">
        <v>89</v>
      </c>
      <c r="S2577" t="s">
        <v>72</v>
      </c>
      <c r="T2577" t="s">
        <v>72</v>
      </c>
      <c r="U2577" t="s">
        <v>73</v>
      </c>
      <c r="V2577">
        <v>1000</v>
      </c>
      <c r="W2577">
        <v>10</v>
      </c>
      <c r="X2577">
        <v>10</v>
      </c>
      <c r="Z2577">
        <v>3</v>
      </c>
      <c r="AA2577">
        <v>3</v>
      </c>
      <c r="AC2577" t="b">
        <f t="shared" si="406"/>
        <v>1</v>
      </c>
      <c r="AF2577" t="s">
        <v>91</v>
      </c>
      <c r="AG2577" t="s">
        <v>240</v>
      </c>
      <c r="AH2577" t="s">
        <v>76</v>
      </c>
      <c r="AI2577" t="s">
        <v>304</v>
      </c>
      <c r="AL2577" t="s">
        <v>117</v>
      </c>
      <c r="AM2577" t="s">
        <v>79</v>
      </c>
      <c r="AN2577" t="s">
        <v>635</v>
      </c>
      <c r="AO2577" t="s">
        <v>81</v>
      </c>
      <c r="AQ2577">
        <v>3914</v>
      </c>
      <c r="AR2577" t="s">
        <v>197</v>
      </c>
      <c r="AS2577" t="s">
        <v>81</v>
      </c>
      <c r="BA2577" t="s">
        <v>8274</v>
      </c>
    </row>
    <row r="2578" spans="1:53" x14ac:dyDescent="0.25">
      <c r="A2578">
        <v>343</v>
      </c>
      <c r="B2578" t="s">
        <v>8264</v>
      </c>
      <c r="C2578" t="s">
        <v>8265</v>
      </c>
      <c r="D2578" t="s">
        <v>8266</v>
      </c>
      <c r="E2578" t="s">
        <v>64</v>
      </c>
      <c r="F2578" t="s">
        <v>86</v>
      </c>
      <c r="G2578">
        <v>5.0000000000000001E-3</v>
      </c>
      <c r="H2578">
        <f t="shared" si="407"/>
        <v>1</v>
      </c>
      <c r="I2578" s="1">
        <v>33604</v>
      </c>
      <c r="J2578" t="s">
        <v>8275</v>
      </c>
      <c r="K2578" t="s">
        <v>963</v>
      </c>
      <c r="L2578" t="s">
        <v>8276</v>
      </c>
      <c r="M2578" t="s">
        <v>165</v>
      </c>
      <c r="N2578">
        <v>5</v>
      </c>
      <c r="O2578" t="s">
        <v>85</v>
      </c>
      <c r="P2578" t="s">
        <v>89</v>
      </c>
      <c r="Q2578" t="s">
        <v>8277</v>
      </c>
      <c r="R2578" t="s">
        <v>71</v>
      </c>
      <c r="S2578" t="s">
        <v>72</v>
      </c>
      <c r="T2578" t="s">
        <v>72</v>
      </c>
      <c r="U2578" t="s">
        <v>71</v>
      </c>
      <c r="V2578">
        <v>1000</v>
      </c>
      <c r="W2578">
        <v>10</v>
      </c>
      <c r="X2578">
        <v>10</v>
      </c>
      <c r="AA2578">
        <v>10</v>
      </c>
      <c r="AC2578" t="b">
        <f t="shared" si="406"/>
        <v>1</v>
      </c>
      <c r="AF2578" t="s">
        <v>91</v>
      </c>
      <c r="AG2578" t="s">
        <v>115</v>
      </c>
      <c r="AH2578" t="s">
        <v>76</v>
      </c>
      <c r="AI2578" t="s">
        <v>304</v>
      </c>
      <c r="AL2578" t="s">
        <v>147</v>
      </c>
      <c r="AM2578" t="s">
        <v>148</v>
      </c>
      <c r="AN2578" t="s">
        <v>635</v>
      </c>
      <c r="AO2578" t="s">
        <v>81</v>
      </c>
      <c r="AP2578" t="s">
        <v>72</v>
      </c>
      <c r="AQ2578">
        <v>902</v>
      </c>
      <c r="AR2578" t="s">
        <v>197</v>
      </c>
      <c r="AS2578" t="s">
        <v>81</v>
      </c>
      <c r="AT2578" t="s">
        <v>138</v>
      </c>
      <c r="AU2578" t="s">
        <v>8278</v>
      </c>
    </row>
    <row r="2579" spans="1:53" x14ac:dyDescent="0.25">
      <c r="A2579">
        <v>189</v>
      </c>
      <c r="B2579" t="s">
        <v>8279</v>
      </c>
      <c r="C2579" t="s">
        <v>8280</v>
      </c>
      <c r="D2579" t="s">
        <v>8281</v>
      </c>
      <c r="E2579" t="s">
        <v>403</v>
      </c>
      <c r="F2579" t="s">
        <v>404</v>
      </c>
      <c r="G2579">
        <v>0.04</v>
      </c>
      <c r="H2579">
        <f t="shared" si="407"/>
        <v>1</v>
      </c>
      <c r="J2579" t="s">
        <v>8282</v>
      </c>
      <c r="K2579" t="s">
        <v>8283</v>
      </c>
      <c r="L2579" t="s">
        <v>8284</v>
      </c>
      <c r="M2579" t="s">
        <v>144</v>
      </c>
      <c r="N2579">
        <v>4</v>
      </c>
      <c r="O2579" t="s">
        <v>85</v>
      </c>
      <c r="P2579" t="s">
        <v>89</v>
      </c>
      <c r="Q2579" t="s">
        <v>8285</v>
      </c>
      <c r="R2579" t="s">
        <v>89</v>
      </c>
      <c r="S2579" t="s">
        <v>72</v>
      </c>
      <c r="T2579" t="s">
        <v>72</v>
      </c>
      <c r="U2579" t="s">
        <v>71</v>
      </c>
      <c r="V2579">
        <v>100</v>
      </c>
      <c r="W2579">
        <v>10</v>
      </c>
      <c r="X2579">
        <v>10</v>
      </c>
      <c r="AC2579" t="b">
        <f t="shared" si="406"/>
        <v>1</v>
      </c>
      <c r="AF2579" t="s">
        <v>91</v>
      </c>
      <c r="AG2579" t="s">
        <v>177</v>
      </c>
      <c r="AH2579" t="s">
        <v>76</v>
      </c>
      <c r="AI2579" t="s">
        <v>304</v>
      </c>
      <c r="AL2579" t="s">
        <v>168</v>
      </c>
      <c r="AM2579" t="s">
        <v>169</v>
      </c>
      <c r="AN2579" t="s">
        <v>135</v>
      </c>
      <c r="AO2579" t="s">
        <v>97</v>
      </c>
      <c r="AQ2579">
        <v>3918</v>
      </c>
      <c r="AR2579" t="s">
        <v>137</v>
      </c>
      <c r="AS2579" t="s">
        <v>97</v>
      </c>
    </row>
    <row r="2580" spans="1:53" x14ac:dyDescent="0.25">
      <c r="A2580">
        <v>189</v>
      </c>
      <c r="B2580" t="s">
        <v>8279</v>
      </c>
      <c r="C2580" t="s">
        <v>8280</v>
      </c>
      <c r="D2580" t="s">
        <v>8281</v>
      </c>
      <c r="E2580" t="s">
        <v>403</v>
      </c>
      <c r="F2580" t="s">
        <v>404</v>
      </c>
      <c r="G2580">
        <v>0.04</v>
      </c>
      <c r="H2580">
        <f t="shared" si="407"/>
        <v>1</v>
      </c>
      <c r="J2580" t="s">
        <v>8282</v>
      </c>
      <c r="K2580" t="s">
        <v>8283</v>
      </c>
      <c r="L2580" t="s">
        <v>8284</v>
      </c>
      <c r="M2580" t="s">
        <v>144</v>
      </c>
      <c r="N2580">
        <v>4</v>
      </c>
      <c r="O2580" t="s">
        <v>85</v>
      </c>
      <c r="P2580" t="s">
        <v>89</v>
      </c>
      <c r="Q2580" t="s">
        <v>8285</v>
      </c>
      <c r="R2580" t="s">
        <v>89</v>
      </c>
      <c r="S2580" t="s">
        <v>72</v>
      </c>
      <c r="T2580" t="s">
        <v>72</v>
      </c>
      <c r="U2580" t="s">
        <v>71</v>
      </c>
      <c r="V2580">
        <v>100</v>
      </c>
      <c r="W2580">
        <v>10</v>
      </c>
      <c r="X2580">
        <v>10</v>
      </c>
      <c r="AC2580" t="b">
        <f t="shared" si="406"/>
        <v>1</v>
      </c>
      <c r="AF2580" t="s">
        <v>91</v>
      </c>
      <c r="AG2580" t="s">
        <v>177</v>
      </c>
      <c r="AH2580" t="s">
        <v>76</v>
      </c>
      <c r="AI2580" t="s">
        <v>304</v>
      </c>
      <c r="AL2580" t="s">
        <v>168</v>
      </c>
      <c r="AM2580" t="s">
        <v>169</v>
      </c>
      <c r="AN2580" t="s">
        <v>135</v>
      </c>
      <c r="AO2580" t="s">
        <v>97</v>
      </c>
      <c r="AQ2580">
        <v>3919</v>
      </c>
      <c r="AR2580" t="s">
        <v>873</v>
      </c>
      <c r="AS2580" t="s">
        <v>136</v>
      </c>
    </row>
    <row r="2581" spans="1:53" x14ac:dyDescent="0.25">
      <c r="A2581">
        <v>189</v>
      </c>
      <c r="B2581" t="s">
        <v>8279</v>
      </c>
      <c r="C2581" t="s">
        <v>8280</v>
      </c>
      <c r="D2581" t="s">
        <v>8281</v>
      </c>
      <c r="E2581" t="s">
        <v>64</v>
      </c>
      <c r="F2581" t="s">
        <v>86</v>
      </c>
      <c r="G2581">
        <v>0.02</v>
      </c>
      <c r="I2581" s="1">
        <v>32994</v>
      </c>
      <c r="J2581" t="s">
        <v>8286</v>
      </c>
      <c r="K2581" t="s">
        <v>4596</v>
      </c>
      <c r="L2581" t="s">
        <v>8287</v>
      </c>
      <c r="M2581" t="s">
        <v>165</v>
      </c>
      <c r="N2581">
        <v>22.5</v>
      </c>
      <c r="O2581" t="s">
        <v>85</v>
      </c>
      <c r="P2581" t="s">
        <v>89</v>
      </c>
      <c r="Q2581" t="s">
        <v>8288</v>
      </c>
      <c r="R2581" t="s">
        <v>71</v>
      </c>
      <c r="S2581" t="s">
        <v>72</v>
      </c>
      <c r="T2581" t="s">
        <v>72</v>
      </c>
      <c r="U2581" t="s">
        <v>71</v>
      </c>
      <c r="V2581">
        <v>1000</v>
      </c>
      <c r="W2581">
        <v>10</v>
      </c>
      <c r="X2581">
        <v>10</v>
      </c>
      <c r="AB2581">
        <v>10</v>
      </c>
      <c r="AC2581" t="b">
        <f t="shared" si="406"/>
        <v>1</v>
      </c>
      <c r="AD2581" t="s">
        <v>8289</v>
      </c>
      <c r="AF2581" t="s">
        <v>754</v>
      </c>
      <c r="AG2581" t="s">
        <v>755</v>
      </c>
      <c r="AH2581" t="s">
        <v>76</v>
      </c>
      <c r="AI2581" t="s">
        <v>304</v>
      </c>
      <c r="AL2581" t="s">
        <v>147</v>
      </c>
      <c r="AM2581" t="s">
        <v>148</v>
      </c>
      <c r="AN2581" t="s">
        <v>149</v>
      </c>
      <c r="AO2581" t="s">
        <v>136</v>
      </c>
      <c r="AP2581" t="s">
        <v>72</v>
      </c>
      <c r="AQ2581">
        <v>1190</v>
      </c>
      <c r="AR2581" t="s">
        <v>149</v>
      </c>
      <c r="AS2581" t="s">
        <v>136</v>
      </c>
      <c r="AT2581" t="s">
        <v>138</v>
      </c>
      <c r="AU2581" t="s">
        <v>8288</v>
      </c>
    </row>
    <row r="2582" spans="1:53" x14ac:dyDescent="0.25">
      <c r="A2582">
        <v>189</v>
      </c>
      <c r="B2582" t="s">
        <v>8279</v>
      </c>
      <c r="C2582" t="s">
        <v>8280</v>
      </c>
      <c r="D2582" t="s">
        <v>8281</v>
      </c>
      <c r="E2582" t="s">
        <v>64</v>
      </c>
      <c r="F2582" t="s">
        <v>86</v>
      </c>
      <c r="G2582">
        <v>0.02</v>
      </c>
      <c r="H2582">
        <f t="shared" ref="H2582:H2597" si="408">ROUND(N2582/V2582/G2582,2)</f>
        <v>1</v>
      </c>
      <c r="I2582" s="1">
        <v>32994</v>
      </c>
      <c r="J2582" t="s">
        <v>8286</v>
      </c>
      <c r="K2582" t="s">
        <v>4596</v>
      </c>
      <c r="L2582" t="s">
        <v>8290</v>
      </c>
      <c r="M2582" t="s">
        <v>165</v>
      </c>
      <c r="N2582">
        <v>2</v>
      </c>
      <c r="O2582" t="s">
        <v>85</v>
      </c>
      <c r="P2582" t="s">
        <v>89</v>
      </c>
      <c r="Q2582" t="s">
        <v>8291</v>
      </c>
      <c r="R2582" t="s">
        <v>71</v>
      </c>
      <c r="S2582" t="s">
        <v>72</v>
      </c>
      <c r="T2582" t="s">
        <v>72</v>
      </c>
      <c r="U2582" t="s">
        <v>71</v>
      </c>
      <c r="V2582">
        <v>100</v>
      </c>
      <c r="W2582">
        <v>10</v>
      </c>
      <c r="X2582">
        <v>10</v>
      </c>
      <c r="AC2582" t="b">
        <f t="shared" si="406"/>
        <v>1</v>
      </c>
      <c r="AF2582" t="s">
        <v>486</v>
      </c>
      <c r="AH2582" t="s">
        <v>81</v>
      </c>
      <c r="AI2582" t="s">
        <v>77</v>
      </c>
      <c r="AL2582" t="s">
        <v>4263</v>
      </c>
      <c r="AM2582" t="s">
        <v>1027</v>
      </c>
      <c r="AN2582" t="s">
        <v>1305</v>
      </c>
      <c r="AO2582" t="s">
        <v>136</v>
      </c>
      <c r="AP2582" t="s">
        <v>72</v>
      </c>
      <c r="AQ2582">
        <v>1193</v>
      </c>
      <c r="AR2582" t="s">
        <v>1306</v>
      </c>
      <c r="AS2582" t="s">
        <v>136</v>
      </c>
      <c r="AT2582" t="s">
        <v>138</v>
      </c>
    </row>
    <row r="2583" spans="1:53" x14ac:dyDescent="0.25">
      <c r="A2583">
        <v>189</v>
      </c>
      <c r="B2583" t="s">
        <v>8279</v>
      </c>
      <c r="C2583" t="s">
        <v>8280</v>
      </c>
      <c r="D2583" t="s">
        <v>8281</v>
      </c>
      <c r="E2583" t="s">
        <v>64</v>
      </c>
      <c r="F2583" t="s">
        <v>86</v>
      </c>
      <c r="G2583">
        <v>0.02</v>
      </c>
      <c r="H2583">
        <f t="shared" si="408"/>
        <v>1</v>
      </c>
      <c r="I2583" s="1">
        <v>32994</v>
      </c>
      <c r="J2583" t="s">
        <v>8286</v>
      </c>
      <c r="K2583" t="s">
        <v>4596</v>
      </c>
      <c r="L2583" t="s">
        <v>8290</v>
      </c>
      <c r="M2583" t="s">
        <v>165</v>
      </c>
      <c r="N2583">
        <v>2</v>
      </c>
      <c r="O2583" t="s">
        <v>85</v>
      </c>
      <c r="P2583" t="s">
        <v>89</v>
      </c>
      <c r="Q2583" t="s">
        <v>8291</v>
      </c>
      <c r="R2583" t="s">
        <v>71</v>
      </c>
      <c r="S2583" t="s">
        <v>72</v>
      </c>
      <c r="T2583" t="s">
        <v>72</v>
      </c>
      <c r="U2583" t="s">
        <v>71</v>
      </c>
      <c r="V2583">
        <v>100</v>
      </c>
      <c r="W2583">
        <v>10</v>
      </c>
      <c r="X2583">
        <v>10</v>
      </c>
      <c r="AC2583" t="b">
        <f t="shared" si="406"/>
        <v>1</v>
      </c>
      <c r="AF2583" t="s">
        <v>486</v>
      </c>
      <c r="AH2583" t="s">
        <v>81</v>
      </c>
      <c r="AI2583" t="s">
        <v>77</v>
      </c>
      <c r="AL2583" t="s">
        <v>4263</v>
      </c>
      <c r="AM2583" t="s">
        <v>1027</v>
      </c>
      <c r="AN2583" t="s">
        <v>1305</v>
      </c>
      <c r="AO2583" t="s">
        <v>136</v>
      </c>
      <c r="AP2583" t="s">
        <v>72</v>
      </c>
      <c r="AQ2583">
        <v>1193</v>
      </c>
      <c r="AR2583" t="s">
        <v>1306</v>
      </c>
      <c r="AS2583" t="s">
        <v>136</v>
      </c>
      <c r="AT2583" t="s">
        <v>84</v>
      </c>
      <c r="AU2583" t="s">
        <v>8292</v>
      </c>
    </row>
    <row r="2584" spans="1:53" x14ac:dyDescent="0.25">
      <c r="A2584">
        <v>189</v>
      </c>
      <c r="B2584" t="s">
        <v>8279</v>
      </c>
      <c r="C2584" t="s">
        <v>8280</v>
      </c>
      <c r="D2584" t="s">
        <v>8281</v>
      </c>
      <c r="E2584" t="s">
        <v>64</v>
      </c>
      <c r="F2584" t="s">
        <v>86</v>
      </c>
      <c r="G2584">
        <v>0.02</v>
      </c>
      <c r="H2584">
        <f t="shared" si="408"/>
        <v>1</v>
      </c>
      <c r="I2584" s="1">
        <v>32994</v>
      </c>
      <c r="J2584" t="s">
        <v>8286</v>
      </c>
      <c r="K2584" t="s">
        <v>4596</v>
      </c>
      <c r="L2584" t="s">
        <v>8290</v>
      </c>
      <c r="M2584" t="s">
        <v>165</v>
      </c>
      <c r="N2584">
        <v>2</v>
      </c>
      <c r="O2584" t="s">
        <v>85</v>
      </c>
      <c r="P2584" t="s">
        <v>89</v>
      </c>
      <c r="Q2584" t="s">
        <v>8291</v>
      </c>
      <c r="R2584" t="s">
        <v>71</v>
      </c>
      <c r="S2584" t="s">
        <v>72</v>
      </c>
      <c r="T2584" t="s">
        <v>72</v>
      </c>
      <c r="U2584" t="s">
        <v>71</v>
      </c>
      <c r="V2584">
        <v>100</v>
      </c>
      <c r="W2584">
        <v>10</v>
      </c>
      <c r="X2584">
        <v>10</v>
      </c>
      <c r="AC2584" t="b">
        <f t="shared" si="406"/>
        <v>1</v>
      </c>
      <c r="AF2584" t="s">
        <v>486</v>
      </c>
      <c r="AH2584" t="s">
        <v>81</v>
      </c>
      <c r="AI2584" t="s">
        <v>77</v>
      </c>
      <c r="AL2584" t="s">
        <v>4263</v>
      </c>
      <c r="AM2584" t="s">
        <v>1027</v>
      </c>
      <c r="AN2584" t="s">
        <v>135</v>
      </c>
      <c r="AO2584" t="s">
        <v>136</v>
      </c>
      <c r="AP2584" t="s">
        <v>72</v>
      </c>
      <c r="AQ2584">
        <v>1191</v>
      </c>
      <c r="AR2584" t="s">
        <v>137</v>
      </c>
      <c r="AS2584" t="s">
        <v>136</v>
      </c>
      <c r="AT2584" t="s">
        <v>138</v>
      </c>
      <c r="AU2584" t="s">
        <v>4875</v>
      </c>
    </row>
    <row r="2585" spans="1:53" x14ac:dyDescent="0.25">
      <c r="A2585">
        <v>189</v>
      </c>
      <c r="B2585" t="s">
        <v>8279</v>
      </c>
      <c r="C2585" t="s">
        <v>8280</v>
      </c>
      <c r="D2585" t="s">
        <v>8281</v>
      </c>
      <c r="E2585" t="s">
        <v>64</v>
      </c>
      <c r="F2585" t="s">
        <v>86</v>
      </c>
      <c r="G2585">
        <v>0.02</v>
      </c>
      <c r="H2585">
        <f t="shared" si="408"/>
        <v>1</v>
      </c>
      <c r="I2585" s="1">
        <v>32994</v>
      </c>
      <c r="J2585" t="s">
        <v>8286</v>
      </c>
      <c r="K2585" t="s">
        <v>4596</v>
      </c>
      <c r="L2585" t="s">
        <v>8290</v>
      </c>
      <c r="M2585" t="s">
        <v>165</v>
      </c>
      <c r="N2585">
        <v>2</v>
      </c>
      <c r="O2585" t="s">
        <v>85</v>
      </c>
      <c r="P2585" t="s">
        <v>89</v>
      </c>
      <c r="Q2585" t="s">
        <v>8291</v>
      </c>
      <c r="R2585" t="s">
        <v>71</v>
      </c>
      <c r="S2585" t="s">
        <v>72</v>
      </c>
      <c r="T2585" t="s">
        <v>72</v>
      </c>
      <c r="U2585" t="s">
        <v>71</v>
      </c>
      <c r="V2585">
        <v>100</v>
      </c>
      <c r="W2585">
        <v>10</v>
      </c>
      <c r="X2585">
        <v>10</v>
      </c>
      <c r="AC2585" t="b">
        <f t="shared" si="406"/>
        <v>1</v>
      </c>
      <c r="AF2585" t="s">
        <v>486</v>
      </c>
      <c r="AH2585" t="s">
        <v>81</v>
      </c>
      <c r="AI2585" t="s">
        <v>77</v>
      </c>
      <c r="AL2585" t="s">
        <v>4263</v>
      </c>
      <c r="AM2585" t="s">
        <v>1027</v>
      </c>
      <c r="AN2585" t="s">
        <v>375</v>
      </c>
      <c r="AO2585" t="s">
        <v>136</v>
      </c>
      <c r="AP2585" t="s">
        <v>72</v>
      </c>
      <c r="AQ2585">
        <v>1192</v>
      </c>
      <c r="AR2585" t="s">
        <v>500</v>
      </c>
      <c r="AS2585" t="s">
        <v>136</v>
      </c>
      <c r="AT2585" t="s">
        <v>84</v>
      </c>
    </row>
    <row r="2586" spans="1:53" x14ac:dyDescent="0.25">
      <c r="A2586">
        <v>37</v>
      </c>
      <c r="B2586" t="s">
        <v>8293</v>
      </c>
      <c r="C2586" t="s">
        <v>8294</v>
      </c>
      <c r="D2586" t="s">
        <v>1922</v>
      </c>
      <c r="E2586" t="s">
        <v>64</v>
      </c>
      <c r="F2586" t="s">
        <v>86</v>
      </c>
      <c r="G2586">
        <v>2E-3</v>
      </c>
      <c r="H2586">
        <f t="shared" si="408"/>
        <v>0.83</v>
      </c>
      <c r="I2586" s="1">
        <v>34335</v>
      </c>
      <c r="J2586" t="s">
        <v>8295</v>
      </c>
      <c r="K2586" t="s">
        <v>6801</v>
      </c>
      <c r="L2586" t="s">
        <v>8296</v>
      </c>
      <c r="M2586" t="s">
        <v>144</v>
      </c>
      <c r="N2586">
        <v>5</v>
      </c>
      <c r="O2586" t="s">
        <v>85</v>
      </c>
      <c r="P2586" t="s">
        <v>89</v>
      </c>
      <c r="Q2586" t="s">
        <v>8297</v>
      </c>
      <c r="R2586" t="s">
        <v>71</v>
      </c>
      <c r="S2586" t="s">
        <v>72</v>
      </c>
      <c r="T2586" t="s">
        <v>72</v>
      </c>
      <c r="U2586" t="s">
        <v>71</v>
      </c>
      <c r="V2586">
        <v>3000</v>
      </c>
      <c r="W2586">
        <v>10</v>
      </c>
      <c r="X2586">
        <v>10</v>
      </c>
      <c r="Y2586">
        <v>10</v>
      </c>
      <c r="AA2586">
        <v>3</v>
      </c>
      <c r="AC2586" t="b">
        <f t="shared" si="406"/>
        <v>1</v>
      </c>
      <c r="AF2586" t="s">
        <v>91</v>
      </c>
      <c r="AG2586" t="s">
        <v>177</v>
      </c>
      <c r="AH2586" t="s">
        <v>76</v>
      </c>
      <c r="AI2586" t="s">
        <v>132</v>
      </c>
      <c r="AL2586" t="s">
        <v>266</v>
      </c>
      <c r="AM2586" t="s">
        <v>79</v>
      </c>
      <c r="AN2586" t="s">
        <v>80</v>
      </c>
      <c r="AO2586" t="s">
        <v>136</v>
      </c>
      <c r="AP2586" t="s">
        <v>72</v>
      </c>
      <c r="AQ2586">
        <v>2116</v>
      </c>
      <c r="AR2586" t="s">
        <v>197</v>
      </c>
      <c r="AS2586" t="s">
        <v>136</v>
      </c>
      <c r="AT2586" t="s">
        <v>138</v>
      </c>
      <c r="AU2586" t="s">
        <v>2536</v>
      </c>
    </row>
    <row r="2587" spans="1:53" x14ac:dyDescent="0.25">
      <c r="A2587">
        <v>37</v>
      </c>
      <c r="B2587" t="s">
        <v>8293</v>
      </c>
      <c r="C2587" t="s">
        <v>8294</v>
      </c>
      <c r="D2587" t="s">
        <v>1922</v>
      </c>
      <c r="E2587" t="s">
        <v>64</v>
      </c>
      <c r="F2587" t="s">
        <v>86</v>
      </c>
      <c r="G2587">
        <v>2E-3</v>
      </c>
      <c r="H2587">
        <f t="shared" si="408"/>
        <v>0.83</v>
      </c>
      <c r="I2587" s="1">
        <v>34335</v>
      </c>
      <c r="J2587" t="s">
        <v>8295</v>
      </c>
      <c r="K2587" t="s">
        <v>6801</v>
      </c>
      <c r="L2587" t="s">
        <v>8296</v>
      </c>
      <c r="M2587" t="s">
        <v>144</v>
      </c>
      <c r="N2587">
        <v>5</v>
      </c>
      <c r="O2587" t="s">
        <v>85</v>
      </c>
      <c r="P2587" t="s">
        <v>89</v>
      </c>
      <c r="Q2587" t="s">
        <v>8297</v>
      </c>
      <c r="R2587" t="s">
        <v>71</v>
      </c>
      <c r="S2587" t="s">
        <v>72</v>
      </c>
      <c r="T2587" t="s">
        <v>72</v>
      </c>
      <c r="U2587" t="s">
        <v>71</v>
      </c>
      <c r="V2587">
        <v>3000</v>
      </c>
      <c r="W2587">
        <v>10</v>
      </c>
      <c r="X2587">
        <v>10</v>
      </c>
      <c r="Y2587">
        <v>10</v>
      </c>
      <c r="AA2587">
        <v>3</v>
      </c>
      <c r="AC2587" t="b">
        <f t="shared" si="406"/>
        <v>1</v>
      </c>
      <c r="AF2587" t="s">
        <v>91</v>
      </c>
      <c r="AG2587" t="s">
        <v>177</v>
      </c>
      <c r="AH2587" t="s">
        <v>76</v>
      </c>
      <c r="AI2587" t="s">
        <v>132</v>
      </c>
      <c r="AL2587" t="s">
        <v>266</v>
      </c>
      <c r="AM2587" t="s">
        <v>79</v>
      </c>
      <c r="AN2587" t="s">
        <v>80</v>
      </c>
      <c r="AO2587" t="s">
        <v>136</v>
      </c>
      <c r="AP2587" t="s">
        <v>72</v>
      </c>
      <c r="AQ2587">
        <v>342</v>
      </c>
      <c r="AR2587" t="s">
        <v>93</v>
      </c>
      <c r="AS2587" t="s">
        <v>136</v>
      </c>
      <c r="AT2587" t="s">
        <v>84</v>
      </c>
      <c r="AU2587" t="s">
        <v>8298</v>
      </c>
      <c r="AW2587" t="s">
        <v>85</v>
      </c>
    </row>
    <row r="2588" spans="1:53" x14ac:dyDescent="0.25">
      <c r="A2588">
        <v>37</v>
      </c>
      <c r="B2588" t="s">
        <v>8293</v>
      </c>
      <c r="C2588" t="s">
        <v>8294</v>
      </c>
      <c r="D2588" t="s">
        <v>1922</v>
      </c>
      <c r="E2588" t="s">
        <v>64</v>
      </c>
      <c r="F2588" t="s">
        <v>86</v>
      </c>
      <c r="G2588">
        <v>2E-3</v>
      </c>
      <c r="H2588">
        <f t="shared" si="408"/>
        <v>0.83</v>
      </c>
      <c r="I2588" s="1">
        <v>34335</v>
      </c>
      <c r="J2588" t="s">
        <v>8295</v>
      </c>
      <c r="K2588" t="s">
        <v>6801</v>
      </c>
      <c r="L2588" t="s">
        <v>8296</v>
      </c>
      <c r="M2588" t="s">
        <v>144</v>
      </c>
      <c r="N2588">
        <v>5</v>
      </c>
      <c r="O2588" t="s">
        <v>85</v>
      </c>
      <c r="P2588" t="s">
        <v>89</v>
      </c>
      <c r="Q2588" t="s">
        <v>8297</v>
      </c>
      <c r="R2588" t="s">
        <v>71</v>
      </c>
      <c r="S2588" t="s">
        <v>72</v>
      </c>
      <c r="T2588" t="s">
        <v>72</v>
      </c>
      <c r="U2588" t="s">
        <v>71</v>
      </c>
      <c r="V2588">
        <v>3000</v>
      </c>
      <c r="W2588">
        <v>10</v>
      </c>
      <c r="X2588">
        <v>10</v>
      </c>
      <c r="Y2588">
        <v>10</v>
      </c>
      <c r="AA2588">
        <v>3</v>
      </c>
      <c r="AC2588" t="b">
        <f t="shared" si="406"/>
        <v>1</v>
      </c>
      <c r="AF2588" t="s">
        <v>91</v>
      </c>
      <c r="AG2588" t="s">
        <v>177</v>
      </c>
      <c r="AH2588" t="s">
        <v>76</v>
      </c>
      <c r="AI2588" t="s">
        <v>132</v>
      </c>
      <c r="AL2588" t="s">
        <v>266</v>
      </c>
      <c r="AM2588" t="s">
        <v>79</v>
      </c>
      <c r="AN2588" t="s">
        <v>80</v>
      </c>
      <c r="AO2588" t="s">
        <v>136</v>
      </c>
      <c r="AP2588" t="s">
        <v>72</v>
      </c>
      <c r="AQ2588">
        <v>342</v>
      </c>
      <c r="AR2588" t="s">
        <v>93</v>
      </c>
      <c r="AS2588" t="s">
        <v>136</v>
      </c>
      <c r="AT2588" t="s">
        <v>138</v>
      </c>
    </row>
    <row r="2589" spans="1:53" x14ac:dyDescent="0.25">
      <c r="A2589">
        <v>37</v>
      </c>
      <c r="B2589" t="s">
        <v>8293</v>
      </c>
      <c r="C2589" t="s">
        <v>8294</v>
      </c>
      <c r="D2589" t="s">
        <v>1922</v>
      </c>
      <c r="E2589" t="s">
        <v>64</v>
      </c>
      <c r="F2589" t="s">
        <v>86</v>
      </c>
      <c r="G2589">
        <v>2E-3</v>
      </c>
      <c r="H2589">
        <f t="shared" si="408"/>
        <v>0.83</v>
      </c>
      <c r="I2589" s="1">
        <v>34335</v>
      </c>
      <c r="J2589" t="s">
        <v>8295</v>
      </c>
      <c r="K2589" t="s">
        <v>6801</v>
      </c>
      <c r="L2589" t="s">
        <v>8296</v>
      </c>
      <c r="M2589" t="s">
        <v>144</v>
      </c>
      <c r="N2589">
        <v>5</v>
      </c>
      <c r="O2589" t="s">
        <v>85</v>
      </c>
      <c r="P2589" t="s">
        <v>89</v>
      </c>
      <c r="Q2589" t="s">
        <v>8297</v>
      </c>
      <c r="R2589" t="s">
        <v>71</v>
      </c>
      <c r="S2589" t="s">
        <v>72</v>
      </c>
      <c r="T2589" t="s">
        <v>72</v>
      </c>
      <c r="U2589" t="s">
        <v>71</v>
      </c>
      <c r="V2589">
        <v>3000</v>
      </c>
      <c r="W2589">
        <v>10</v>
      </c>
      <c r="X2589">
        <v>10</v>
      </c>
      <c r="Y2589">
        <v>10</v>
      </c>
      <c r="AA2589">
        <v>3</v>
      </c>
      <c r="AC2589" t="b">
        <f t="shared" si="406"/>
        <v>1</v>
      </c>
      <c r="AF2589" t="s">
        <v>91</v>
      </c>
      <c r="AG2589" t="s">
        <v>177</v>
      </c>
      <c r="AH2589" t="s">
        <v>76</v>
      </c>
      <c r="AI2589" t="s">
        <v>132</v>
      </c>
      <c r="AL2589" t="s">
        <v>266</v>
      </c>
      <c r="AM2589" t="s">
        <v>79</v>
      </c>
      <c r="AN2589" t="s">
        <v>96</v>
      </c>
      <c r="AO2589" t="s">
        <v>136</v>
      </c>
      <c r="AP2589" t="s">
        <v>72</v>
      </c>
      <c r="AQ2589">
        <v>2117</v>
      </c>
      <c r="AR2589" t="s">
        <v>93</v>
      </c>
      <c r="AS2589" t="s">
        <v>136</v>
      </c>
      <c r="AT2589" t="s">
        <v>84</v>
      </c>
      <c r="AU2589" t="s">
        <v>8299</v>
      </c>
    </row>
    <row r="2590" spans="1:53" x14ac:dyDescent="0.25">
      <c r="A2590">
        <v>37</v>
      </c>
      <c r="B2590" t="s">
        <v>8293</v>
      </c>
      <c r="C2590" t="s">
        <v>8294</v>
      </c>
      <c r="D2590" t="s">
        <v>1922</v>
      </c>
      <c r="E2590" t="s">
        <v>64</v>
      </c>
      <c r="F2590" t="s">
        <v>86</v>
      </c>
      <c r="G2590">
        <v>2E-3</v>
      </c>
      <c r="H2590">
        <f t="shared" si="408"/>
        <v>0.83</v>
      </c>
      <c r="I2590" s="1">
        <v>34335</v>
      </c>
      <c r="J2590" t="s">
        <v>8295</v>
      </c>
      <c r="K2590" t="s">
        <v>6801</v>
      </c>
      <c r="L2590" t="s">
        <v>8296</v>
      </c>
      <c r="M2590" t="s">
        <v>144</v>
      </c>
      <c r="N2590">
        <v>5</v>
      </c>
      <c r="O2590" t="s">
        <v>85</v>
      </c>
      <c r="P2590" t="s">
        <v>89</v>
      </c>
      <c r="Q2590" t="s">
        <v>8297</v>
      </c>
      <c r="R2590" t="s">
        <v>71</v>
      </c>
      <c r="S2590" t="s">
        <v>72</v>
      </c>
      <c r="T2590" t="s">
        <v>72</v>
      </c>
      <c r="U2590" t="s">
        <v>71</v>
      </c>
      <c r="V2590">
        <v>3000</v>
      </c>
      <c r="W2590">
        <v>10</v>
      </c>
      <c r="X2590">
        <v>10</v>
      </c>
      <c r="Y2590">
        <v>10</v>
      </c>
      <c r="AA2590">
        <v>3</v>
      </c>
      <c r="AC2590" t="b">
        <f t="shared" si="406"/>
        <v>1</v>
      </c>
      <c r="AF2590" t="s">
        <v>91</v>
      </c>
      <c r="AG2590" t="s">
        <v>177</v>
      </c>
      <c r="AH2590" t="s">
        <v>76</v>
      </c>
      <c r="AI2590" t="s">
        <v>132</v>
      </c>
      <c r="AL2590" t="s">
        <v>266</v>
      </c>
      <c r="AM2590" t="s">
        <v>79</v>
      </c>
      <c r="AN2590" t="s">
        <v>96</v>
      </c>
      <c r="AO2590" t="s">
        <v>136</v>
      </c>
      <c r="AP2590" t="s">
        <v>72</v>
      </c>
      <c r="AQ2590">
        <v>341</v>
      </c>
      <c r="AR2590" t="s">
        <v>197</v>
      </c>
      <c r="AS2590" t="s">
        <v>81</v>
      </c>
      <c r="AT2590" t="s">
        <v>84</v>
      </c>
    </row>
    <row r="2591" spans="1:53" x14ac:dyDescent="0.25">
      <c r="A2591">
        <v>37</v>
      </c>
      <c r="B2591" t="s">
        <v>8293</v>
      </c>
      <c r="C2591" t="s">
        <v>8294</v>
      </c>
      <c r="D2591" t="s">
        <v>1922</v>
      </c>
      <c r="E2591" t="s">
        <v>64</v>
      </c>
      <c r="F2591" t="s">
        <v>86</v>
      </c>
      <c r="G2591">
        <v>2E-3</v>
      </c>
      <c r="H2591">
        <f t="shared" si="408"/>
        <v>0.83</v>
      </c>
      <c r="I2591" s="1">
        <v>34335</v>
      </c>
      <c r="J2591" t="s">
        <v>8295</v>
      </c>
      <c r="K2591" t="s">
        <v>6801</v>
      </c>
      <c r="L2591" t="s">
        <v>8296</v>
      </c>
      <c r="M2591" t="s">
        <v>144</v>
      </c>
      <c r="N2591">
        <v>5</v>
      </c>
      <c r="O2591" t="s">
        <v>85</v>
      </c>
      <c r="P2591" t="s">
        <v>89</v>
      </c>
      <c r="Q2591" t="s">
        <v>8297</v>
      </c>
      <c r="R2591" t="s">
        <v>71</v>
      </c>
      <c r="S2591" t="s">
        <v>72</v>
      </c>
      <c r="T2591" t="s">
        <v>72</v>
      </c>
      <c r="U2591" t="s">
        <v>71</v>
      </c>
      <c r="V2591">
        <v>3000</v>
      </c>
      <c r="W2591">
        <v>10</v>
      </c>
      <c r="X2591">
        <v>10</v>
      </c>
      <c r="Y2591">
        <v>10</v>
      </c>
      <c r="AA2591">
        <v>3</v>
      </c>
      <c r="AC2591" t="b">
        <f t="shared" si="406"/>
        <v>1</v>
      </c>
      <c r="AF2591" t="s">
        <v>91</v>
      </c>
      <c r="AG2591" t="s">
        <v>177</v>
      </c>
      <c r="AH2591" t="s">
        <v>76</v>
      </c>
      <c r="AI2591" t="s">
        <v>132</v>
      </c>
      <c r="AL2591" t="s">
        <v>266</v>
      </c>
      <c r="AM2591" t="s">
        <v>79</v>
      </c>
      <c r="AN2591" t="s">
        <v>96</v>
      </c>
      <c r="AO2591" t="s">
        <v>136</v>
      </c>
      <c r="AP2591" t="s">
        <v>72</v>
      </c>
      <c r="AQ2591">
        <v>341</v>
      </c>
      <c r="AR2591" t="s">
        <v>197</v>
      </c>
      <c r="AS2591" t="s">
        <v>81</v>
      </c>
      <c r="AT2591" t="s">
        <v>138</v>
      </c>
      <c r="AU2591" t="s">
        <v>3822</v>
      </c>
    </row>
    <row r="2592" spans="1:53" x14ac:dyDescent="0.25">
      <c r="A2592">
        <v>122</v>
      </c>
      <c r="B2592" t="s">
        <v>8300</v>
      </c>
      <c r="C2592" t="s">
        <v>8301</v>
      </c>
      <c r="D2592" t="s">
        <v>8302</v>
      </c>
      <c r="E2592" t="s">
        <v>403</v>
      </c>
      <c r="F2592" t="s">
        <v>404</v>
      </c>
      <c r="G2592">
        <v>1.7999999999999999E-2</v>
      </c>
      <c r="H2592">
        <f t="shared" si="408"/>
        <v>1</v>
      </c>
      <c r="J2592" t="s">
        <v>8303</v>
      </c>
      <c r="K2592" t="s">
        <v>8304</v>
      </c>
      <c r="L2592" t="s">
        <v>8305</v>
      </c>
      <c r="M2592" t="s">
        <v>144</v>
      </c>
      <c r="N2592">
        <v>1.8</v>
      </c>
      <c r="O2592" t="s">
        <v>85</v>
      </c>
      <c r="P2592" t="s">
        <v>89</v>
      </c>
      <c r="Q2592" t="s">
        <v>8306</v>
      </c>
      <c r="R2592" t="s">
        <v>89</v>
      </c>
      <c r="S2592" t="s">
        <v>72</v>
      </c>
      <c r="T2592" t="s">
        <v>72</v>
      </c>
      <c r="U2592" t="s">
        <v>71</v>
      </c>
      <c r="V2592">
        <v>100</v>
      </c>
      <c r="W2592">
        <v>10</v>
      </c>
      <c r="X2592">
        <v>10</v>
      </c>
      <c r="AC2592" t="b">
        <f t="shared" si="406"/>
        <v>1</v>
      </c>
      <c r="AE2592" t="s">
        <v>8307</v>
      </c>
      <c r="AF2592" t="s">
        <v>91</v>
      </c>
      <c r="AG2592" t="s">
        <v>240</v>
      </c>
      <c r="AH2592" t="s">
        <v>81</v>
      </c>
      <c r="AI2592" t="s">
        <v>304</v>
      </c>
      <c r="AL2592" t="s">
        <v>1461</v>
      </c>
      <c r="AM2592" t="s">
        <v>169</v>
      </c>
      <c r="AN2592" t="s">
        <v>375</v>
      </c>
      <c r="AO2592" t="s">
        <v>136</v>
      </c>
      <c r="AQ2592">
        <v>3922</v>
      </c>
      <c r="AR2592" t="s">
        <v>216</v>
      </c>
      <c r="AS2592" t="s">
        <v>136</v>
      </c>
    </row>
    <row r="2593" spans="1:59" x14ac:dyDescent="0.25">
      <c r="A2593">
        <v>122</v>
      </c>
      <c r="B2593" t="s">
        <v>8300</v>
      </c>
      <c r="C2593" t="s">
        <v>8301</v>
      </c>
      <c r="D2593" t="s">
        <v>8302</v>
      </c>
      <c r="E2593" t="s">
        <v>64</v>
      </c>
      <c r="F2593" t="s">
        <v>86</v>
      </c>
      <c r="G2593">
        <v>0.02</v>
      </c>
      <c r="H2593">
        <f t="shared" si="408"/>
        <v>0.83</v>
      </c>
      <c r="I2593" s="1">
        <v>33147</v>
      </c>
      <c r="J2593" t="s">
        <v>8308</v>
      </c>
      <c r="K2593" t="s">
        <v>1343</v>
      </c>
      <c r="L2593" t="s">
        <v>8309</v>
      </c>
      <c r="M2593" t="s">
        <v>165</v>
      </c>
      <c r="N2593">
        <v>5</v>
      </c>
      <c r="O2593" t="s">
        <v>85</v>
      </c>
      <c r="P2593" t="s">
        <v>89</v>
      </c>
      <c r="Q2593" t="s">
        <v>8310</v>
      </c>
      <c r="R2593" t="s">
        <v>71</v>
      </c>
      <c r="S2593" t="s">
        <v>72</v>
      </c>
      <c r="T2593" t="s">
        <v>72</v>
      </c>
      <c r="U2593" t="s">
        <v>71</v>
      </c>
      <c r="V2593">
        <v>300</v>
      </c>
      <c r="W2593">
        <v>10</v>
      </c>
      <c r="X2593">
        <v>10</v>
      </c>
      <c r="AA2593">
        <v>3</v>
      </c>
      <c r="AC2593" t="b">
        <f t="shared" si="406"/>
        <v>1</v>
      </c>
      <c r="AF2593" t="s">
        <v>91</v>
      </c>
      <c r="AG2593" t="s">
        <v>296</v>
      </c>
      <c r="AH2593" t="s">
        <v>76</v>
      </c>
      <c r="AI2593" t="s">
        <v>304</v>
      </c>
      <c r="AL2593" t="s">
        <v>147</v>
      </c>
      <c r="AM2593" t="s">
        <v>148</v>
      </c>
      <c r="AN2593" t="s">
        <v>135</v>
      </c>
      <c r="AO2593" t="s">
        <v>136</v>
      </c>
      <c r="AP2593" t="s">
        <v>72</v>
      </c>
      <c r="AQ2593">
        <v>1196</v>
      </c>
      <c r="AR2593" t="s">
        <v>137</v>
      </c>
      <c r="AS2593" t="s">
        <v>136</v>
      </c>
    </row>
    <row r="2594" spans="1:59" x14ac:dyDescent="0.25">
      <c r="A2594">
        <v>1083</v>
      </c>
      <c r="B2594" t="s">
        <v>8311</v>
      </c>
      <c r="C2594" t="s">
        <v>8312</v>
      </c>
      <c r="E2594" t="s">
        <v>403</v>
      </c>
      <c r="F2594" t="s">
        <v>404</v>
      </c>
      <c r="G2594">
        <v>5.0000000000000001E-4</v>
      </c>
      <c r="H2594">
        <f t="shared" si="408"/>
        <v>1</v>
      </c>
      <c r="J2594" t="s">
        <v>8313</v>
      </c>
      <c r="K2594" t="s">
        <v>1788</v>
      </c>
      <c r="L2594" t="s">
        <v>8314</v>
      </c>
      <c r="M2594" t="s">
        <v>144</v>
      </c>
      <c r="N2594">
        <v>0.05</v>
      </c>
      <c r="O2594" t="s">
        <v>85</v>
      </c>
      <c r="P2594" t="s">
        <v>89</v>
      </c>
      <c r="Q2594" t="s">
        <v>8315</v>
      </c>
      <c r="R2594" t="s">
        <v>89</v>
      </c>
      <c r="S2594" t="s">
        <v>72</v>
      </c>
      <c r="T2594" t="s">
        <v>72</v>
      </c>
      <c r="U2594" t="s">
        <v>71</v>
      </c>
      <c r="V2594">
        <v>100</v>
      </c>
      <c r="W2594">
        <v>10</v>
      </c>
      <c r="X2594">
        <v>10</v>
      </c>
      <c r="AC2594" t="b">
        <f t="shared" si="406"/>
        <v>1</v>
      </c>
      <c r="AF2594" t="s">
        <v>74</v>
      </c>
      <c r="AG2594" t="s">
        <v>481</v>
      </c>
      <c r="AH2594" t="s">
        <v>76</v>
      </c>
      <c r="AI2594" t="s">
        <v>304</v>
      </c>
      <c r="AL2594" t="s">
        <v>1187</v>
      </c>
      <c r="AM2594" t="s">
        <v>79</v>
      </c>
      <c r="AN2594" t="s">
        <v>179</v>
      </c>
      <c r="AO2594" t="s">
        <v>136</v>
      </c>
      <c r="AP2594" t="s">
        <v>154</v>
      </c>
      <c r="AQ2594">
        <v>3923</v>
      </c>
      <c r="AR2594" t="s">
        <v>424</v>
      </c>
      <c r="AS2594" t="s">
        <v>136</v>
      </c>
    </row>
    <row r="2595" spans="1:59" x14ac:dyDescent="0.25">
      <c r="A2595">
        <v>299</v>
      </c>
      <c r="B2595" t="s">
        <v>8316</v>
      </c>
      <c r="C2595" t="s">
        <v>8317</v>
      </c>
      <c r="D2595" t="s">
        <v>8318</v>
      </c>
      <c r="E2595" t="s">
        <v>403</v>
      </c>
      <c r="F2595" t="s">
        <v>404</v>
      </c>
      <c r="G2595">
        <v>0.1</v>
      </c>
      <c r="H2595">
        <f t="shared" si="408"/>
        <v>1</v>
      </c>
      <c r="J2595" t="s">
        <v>8319</v>
      </c>
      <c r="K2595" t="s">
        <v>8320</v>
      </c>
      <c r="L2595" t="s">
        <v>8321</v>
      </c>
      <c r="M2595" t="s">
        <v>144</v>
      </c>
      <c r="N2595">
        <v>10</v>
      </c>
      <c r="O2595" t="s">
        <v>85</v>
      </c>
      <c r="P2595" t="s">
        <v>89</v>
      </c>
      <c r="Q2595" t="s">
        <v>8322</v>
      </c>
      <c r="R2595" t="s">
        <v>89</v>
      </c>
      <c r="S2595" t="s">
        <v>72</v>
      </c>
      <c r="T2595" t="s">
        <v>72</v>
      </c>
      <c r="U2595" t="s">
        <v>71</v>
      </c>
      <c r="V2595">
        <v>100</v>
      </c>
      <c r="W2595">
        <v>10</v>
      </c>
      <c r="X2595">
        <v>10</v>
      </c>
      <c r="AC2595" t="b">
        <f t="shared" si="406"/>
        <v>1</v>
      </c>
      <c r="AF2595" t="s">
        <v>74</v>
      </c>
      <c r="AG2595" t="s">
        <v>481</v>
      </c>
      <c r="AH2595" t="s">
        <v>76</v>
      </c>
      <c r="AI2595" t="s">
        <v>304</v>
      </c>
      <c r="AL2595" t="s">
        <v>168</v>
      </c>
      <c r="AM2595" t="s">
        <v>169</v>
      </c>
      <c r="AN2595" t="s">
        <v>80</v>
      </c>
      <c r="AO2595" t="s">
        <v>136</v>
      </c>
      <c r="AQ2595">
        <v>3925</v>
      </c>
      <c r="AR2595" t="s">
        <v>197</v>
      </c>
      <c r="AS2595" t="s">
        <v>97</v>
      </c>
    </row>
    <row r="2596" spans="1:59" x14ac:dyDescent="0.25">
      <c r="A2596">
        <v>299</v>
      </c>
      <c r="B2596" t="s">
        <v>8316</v>
      </c>
      <c r="C2596" t="s">
        <v>8317</v>
      </c>
      <c r="D2596" t="s">
        <v>8318</v>
      </c>
      <c r="E2596" t="s">
        <v>403</v>
      </c>
      <c r="F2596" t="s">
        <v>404</v>
      </c>
      <c r="G2596">
        <v>0.1</v>
      </c>
      <c r="H2596">
        <f t="shared" si="408"/>
        <v>1</v>
      </c>
      <c r="J2596" t="s">
        <v>8319</v>
      </c>
      <c r="K2596" t="s">
        <v>8320</v>
      </c>
      <c r="L2596" t="s">
        <v>8321</v>
      </c>
      <c r="M2596" t="s">
        <v>144</v>
      </c>
      <c r="N2596">
        <v>10</v>
      </c>
      <c r="O2596" t="s">
        <v>85</v>
      </c>
      <c r="P2596" t="s">
        <v>89</v>
      </c>
      <c r="Q2596" t="s">
        <v>8322</v>
      </c>
      <c r="R2596" t="s">
        <v>89</v>
      </c>
      <c r="S2596" t="s">
        <v>72</v>
      </c>
      <c r="T2596" t="s">
        <v>72</v>
      </c>
      <c r="U2596" t="s">
        <v>71</v>
      </c>
      <c r="V2596">
        <v>100</v>
      </c>
      <c r="W2596">
        <v>10</v>
      </c>
      <c r="X2596">
        <v>10</v>
      </c>
      <c r="AC2596" t="b">
        <f t="shared" si="406"/>
        <v>1</v>
      </c>
      <c r="AF2596" t="s">
        <v>74</v>
      </c>
      <c r="AG2596" t="s">
        <v>481</v>
      </c>
      <c r="AH2596" t="s">
        <v>76</v>
      </c>
      <c r="AI2596" t="s">
        <v>304</v>
      </c>
      <c r="AL2596" t="s">
        <v>168</v>
      </c>
      <c r="AM2596" t="s">
        <v>169</v>
      </c>
      <c r="AN2596" t="s">
        <v>80</v>
      </c>
      <c r="AO2596" t="s">
        <v>136</v>
      </c>
      <c r="AQ2596">
        <v>3926</v>
      </c>
      <c r="AR2596" t="s">
        <v>93</v>
      </c>
      <c r="AS2596" t="s">
        <v>136</v>
      </c>
      <c r="AU2596" t="s">
        <v>8323</v>
      </c>
    </row>
    <row r="2597" spans="1:59" x14ac:dyDescent="0.25">
      <c r="A2597">
        <v>299</v>
      </c>
      <c r="B2597" t="s">
        <v>8316</v>
      </c>
      <c r="C2597" t="s">
        <v>8317</v>
      </c>
      <c r="D2597" t="s">
        <v>8318</v>
      </c>
      <c r="E2597" t="s">
        <v>64</v>
      </c>
      <c r="F2597" t="s">
        <v>86</v>
      </c>
      <c r="G2597">
        <v>1.2999999999999999E-2</v>
      </c>
      <c r="H2597">
        <f t="shared" si="408"/>
        <v>0.96</v>
      </c>
      <c r="I2597" s="1">
        <v>33604</v>
      </c>
      <c r="J2597" t="s">
        <v>8324</v>
      </c>
      <c r="K2597" t="s">
        <v>963</v>
      </c>
      <c r="L2597" t="s">
        <v>8325</v>
      </c>
      <c r="M2597" t="s">
        <v>165</v>
      </c>
      <c r="N2597">
        <v>1.25</v>
      </c>
      <c r="O2597" t="s">
        <v>85</v>
      </c>
      <c r="P2597" t="s">
        <v>89</v>
      </c>
      <c r="Q2597" t="s">
        <v>8326</v>
      </c>
      <c r="R2597" t="s">
        <v>71</v>
      </c>
      <c r="S2597" t="s">
        <v>72</v>
      </c>
      <c r="T2597" t="s">
        <v>72</v>
      </c>
      <c r="U2597" t="s">
        <v>71</v>
      </c>
      <c r="V2597">
        <v>100</v>
      </c>
      <c r="W2597">
        <v>10</v>
      </c>
      <c r="X2597">
        <v>10</v>
      </c>
      <c r="AC2597" t="b">
        <f t="shared" si="406"/>
        <v>1</v>
      </c>
      <c r="AF2597" t="s">
        <v>754</v>
      </c>
      <c r="AG2597" t="s">
        <v>755</v>
      </c>
      <c r="AH2597" t="s">
        <v>76</v>
      </c>
      <c r="AI2597" t="s">
        <v>304</v>
      </c>
      <c r="AL2597" t="s">
        <v>3005</v>
      </c>
      <c r="AM2597" t="s">
        <v>169</v>
      </c>
      <c r="AN2597" t="s">
        <v>482</v>
      </c>
      <c r="AO2597" t="s">
        <v>97</v>
      </c>
      <c r="AP2597" t="s">
        <v>72</v>
      </c>
      <c r="AQ2597">
        <v>905</v>
      </c>
      <c r="AR2597" t="s">
        <v>93</v>
      </c>
      <c r="AS2597" t="s">
        <v>97</v>
      </c>
      <c r="AT2597" t="s">
        <v>84</v>
      </c>
      <c r="AU2597" t="s">
        <v>8326</v>
      </c>
      <c r="BA2597" t="s">
        <v>8327</v>
      </c>
    </row>
    <row r="2598" spans="1:59" x14ac:dyDescent="0.25">
      <c r="A2598">
        <v>92</v>
      </c>
      <c r="B2598" t="s">
        <v>8328</v>
      </c>
      <c r="C2598" t="s">
        <v>8329</v>
      </c>
      <c r="D2598" t="s">
        <v>1850</v>
      </c>
      <c r="E2598" t="s">
        <v>64</v>
      </c>
      <c r="F2598" t="s">
        <v>106</v>
      </c>
      <c r="G2598">
        <v>8.0000000000000002E-3</v>
      </c>
      <c r="I2598" s="1">
        <v>39721</v>
      </c>
      <c r="J2598" t="s">
        <v>8330</v>
      </c>
      <c r="K2598" t="s">
        <v>1678</v>
      </c>
      <c r="L2598" t="s">
        <v>8331</v>
      </c>
      <c r="M2598" t="s">
        <v>110</v>
      </c>
      <c r="N2598">
        <v>8</v>
      </c>
      <c r="O2598" t="s">
        <v>111</v>
      </c>
      <c r="P2598" t="s">
        <v>112</v>
      </c>
      <c r="Q2598" t="s">
        <v>8332</v>
      </c>
      <c r="R2598" t="s">
        <v>73</v>
      </c>
      <c r="S2598" t="s">
        <v>72</v>
      </c>
      <c r="T2598" t="s">
        <v>465</v>
      </c>
      <c r="U2598" t="s">
        <v>73</v>
      </c>
      <c r="V2598">
        <v>1000</v>
      </c>
      <c r="W2598">
        <v>3</v>
      </c>
      <c r="X2598">
        <v>10</v>
      </c>
      <c r="Y2598">
        <v>10</v>
      </c>
      <c r="AA2598">
        <v>3</v>
      </c>
      <c r="AF2598" t="s">
        <v>91</v>
      </c>
      <c r="AG2598" t="s">
        <v>296</v>
      </c>
      <c r="AH2598" t="s">
        <v>76</v>
      </c>
      <c r="AI2598" t="s">
        <v>116</v>
      </c>
      <c r="AJ2598">
        <v>6</v>
      </c>
      <c r="AK2598">
        <v>7</v>
      </c>
      <c r="AL2598" t="s">
        <v>8333</v>
      </c>
      <c r="AM2598" t="s">
        <v>134</v>
      </c>
      <c r="AN2598" t="s">
        <v>466</v>
      </c>
      <c r="AO2598" t="s">
        <v>136</v>
      </c>
      <c r="AP2598" t="s">
        <v>376</v>
      </c>
      <c r="AQ2598">
        <v>544</v>
      </c>
      <c r="AR2598" t="s">
        <v>93</v>
      </c>
      <c r="AS2598" t="s">
        <v>97</v>
      </c>
      <c r="AT2598" t="s">
        <v>84</v>
      </c>
      <c r="AU2598" t="s">
        <v>8332</v>
      </c>
      <c r="AW2598" t="s">
        <v>121</v>
      </c>
      <c r="AX2598" t="s">
        <v>122</v>
      </c>
      <c r="AY2598" t="s">
        <v>111</v>
      </c>
      <c r="BA2598" t="s">
        <v>8334</v>
      </c>
      <c r="BC2598">
        <v>0</v>
      </c>
      <c r="BD2598">
        <v>0</v>
      </c>
      <c r="BF2598">
        <v>15</v>
      </c>
      <c r="BG2598">
        <v>0</v>
      </c>
    </row>
    <row r="2599" spans="1:59" x14ac:dyDescent="0.25">
      <c r="A2599">
        <v>67</v>
      </c>
      <c r="B2599" t="s">
        <v>8335</v>
      </c>
      <c r="C2599" t="s">
        <v>8336</v>
      </c>
      <c r="D2599" t="s">
        <v>8337</v>
      </c>
      <c r="E2599" t="s">
        <v>64</v>
      </c>
      <c r="F2599" t="s">
        <v>86</v>
      </c>
      <c r="G2599">
        <v>4.0000000000000001E-3</v>
      </c>
      <c r="H2599">
        <f t="shared" ref="H2599:H2601" si="409">ROUND(N2599/V2599/G2599,2)</f>
        <v>0.9</v>
      </c>
      <c r="I2599" s="1">
        <v>33786</v>
      </c>
      <c r="J2599" t="s">
        <v>8338</v>
      </c>
      <c r="K2599" t="s">
        <v>1132</v>
      </c>
      <c r="L2599" t="s">
        <v>8339</v>
      </c>
      <c r="M2599" t="s">
        <v>1554</v>
      </c>
      <c r="N2599">
        <v>0.36</v>
      </c>
      <c r="O2599" t="s">
        <v>85</v>
      </c>
      <c r="P2599" t="s">
        <v>89</v>
      </c>
      <c r="Q2599" t="s">
        <v>8340</v>
      </c>
      <c r="R2599" t="s">
        <v>89</v>
      </c>
      <c r="S2599" t="s">
        <v>72</v>
      </c>
      <c r="T2599" t="s">
        <v>89</v>
      </c>
      <c r="U2599" t="s">
        <v>71</v>
      </c>
      <c r="V2599">
        <v>100</v>
      </c>
      <c r="X2599">
        <v>10</v>
      </c>
      <c r="Z2599">
        <v>10</v>
      </c>
      <c r="AC2599" t="b">
        <f t="shared" ref="AC2599:AC2601" si="410">IF(PRODUCT(W2599:AB2599)=V2599,TRUE,IF(PRODUCT(W2599:AB2599)/3=V2599/(10/3),TRUE,IF(PRODUCT(W2599:AB2599)/9=V2599/10,TRUE,IF(PRODUCT(W2599:AB2599)/27=V2599/(100/3),TRUE,FALSE))))</f>
        <v>1</v>
      </c>
      <c r="AF2599" t="s">
        <v>176</v>
      </c>
      <c r="AH2599" t="s">
        <v>177</v>
      </c>
      <c r="AI2599" t="s">
        <v>132</v>
      </c>
      <c r="AL2599" t="s">
        <v>454</v>
      </c>
      <c r="AM2599" t="s">
        <v>134</v>
      </c>
      <c r="AN2599" t="s">
        <v>179</v>
      </c>
      <c r="AO2599" t="s">
        <v>136</v>
      </c>
      <c r="AP2599" t="s">
        <v>72</v>
      </c>
      <c r="AQ2599">
        <v>906</v>
      </c>
      <c r="AR2599" t="s">
        <v>1794</v>
      </c>
      <c r="AS2599" t="s">
        <v>136</v>
      </c>
      <c r="AT2599" t="s">
        <v>138</v>
      </c>
      <c r="AU2599" t="s">
        <v>8341</v>
      </c>
      <c r="BA2599" t="s">
        <v>8342</v>
      </c>
    </row>
    <row r="2600" spans="1:59" x14ac:dyDescent="0.25">
      <c r="A2600">
        <v>67</v>
      </c>
      <c r="B2600" t="s">
        <v>8335</v>
      </c>
      <c r="C2600" t="s">
        <v>8336</v>
      </c>
      <c r="D2600" t="s">
        <v>8337</v>
      </c>
      <c r="E2600" t="s">
        <v>64</v>
      </c>
      <c r="F2600" t="s">
        <v>86</v>
      </c>
      <c r="G2600">
        <v>4.0000000000000001E-3</v>
      </c>
      <c r="H2600">
        <f t="shared" si="409"/>
        <v>0.9</v>
      </c>
      <c r="I2600" s="1">
        <v>33786</v>
      </c>
      <c r="J2600" t="s">
        <v>8338</v>
      </c>
      <c r="K2600" t="s">
        <v>1132</v>
      </c>
      <c r="L2600" t="s">
        <v>8339</v>
      </c>
      <c r="M2600" t="s">
        <v>1554</v>
      </c>
      <c r="N2600">
        <v>0.36</v>
      </c>
      <c r="O2600" t="s">
        <v>85</v>
      </c>
      <c r="P2600" t="s">
        <v>89</v>
      </c>
      <c r="Q2600" t="s">
        <v>8340</v>
      </c>
      <c r="R2600" t="s">
        <v>89</v>
      </c>
      <c r="S2600" t="s">
        <v>72</v>
      </c>
      <c r="T2600" t="s">
        <v>89</v>
      </c>
      <c r="U2600" t="s">
        <v>71</v>
      </c>
      <c r="V2600">
        <v>100</v>
      </c>
      <c r="X2600">
        <v>10</v>
      </c>
      <c r="Z2600">
        <v>10</v>
      </c>
      <c r="AC2600" t="b">
        <f t="shared" si="410"/>
        <v>1</v>
      </c>
      <c r="AF2600" t="s">
        <v>176</v>
      </c>
      <c r="AH2600" t="s">
        <v>177</v>
      </c>
      <c r="AI2600" t="s">
        <v>132</v>
      </c>
      <c r="AL2600" t="s">
        <v>454</v>
      </c>
      <c r="AM2600" t="s">
        <v>134</v>
      </c>
      <c r="AN2600" t="s">
        <v>179</v>
      </c>
      <c r="AO2600" t="s">
        <v>136</v>
      </c>
      <c r="AP2600" t="s">
        <v>72</v>
      </c>
      <c r="AQ2600">
        <v>1600</v>
      </c>
      <c r="AR2600" t="s">
        <v>829</v>
      </c>
      <c r="AS2600" t="s">
        <v>136</v>
      </c>
      <c r="AT2600" t="s">
        <v>84</v>
      </c>
      <c r="AU2600" t="s">
        <v>8343</v>
      </c>
      <c r="BA2600" t="s">
        <v>8342</v>
      </c>
    </row>
    <row r="2601" spans="1:59" x14ac:dyDescent="0.25">
      <c r="A2601">
        <v>1084</v>
      </c>
      <c r="B2601" t="s">
        <v>8344</v>
      </c>
      <c r="C2601" t="s">
        <v>8345</v>
      </c>
      <c r="E2601" t="s">
        <v>403</v>
      </c>
      <c r="F2601" t="s">
        <v>404</v>
      </c>
      <c r="G2601">
        <v>0.748</v>
      </c>
      <c r="H2601">
        <f t="shared" si="409"/>
        <v>1</v>
      </c>
      <c r="J2601" t="s">
        <v>8346</v>
      </c>
      <c r="K2601" t="s">
        <v>8347</v>
      </c>
      <c r="L2601" t="s">
        <v>8348</v>
      </c>
      <c r="M2601" t="s">
        <v>144</v>
      </c>
      <c r="N2601">
        <v>74.8</v>
      </c>
      <c r="O2601" t="s">
        <v>85</v>
      </c>
      <c r="P2601" t="s">
        <v>89</v>
      </c>
      <c r="Q2601" t="s">
        <v>8349</v>
      </c>
      <c r="R2601" t="s">
        <v>89</v>
      </c>
      <c r="S2601" t="s">
        <v>72</v>
      </c>
      <c r="T2601" t="s">
        <v>72</v>
      </c>
      <c r="U2601" t="s">
        <v>71</v>
      </c>
      <c r="V2601">
        <v>100</v>
      </c>
      <c r="W2601">
        <v>10</v>
      </c>
      <c r="X2601">
        <v>10</v>
      </c>
      <c r="AC2601" t="b">
        <f t="shared" si="410"/>
        <v>1</v>
      </c>
      <c r="AF2601" t="s">
        <v>91</v>
      </c>
      <c r="AH2601" t="s">
        <v>76</v>
      </c>
      <c r="AI2601" t="s">
        <v>304</v>
      </c>
      <c r="AL2601" t="s">
        <v>147</v>
      </c>
      <c r="AM2601" t="s">
        <v>410</v>
      </c>
      <c r="AN2601" t="s">
        <v>482</v>
      </c>
      <c r="AO2601" t="s">
        <v>97</v>
      </c>
      <c r="AP2601" t="s">
        <v>72</v>
      </c>
      <c r="AQ2601">
        <v>3994</v>
      </c>
      <c r="AR2601" t="s">
        <v>93</v>
      </c>
      <c r="AS2601" t="s">
        <v>97</v>
      </c>
    </row>
    <row r="2602" spans="1:59" x14ac:dyDescent="0.25">
      <c r="A2602">
        <v>539</v>
      </c>
      <c r="B2602" t="s">
        <v>8350</v>
      </c>
      <c r="C2602" t="s">
        <v>8351</v>
      </c>
      <c r="E2602" t="s">
        <v>184</v>
      </c>
      <c r="F2602" t="s">
        <v>253</v>
      </c>
      <c r="G2602">
        <v>1</v>
      </c>
      <c r="J2602" t="s">
        <v>223</v>
      </c>
      <c r="K2602" t="s">
        <v>625</v>
      </c>
      <c r="L2602" t="s">
        <v>8352</v>
      </c>
      <c r="P2602" t="s">
        <v>112</v>
      </c>
      <c r="Q2602" t="s">
        <v>8353</v>
      </c>
      <c r="R2602" t="s">
        <v>89</v>
      </c>
      <c r="S2602" t="s">
        <v>72</v>
      </c>
      <c r="T2602" t="s">
        <v>189</v>
      </c>
      <c r="U2602" t="s">
        <v>73</v>
      </c>
      <c r="AF2602" t="s">
        <v>91</v>
      </c>
      <c r="AG2602" t="s">
        <v>854</v>
      </c>
      <c r="AH2602" t="s">
        <v>97</v>
      </c>
      <c r="AI2602" t="s">
        <v>304</v>
      </c>
      <c r="AL2602" t="s">
        <v>1841</v>
      </c>
      <c r="AM2602" t="s">
        <v>79</v>
      </c>
      <c r="AN2602" t="s">
        <v>245</v>
      </c>
      <c r="AO2602" t="s">
        <v>136</v>
      </c>
      <c r="AP2602" t="s">
        <v>72</v>
      </c>
      <c r="AQ2602">
        <v>3114</v>
      </c>
      <c r="AR2602" t="s">
        <v>83</v>
      </c>
      <c r="AS2602" t="s">
        <v>136</v>
      </c>
      <c r="AT2602" t="s">
        <v>84</v>
      </c>
      <c r="AU2602" t="s">
        <v>8353</v>
      </c>
      <c r="AW2602" t="s">
        <v>813</v>
      </c>
      <c r="BA2602" t="s">
        <v>8354</v>
      </c>
      <c r="BC2602">
        <v>0</v>
      </c>
      <c r="BF2602">
        <v>68</v>
      </c>
      <c r="BG2602">
        <v>0</v>
      </c>
    </row>
    <row r="2603" spans="1:59" x14ac:dyDescent="0.25">
      <c r="A2603">
        <v>601</v>
      </c>
      <c r="B2603" t="s">
        <v>8355</v>
      </c>
      <c r="C2603" t="s">
        <v>8356</v>
      </c>
      <c r="E2603" t="s">
        <v>184</v>
      </c>
      <c r="G2603">
        <v>3000</v>
      </c>
      <c r="J2603" t="s">
        <v>8357</v>
      </c>
      <c r="K2603" t="s">
        <v>6466</v>
      </c>
      <c r="L2603" t="s">
        <v>8358</v>
      </c>
      <c r="M2603" t="s">
        <v>88</v>
      </c>
      <c r="N2603">
        <v>190</v>
      </c>
      <c r="O2603" t="s">
        <v>121</v>
      </c>
      <c r="P2603" t="s">
        <v>89</v>
      </c>
      <c r="Q2603" t="s">
        <v>8359</v>
      </c>
      <c r="R2603" t="s">
        <v>73</v>
      </c>
      <c r="S2603" t="s">
        <v>72</v>
      </c>
      <c r="T2603" t="s">
        <v>465</v>
      </c>
      <c r="U2603" t="s">
        <v>73</v>
      </c>
      <c r="V2603">
        <v>100</v>
      </c>
      <c r="W2603">
        <v>3</v>
      </c>
      <c r="X2603">
        <v>10</v>
      </c>
      <c r="Z2603">
        <v>3</v>
      </c>
      <c r="AD2603" t="s">
        <v>8360</v>
      </c>
      <c r="AF2603" t="s">
        <v>91</v>
      </c>
      <c r="AG2603" t="s">
        <v>92</v>
      </c>
      <c r="AH2603" t="s">
        <v>76</v>
      </c>
      <c r="AI2603" t="s">
        <v>116</v>
      </c>
      <c r="AJ2603">
        <v>6</v>
      </c>
      <c r="AK2603">
        <v>5</v>
      </c>
      <c r="AL2603" t="s">
        <v>147</v>
      </c>
      <c r="AM2603" t="s">
        <v>148</v>
      </c>
      <c r="AN2603" t="s">
        <v>466</v>
      </c>
      <c r="AO2603" t="s">
        <v>136</v>
      </c>
      <c r="AP2603" t="s">
        <v>72</v>
      </c>
      <c r="AQ2603">
        <v>3118</v>
      </c>
      <c r="AR2603" t="s">
        <v>93</v>
      </c>
      <c r="AS2603" t="s">
        <v>97</v>
      </c>
      <c r="AT2603" t="s">
        <v>84</v>
      </c>
      <c r="AU2603" t="s">
        <v>8361</v>
      </c>
      <c r="AW2603" t="s">
        <v>676</v>
      </c>
      <c r="BC2603">
        <v>0</v>
      </c>
      <c r="BF2603">
        <v>50</v>
      </c>
      <c r="BG2603">
        <v>2</v>
      </c>
    </row>
    <row r="2604" spans="1:59" x14ac:dyDescent="0.25">
      <c r="A2604">
        <v>601</v>
      </c>
      <c r="B2604" t="s">
        <v>8355</v>
      </c>
      <c r="C2604" t="s">
        <v>8356</v>
      </c>
      <c r="E2604" t="s">
        <v>184</v>
      </c>
      <c r="G2604">
        <v>3000</v>
      </c>
      <c r="J2604" t="s">
        <v>8357</v>
      </c>
      <c r="K2604" t="s">
        <v>6466</v>
      </c>
      <c r="L2604" t="s">
        <v>8358</v>
      </c>
      <c r="M2604" t="s">
        <v>88</v>
      </c>
      <c r="N2604">
        <v>190</v>
      </c>
      <c r="O2604" t="s">
        <v>121</v>
      </c>
      <c r="P2604" t="s">
        <v>89</v>
      </c>
      <c r="Q2604" t="s">
        <v>8359</v>
      </c>
      <c r="R2604" t="s">
        <v>73</v>
      </c>
      <c r="S2604" t="s">
        <v>72</v>
      </c>
      <c r="T2604" t="s">
        <v>465</v>
      </c>
      <c r="U2604" t="s">
        <v>73</v>
      </c>
      <c r="V2604">
        <v>100</v>
      </c>
      <c r="W2604">
        <v>3</v>
      </c>
      <c r="X2604">
        <v>10</v>
      </c>
      <c r="Z2604">
        <v>3</v>
      </c>
      <c r="AD2604" t="s">
        <v>8360</v>
      </c>
      <c r="AF2604" t="s">
        <v>91</v>
      </c>
      <c r="AG2604" t="s">
        <v>92</v>
      </c>
      <c r="AH2604" t="s">
        <v>76</v>
      </c>
      <c r="AI2604" t="s">
        <v>116</v>
      </c>
      <c r="AJ2604">
        <v>6</v>
      </c>
      <c r="AK2604">
        <v>5</v>
      </c>
      <c r="AL2604" t="s">
        <v>147</v>
      </c>
      <c r="AM2604" t="s">
        <v>148</v>
      </c>
      <c r="AN2604" t="s">
        <v>466</v>
      </c>
      <c r="AO2604" t="s">
        <v>136</v>
      </c>
      <c r="AP2604" t="s">
        <v>72</v>
      </c>
      <c r="AQ2604">
        <v>3119</v>
      </c>
      <c r="AR2604" t="s">
        <v>93</v>
      </c>
      <c r="AS2604" t="s">
        <v>81</v>
      </c>
      <c r="AT2604" t="s">
        <v>84</v>
      </c>
      <c r="AU2604" t="s">
        <v>8361</v>
      </c>
      <c r="AW2604" t="s">
        <v>121</v>
      </c>
      <c r="BC2604">
        <v>0</v>
      </c>
      <c r="BF2604">
        <v>49</v>
      </c>
      <c r="BG2604">
        <v>0</v>
      </c>
    </row>
    <row r="2605" spans="1:59" x14ac:dyDescent="0.25">
      <c r="A2605">
        <v>601</v>
      </c>
      <c r="B2605" t="s">
        <v>8355</v>
      </c>
      <c r="C2605" t="s">
        <v>8356</v>
      </c>
      <c r="E2605" t="s">
        <v>184</v>
      </c>
      <c r="G2605">
        <v>3000</v>
      </c>
      <c r="J2605" t="s">
        <v>8357</v>
      </c>
      <c r="K2605" t="s">
        <v>6466</v>
      </c>
      <c r="L2605" t="s">
        <v>8358</v>
      </c>
      <c r="M2605" t="s">
        <v>88</v>
      </c>
      <c r="N2605">
        <v>190</v>
      </c>
      <c r="O2605" t="s">
        <v>121</v>
      </c>
      <c r="P2605" t="s">
        <v>89</v>
      </c>
      <c r="Q2605" t="s">
        <v>8359</v>
      </c>
      <c r="R2605" t="s">
        <v>73</v>
      </c>
      <c r="S2605" t="s">
        <v>72</v>
      </c>
      <c r="T2605" t="s">
        <v>465</v>
      </c>
      <c r="U2605" t="s">
        <v>73</v>
      </c>
      <c r="V2605">
        <v>100</v>
      </c>
      <c r="W2605">
        <v>3</v>
      </c>
      <c r="X2605">
        <v>10</v>
      </c>
      <c r="Z2605">
        <v>3</v>
      </c>
      <c r="AD2605" t="s">
        <v>8360</v>
      </c>
      <c r="AF2605" t="s">
        <v>91</v>
      </c>
      <c r="AG2605" t="s">
        <v>92</v>
      </c>
      <c r="AH2605" t="s">
        <v>76</v>
      </c>
      <c r="AI2605" t="s">
        <v>116</v>
      </c>
      <c r="AJ2605">
        <v>6</v>
      </c>
      <c r="AK2605">
        <v>5</v>
      </c>
      <c r="AL2605" t="s">
        <v>147</v>
      </c>
      <c r="AM2605" t="s">
        <v>148</v>
      </c>
      <c r="AN2605" t="s">
        <v>466</v>
      </c>
      <c r="AO2605" t="s">
        <v>136</v>
      </c>
      <c r="AP2605" t="s">
        <v>72</v>
      </c>
      <c r="AQ2605">
        <v>3121</v>
      </c>
      <c r="AR2605" t="s">
        <v>93</v>
      </c>
      <c r="AS2605" t="s">
        <v>97</v>
      </c>
      <c r="AT2605" t="s">
        <v>84</v>
      </c>
      <c r="AU2605" t="s">
        <v>8362</v>
      </c>
      <c r="AW2605" t="s">
        <v>121</v>
      </c>
      <c r="BC2605">
        <v>0</v>
      </c>
      <c r="BF2605">
        <v>50</v>
      </c>
      <c r="BG2605">
        <v>11</v>
      </c>
    </row>
    <row r="2606" spans="1:59" x14ac:dyDescent="0.25">
      <c r="A2606">
        <v>601</v>
      </c>
      <c r="B2606" t="s">
        <v>8355</v>
      </c>
      <c r="C2606" t="s">
        <v>8356</v>
      </c>
      <c r="E2606" t="s">
        <v>184</v>
      </c>
      <c r="G2606">
        <v>3000</v>
      </c>
      <c r="J2606" t="s">
        <v>8357</v>
      </c>
      <c r="K2606" t="s">
        <v>6466</v>
      </c>
      <c r="L2606" t="s">
        <v>8358</v>
      </c>
      <c r="M2606" t="s">
        <v>88</v>
      </c>
      <c r="N2606">
        <v>190</v>
      </c>
      <c r="O2606" t="s">
        <v>121</v>
      </c>
      <c r="P2606" t="s">
        <v>89</v>
      </c>
      <c r="Q2606" t="s">
        <v>8359</v>
      </c>
      <c r="R2606" t="s">
        <v>73</v>
      </c>
      <c r="S2606" t="s">
        <v>72</v>
      </c>
      <c r="T2606" t="s">
        <v>465</v>
      </c>
      <c r="U2606" t="s">
        <v>73</v>
      </c>
      <c r="V2606">
        <v>100</v>
      </c>
      <c r="W2606">
        <v>3</v>
      </c>
      <c r="X2606">
        <v>10</v>
      </c>
      <c r="Z2606">
        <v>3</v>
      </c>
      <c r="AD2606" t="s">
        <v>8360</v>
      </c>
      <c r="AF2606" t="s">
        <v>91</v>
      </c>
      <c r="AG2606" t="s">
        <v>92</v>
      </c>
      <c r="AH2606" t="s">
        <v>76</v>
      </c>
      <c r="AI2606" t="s">
        <v>116</v>
      </c>
      <c r="AJ2606">
        <v>6</v>
      </c>
      <c r="AK2606">
        <v>5</v>
      </c>
      <c r="AL2606" t="s">
        <v>147</v>
      </c>
      <c r="AM2606" t="s">
        <v>148</v>
      </c>
      <c r="AN2606" t="s">
        <v>466</v>
      </c>
      <c r="AO2606" t="s">
        <v>136</v>
      </c>
      <c r="AP2606" t="s">
        <v>72</v>
      </c>
      <c r="AQ2606">
        <v>3120</v>
      </c>
      <c r="AR2606" t="s">
        <v>93</v>
      </c>
      <c r="AS2606" t="s">
        <v>81</v>
      </c>
      <c r="AT2606" t="s">
        <v>84</v>
      </c>
      <c r="AU2606" t="s">
        <v>8363</v>
      </c>
      <c r="AW2606" t="s">
        <v>121</v>
      </c>
      <c r="BC2606">
        <v>0</v>
      </c>
      <c r="BF2606">
        <v>49</v>
      </c>
      <c r="BG2606">
        <v>0</v>
      </c>
    </row>
    <row r="2607" spans="1:59" x14ac:dyDescent="0.25">
      <c r="A2607">
        <v>839</v>
      </c>
      <c r="B2607" t="s">
        <v>8364</v>
      </c>
      <c r="C2607" t="s">
        <v>8365</v>
      </c>
      <c r="E2607" t="s">
        <v>261</v>
      </c>
      <c r="F2607" t="s">
        <v>86</v>
      </c>
      <c r="G2607">
        <v>20</v>
      </c>
      <c r="H2607">
        <f>ROUND(N2607/V2607/G2607,2)</f>
        <v>0.87</v>
      </c>
      <c r="J2607" t="s">
        <v>8366</v>
      </c>
      <c r="K2607" t="s">
        <v>2102</v>
      </c>
      <c r="L2607" t="s">
        <v>8367</v>
      </c>
      <c r="M2607" t="s">
        <v>88</v>
      </c>
      <c r="N2607">
        <v>5200</v>
      </c>
      <c r="O2607" t="s">
        <v>99</v>
      </c>
      <c r="P2607" t="s">
        <v>89</v>
      </c>
      <c r="Q2607" t="s">
        <v>8368</v>
      </c>
      <c r="R2607" t="s">
        <v>71</v>
      </c>
      <c r="S2607" t="s">
        <v>72</v>
      </c>
      <c r="T2607" t="s">
        <v>72</v>
      </c>
      <c r="U2607" t="s">
        <v>71</v>
      </c>
      <c r="V2607">
        <v>300</v>
      </c>
      <c r="W2607">
        <v>10</v>
      </c>
      <c r="X2607">
        <v>10</v>
      </c>
      <c r="Z2607">
        <v>3</v>
      </c>
      <c r="AC2607" t="b">
        <f>IF(PRODUCT(W2607:AB2607)=V2607,TRUE,IF(PRODUCT(W2607:AB2607)/3=V2607/(10/3),TRUE,IF(PRODUCT(W2607:AB2607)/9=V2607/10,TRUE,IF(PRODUCT(W2607:AB2607)/27=V2607/(100/3),TRUE,FALSE))))</f>
        <v>1</v>
      </c>
      <c r="AF2607" t="s">
        <v>91</v>
      </c>
      <c r="AG2607" t="s">
        <v>115</v>
      </c>
      <c r="AH2607" t="s">
        <v>97</v>
      </c>
      <c r="AI2607" t="s">
        <v>215</v>
      </c>
      <c r="AL2607" t="s">
        <v>1121</v>
      </c>
      <c r="AM2607" t="s">
        <v>79</v>
      </c>
      <c r="AN2607" t="s">
        <v>647</v>
      </c>
      <c r="AO2607" t="s">
        <v>136</v>
      </c>
      <c r="AP2607" t="s">
        <v>154</v>
      </c>
      <c r="AQ2607">
        <v>3829</v>
      </c>
      <c r="AR2607" t="s">
        <v>216</v>
      </c>
      <c r="AS2607" t="s">
        <v>136</v>
      </c>
    </row>
    <row r="2608" spans="1:59" x14ac:dyDescent="0.25">
      <c r="A2608">
        <v>899</v>
      </c>
      <c r="B2608" t="s">
        <v>8369</v>
      </c>
      <c r="C2608" t="s">
        <v>8370</v>
      </c>
      <c r="E2608" t="s">
        <v>279</v>
      </c>
      <c r="F2608" t="s">
        <v>582</v>
      </c>
      <c r="G2608">
        <v>4.0000000000000003E-5</v>
      </c>
      <c r="J2608" t="s">
        <v>8371</v>
      </c>
      <c r="K2608" t="s">
        <v>8372</v>
      </c>
      <c r="L2608" t="s">
        <v>8373</v>
      </c>
      <c r="M2608" t="s">
        <v>88</v>
      </c>
      <c r="N2608">
        <v>0.2</v>
      </c>
      <c r="O2608" t="s">
        <v>121</v>
      </c>
      <c r="P2608" t="s">
        <v>89</v>
      </c>
      <c r="Q2608" t="s">
        <v>1227</v>
      </c>
      <c r="R2608" t="s">
        <v>73</v>
      </c>
      <c r="S2608" t="s">
        <v>72</v>
      </c>
      <c r="T2608" t="s">
        <v>72</v>
      </c>
      <c r="U2608" t="s">
        <v>71</v>
      </c>
      <c r="V2608">
        <v>1000</v>
      </c>
      <c r="AF2608" t="s">
        <v>754</v>
      </c>
      <c r="AI2608" t="s">
        <v>116</v>
      </c>
      <c r="AL2608" t="s">
        <v>153</v>
      </c>
      <c r="AM2608" t="s">
        <v>169</v>
      </c>
      <c r="AN2608" t="s">
        <v>647</v>
      </c>
      <c r="AO2608" t="s">
        <v>136</v>
      </c>
      <c r="AP2608" t="s">
        <v>154</v>
      </c>
      <c r="AQ2608">
        <v>3634</v>
      </c>
      <c r="AR2608" t="s">
        <v>648</v>
      </c>
      <c r="AS2608" t="s">
        <v>136</v>
      </c>
      <c r="AU2608" t="s">
        <v>8374</v>
      </c>
    </row>
    <row r="2609" spans="1:59" x14ac:dyDescent="0.25">
      <c r="A2609">
        <v>884</v>
      </c>
      <c r="B2609" t="s">
        <v>8375</v>
      </c>
      <c r="C2609" t="s">
        <v>8376</v>
      </c>
      <c r="E2609" t="s">
        <v>161</v>
      </c>
      <c r="F2609" t="s">
        <v>86</v>
      </c>
      <c r="G2609">
        <v>0.7</v>
      </c>
      <c r="H2609">
        <f>ROUND(N2609/V2609/G2609,2)</f>
        <v>0.97</v>
      </c>
      <c r="J2609" t="s">
        <v>8377</v>
      </c>
      <c r="K2609" t="s">
        <v>893</v>
      </c>
      <c r="L2609" t="s">
        <v>8378</v>
      </c>
      <c r="M2609" t="s">
        <v>165</v>
      </c>
      <c r="N2609">
        <v>680</v>
      </c>
      <c r="O2609" t="s">
        <v>85</v>
      </c>
      <c r="P2609" t="s">
        <v>89</v>
      </c>
      <c r="Q2609" t="s">
        <v>1003</v>
      </c>
      <c r="R2609" t="s">
        <v>89</v>
      </c>
      <c r="S2609" t="s">
        <v>72</v>
      </c>
      <c r="T2609" t="s">
        <v>72</v>
      </c>
      <c r="U2609" t="s">
        <v>71</v>
      </c>
      <c r="V2609">
        <v>1000</v>
      </c>
      <c r="W2609">
        <v>10</v>
      </c>
      <c r="X2609">
        <v>10</v>
      </c>
      <c r="Y2609">
        <v>10</v>
      </c>
      <c r="AC2609" t="b">
        <f>IF(PRODUCT(W2609:AB2609)=V2609,TRUE,IF(PRODUCT(W2609:AB2609)/3=V2609/(10/3),TRUE,IF(PRODUCT(W2609:AB2609)/9=V2609/10,TRUE,IF(PRODUCT(W2609:AB2609)/27=V2609/(100/3),TRUE,FALSE))))</f>
        <v>1</v>
      </c>
      <c r="AF2609" t="s">
        <v>91</v>
      </c>
      <c r="AG2609" t="s">
        <v>177</v>
      </c>
      <c r="AH2609" t="s">
        <v>76</v>
      </c>
      <c r="AI2609" t="s">
        <v>215</v>
      </c>
      <c r="AL2609" t="s">
        <v>3323</v>
      </c>
      <c r="AM2609" t="s">
        <v>134</v>
      </c>
      <c r="AN2609" t="s">
        <v>135</v>
      </c>
      <c r="AO2609" t="s">
        <v>136</v>
      </c>
      <c r="AP2609" t="s">
        <v>72</v>
      </c>
      <c r="AQ2609">
        <v>3515</v>
      </c>
      <c r="AR2609" t="s">
        <v>137</v>
      </c>
      <c r="AS2609" t="s">
        <v>136</v>
      </c>
      <c r="AU2609" t="s">
        <v>1003</v>
      </c>
      <c r="BA2609" t="s">
        <v>8379</v>
      </c>
    </row>
    <row r="2610" spans="1:59" x14ac:dyDescent="0.25">
      <c r="A2610">
        <v>398</v>
      </c>
      <c r="B2610" t="s">
        <v>8380</v>
      </c>
      <c r="C2610" t="s">
        <v>8381</v>
      </c>
      <c r="D2610" t="s">
        <v>1850</v>
      </c>
      <c r="E2610" t="s">
        <v>64</v>
      </c>
      <c r="F2610" t="s">
        <v>101</v>
      </c>
      <c r="G2610">
        <v>3.7000000000000002E-6</v>
      </c>
      <c r="I2610" s="1">
        <v>34425</v>
      </c>
      <c r="J2610" t="s">
        <v>8382</v>
      </c>
      <c r="K2610" t="s">
        <v>1772</v>
      </c>
      <c r="L2610" t="s">
        <v>8383</v>
      </c>
      <c r="P2610" t="s">
        <v>89</v>
      </c>
      <c r="Q2610" t="s">
        <v>8384</v>
      </c>
      <c r="R2610" t="s">
        <v>73</v>
      </c>
      <c r="S2610" t="s">
        <v>72</v>
      </c>
      <c r="T2610" t="s">
        <v>465</v>
      </c>
      <c r="U2610" t="s">
        <v>73</v>
      </c>
      <c r="AF2610" t="s">
        <v>74</v>
      </c>
      <c r="AG2610" t="s">
        <v>75</v>
      </c>
      <c r="AH2610" t="s">
        <v>97</v>
      </c>
      <c r="AI2610" t="s">
        <v>116</v>
      </c>
      <c r="AJ2610">
        <v>6</v>
      </c>
      <c r="AK2610">
        <v>5</v>
      </c>
      <c r="AL2610" t="s">
        <v>78</v>
      </c>
      <c r="AM2610" t="s">
        <v>79</v>
      </c>
      <c r="AN2610" t="s">
        <v>466</v>
      </c>
      <c r="AO2610" t="s">
        <v>136</v>
      </c>
      <c r="AP2610" t="s">
        <v>82</v>
      </c>
      <c r="AQ2610">
        <v>1958</v>
      </c>
      <c r="AR2610" t="s">
        <v>83</v>
      </c>
      <c r="AS2610" t="s">
        <v>136</v>
      </c>
      <c r="AT2610" t="s">
        <v>84</v>
      </c>
      <c r="AU2610" t="s">
        <v>8384</v>
      </c>
      <c r="AW2610" t="s">
        <v>111</v>
      </c>
      <c r="BA2610" t="s">
        <v>8385</v>
      </c>
      <c r="BC2610">
        <v>0</v>
      </c>
      <c r="BF2610">
        <v>50</v>
      </c>
      <c r="BG2610">
        <v>0</v>
      </c>
    </row>
    <row r="2611" spans="1:59" x14ac:dyDescent="0.25">
      <c r="A2611">
        <v>398</v>
      </c>
      <c r="B2611" t="s">
        <v>8380</v>
      </c>
      <c r="C2611" t="s">
        <v>8381</v>
      </c>
      <c r="D2611" t="s">
        <v>1850</v>
      </c>
      <c r="E2611" t="s">
        <v>64</v>
      </c>
      <c r="F2611" t="s">
        <v>106</v>
      </c>
      <c r="G2611">
        <v>0.03</v>
      </c>
      <c r="I2611" s="1">
        <v>33178</v>
      </c>
      <c r="J2611" t="s">
        <v>8382</v>
      </c>
      <c r="K2611" t="s">
        <v>1038</v>
      </c>
      <c r="L2611" t="s">
        <v>8386</v>
      </c>
      <c r="M2611" t="s">
        <v>88</v>
      </c>
      <c r="N2611">
        <v>2.9</v>
      </c>
      <c r="O2611" t="s">
        <v>111</v>
      </c>
      <c r="P2611" t="s">
        <v>89</v>
      </c>
      <c r="Q2611" t="s">
        <v>8387</v>
      </c>
      <c r="R2611" t="s">
        <v>73</v>
      </c>
      <c r="S2611" t="s">
        <v>72</v>
      </c>
      <c r="T2611" t="s">
        <v>465</v>
      </c>
      <c r="U2611" t="s">
        <v>71</v>
      </c>
      <c r="V2611">
        <v>100</v>
      </c>
      <c r="W2611">
        <v>10</v>
      </c>
      <c r="X2611">
        <v>10</v>
      </c>
      <c r="AF2611" t="s">
        <v>91</v>
      </c>
      <c r="AG2611" t="s">
        <v>115</v>
      </c>
      <c r="AH2611" t="s">
        <v>76</v>
      </c>
      <c r="AI2611" t="s">
        <v>116</v>
      </c>
      <c r="AJ2611">
        <v>6</v>
      </c>
      <c r="AK2611">
        <v>5</v>
      </c>
      <c r="AL2611" t="s">
        <v>8388</v>
      </c>
      <c r="AM2611" t="s">
        <v>79</v>
      </c>
      <c r="AN2611" t="s">
        <v>466</v>
      </c>
      <c r="AO2611" t="s">
        <v>136</v>
      </c>
      <c r="AP2611" t="s">
        <v>72</v>
      </c>
      <c r="AQ2611">
        <v>2521</v>
      </c>
      <c r="AR2611" t="s">
        <v>93</v>
      </c>
      <c r="AS2611" t="s">
        <v>81</v>
      </c>
      <c r="AT2611" t="s">
        <v>84</v>
      </c>
      <c r="AU2611" t="s">
        <v>8387</v>
      </c>
      <c r="AW2611" t="s">
        <v>111</v>
      </c>
      <c r="AY2611" t="s">
        <v>119</v>
      </c>
      <c r="BA2611" t="s">
        <v>8389</v>
      </c>
      <c r="BC2611">
        <v>0</v>
      </c>
      <c r="BD2611">
        <v>0</v>
      </c>
      <c r="BF2611">
        <v>64</v>
      </c>
      <c r="BG2611">
        <v>4</v>
      </c>
    </row>
    <row r="2612" spans="1:59" x14ac:dyDescent="0.25">
      <c r="A2612">
        <v>398</v>
      </c>
      <c r="B2612" t="s">
        <v>8380</v>
      </c>
      <c r="C2612" t="s">
        <v>8381</v>
      </c>
      <c r="D2612" t="s">
        <v>1850</v>
      </c>
      <c r="E2612" t="s">
        <v>64</v>
      </c>
      <c r="F2612" t="s">
        <v>106</v>
      </c>
      <c r="G2612">
        <v>0.03</v>
      </c>
      <c r="I2612" s="1">
        <v>33178</v>
      </c>
      <c r="J2612" t="s">
        <v>8382</v>
      </c>
      <c r="K2612" t="s">
        <v>1038</v>
      </c>
      <c r="L2612" t="s">
        <v>8386</v>
      </c>
      <c r="M2612" t="s">
        <v>88</v>
      </c>
      <c r="N2612">
        <v>2.9</v>
      </c>
      <c r="O2612" t="s">
        <v>111</v>
      </c>
      <c r="P2612" t="s">
        <v>89</v>
      </c>
      <c r="Q2612" t="s">
        <v>8387</v>
      </c>
      <c r="R2612" t="s">
        <v>73</v>
      </c>
      <c r="S2612" t="s">
        <v>72</v>
      </c>
      <c r="T2612" t="s">
        <v>465</v>
      </c>
      <c r="U2612" t="s">
        <v>71</v>
      </c>
      <c r="V2612">
        <v>100</v>
      </c>
      <c r="W2612">
        <v>10</v>
      </c>
      <c r="X2612">
        <v>10</v>
      </c>
      <c r="AF2612" t="s">
        <v>91</v>
      </c>
      <c r="AG2612" t="s">
        <v>115</v>
      </c>
      <c r="AH2612" t="s">
        <v>76</v>
      </c>
      <c r="AI2612" t="s">
        <v>116</v>
      </c>
      <c r="AJ2612">
        <v>6</v>
      </c>
      <c r="AK2612">
        <v>5</v>
      </c>
      <c r="AL2612" t="s">
        <v>8388</v>
      </c>
      <c r="AM2612" t="s">
        <v>79</v>
      </c>
      <c r="AN2612" t="s">
        <v>466</v>
      </c>
      <c r="AO2612" t="s">
        <v>136</v>
      </c>
      <c r="AP2612" t="s">
        <v>72</v>
      </c>
      <c r="AQ2612">
        <v>2103</v>
      </c>
      <c r="AR2612" t="s">
        <v>93</v>
      </c>
      <c r="AS2612" t="s">
        <v>97</v>
      </c>
      <c r="AT2612" t="s">
        <v>84</v>
      </c>
      <c r="AU2612" t="s">
        <v>8390</v>
      </c>
      <c r="AW2612" t="s">
        <v>111</v>
      </c>
      <c r="AY2612" t="s">
        <v>119</v>
      </c>
      <c r="BA2612" t="s">
        <v>8391</v>
      </c>
      <c r="BC2612">
        <v>0</v>
      </c>
      <c r="BD2612">
        <v>0</v>
      </c>
      <c r="BF2612">
        <v>66</v>
      </c>
      <c r="BG2612">
        <v>5</v>
      </c>
    </row>
    <row r="2613" spans="1:59" x14ac:dyDescent="0.25">
      <c r="A2613">
        <v>398</v>
      </c>
      <c r="B2613" t="s">
        <v>8380</v>
      </c>
      <c r="C2613" t="s">
        <v>8381</v>
      </c>
      <c r="D2613" t="s">
        <v>1850</v>
      </c>
      <c r="E2613" t="s">
        <v>403</v>
      </c>
      <c r="F2613" t="s">
        <v>404</v>
      </c>
      <c r="G2613">
        <v>1E-3</v>
      </c>
      <c r="H2613">
        <f>ROUND(N2613/V2613/G2613,2)</f>
        <v>1.4</v>
      </c>
      <c r="J2613" t="s">
        <v>8392</v>
      </c>
      <c r="K2613" t="s">
        <v>8393</v>
      </c>
      <c r="L2613" t="s">
        <v>8394</v>
      </c>
      <c r="M2613" t="s">
        <v>129</v>
      </c>
      <c r="N2613">
        <v>1.4</v>
      </c>
      <c r="O2613" t="s">
        <v>85</v>
      </c>
      <c r="P2613" t="s">
        <v>112</v>
      </c>
      <c r="Q2613" t="s">
        <v>8395</v>
      </c>
      <c r="R2613" t="s">
        <v>73</v>
      </c>
      <c r="S2613" t="s">
        <v>72</v>
      </c>
      <c r="T2613" t="s">
        <v>72</v>
      </c>
      <c r="U2613" t="s">
        <v>73</v>
      </c>
      <c r="V2613">
        <v>1000</v>
      </c>
      <c r="W2613">
        <v>10</v>
      </c>
      <c r="X2613">
        <v>10</v>
      </c>
      <c r="AA2613">
        <v>10</v>
      </c>
      <c r="AC2613" t="b">
        <f>IF(PRODUCT(W2613:AB2613)=V2613,TRUE,IF(PRODUCT(W2613:AB2613)/3=V2613/(10/3),TRUE,IF(PRODUCT(W2613:AB2613)/9=V2613/10,TRUE,IF(PRODUCT(W2613:AB2613)/27=V2613/(100/3),TRUE,FALSE))))</f>
        <v>1</v>
      </c>
      <c r="AF2613" t="s">
        <v>91</v>
      </c>
      <c r="AG2613" t="s">
        <v>240</v>
      </c>
      <c r="AH2613" t="s">
        <v>81</v>
      </c>
      <c r="AI2613" t="s">
        <v>77</v>
      </c>
      <c r="AK2613">
        <v>2</v>
      </c>
      <c r="AL2613" t="s">
        <v>8396</v>
      </c>
      <c r="AM2613" t="s">
        <v>79</v>
      </c>
      <c r="AN2613" t="s">
        <v>482</v>
      </c>
      <c r="AO2613" t="s">
        <v>136</v>
      </c>
      <c r="AP2613" t="s">
        <v>82</v>
      </c>
      <c r="AQ2613">
        <v>3927</v>
      </c>
      <c r="AR2613" t="s">
        <v>93</v>
      </c>
      <c r="AS2613" t="s">
        <v>136</v>
      </c>
      <c r="AT2613" t="s">
        <v>84</v>
      </c>
      <c r="AU2613" t="s">
        <v>8395</v>
      </c>
      <c r="AW2613" t="s">
        <v>8397</v>
      </c>
      <c r="AY2613" t="s">
        <v>95</v>
      </c>
      <c r="BA2613" t="s">
        <v>8398</v>
      </c>
      <c r="BC2613">
        <v>0</v>
      </c>
      <c r="BD2613">
        <v>0</v>
      </c>
      <c r="BF2613">
        <v>100</v>
      </c>
      <c r="BG2613">
        <v>0</v>
      </c>
    </row>
    <row r="2614" spans="1:59" x14ac:dyDescent="0.25">
      <c r="A2614">
        <v>398</v>
      </c>
      <c r="B2614" t="s">
        <v>8380</v>
      </c>
      <c r="C2614" t="s">
        <v>8381</v>
      </c>
      <c r="D2614" t="s">
        <v>1850</v>
      </c>
      <c r="E2614" t="s">
        <v>64</v>
      </c>
      <c r="F2614" t="s">
        <v>65</v>
      </c>
      <c r="G2614">
        <v>0.24</v>
      </c>
      <c r="I2614" s="1">
        <v>34425</v>
      </c>
      <c r="J2614" t="s">
        <v>8382</v>
      </c>
      <c r="K2614" t="s">
        <v>1772</v>
      </c>
      <c r="L2614" t="s">
        <v>8399</v>
      </c>
      <c r="P2614" t="s">
        <v>69</v>
      </c>
      <c r="Q2614" t="s">
        <v>8400</v>
      </c>
      <c r="R2614" t="s">
        <v>73</v>
      </c>
      <c r="S2614" t="s">
        <v>69</v>
      </c>
      <c r="T2614" t="s">
        <v>465</v>
      </c>
      <c r="U2614" t="s">
        <v>73</v>
      </c>
      <c r="AF2614" t="s">
        <v>91</v>
      </c>
      <c r="AG2614" t="s">
        <v>240</v>
      </c>
      <c r="AH2614" t="s">
        <v>81</v>
      </c>
      <c r="AI2614" t="s">
        <v>77</v>
      </c>
      <c r="AK2614">
        <v>2</v>
      </c>
      <c r="AL2614" t="s">
        <v>8401</v>
      </c>
      <c r="AM2614" t="s">
        <v>79</v>
      </c>
      <c r="AN2614" t="s">
        <v>482</v>
      </c>
      <c r="AO2614" t="s">
        <v>136</v>
      </c>
      <c r="AP2614" t="s">
        <v>82</v>
      </c>
      <c r="AQ2614">
        <v>1957</v>
      </c>
      <c r="AR2614" t="s">
        <v>83</v>
      </c>
      <c r="AS2614" t="s">
        <v>136</v>
      </c>
      <c r="AT2614" t="s">
        <v>84</v>
      </c>
      <c r="AU2614" t="s">
        <v>8400</v>
      </c>
      <c r="AW2614" t="s">
        <v>99</v>
      </c>
      <c r="AY2614" t="s">
        <v>99</v>
      </c>
      <c r="AZ2614" t="s">
        <v>99</v>
      </c>
      <c r="BA2614" t="s">
        <v>8402</v>
      </c>
      <c r="BC2614">
        <v>0</v>
      </c>
      <c r="BD2614">
        <v>0</v>
      </c>
      <c r="BE2614">
        <v>0</v>
      </c>
      <c r="BF2614">
        <v>100</v>
      </c>
      <c r="BG2614">
        <v>0</v>
      </c>
    </row>
    <row r="2615" spans="1:59" x14ac:dyDescent="0.25">
      <c r="A2615">
        <v>398</v>
      </c>
      <c r="B2615" t="s">
        <v>8380</v>
      </c>
      <c r="C2615" t="s">
        <v>8381</v>
      </c>
      <c r="D2615" t="s">
        <v>1850</v>
      </c>
      <c r="E2615" t="s">
        <v>64</v>
      </c>
      <c r="F2615" t="s">
        <v>65</v>
      </c>
      <c r="G2615">
        <v>0.24</v>
      </c>
      <c r="I2615" s="1">
        <v>34425</v>
      </c>
      <c r="J2615" t="s">
        <v>8382</v>
      </c>
      <c r="K2615" t="s">
        <v>1772</v>
      </c>
      <c r="L2615" t="s">
        <v>8399</v>
      </c>
      <c r="P2615" t="s">
        <v>69</v>
      </c>
      <c r="Q2615" t="s">
        <v>8400</v>
      </c>
      <c r="R2615" t="s">
        <v>73</v>
      </c>
      <c r="S2615" t="s">
        <v>69</v>
      </c>
      <c r="T2615" t="s">
        <v>465</v>
      </c>
      <c r="U2615" t="s">
        <v>73</v>
      </c>
      <c r="AF2615" t="s">
        <v>91</v>
      </c>
      <c r="AG2615" t="s">
        <v>240</v>
      </c>
      <c r="AH2615" t="s">
        <v>81</v>
      </c>
      <c r="AI2615" t="s">
        <v>77</v>
      </c>
      <c r="AK2615">
        <v>2</v>
      </c>
      <c r="AL2615" t="s">
        <v>8401</v>
      </c>
      <c r="AM2615" t="s">
        <v>79</v>
      </c>
      <c r="AN2615" t="s">
        <v>482</v>
      </c>
      <c r="AO2615" t="s">
        <v>136</v>
      </c>
      <c r="AP2615" t="s">
        <v>82</v>
      </c>
      <c r="AQ2615">
        <v>1957</v>
      </c>
      <c r="AR2615" t="s">
        <v>83</v>
      </c>
      <c r="AS2615" t="s">
        <v>136</v>
      </c>
      <c r="AT2615" t="s">
        <v>84</v>
      </c>
      <c r="AU2615" t="s">
        <v>8400</v>
      </c>
      <c r="AW2615" t="s">
        <v>306</v>
      </c>
      <c r="AX2615" t="s">
        <v>7158</v>
      </c>
      <c r="AY2615" t="s">
        <v>432</v>
      </c>
      <c r="AZ2615" t="s">
        <v>432</v>
      </c>
      <c r="BA2615" t="s">
        <v>8402</v>
      </c>
      <c r="BC2615">
        <v>0</v>
      </c>
      <c r="BD2615">
        <v>0</v>
      </c>
      <c r="BE2615">
        <v>0</v>
      </c>
      <c r="BF2615">
        <v>100</v>
      </c>
      <c r="BG2615">
        <v>0</v>
      </c>
    </row>
    <row r="2616" spans="1:59" x14ac:dyDescent="0.25">
      <c r="A2616">
        <v>566</v>
      </c>
      <c r="B2616" t="s">
        <v>8403</v>
      </c>
      <c r="C2616" t="s">
        <v>8404</v>
      </c>
      <c r="E2616" t="s">
        <v>184</v>
      </c>
      <c r="F2616" t="s">
        <v>253</v>
      </c>
      <c r="G2616">
        <v>25</v>
      </c>
      <c r="J2616" t="s">
        <v>8405</v>
      </c>
      <c r="K2616" t="s">
        <v>1271</v>
      </c>
      <c r="L2616" t="s">
        <v>8406</v>
      </c>
      <c r="P2616" t="s">
        <v>112</v>
      </c>
      <c r="Q2616" t="s">
        <v>1480</v>
      </c>
      <c r="R2616" t="s">
        <v>73</v>
      </c>
      <c r="S2616" t="s">
        <v>72</v>
      </c>
      <c r="T2616" t="s">
        <v>189</v>
      </c>
      <c r="U2616" t="s">
        <v>73</v>
      </c>
      <c r="AF2616" t="s">
        <v>91</v>
      </c>
      <c r="AG2616" t="s">
        <v>296</v>
      </c>
      <c r="AH2616" t="s">
        <v>76</v>
      </c>
      <c r="AI2616" t="s">
        <v>77</v>
      </c>
      <c r="AK2616">
        <v>2</v>
      </c>
      <c r="AL2616" t="s">
        <v>1754</v>
      </c>
      <c r="AM2616" t="s">
        <v>79</v>
      </c>
      <c r="AN2616" t="s">
        <v>259</v>
      </c>
      <c r="AO2616" t="s">
        <v>81</v>
      </c>
      <c r="AP2616" t="s">
        <v>154</v>
      </c>
      <c r="AQ2616">
        <v>3124</v>
      </c>
      <c r="AR2616" t="s">
        <v>83</v>
      </c>
      <c r="AS2616" t="s">
        <v>81</v>
      </c>
      <c r="AT2616" t="s">
        <v>84</v>
      </c>
      <c r="AU2616" t="s">
        <v>1480</v>
      </c>
      <c r="AW2616" t="s">
        <v>306</v>
      </c>
      <c r="AY2616" t="s">
        <v>85</v>
      </c>
      <c r="BA2616" t="s">
        <v>8407</v>
      </c>
      <c r="BC2616">
        <v>0</v>
      </c>
      <c r="BD2616">
        <v>0</v>
      </c>
      <c r="BF2616">
        <v>16</v>
      </c>
      <c r="BG2616">
        <v>0</v>
      </c>
    </row>
    <row r="2617" spans="1:59" x14ac:dyDescent="0.25">
      <c r="A2617">
        <v>1085</v>
      </c>
      <c r="B2617" t="s">
        <v>8408</v>
      </c>
      <c r="C2617" t="s">
        <v>8409</v>
      </c>
      <c r="E2617" t="s">
        <v>403</v>
      </c>
      <c r="F2617" t="s">
        <v>404</v>
      </c>
      <c r="G2617">
        <v>5.2999999999999999E-2</v>
      </c>
      <c r="H2617">
        <f t="shared" ref="H2617:H2656" si="411">ROUND(N2617/V2617/G2617,2)</f>
        <v>1</v>
      </c>
      <c r="J2617" t="s">
        <v>8410</v>
      </c>
      <c r="K2617" t="s">
        <v>3024</v>
      </c>
      <c r="L2617" t="s">
        <v>8411</v>
      </c>
      <c r="M2617" t="s">
        <v>144</v>
      </c>
      <c r="N2617">
        <v>5.3</v>
      </c>
      <c r="O2617" t="s">
        <v>85</v>
      </c>
      <c r="P2617" t="s">
        <v>89</v>
      </c>
      <c r="Q2617" t="s">
        <v>8412</v>
      </c>
      <c r="R2617" t="s">
        <v>89</v>
      </c>
      <c r="S2617" t="s">
        <v>72</v>
      </c>
      <c r="T2617" t="s">
        <v>72</v>
      </c>
      <c r="U2617" t="s">
        <v>71</v>
      </c>
      <c r="V2617">
        <v>100</v>
      </c>
      <c r="W2617">
        <v>10</v>
      </c>
      <c r="X2617">
        <v>10</v>
      </c>
      <c r="AC2617" t="b">
        <f t="shared" ref="AC2617:AC2656" si="412">IF(PRODUCT(W2617:AB2617)=V2617,TRUE,IF(PRODUCT(W2617:AB2617)/3=V2617/(10/3),TRUE,IF(PRODUCT(W2617:AB2617)/9=V2617/10,TRUE,IF(PRODUCT(W2617:AB2617)/27=V2617/(100/3),TRUE,FALSE))))</f>
        <v>1</v>
      </c>
      <c r="AF2617" t="s">
        <v>754</v>
      </c>
      <c r="AH2617" t="s">
        <v>76</v>
      </c>
      <c r="AI2617" t="s">
        <v>304</v>
      </c>
      <c r="AL2617" t="s">
        <v>2044</v>
      </c>
      <c r="AM2617" t="s">
        <v>205</v>
      </c>
      <c r="AN2617" t="s">
        <v>647</v>
      </c>
      <c r="AO2617" t="s">
        <v>136</v>
      </c>
      <c r="AP2617" t="s">
        <v>72</v>
      </c>
      <c r="AQ2617">
        <v>3930</v>
      </c>
      <c r="AR2617" t="s">
        <v>648</v>
      </c>
      <c r="AS2617" t="s">
        <v>136</v>
      </c>
    </row>
    <row r="2618" spans="1:59" x14ac:dyDescent="0.25">
      <c r="A2618">
        <v>1085</v>
      </c>
      <c r="B2618" t="s">
        <v>8408</v>
      </c>
      <c r="C2618" t="s">
        <v>8409</v>
      </c>
      <c r="E2618" t="s">
        <v>403</v>
      </c>
      <c r="F2618" t="s">
        <v>404</v>
      </c>
      <c r="G2618">
        <v>5.2999999999999999E-2</v>
      </c>
      <c r="H2618">
        <f t="shared" si="411"/>
        <v>1</v>
      </c>
      <c r="J2618" t="s">
        <v>8410</v>
      </c>
      <c r="K2618" t="s">
        <v>3024</v>
      </c>
      <c r="L2618" t="s">
        <v>8411</v>
      </c>
      <c r="M2618" t="s">
        <v>144</v>
      </c>
      <c r="N2618">
        <v>5.3</v>
      </c>
      <c r="O2618" t="s">
        <v>85</v>
      </c>
      <c r="P2618" t="s">
        <v>89</v>
      </c>
      <c r="Q2618" t="s">
        <v>8412</v>
      </c>
      <c r="R2618" t="s">
        <v>89</v>
      </c>
      <c r="S2618" t="s">
        <v>72</v>
      </c>
      <c r="T2618" t="s">
        <v>72</v>
      </c>
      <c r="U2618" t="s">
        <v>71</v>
      </c>
      <c r="V2618">
        <v>100</v>
      </c>
      <c r="W2618">
        <v>10</v>
      </c>
      <c r="X2618">
        <v>10</v>
      </c>
      <c r="AC2618" t="b">
        <f t="shared" si="412"/>
        <v>1</v>
      </c>
      <c r="AF2618" t="s">
        <v>754</v>
      </c>
      <c r="AH2618" t="s">
        <v>76</v>
      </c>
      <c r="AI2618" t="s">
        <v>304</v>
      </c>
      <c r="AL2618" t="s">
        <v>2044</v>
      </c>
      <c r="AM2618" t="s">
        <v>205</v>
      </c>
      <c r="AN2618" t="s">
        <v>135</v>
      </c>
      <c r="AO2618" t="s">
        <v>136</v>
      </c>
      <c r="AP2618" t="s">
        <v>72</v>
      </c>
      <c r="AQ2618">
        <v>3929</v>
      </c>
      <c r="AR2618" t="s">
        <v>1130</v>
      </c>
      <c r="AS2618" t="s">
        <v>136</v>
      </c>
    </row>
    <row r="2619" spans="1:59" x14ac:dyDescent="0.25">
      <c r="A2619">
        <v>1085</v>
      </c>
      <c r="B2619" t="s">
        <v>8408</v>
      </c>
      <c r="C2619" t="s">
        <v>8409</v>
      </c>
      <c r="E2619" t="s">
        <v>403</v>
      </c>
      <c r="F2619" t="s">
        <v>404</v>
      </c>
      <c r="G2619">
        <v>5.2999999999999999E-2</v>
      </c>
      <c r="H2619">
        <f t="shared" si="411"/>
        <v>1</v>
      </c>
      <c r="J2619" t="s">
        <v>8410</v>
      </c>
      <c r="K2619" t="s">
        <v>3024</v>
      </c>
      <c r="L2619" t="s">
        <v>8411</v>
      </c>
      <c r="M2619" t="s">
        <v>144</v>
      </c>
      <c r="N2619">
        <v>5.3</v>
      </c>
      <c r="O2619" t="s">
        <v>85</v>
      </c>
      <c r="P2619" t="s">
        <v>89</v>
      </c>
      <c r="Q2619" t="s">
        <v>8412</v>
      </c>
      <c r="R2619" t="s">
        <v>89</v>
      </c>
      <c r="S2619" t="s">
        <v>72</v>
      </c>
      <c r="T2619" t="s">
        <v>72</v>
      </c>
      <c r="U2619" t="s">
        <v>71</v>
      </c>
      <c r="V2619">
        <v>100</v>
      </c>
      <c r="W2619">
        <v>10</v>
      </c>
      <c r="X2619">
        <v>10</v>
      </c>
      <c r="AC2619" t="b">
        <f t="shared" si="412"/>
        <v>1</v>
      </c>
      <c r="AF2619" t="s">
        <v>754</v>
      </c>
      <c r="AH2619" t="s">
        <v>76</v>
      </c>
      <c r="AI2619" t="s">
        <v>304</v>
      </c>
      <c r="AL2619" t="s">
        <v>2044</v>
      </c>
      <c r="AM2619" t="s">
        <v>205</v>
      </c>
      <c r="AN2619" t="s">
        <v>135</v>
      </c>
      <c r="AO2619" t="s">
        <v>136</v>
      </c>
      <c r="AP2619" t="s">
        <v>72</v>
      </c>
      <c r="AQ2619">
        <v>3928</v>
      </c>
      <c r="AR2619" t="s">
        <v>137</v>
      </c>
      <c r="AS2619" t="s">
        <v>136</v>
      </c>
    </row>
    <row r="2620" spans="1:59" x14ac:dyDescent="0.25">
      <c r="A2620">
        <v>1085</v>
      </c>
      <c r="B2620" t="s">
        <v>8408</v>
      </c>
      <c r="C2620" t="s">
        <v>8409</v>
      </c>
      <c r="E2620" t="s">
        <v>403</v>
      </c>
      <c r="F2620" t="s">
        <v>404</v>
      </c>
      <c r="G2620">
        <v>5.2999999999999999E-2</v>
      </c>
      <c r="H2620">
        <f t="shared" si="411"/>
        <v>1</v>
      </c>
      <c r="J2620" t="s">
        <v>8410</v>
      </c>
      <c r="K2620" t="s">
        <v>3024</v>
      </c>
      <c r="L2620" t="s">
        <v>8411</v>
      </c>
      <c r="M2620" t="s">
        <v>144</v>
      </c>
      <c r="N2620">
        <v>5.3</v>
      </c>
      <c r="O2620" t="s">
        <v>85</v>
      </c>
      <c r="P2620" t="s">
        <v>89</v>
      </c>
      <c r="Q2620" t="s">
        <v>8412</v>
      </c>
      <c r="R2620" t="s">
        <v>89</v>
      </c>
      <c r="S2620" t="s">
        <v>72</v>
      </c>
      <c r="T2620" t="s">
        <v>72</v>
      </c>
      <c r="U2620" t="s">
        <v>71</v>
      </c>
      <c r="V2620">
        <v>100</v>
      </c>
      <c r="W2620">
        <v>10</v>
      </c>
      <c r="X2620">
        <v>10</v>
      </c>
      <c r="AC2620" t="b">
        <f t="shared" si="412"/>
        <v>1</v>
      </c>
      <c r="AF2620" t="s">
        <v>754</v>
      </c>
      <c r="AH2620" t="s">
        <v>76</v>
      </c>
      <c r="AI2620" t="s">
        <v>304</v>
      </c>
      <c r="AL2620" t="s">
        <v>2044</v>
      </c>
      <c r="AM2620" t="s">
        <v>205</v>
      </c>
      <c r="AN2620" t="s">
        <v>80</v>
      </c>
      <c r="AO2620" t="s">
        <v>136</v>
      </c>
      <c r="AP2620" t="s">
        <v>82</v>
      </c>
      <c r="AQ2620">
        <v>3931</v>
      </c>
      <c r="AR2620" t="s">
        <v>93</v>
      </c>
      <c r="AS2620" t="s">
        <v>136</v>
      </c>
    </row>
    <row r="2621" spans="1:59" x14ac:dyDescent="0.25">
      <c r="A2621">
        <v>1086</v>
      </c>
      <c r="B2621" t="s">
        <v>8413</v>
      </c>
      <c r="C2621" t="s">
        <v>8414</v>
      </c>
      <c r="E2621" t="s">
        <v>403</v>
      </c>
      <c r="F2621" t="s">
        <v>404</v>
      </c>
      <c r="G2621">
        <v>1E-3</v>
      </c>
      <c r="H2621">
        <f t="shared" si="411"/>
        <v>1.1000000000000001</v>
      </c>
      <c r="J2621" t="s">
        <v>8415</v>
      </c>
      <c r="K2621" t="s">
        <v>8416</v>
      </c>
      <c r="L2621" t="s">
        <v>8417</v>
      </c>
      <c r="M2621" t="s">
        <v>144</v>
      </c>
      <c r="N2621">
        <v>1.1000000000000001</v>
      </c>
      <c r="O2621" t="s">
        <v>85</v>
      </c>
      <c r="P2621" t="s">
        <v>89</v>
      </c>
      <c r="Q2621" t="s">
        <v>8418</v>
      </c>
      <c r="R2621" t="s">
        <v>89</v>
      </c>
      <c r="S2621" t="s">
        <v>72</v>
      </c>
      <c r="T2621" t="s">
        <v>72</v>
      </c>
      <c r="U2621" t="s">
        <v>71</v>
      </c>
      <c r="V2621">
        <v>1000</v>
      </c>
      <c r="W2621">
        <v>10</v>
      </c>
      <c r="X2621">
        <v>10</v>
      </c>
      <c r="AA2621">
        <v>10</v>
      </c>
      <c r="AC2621" t="b">
        <f t="shared" si="412"/>
        <v>1</v>
      </c>
      <c r="AE2621" t="s">
        <v>8419</v>
      </c>
      <c r="AF2621" t="s">
        <v>91</v>
      </c>
      <c r="AG2621" t="s">
        <v>115</v>
      </c>
      <c r="AH2621" t="s">
        <v>76</v>
      </c>
      <c r="AI2621" t="s">
        <v>304</v>
      </c>
      <c r="AL2621" t="s">
        <v>147</v>
      </c>
      <c r="AM2621" t="s">
        <v>148</v>
      </c>
      <c r="AN2621" t="s">
        <v>80</v>
      </c>
      <c r="AO2621" t="s">
        <v>136</v>
      </c>
      <c r="AQ2621">
        <v>3932</v>
      </c>
      <c r="AR2621" t="s">
        <v>93</v>
      </c>
      <c r="AS2621" t="s">
        <v>136</v>
      </c>
    </row>
    <row r="2622" spans="1:59" x14ac:dyDescent="0.25">
      <c r="A2622">
        <v>1087</v>
      </c>
      <c r="B2622" t="s">
        <v>8420</v>
      </c>
      <c r="C2622" t="s">
        <v>8421</v>
      </c>
      <c r="E2622" t="s">
        <v>403</v>
      </c>
      <c r="F2622" t="s">
        <v>404</v>
      </c>
      <c r="G2622">
        <v>3.8E-3</v>
      </c>
      <c r="H2622">
        <f t="shared" si="411"/>
        <v>0.99</v>
      </c>
      <c r="J2622" t="s">
        <v>8422</v>
      </c>
      <c r="K2622" t="s">
        <v>8423</v>
      </c>
      <c r="L2622" t="s">
        <v>8424</v>
      </c>
      <c r="M2622" t="s">
        <v>144</v>
      </c>
      <c r="N2622">
        <v>0.377</v>
      </c>
      <c r="O2622" t="s">
        <v>85</v>
      </c>
      <c r="P2622" t="s">
        <v>89</v>
      </c>
      <c r="Q2622" t="s">
        <v>8425</v>
      </c>
      <c r="S2622" t="s">
        <v>72</v>
      </c>
      <c r="T2622" t="s">
        <v>72</v>
      </c>
      <c r="U2622" t="s">
        <v>71</v>
      </c>
      <c r="V2622">
        <v>100</v>
      </c>
      <c r="W2622">
        <v>10</v>
      </c>
      <c r="X2622">
        <v>10</v>
      </c>
      <c r="AC2622" t="b">
        <f t="shared" si="412"/>
        <v>1</v>
      </c>
      <c r="AF2622" t="s">
        <v>91</v>
      </c>
      <c r="AG2622" t="s">
        <v>177</v>
      </c>
      <c r="AH2622" t="s">
        <v>76</v>
      </c>
      <c r="AL2622" t="s">
        <v>1836</v>
      </c>
      <c r="AM2622" t="s">
        <v>205</v>
      </c>
      <c r="AN2622" t="s">
        <v>80</v>
      </c>
      <c r="AO2622" t="s">
        <v>136</v>
      </c>
      <c r="AP2622" t="s">
        <v>154</v>
      </c>
      <c r="AQ2622">
        <v>3933</v>
      </c>
      <c r="AR2622" t="s">
        <v>93</v>
      </c>
      <c r="AS2622" t="s">
        <v>97</v>
      </c>
    </row>
    <row r="2623" spans="1:59" x14ac:dyDescent="0.25">
      <c r="A2623">
        <v>1088</v>
      </c>
      <c r="B2623" t="s">
        <v>8426</v>
      </c>
      <c r="C2623" t="s">
        <v>8427</v>
      </c>
      <c r="E2623" t="s">
        <v>403</v>
      </c>
      <c r="F2623" t="s">
        <v>404</v>
      </c>
      <c r="G2623">
        <v>3.4000000000000002E-2</v>
      </c>
      <c r="H2623">
        <f t="shared" si="411"/>
        <v>1</v>
      </c>
      <c r="J2623" t="s">
        <v>8428</v>
      </c>
      <c r="K2623" t="s">
        <v>8429</v>
      </c>
      <c r="L2623" t="s">
        <v>8430</v>
      </c>
      <c r="M2623" t="s">
        <v>144</v>
      </c>
      <c r="N2623">
        <v>3.4</v>
      </c>
      <c r="O2623" t="s">
        <v>85</v>
      </c>
      <c r="P2623" t="s">
        <v>89</v>
      </c>
      <c r="Q2623" t="s">
        <v>8431</v>
      </c>
      <c r="R2623" t="s">
        <v>89</v>
      </c>
      <c r="S2623" t="s">
        <v>72</v>
      </c>
      <c r="T2623" t="s">
        <v>72</v>
      </c>
      <c r="U2623" t="s">
        <v>73</v>
      </c>
      <c r="V2623">
        <v>100</v>
      </c>
      <c r="W2623">
        <v>10</v>
      </c>
      <c r="X2623">
        <v>10</v>
      </c>
      <c r="AC2623" t="b">
        <f t="shared" si="412"/>
        <v>1</v>
      </c>
      <c r="AF2623" t="s">
        <v>91</v>
      </c>
      <c r="AG2623" t="s">
        <v>115</v>
      </c>
      <c r="AH2623" t="s">
        <v>76</v>
      </c>
      <c r="AI2623" t="s">
        <v>304</v>
      </c>
      <c r="AL2623" t="s">
        <v>117</v>
      </c>
      <c r="AM2623" t="s">
        <v>79</v>
      </c>
      <c r="AN2623" t="s">
        <v>482</v>
      </c>
      <c r="AO2623" t="s">
        <v>97</v>
      </c>
      <c r="AP2623" t="s">
        <v>72</v>
      </c>
      <c r="AQ2623">
        <v>3937</v>
      </c>
      <c r="AR2623" t="s">
        <v>93</v>
      </c>
      <c r="AS2623" t="s">
        <v>97</v>
      </c>
      <c r="AT2623" t="s">
        <v>84</v>
      </c>
      <c r="AU2623" t="s">
        <v>8432</v>
      </c>
      <c r="AW2623" t="s">
        <v>121</v>
      </c>
      <c r="AY2623" t="s">
        <v>85</v>
      </c>
      <c r="BA2623" t="s">
        <v>8433</v>
      </c>
      <c r="BC2623">
        <v>0</v>
      </c>
      <c r="BD2623">
        <v>0</v>
      </c>
      <c r="BF2623">
        <v>50</v>
      </c>
      <c r="BG2623">
        <v>7</v>
      </c>
    </row>
    <row r="2624" spans="1:59" x14ac:dyDescent="0.25">
      <c r="A2624">
        <v>1088</v>
      </c>
      <c r="B2624" t="s">
        <v>8426</v>
      </c>
      <c r="C2624" t="s">
        <v>8427</v>
      </c>
      <c r="E2624" t="s">
        <v>403</v>
      </c>
      <c r="F2624" t="s">
        <v>404</v>
      </c>
      <c r="G2624">
        <v>3.4000000000000002E-2</v>
      </c>
      <c r="H2624">
        <f t="shared" si="411"/>
        <v>1</v>
      </c>
      <c r="J2624" t="s">
        <v>8428</v>
      </c>
      <c r="K2624" t="s">
        <v>8429</v>
      </c>
      <c r="L2624" t="s">
        <v>8430</v>
      </c>
      <c r="M2624" t="s">
        <v>144</v>
      </c>
      <c r="N2624">
        <v>3.4</v>
      </c>
      <c r="O2624" t="s">
        <v>85</v>
      </c>
      <c r="P2624" t="s">
        <v>89</v>
      </c>
      <c r="Q2624" t="s">
        <v>8431</v>
      </c>
      <c r="R2624" t="s">
        <v>89</v>
      </c>
      <c r="S2624" t="s">
        <v>72</v>
      </c>
      <c r="T2624" t="s">
        <v>72</v>
      </c>
      <c r="U2624" t="s">
        <v>73</v>
      </c>
      <c r="V2624">
        <v>100</v>
      </c>
      <c r="W2624">
        <v>10</v>
      </c>
      <c r="X2624">
        <v>10</v>
      </c>
      <c r="AC2624" t="b">
        <f t="shared" si="412"/>
        <v>1</v>
      </c>
      <c r="AF2624" t="s">
        <v>91</v>
      </c>
      <c r="AG2624" t="s">
        <v>115</v>
      </c>
      <c r="AH2624" t="s">
        <v>76</v>
      </c>
      <c r="AI2624" t="s">
        <v>304</v>
      </c>
      <c r="AL2624" t="s">
        <v>117</v>
      </c>
      <c r="AM2624" t="s">
        <v>79</v>
      </c>
      <c r="AN2624" t="s">
        <v>80</v>
      </c>
      <c r="AO2624" t="s">
        <v>97</v>
      </c>
      <c r="AP2624" t="s">
        <v>72</v>
      </c>
      <c r="AQ2624">
        <v>3936</v>
      </c>
      <c r="AR2624" t="s">
        <v>93</v>
      </c>
      <c r="AS2624" t="s">
        <v>97</v>
      </c>
      <c r="AT2624" t="s">
        <v>84</v>
      </c>
      <c r="AU2624" t="s">
        <v>8434</v>
      </c>
      <c r="AW2624" t="s">
        <v>121</v>
      </c>
      <c r="AY2624" t="s">
        <v>85</v>
      </c>
      <c r="BA2624" t="s">
        <v>8435</v>
      </c>
      <c r="BC2624">
        <v>0</v>
      </c>
      <c r="BD2624">
        <v>0</v>
      </c>
      <c r="BF2624">
        <v>50</v>
      </c>
      <c r="BG2624">
        <v>1</v>
      </c>
    </row>
    <row r="2625" spans="1:61" x14ac:dyDescent="0.25">
      <c r="A2625">
        <v>1088</v>
      </c>
      <c r="B2625" t="s">
        <v>8426</v>
      </c>
      <c r="C2625" t="s">
        <v>8427</v>
      </c>
      <c r="E2625" t="s">
        <v>403</v>
      </c>
      <c r="F2625" t="s">
        <v>404</v>
      </c>
      <c r="G2625">
        <v>3.4000000000000002E-2</v>
      </c>
      <c r="H2625">
        <f t="shared" si="411"/>
        <v>1</v>
      </c>
      <c r="J2625" t="s">
        <v>8428</v>
      </c>
      <c r="K2625" t="s">
        <v>8429</v>
      </c>
      <c r="L2625" t="s">
        <v>8430</v>
      </c>
      <c r="M2625" t="s">
        <v>144</v>
      </c>
      <c r="N2625">
        <v>3.4</v>
      </c>
      <c r="O2625" t="s">
        <v>85</v>
      </c>
      <c r="P2625" t="s">
        <v>89</v>
      </c>
      <c r="Q2625" t="s">
        <v>8431</v>
      </c>
      <c r="R2625" t="s">
        <v>89</v>
      </c>
      <c r="S2625" t="s">
        <v>72</v>
      </c>
      <c r="T2625" t="s">
        <v>72</v>
      </c>
      <c r="U2625" t="s">
        <v>73</v>
      </c>
      <c r="V2625">
        <v>100</v>
      </c>
      <c r="W2625">
        <v>10</v>
      </c>
      <c r="X2625">
        <v>10</v>
      </c>
      <c r="AC2625" t="b">
        <f t="shared" si="412"/>
        <v>1</v>
      </c>
      <c r="AF2625" t="s">
        <v>91</v>
      </c>
      <c r="AG2625" t="s">
        <v>115</v>
      </c>
      <c r="AH2625" t="s">
        <v>76</v>
      </c>
      <c r="AI2625" t="s">
        <v>304</v>
      </c>
      <c r="AL2625" t="s">
        <v>117</v>
      </c>
      <c r="AM2625" t="s">
        <v>79</v>
      </c>
      <c r="AN2625" t="s">
        <v>135</v>
      </c>
      <c r="AO2625" t="s">
        <v>136</v>
      </c>
      <c r="AP2625" t="s">
        <v>72</v>
      </c>
      <c r="AQ2625">
        <v>3938</v>
      </c>
      <c r="AR2625" t="s">
        <v>137</v>
      </c>
      <c r="AS2625" t="s">
        <v>81</v>
      </c>
      <c r="AT2625" t="s">
        <v>138</v>
      </c>
      <c r="AU2625" t="s">
        <v>8436</v>
      </c>
      <c r="AV2625" t="s">
        <v>140</v>
      </c>
      <c r="AW2625" t="s">
        <v>121</v>
      </c>
      <c r="AX2625" t="s">
        <v>638</v>
      </c>
      <c r="AY2625" t="s">
        <v>85</v>
      </c>
      <c r="BA2625" t="s">
        <v>8437</v>
      </c>
      <c r="BC2625">
        <v>0</v>
      </c>
      <c r="BD2625">
        <v>0</v>
      </c>
      <c r="BF2625">
        <v>50</v>
      </c>
      <c r="BH2625">
        <v>353.7</v>
      </c>
      <c r="BI2625">
        <v>32.200000000000003</v>
      </c>
    </row>
    <row r="2626" spans="1:61" x14ac:dyDescent="0.25">
      <c r="A2626">
        <v>1088</v>
      </c>
      <c r="B2626" t="s">
        <v>8426</v>
      </c>
      <c r="C2626" t="s">
        <v>8427</v>
      </c>
      <c r="E2626" t="s">
        <v>403</v>
      </c>
      <c r="F2626" t="s">
        <v>404</v>
      </c>
      <c r="G2626">
        <v>3.4000000000000002E-2</v>
      </c>
      <c r="H2626">
        <f t="shared" si="411"/>
        <v>1</v>
      </c>
      <c r="J2626" t="s">
        <v>8428</v>
      </c>
      <c r="K2626" t="s">
        <v>8429</v>
      </c>
      <c r="L2626" t="s">
        <v>8430</v>
      </c>
      <c r="M2626" t="s">
        <v>144</v>
      </c>
      <c r="N2626">
        <v>3.4</v>
      </c>
      <c r="O2626" t="s">
        <v>85</v>
      </c>
      <c r="P2626" t="s">
        <v>89</v>
      </c>
      <c r="Q2626" t="s">
        <v>8431</v>
      </c>
      <c r="R2626" t="s">
        <v>89</v>
      </c>
      <c r="S2626" t="s">
        <v>72</v>
      </c>
      <c r="T2626" t="s">
        <v>72</v>
      </c>
      <c r="U2626" t="s">
        <v>73</v>
      </c>
      <c r="V2626">
        <v>100</v>
      </c>
      <c r="W2626">
        <v>10</v>
      </c>
      <c r="X2626">
        <v>10</v>
      </c>
      <c r="AC2626" t="b">
        <f t="shared" si="412"/>
        <v>1</v>
      </c>
      <c r="AF2626" t="s">
        <v>91</v>
      </c>
      <c r="AG2626" t="s">
        <v>115</v>
      </c>
      <c r="AH2626" t="s">
        <v>76</v>
      </c>
      <c r="AI2626" t="s">
        <v>304</v>
      </c>
      <c r="AL2626" t="s">
        <v>117</v>
      </c>
      <c r="AM2626" t="s">
        <v>79</v>
      </c>
      <c r="AN2626" t="s">
        <v>135</v>
      </c>
      <c r="AO2626" t="s">
        <v>136</v>
      </c>
      <c r="AP2626" t="s">
        <v>72</v>
      </c>
      <c r="AQ2626">
        <v>3934</v>
      </c>
      <c r="AR2626" t="s">
        <v>137</v>
      </c>
      <c r="AS2626" t="s">
        <v>97</v>
      </c>
      <c r="AT2626" t="s">
        <v>138</v>
      </c>
      <c r="AU2626" t="s">
        <v>8436</v>
      </c>
      <c r="AV2626" t="s">
        <v>140</v>
      </c>
      <c r="AW2626" t="s">
        <v>121</v>
      </c>
      <c r="AX2626" t="s">
        <v>638</v>
      </c>
      <c r="AY2626" t="s">
        <v>85</v>
      </c>
      <c r="BA2626" t="s">
        <v>8437</v>
      </c>
      <c r="BC2626">
        <v>0</v>
      </c>
      <c r="BD2626">
        <v>0</v>
      </c>
      <c r="BF2626">
        <v>50</v>
      </c>
      <c r="BH2626">
        <v>658.6</v>
      </c>
      <c r="BI2626">
        <v>65.099999999999994</v>
      </c>
    </row>
    <row r="2627" spans="1:61" x14ac:dyDescent="0.25">
      <c r="A2627">
        <v>1088</v>
      </c>
      <c r="B2627" t="s">
        <v>8426</v>
      </c>
      <c r="C2627" t="s">
        <v>8427</v>
      </c>
      <c r="E2627" t="s">
        <v>403</v>
      </c>
      <c r="F2627" t="s">
        <v>404</v>
      </c>
      <c r="G2627">
        <v>3.4000000000000002E-2</v>
      </c>
      <c r="H2627">
        <f t="shared" si="411"/>
        <v>1</v>
      </c>
      <c r="J2627" t="s">
        <v>8428</v>
      </c>
      <c r="K2627" t="s">
        <v>8429</v>
      </c>
      <c r="L2627" t="s">
        <v>8430</v>
      </c>
      <c r="M2627" t="s">
        <v>144</v>
      </c>
      <c r="N2627">
        <v>3.4</v>
      </c>
      <c r="O2627" t="s">
        <v>85</v>
      </c>
      <c r="P2627" t="s">
        <v>89</v>
      </c>
      <c r="Q2627" t="s">
        <v>8431</v>
      </c>
      <c r="R2627" t="s">
        <v>89</v>
      </c>
      <c r="S2627" t="s">
        <v>72</v>
      </c>
      <c r="T2627" t="s">
        <v>72</v>
      </c>
      <c r="U2627" t="s">
        <v>73</v>
      </c>
      <c r="V2627">
        <v>100</v>
      </c>
      <c r="W2627">
        <v>10</v>
      </c>
      <c r="X2627">
        <v>10</v>
      </c>
      <c r="AC2627" t="b">
        <f t="shared" si="412"/>
        <v>1</v>
      </c>
      <c r="AF2627" t="s">
        <v>91</v>
      </c>
      <c r="AG2627" t="s">
        <v>115</v>
      </c>
      <c r="AH2627" t="s">
        <v>76</v>
      </c>
      <c r="AI2627" t="s">
        <v>304</v>
      </c>
      <c r="AL2627" t="s">
        <v>117</v>
      </c>
      <c r="AM2627" t="s">
        <v>79</v>
      </c>
      <c r="AN2627" t="s">
        <v>96</v>
      </c>
      <c r="AO2627" t="s">
        <v>136</v>
      </c>
      <c r="AP2627" t="s">
        <v>72</v>
      </c>
      <c r="AQ2627">
        <v>3935</v>
      </c>
      <c r="AR2627" t="s">
        <v>93</v>
      </c>
      <c r="AS2627" t="s">
        <v>136</v>
      </c>
      <c r="BA2627" t="s">
        <v>8438</v>
      </c>
    </row>
    <row r="2628" spans="1:61" x14ac:dyDescent="0.25">
      <c r="A2628">
        <v>1089</v>
      </c>
      <c r="B2628" t="s">
        <v>8439</v>
      </c>
      <c r="C2628" t="s">
        <v>8440</v>
      </c>
      <c r="E2628" t="s">
        <v>403</v>
      </c>
      <c r="F2628" t="s">
        <v>404</v>
      </c>
      <c r="G2628">
        <v>0.2</v>
      </c>
      <c r="H2628">
        <f t="shared" si="411"/>
        <v>1</v>
      </c>
      <c r="J2628" t="s">
        <v>8441</v>
      </c>
      <c r="K2628" t="s">
        <v>8442</v>
      </c>
      <c r="L2628" t="s">
        <v>8443</v>
      </c>
      <c r="M2628" t="s">
        <v>144</v>
      </c>
      <c r="N2628">
        <v>20</v>
      </c>
      <c r="O2628" t="s">
        <v>85</v>
      </c>
      <c r="P2628" t="s">
        <v>89</v>
      </c>
      <c r="Q2628" t="s">
        <v>8444</v>
      </c>
      <c r="R2628" t="s">
        <v>89</v>
      </c>
      <c r="S2628" t="s">
        <v>72</v>
      </c>
      <c r="T2628" t="s">
        <v>72</v>
      </c>
      <c r="U2628" t="s">
        <v>71</v>
      </c>
      <c r="V2628">
        <v>100</v>
      </c>
      <c r="W2628">
        <v>10</v>
      </c>
      <c r="X2628">
        <v>10</v>
      </c>
      <c r="AC2628" t="b">
        <f t="shared" si="412"/>
        <v>1</v>
      </c>
      <c r="AF2628" t="s">
        <v>74</v>
      </c>
      <c r="AG2628" t="s">
        <v>177</v>
      </c>
      <c r="AH2628" t="s">
        <v>76</v>
      </c>
      <c r="AI2628" t="s">
        <v>304</v>
      </c>
      <c r="AL2628" t="s">
        <v>190</v>
      </c>
      <c r="AM2628" t="s">
        <v>79</v>
      </c>
      <c r="AN2628" t="s">
        <v>80</v>
      </c>
      <c r="AO2628" t="s">
        <v>136</v>
      </c>
      <c r="AP2628" t="s">
        <v>72</v>
      </c>
    </row>
    <row r="2629" spans="1:61" x14ac:dyDescent="0.25">
      <c r="A2629">
        <v>1090</v>
      </c>
      <c r="B2629" t="s">
        <v>8445</v>
      </c>
      <c r="C2629" t="s">
        <v>8446</v>
      </c>
      <c r="E2629" t="s">
        <v>403</v>
      </c>
      <c r="F2629" t="s">
        <v>404</v>
      </c>
      <c r="G2629">
        <v>0.01</v>
      </c>
      <c r="H2629">
        <f t="shared" si="411"/>
        <v>1</v>
      </c>
      <c r="J2629" t="s">
        <v>8447</v>
      </c>
      <c r="K2629" t="s">
        <v>8448</v>
      </c>
      <c r="L2629" t="s">
        <v>8449</v>
      </c>
      <c r="M2629" t="s">
        <v>144</v>
      </c>
      <c r="N2629">
        <v>1</v>
      </c>
      <c r="O2629" t="s">
        <v>85</v>
      </c>
      <c r="P2629" t="s">
        <v>89</v>
      </c>
      <c r="Q2629" t="s">
        <v>8450</v>
      </c>
      <c r="R2629" t="s">
        <v>89</v>
      </c>
      <c r="S2629" t="s">
        <v>72</v>
      </c>
      <c r="T2629" t="s">
        <v>72</v>
      </c>
      <c r="U2629" t="s">
        <v>71</v>
      </c>
      <c r="V2629">
        <v>100</v>
      </c>
      <c r="W2629">
        <v>10</v>
      </c>
      <c r="X2629">
        <v>10</v>
      </c>
      <c r="AC2629" t="b">
        <f t="shared" si="412"/>
        <v>1</v>
      </c>
      <c r="AF2629" t="s">
        <v>91</v>
      </c>
      <c r="AG2629" t="s">
        <v>115</v>
      </c>
      <c r="AH2629" t="s">
        <v>76</v>
      </c>
      <c r="AI2629" t="s">
        <v>304</v>
      </c>
      <c r="AL2629" t="s">
        <v>1836</v>
      </c>
      <c r="AN2629" t="s">
        <v>381</v>
      </c>
      <c r="AO2629" t="s">
        <v>136</v>
      </c>
      <c r="AP2629" t="s">
        <v>154</v>
      </c>
      <c r="AQ2629">
        <v>3941</v>
      </c>
      <c r="AR2629" t="s">
        <v>829</v>
      </c>
      <c r="AS2629" t="s">
        <v>136</v>
      </c>
      <c r="AU2629" t="s">
        <v>8451</v>
      </c>
      <c r="BA2629" t="s">
        <v>8452</v>
      </c>
    </row>
    <row r="2630" spans="1:61" x14ac:dyDescent="0.25">
      <c r="A2630">
        <v>1090</v>
      </c>
      <c r="B2630" t="s">
        <v>8445</v>
      </c>
      <c r="C2630" t="s">
        <v>8446</v>
      </c>
      <c r="E2630" t="s">
        <v>403</v>
      </c>
      <c r="F2630" t="s">
        <v>404</v>
      </c>
      <c r="G2630">
        <v>0.01</v>
      </c>
      <c r="H2630">
        <f t="shared" si="411"/>
        <v>1</v>
      </c>
      <c r="J2630" t="s">
        <v>8447</v>
      </c>
      <c r="K2630" t="s">
        <v>8448</v>
      </c>
      <c r="L2630" t="s">
        <v>8449</v>
      </c>
      <c r="M2630" t="s">
        <v>144</v>
      </c>
      <c r="N2630">
        <v>1</v>
      </c>
      <c r="O2630" t="s">
        <v>85</v>
      </c>
      <c r="P2630" t="s">
        <v>89</v>
      </c>
      <c r="Q2630" t="s">
        <v>8450</v>
      </c>
      <c r="R2630" t="s">
        <v>89</v>
      </c>
      <c r="S2630" t="s">
        <v>72</v>
      </c>
      <c r="T2630" t="s">
        <v>72</v>
      </c>
      <c r="U2630" t="s">
        <v>71</v>
      </c>
      <c r="V2630">
        <v>100</v>
      </c>
      <c r="W2630">
        <v>10</v>
      </c>
      <c r="X2630">
        <v>10</v>
      </c>
      <c r="AC2630" t="b">
        <f t="shared" si="412"/>
        <v>1</v>
      </c>
      <c r="AF2630" t="s">
        <v>91</v>
      </c>
      <c r="AG2630" t="s">
        <v>115</v>
      </c>
      <c r="AH2630" t="s">
        <v>76</v>
      </c>
      <c r="AI2630" t="s">
        <v>304</v>
      </c>
      <c r="AL2630" t="s">
        <v>1836</v>
      </c>
      <c r="AN2630" t="s">
        <v>381</v>
      </c>
      <c r="AO2630" t="s">
        <v>136</v>
      </c>
      <c r="AP2630" t="s">
        <v>154</v>
      </c>
      <c r="AQ2630">
        <v>3942</v>
      </c>
      <c r="AR2630" t="s">
        <v>93</v>
      </c>
      <c r="AS2630" t="s">
        <v>136</v>
      </c>
    </row>
    <row r="2631" spans="1:61" x14ac:dyDescent="0.25">
      <c r="A2631">
        <v>1090</v>
      </c>
      <c r="B2631" t="s">
        <v>8445</v>
      </c>
      <c r="C2631" t="s">
        <v>8446</v>
      </c>
      <c r="E2631" t="s">
        <v>403</v>
      </c>
      <c r="F2631" t="s">
        <v>404</v>
      </c>
      <c r="G2631">
        <v>0.01</v>
      </c>
      <c r="H2631">
        <f t="shared" si="411"/>
        <v>1</v>
      </c>
      <c r="J2631" t="s">
        <v>8447</v>
      </c>
      <c r="K2631" t="s">
        <v>8448</v>
      </c>
      <c r="L2631" t="s">
        <v>8449</v>
      </c>
      <c r="M2631" t="s">
        <v>144</v>
      </c>
      <c r="N2631">
        <v>1</v>
      </c>
      <c r="O2631" t="s">
        <v>85</v>
      </c>
      <c r="P2631" t="s">
        <v>89</v>
      </c>
      <c r="Q2631" t="s">
        <v>8450</v>
      </c>
      <c r="R2631" t="s">
        <v>89</v>
      </c>
      <c r="S2631" t="s">
        <v>72</v>
      </c>
      <c r="T2631" t="s">
        <v>72</v>
      </c>
      <c r="U2631" t="s">
        <v>71</v>
      </c>
      <c r="V2631">
        <v>100</v>
      </c>
      <c r="W2631">
        <v>10</v>
      </c>
      <c r="X2631">
        <v>10</v>
      </c>
      <c r="AC2631" t="b">
        <f t="shared" si="412"/>
        <v>1</v>
      </c>
      <c r="AF2631" t="s">
        <v>91</v>
      </c>
      <c r="AG2631" t="s">
        <v>115</v>
      </c>
      <c r="AH2631" t="s">
        <v>76</v>
      </c>
      <c r="AI2631" t="s">
        <v>304</v>
      </c>
      <c r="AL2631" t="s">
        <v>1836</v>
      </c>
      <c r="AN2631" t="s">
        <v>80</v>
      </c>
      <c r="AO2631" t="s">
        <v>97</v>
      </c>
      <c r="AP2631" t="s">
        <v>154</v>
      </c>
      <c r="AQ2631">
        <v>3943</v>
      </c>
      <c r="AR2631" t="s">
        <v>93</v>
      </c>
      <c r="AS2631" t="s">
        <v>97</v>
      </c>
      <c r="BA2631" t="s">
        <v>8452</v>
      </c>
    </row>
    <row r="2632" spans="1:61" x14ac:dyDescent="0.25">
      <c r="A2632">
        <v>1090</v>
      </c>
      <c r="B2632" t="s">
        <v>8445</v>
      </c>
      <c r="C2632" t="s">
        <v>8446</v>
      </c>
      <c r="E2632" t="s">
        <v>403</v>
      </c>
      <c r="F2632" t="s">
        <v>404</v>
      </c>
      <c r="G2632">
        <v>0.01</v>
      </c>
      <c r="H2632">
        <f t="shared" si="411"/>
        <v>1</v>
      </c>
      <c r="J2632" t="s">
        <v>8447</v>
      </c>
      <c r="K2632" t="s">
        <v>8448</v>
      </c>
      <c r="L2632" t="s">
        <v>8449</v>
      </c>
      <c r="M2632" t="s">
        <v>144</v>
      </c>
      <c r="N2632">
        <v>1</v>
      </c>
      <c r="O2632" t="s">
        <v>85</v>
      </c>
      <c r="P2632" t="s">
        <v>89</v>
      </c>
      <c r="Q2632" t="s">
        <v>8450</v>
      </c>
      <c r="R2632" t="s">
        <v>89</v>
      </c>
      <c r="S2632" t="s">
        <v>72</v>
      </c>
      <c r="T2632" t="s">
        <v>72</v>
      </c>
      <c r="U2632" t="s">
        <v>71</v>
      </c>
      <c r="V2632">
        <v>100</v>
      </c>
      <c r="W2632">
        <v>10</v>
      </c>
      <c r="X2632">
        <v>10</v>
      </c>
      <c r="AC2632" t="b">
        <f t="shared" si="412"/>
        <v>1</v>
      </c>
      <c r="AF2632" t="s">
        <v>91</v>
      </c>
      <c r="AG2632" t="s">
        <v>115</v>
      </c>
      <c r="AH2632" t="s">
        <v>76</v>
      </c>
      <c r="AI2632" t="s">
        <v>304</v>
      </c>
      <c r="AL2632" t="s">
        <v>1836</v>
      </c>
      <c r="AN2632" t="s">
        <v>80</v>
      </c>
      <c r="AO2632" t="s">
        <v>97</v>
      </c>
      <c r="AP2632" t="s">
        <v>154</v>
      </c>
      <c r="AQ2632">
        <v>3944</v>
      </c>
      <c r="AR2632" t="s">
        <v>216</v>
      </c>
      <c r="AS2632" t="s">
        <v>97</v>
      </c>
    </row>
    <row r="2633" spans="1:61" x14ac:dyDescent="0.25">
      <c r="A2633">
        <v>1091</v>
      </c>
      <c r="B2633" t="s">
        <v>8453</v>
      </c>
      <c r="C2633" t="s">
        <v>8454</v>
      </c>
      <c r="E2633" t="s">
        <v>403</v>
      </c>
      <c r="F2633" t="s">
        <v>404</v>
      </c>
      <c r="G2633">
        <v>0.18</v>
      </c>
      <c r="H2633">
        <f t="shared" si="411"/>
        <v>1</v>
      </c>
      <c r="J2633" t="s">
        <v>8455</v>
      </c>
      <c r="K2633" t="s">
        <v>4881</v>
      </c>
      <c r="L2633" t="s">
        <v>8456</v>
      </c>
      <c r="M2633" t="s">
        <v>144</v>
      </c>
      <c r="N2633">
        <v>18</v>
      </c>
      <c r="O2633" t="s">
        <v>85</v>
      </c>
      <c r="P2633" t="s">
        <v>89</v>
      </c>
      <c r="Q2633" t="s">
        <v>8457</v>
      </c>
      <c r="R2633" t="s">
        <v>89</v>
      </c>
      <c r="S2633" t="s">
        <v>72</v>
      </c>
      <c r="T2633" t="s">
        <v>72</v>
      </c>
      <c r="U2633" t="s">
        <v>71</v>
      </c>
      <c r="V2633">
        <v>100</v>
      </c>
      <c r="W2633">
        <v>10</v>
      </c>
      <c r="X2633">
        <v>10</v>
      </c>
      <c r="AC2633" t="b">
        <f t="shared" si="412"/>
        <v>1</v>
      </c>
      <c r="AF2633" t="s">
        <v>91</v>
      </c>
      <c r="AG2633" t="s">
        <v>115</v>
      </c>
      <c r="AH2633" t="s">
        <v>76</v>
      </c>
      <c r="AI2633" t="s">
        <v>304</v>
      </c>
      <c r="AL2633" t="s">
        <v>1107</v>
      </c>
      <c r="AM2633" t="s">
        <v>169</v>
      </c>
      <c r="AN2633" t="s">
        <v>135</v>
      </c>
      <c r="AO2633" t="s">
        <v>136</v>
      </c>
      <c r="AP2633" t="s">
        <v>72</v>
      </c>
      <c r="AQ2633">
        <v>3946</v>
      </c>
      <c r="AR2633" t="s">
        <v>137</v>
      </c>
      <c r="AS2633" t="s">
        <v>81</v>
      </c>
    </row>
    <row r="2634" spans="1:61" x14ac:dyDescent="0.25">
      <c r="A2634">
        <v>102</v>
      </c>
      <c r="B2634" t="s">
        <v>8458</v>
      </c>
      <c r="C2634" t="s">
        <v>8459</v>
      </c>
      <c r="D2634" t="s">
        <v>5414</v>
      </c>
      <c r="E2634" t="s">
        <v>64</v>
      </c>
      <c r="F2634" t="s">
        <v>86</v>
      </c>
      <c r="G2634">
        <v>0.03</v>
      </c>
      <c r="H2634">
        <f t="shared" si="411"/>
        <v>0.83</v>
      </c>
      <c r="I2634" s="1">
        <v>34151</v>
      </c>
      <c r="J2634" t="s">
        <v>8460</v>
      </c>
      <c r="K2634" t="s">
        <v>309</v>
      </c>
      <c r="L2634" t="s">
        <v>8461</v>
      </c>
      <c r="M2634" t="s">
        <v>144</v>
      </c>
      <c r="N2634">
        <v>75</v>
      </c>
      <c r="O2634" t="s">
        <v>85</v>
      </c>
      <c r="P2634" t="s">
        <v>89</v>
      </c>
      <c r="Q2634" t="s">
        <v>8462</v>
      </c>
      <c r="R2634" t="s">
        <v>71</v>
      </c>
      <c r="S2634" t="s">
        <v>72</v>
      </c>
      <c r="T2634" t="s">
        <v>72</v>
      </c>
      <c r="U2634" t="s">
        <v>73</v>
      </c>
      <c r="V2634">
        <v>3000</v>
      </c>
      <c r="W2634">
        <v>10</v>
      </c>
      <c r="X2634">
        <v>10</v>
      </c>
      <c r="Y2634">
        <v>10</v>
      </c>
      <c r="AA2634">
        <v>3</v>
      </c>
      <c r="AC2634" t="b">
        <f t="shared" si="412"/>
        <v>1</v>
      </c>
      <c r="AF2634" t="s">
        <v>74</v>
      </c>
      <c r="AG2634" t="s">
        <v>481</v>
      </c>
      <c r="AH2634" t="s">
        <v>76</v>
      </c>
      <c r="AI2634" t="s">
        <v>77</v>
      </c>
      <c r="AL2634" t="s">
        <v>266</v>
      </c>
      <c r="AM2634" t="s">
        <v>79</v>
      </c>
      <c r="AN2634" t="s">
        <v>96</v>
      </c>
      <c r="AO2634" t="s">
        <v>136</v>
      </c>
      <c r="AP2634" t="s">
        <v>72</v>
      </c>
      <c r="AQ2634">
        <v>1198</v>
      </c>
      <c r="AR2634" t="s">
        <v>93</v>
      </c>
      <c r="AS2634" t="s">
        <v>97</v>
      </c>
      <c r="AT2634" t="s">
        <v>84</v>
      </c>
      <c r="AU2634" t="s">
        <v>8463</v>
      </c>
      <c r="AW2634" t="s">
        <v>85</v>
      </c>
      <c r="AX2634" t="s">
        <v>122</v>
      </c>
      <c r="BC2634">
        <v>0</v>
      </c>
      <c r="BF2634">
        <v>20</v>
      </c>
      <c r="BG2634">
        <v>4</v>
      </c>
    </row>
    <row r="2635" spans="1:61" x14ac:dyDescent="0.25">
      <c r="A2635">
        <v>102</v>
      </c>
      <c r="B2635" t="s">
        <v>8458</v>
      </c>
      <c r="C2635" t="s">
        <v>8459</v>
      </c>
      <c r="D2635" t="s">
        <v>5414</v>
      </c>
      <c r="E2635" t="s">
        <v>64</v>
      </c>
      <c r="F2635" t="s">
        <v>86</v>
      </c>
      <c r="G2635">
        <v>0.03</v>
      </c>
      <c r="H2635">
        <f t="shared" si="411"/>
        <v>0.83</v>
      </c>
      <c r="I2635" s="1">
        <v>34151</v>
      </c>
      <c r="J2635" t="s">
        <v>8460</v>
      </c>
      <c r="K2635" t="s">
        <v>309</v>
      </c>
      <c r="L2635" t="s">
        <v>8461</v>
      </c>
      <c r="M2635" t="s">
        <v>144</v>
      </c>
      <c r="N2635">
        <v>75</v>
      </c>
      <c r="O2635" t="s">
        <v>85</v>
      </c>
      <c r="P2635" t="s">
        <v>89</v>
      </c>
      <c r="Q2635" t="s">
        <v>8462</v>
      </c>
      <c r="R2635" t="s">
        <v>71</v>
      </c>
      <c r="S2635" t="s">
        <v>72</v>
      </c>
      <c r="T2635" t="s">
        <v>72</v>
      </c>
      <c r="U2635" t="s">
        <v>73</v>
      </c>
      <c r="V2635">
        <v>3000</v>
      </c>
      <c r="W2635">
        <v>10</v>
      </c>
      <c r="X2635">
        <v>10</v>
      </c>
      <c r="Y2635">
        <v>10</v>
      </c>
      <c r="AA2635">
        <v>3</v>
      </c>
      <c r="AC2635" t="b">
        <f t="shared" si="412"/>
        <v>1</v>
      </c>
      <c r="AF2635" t="s">
        <v>74</v>
      </c>
      <c r="AG2635" t="s">
        <v>481</v>
      </c>
      <c r="AH2635" t="s">
        <v>76</v>
      </c>
      <c r="AI2635" t="s">
        <v>77</v>
      </c>
      <c r="AL2635" t="s">
        <v>266</v>
      </c>
      <c r="AM2635" t="s">
        <v>79</v>
      </c>
      <c r="AN2635" t="s">
        <v>96</v>
      </c>
      <c r="AO2635" t="s">
        <v>136</v>
      </c>
      <c r="AP2635" t="s">
        <v>72</v>
      </c>
      <c r="AQ2635">
        <v>1199</v>
      </c>
      <c r="AR2635" t="s">
        <v>93</v>
      </c>
      <c r="AS2635" t="s">
        <v>81</v>
      </c>
      <c r="AT2635" t="s">
        <v>84</v>
      </c>
      <c r="AU2635" t="s">
        <v>8463</v>
      </c>
      <c r="AW2635" t="s">
        <v>85</v>
      </c>
      <c r="AX2635" t="s">
        <v>122</v>
      </c>
      <c r="BC2635">
        <v>0</v>
      </c>
      <c r="BF2635">
        <v>20</v>
      </c>
      <c r="BG2635">
        <v>2</v>
      </c>
    </row>
    <row r="2636" spans="1:61" x14ac:dyDescent="0.25">
      <c r="A2636">
        <v>102</v>
      </c>
      <c r="B2636" t="s">
        <v>8458</v>
      </c>
      <c r="C2636" t="s">
        <v>8459</v>
      </c>
      <c r="D2636" t="s">
        <v>5414</v>
      </c>
      <c r="E2636" t="s">
        <v>64</v>
      </c>
      <c r="F2636" t="s">
        <v>86</v>
      </c>
      <c r="G2636">
        <v>0.03</v>
      </c>
      <c r="H2636">
        <f t="shared" si="411"/>
        <v>0.83</v>
      </c>
      <c r="I2636" s="1">
        <v>34151</v>
      </c>
      <c r="J2636" t="s">
        <v>8460</v>
      </c>
      <c r="K2636" t="s">
        <v>309</v>
      </c>
      <c r="L2636" t="s">
        <v>8461</v>
      </c>
      <c r="M2636" t="s">
        <v>144</v>
      </c>
      <c r="N2636">
        <v>75</v>
      </c>
      <c r="O2636" t="s">
        <v>85</v>
      </c>
      <c r="P2636" t="s">
        <v>89</v>
      </c>
      <c r="Q2636" t="s">
        <v>8462</v>
      </c>
      <c r="R2636" t="s">
        <v>71</v>
      </c>
      <c r="S2636" t="s">
        <v>72</v>
      </c>
      <c r="T2636" t="s">
        <v>72</v>
      </c>
      <c r="U2636" t="s">
        <v>73</v>
      </c>
      <c r="V2636">
        <v>3000</v>
      </c>
      <c r="W2636">
        <v>10</v>
      </c>
      <c r="X2636">
        <v>10</v>
      </c>
      <c r="Y2636">
        <v>10</v>
      </c>
      <c r="AA2636">
        <v>3</v>
      </c>
      <c r="AC2636" t="b">
        <f t="shared" si="412"/>
        <v>1</v>
      </c>
      <c r="AF2636" t="s">
        <v>74</v>
      </c>
      <c r="AG2636" t="s">
        <v>481</v>
      </c>
      <c r="AH2636" t="s">
        <v>76</v>
      </c>
      <c r="AI2636" t="s">
        <v>77</v>
      </c>
      <c r="AL2636" t="s">
        <v>266</v>
      </c>
      <c r="AM2636" t="s">
        <v>79</v>
      </c>
      <c r="AN2636" t="s">
        <v>96</v>
      </c>
      <c r="AO2636" t="s">
        <v>136</v>
      </c>
      <c r="AP2636" t="s">
        <v>72</v>
      </c>
      <c r="AQ2636">
        <v>1200</v>
      </c>
      <c r="AR2636" t="s">
        <v>197</v>
      </c>
      <c r="AS2636" t="s">
        <v>136</v>
      </c>
      <c r="AT2636" t="s">
        <v>138</v>
      </c>
      <c r="AU2636" t="s">
        <v>8464</v>
      </c>
      <c r="BA2636" t="s">
        <v>8465</v>
      </c>
    </row>
    <row r="2637" spans="1:61" x14ac:dyDescent="0.25">
      <c r="A2637">
        <v>102</v>
      </c>
      <c r="B2637" t="s">
        <v>8458</v>
      </c>
      <c r="C2637" t="s">
        <v>8459</v>
      </c>
      <c r="D2637" t="s">
        <v>5414</v>
      </c>
      <c r="E2637" t="s">
        <v>64</v>
      </c>
      <c r="F2637" t="s">
        <v>86</v>
      </c>
      <c r="G2637">
        <v>0.03</v>
      </c>
      <c r="H2637">
        <f t="shared" si="411"/>
        <v>0.83</v>
      </c>
      <c r="I2637" s="1">
        <v>34151</v>
      </c>
      <c r="J2637" t="s">
        <v>8460</v>
      </c>
      <c r="K2637" t="s">
        <v>309</v>
      </c>
      <c r="L2637" t="s">
        <v>8461</v>
      </c>
      <c r="M2637" t="s">
        <v>144</v>
      </c>
      <c r="N2637">
        <v>75</v>
      </c>
      <c r="O2637" t="s">
        <v>85</v>
      </c>
      <c r="P2637" t="s">
        <v>89</v>
      </c>
      <c r="Q2637" t="s">
        <v>8462</v>
      </c>
      <c r="R2637" t="s">
        <v>71</v>
      </c>
      <c r="S2637" t="s">
        <v>72</v>
      </c>
      <c r="T2637" t="s">
        <v>72</v>
      </c>
      <c r="U2637" t="s">
        <v>73</v>
      </c>
      <c r="V2637">
        <v>3000</v>
      </c>
      <c r="W2637">
        <v>10</v>
      </c>
      <c r="X2637">
        <v>10</v>
      </c>
      <c r="Y2637">
        <v>10</v>
      </c>
      <c r="AA2637">
        <v>3</v>
      </c>
      <c r="AC2637" t="b">
        <f t="shared" si="412"/>
        <v>1</v>
      </c>
      <c r="AF2637" t="s">
        <v>74</v>
      </c>
      <c r="AG2637" t="s">
        <v>481</v>
      </c>
      <c r="AH2637" t="s">
        <v>76</v>
      </c>
      <c r="AI2637" t="s">
        <v>77</v>
      </c>
      <c r="AL2637" t="s">
        <v>266</v>
      </c>
      <c r="AM2637" t="s">
        <v>79</v>
      </c>
      <c r="AN2637" t="s">
        <v>96</v>
      </c>
      <c r="AO2637" t="s">
        <v>136</v>
      </c>
      <c r="AP2637" t="s">
        <v>72</v>
      </c>
      <c r="AQ2637">
        <v>1198</v>
      </c>
      <c r="AR2637" t="s">
        <v>93</v>
      </c>
      <c r="AS2637" t="s">
        <v>97</v>
      </c>
      <c r="AT2637" t="s">
        <v>138</v>
      </c>
    </row>
    <row r="2638" spans="1:61" x14ac:dyDescent="0.25">
      <c r="A2638">
        <v>1092</v>
      </c>
      <c r="B2638" t="s">
        <v>8466</v>
      </c>
      <c r="C2638" t="s">
        <v>8467</v>
      </c>
      <c r="E2638" t="s">
        <v>403</v>
      </c>
      <c r="F2638" t="s">
        <v>404</v>
      </c>
      <c r="G2638">
        <v>4.3999999999999997E-2</v>
      </c>
      <c r="H2638">
        <f t="shared" si="411"/>
        <v>0.99</v>
      </c>
      <c r="J2638" t="s">
        <v>8468</v>
      </c>
      <c r="K2638" t="s">
        <v>8469</v>
      </c>
      <c r="L2638" t="s">
        <v>8470</v>
      </c>
      <c r="M2638" t="s">
        <v>144</v>
      </c>
      <c r="N2638">
        <v>4.37</v>
      </c>
      <c r="O2638" t="s">
        <v>85</v>
      </c>
      <c r="P2638" t="s">
        <v>89</v>
      </c>
      <c r="Q2638" t="s">
        <v>8471</v>
      </c>
      <c r="R2638" t="s">
        <v>89</v>
      </c>
      <c r="S2638" t="s">
        <v>72</v>
      </c>
      <c r="T2638" t="s">
        <v>72</v>
      </c>
      <c r="U2638" t="s">
        <v>73</v>
      </c>
      <c r="V2638">
        <v>100</v>
      </c>
      <c r="W2638">
        <v>10</v>
      </c>
      <c r="X2638">
        <v>10</v>
      </c>
      <c r="AC2638" t="b">
        <f t="shared" si="412"/>
        <v>1</v>
      </c>
      <c r="AF2638" t="s">
        <v>91</v>
      </c>
      <c r="AG2638" t="s">
        <v>296</v>
      </c>
      <c r="AH2638" t="s">
        <v>76</v>
      </c>
      <c r="AI2638" t="s">
        <v>304</v>
      </c>
      <c r="AL2638" t="s">
        <v>117</v>
      </c>
      <c r="AM2638" t="s">
        <v>79</v>
      </c>
      <c r="AN2638" t="s">
        <v>245</v>
      </c>
      <c r="AO2638" t="s">
        <v>97</v>
      </c>
      <c r="AP2638" t="s">
        <v>154</v>
      </c>
      <c r="AQ2638">
        <v>3947</v>
      </c>
      <c r="AR2638" t="s">
        <v>93</v>
      </c>
      <c r="AS2638" t="s">
        <v>97</v>
      </c>
      <c r="AT2638" t="s">
        <v>84</v>
      </c>
      <c r="AU2638" t="s">
        <v>8472</v>
      </c>
      <c r="AW2638" t="s">
        <v>121</v>
      </c>
      <c r="AY2638" t="s">
        <v>85</v>
      </c>
      <c r="BA2638" t="s">
        <v>8473</v>
      </c>
      <c r="BC2638">
        <v>0</v>
      </c>
      <c r="BD2638">
        <v>0</v>
      </c>
      <c r="BF2638">
        <v>120</v>
      </c>
      <c r="BG2638">
        <v>2</v>
      </c>
    </row>
    <row r="2639" spans="1:61" x14ac:dyDescent="0.25">
      <c r="A2639">
        <v>1093</v>
      </c>
      <c r="B2639" t="s">
        <v>8474</v>
      </c>
      <c r="C2639" t="s">
        <v>8475</v>
      </c>
      <c r="E2639" t="s">
        <v>403</v>
      </c>
      <c r="F2639" t="s">
        <v>404</v>
      </c>
      <c r="G2639">
        <v>5.0000000000000001E-3</v>
      </c>
      <c r="H2639">
        <f t="shared" si="411"/>
        <v>1</v>
      </c>
      <c r="J2639" t="s">
        <v>8476</v>
      </c>
      <c r="K2639" t="s">
        <v>8477</v>
      </c>
      <c r="L2639" t="s">
        <v>8478</v>
      </c>
      <c r="M2639" t="s">
        <v>88</v>
      </c>
      <c r="N2639">
        <v>0.5</v>
      </c>
      <c r="O2639" t="s">
        <v>85</v>
      </c>
      <c r="P2639" t="s">
        <v>89</v>
      </c>
      <c r="Q2639" t="s">
        <v>8479</v>
      </c>
      <c r="R2639" t="s">
        <v>89</v>
      </c>
      <c r="S2639" t="s">
        <v>72</v>
      </c>
      <c r="T2639" t="s">
        <v>72</v>
      </c>
      <c r="U2639" t="s">
        <v>71</v>
      </c>
      <c r="V2639">
        <v>100</v>
      </c>
      <c r="W2639">
        <v>10</v>
      </c>
      <c r="X2639">
        <v>10</v>
      </c>
      <c r="AC2639" t="b">
        <f t="shared" si="412"/>
        <v>1</v>
      </c>
      <c r="AF2639" t="s">
        <v>754</v>
      </c>
      <c r="AH2639" t="s">
        <v>76</v>
      </c>
      <c r="AL2639" t="s">
        <v>454</v>
      </c>
      <c r="AM2639" t="s">
        <v>148</v>
      </c>
      <c r="AN2639" t="s">
        <v>135</v>
      </c>
      <c r="AO2639" t="s">
        <v>136</v>
      </c>
      <c r="AP2639" t="s">
        <v>72</v>
      </c>
      <c r="AQ2639">
        <v>4025</v>
      </c>
      <c r="AR2639" t="s">
        <v>829</v>
      </c>
      <c r="AS2639" t="s">
        <v>136</v>
      </c>
    </row>
    <row r="2640" spans="1:61" x14ac:dyDescent="0.25">
      <c r="A2640">
        <v>1093</v>
      </c>
      <c r="B2640" t="s">
        <v>8474</v>
      </c>
      <c r="C2640" t="s">
        <v>8475</v>
      </c>
      <c r="E2640" t="s">
        <v>403</v>
      </c>
      <c r="F2640" t="s">
        <v>404</v>
      </c>
      <c r="G2640">
        <v>5.0000000000000001E-3</v>
      </c>
      <c r="H2640">
        <f t="shared" si="411"/>
        <v>1</v>
      </c>
      <c r="J2640" t="s">
        <v>8476</v>
      </c>
      <c r="K2640" t="s">
        <v>8477</v>
      </c>
      <c r="L2640" t="s">
        <v>8478</v>
      </c>
      <c r="M2640" t="s">
        <v>88</v>
      </c>
      <c r="N2640">
        <v>0.5</v>
      </c>
      <c r="O2640" t="s">
        <v>85</v>
      </c>
      <c r="P2640" t="s">
        <v>89</v>
      </c>
      <c r="Q2640" t="s">
        <v>8479</v>
      </c>
      <c r="R2640" t="s">
        <v>89</v>
      </c>
      <c r="S2640" t="s">
        <v>72</v>
      </c>
      <c r="T2640" t="s">
        <v>72</v>
      </c>
      <c r="U2640" t="s">
        <v>71</v>
      </c>
      <c r="V2640">
        <v>100</v>
      </c>
      <c r="W2640">
        <v>10</v>
      </c>
      <c r="X2640">
        <v>10</v>
      </c>
      <c r="AC2640" t="b">
        <f t="shared" si="412"/>
        <v>1</v>
      </c>
      <c r="AF2640" t="s">
        <v>754</v>
      </c>
      <c r="AH2640" t="s">
        <v>76</v>
      </c>
      <c r="AL2640" t="s">
        <v>454</v>
      </c>
      <c r="AM2640" t="s">
        <v>148</v>
      </c>
      <c r="AN2640" t="s">
        <v>135</v>
      </c>
      <c r="AO2640" t="s">
        <v>136</v>
      </c>
      <c r="AP2640" t="s">
        <v>72</v>
      </c>
      <c r="AQ2640">
        <v>4026</v>
      </c>
      <c r="AR2640" t="s">
        <v>137</v>
      </c>
      <c r="AS2640" t="s">
        <v>81</v>
      </c>
    </row>
    <row r="2641" spans="1:61" x14ac:dyDescent="0.25">
      <c r="A2641">
        <v>1094</v>
      </c>
      <c r="B2641" t="s">
        <v>8480</v>
      </c>
      <c r="C2641" t="s">
        <v>8481</v>
      </c>
      <c r="E2641" t="s">
        <v>403</v>
      </c>
      <c r="F2641" t="s">
        <v>404</v>
      </c>
      <c r="G2641">
        <v>3.4000000000000002E-2</v>
      </c>
      <c r="H2641">
        <f t="shared" si="411"/>
        <v>1</v>
      </c>
      <c r="J2641" t="s">
        <v>8482</v>
      </c>
      <c r="K2641" t="s">
        <v>8483</v>
      </c>
      <c r="L2641" t="s">
        <v>8484</v>
      </c>
      <c r="M2641" t="s">
        <v>144</v>
      </c>
      <c r="N2641">
        <v>3.4</v>
      </c>
      <c r="O2641" t="s">
        <v>85</v>
      </c>
      <c r="P2641" t="s">
        <v>89</v>
      </c>
      <c r="Q2641" t="s">
        <v>8485</v>
      </c>
      <c r="R2641" t="s">
        <v>89</v>
      </c>
      <c r="S2641" t="s">
        <v>72</v>
      </c>
      <c r="T2641" t="s">
        <v>72</v>
      </c>
      <c r="U2641" t="s">
        <v>71</v>
      </c>
      <c r="V2641">
        <v>100</v>
      </c>
      <c r="W2641">
        <v>10</v>
      </c>
      <c r="X2641">
        <v>10</v>
      </c>
      <c r="AC2641" t="b">
        <f t="shared" si="412"/>
        <v>1</v>
      </c>
      <c r="AF2641" t="s">
        <v>91</v>
      </c>
      <c r="AG2641" t="s">
        <v>240</v>
      </c>
      <c r="AH2641" t="s">
        <v>76</v>
      </c>
      <c r="AI2641" t="s">
        <v>304</v>
      </c>
      <c r="AL2641" t="s">
        <v>117</v>
      </c>
      <c r="AM2641" t="s">
        <v>79</v>
      </c>
      <c r="AN2641" t="s">
        <v>135</v>
      </c>
      <c r="AO2641" t="s">
        <v>136</v>
      </c>
      <c r="AP2641" t="s">
        <v>72</v>
      </c>
      <c r="AQ2641">
        <v>3948</v>
      </c>
      <c r="AR2641" t="s">
        <v>137</v>
      </c>
      <c r="AS2641" t="s">
        <v>97</v>
      </c>
    </row>
    <row r="2642" spans="1:61" x14ac:dyDescent="0.25">
      <c r="A2642">
        <v>1095</v>
      </c>
      <c r="B2642" t="s">
        <v>8486</v>
      </c>
      <c r="C2642" t="s">
        <v>8487</v>
      </c>
      <c r="E2642" t="s">
        <v>403</v>
      </c>
      <c r="F2642" t="s">
        <v>404</v>
      </c>
      <c r="G2642">
        <v>0.11</v>
      </c>
      <c r="H2642">
        <f t="shared" si="411"/>
        <v>0.98</v>
      </c>
      <c r="J2642" t="s">
        <v>8488</v>
      </c>
      <c r="M2642" t="s">
        <v>144</v>
      </c>
      <c r="N2642">
        <v>10.8</v>
      </c>
      <c r="O2642" t="s">
        <v>85</v>
      </c>
      <c r="P2642" t="s">
        <v>89</v>
      </c>
      <c r="Q2642" t="s">
        <v>8489</v>
      </c>
      <c r="R2642" t="s">
        <v>71</v>
      </c>
      <c r="S2642" t="s">
        <v>72</v>
      </c>
      <c r="T2642" t="s">
        <v>72</v>
      </c>
      <c r="U2642" t="s">
        <v>71</v>
      </c>
      <c r="V2642">
        <v>100</v>
      </c>
      <c r="W2642">
        <v>10</v>
      </c>
      <c r="X2642">
        <v>10</v>
      </c>
      <c r="AC2642" t="b">
        <f t="shared" si="412"/>
        <v>1</v>
      </c>
      <c r="AF2642" t="s">
        <v>91</v>
      </c>
      <c r="AG2642" t="s">
        <v>177</v>
      </c>
      <c r="AH2642" t="s">
        <v>177</v>
      </c>
      <c r="AL2642" t="s">
        <v>147</v>
      </c>
      <c r="AM2642" t="s">
        <v>148</v>
      </c>
      <c r="AN2642" t="s">
        <v>135</v>
      </c>
      <c r="AO2642" t="s">
        <v>136</v>
      </c>
      <c r="AP2642" t="s">
        <v>72</v>
      </c>
      <c r="AQ2642">
        <v>4027</v>
      </c>
      <c r="AR2642" t="s">
        <v>137</v>
      </c>
      <c r="AS2642" t="s">
        <v>136</v>
      </c>
    </row>
    <row r="2643" spans="1:61" x14ac:dyDescent="0.25">
      <c r="A2643">
        <v>60</v>
      </c>
      <c r="B2643" t="s">
        <v>8490</v>
      </c>
      <c r="C2643" t="s">
        <v>8491</v>
      </c>
      <c r="D2643" t="s">
        <v>8492</v>
      </c>
      <c r="E2643" t="s">
        <v>64</v>
      </c>
      <c r="F2643" t="s">
        <v>86</v>
      </c>
      <c r="G2643">
        <v>1E-3</v>
      </c>
      <c r="H2643">
        <f t="shared" si="411"/>
        <v>1</v>
      </c>
      <c r="I2643" s="1">
        <v>32660</v>
      </c>
      <c r="J2643" t="s">
        <v>8493</v>
      </c>
      <c r="K2643" t="s">
        <v>1066</v>
      </c>
      <c r="L2643" t="s">
        <v>8494</v>
      </c>
      <c r="M2643" t="s">
        <v>144</v>
      </c>
      <c r="N2643">
        <v>1</v>
      </c>
      <c r="O2643" t="s">
        <v>85</v>
      </c>
      <c r="P2643" t="s">
        <v>89</v>
      </c>
      <c r="Q2643" t="s">
        <v>8495</v>
      </c>
      <c r="R2643" t="s">
        <v>71</v>
      </c>
      <c r="S2643" t="s">
        <v>72</v>
      </c>
      <c r="T2643" t="s">
        <v>72</v>
      </c>
      <c r="U2643" t="s">
        <v>71</v>
      </c>
      <c r="V2643">
        <v>1000</v>
      </c>
      <c r="W2643">
        <v>10</v>
      </c>
      <c r="X2643">
        <v>10</v>
      </c>
      <c r="Y2643">
        <v>10</v>
      </c>
      <c r="AC2643" t="b">
        <f t="shared" si="412"/>
        <v>1</v>
      </c>
      <c r="AF2643" t="s">
        <v>91</v>
      </c>
      <c r="AG2643" t="s">
        <v>240</v>
      </c>
      <c r="AH2643" t="s">
        <v>76</v>
      </c>
      <c r="AI2643" t="s">
        <v>77</v>
      </c>
      <c r="AK2643">
        <v>7</v>
      </c>
      <c r="AL2643" t="s">
        <v>133</v>
      </c>
      <c r="AM2643" t="s">
        <v>134</v>
      </c>
      <c r="AN2643" t="s">
        <v>80</v>
      </c>
      <c r="AO2643" t="s">
        <v>81</v>
      </c>
      <c r="AP2643" t="s">
        <v>72</v>
      </c>
      <c r="AQ2643">
        <v>911</v>
      </c>
      <c r="AR2643" t="s">
        <v>197</v>
      </c>
      <c r="AS2643" t="s">
        <v>81</v>
      </c>
      <c r="AT2643" t="s">
        <v>138</v>
      </c>
      <c r="AU2643" t="s">
        <v>8496</v>
      </c>
      <c r="AV2643" t="s">
        <v>140</v>
      </c>
      <c r="AW2643" t="s">
        <v>85</v>
      </c>
      <c r="AX2643" t="s">
        <v>8497</v>
      </c>
      <c r="BA2643" t="s">
        <v>8498</v>
      </c>
      <c r="BC2643">
        <v>0</v>
      </c>
      <c r="BF2643">
        <v>4</v>
      </c>
      <c r="BH2643">
        <v>3.0419999999999998</v>
      </c>
      <c r="BI2643">
        <v>0.23200000000000001</v>
      </c>
    </row>
    <row r="2644" spans="1:61" x14ac:dyDescent="0.25">
      <c r="A2644">
        <v>1096</v>
      </c>
      <c r="B2644" t="s">
        <v>8499</v>
      </c>
      <c r="C2644" t="s">
        <v>8500</v>
      </c>
      <c r="E2644" t="s">
        <v>403</v>
      </c>
      <c r="F2644" t="s">
        <v>404</v>
      </c>
      <c r="G2644">
        <v>0.17</v>
      </c>
      <c r="H2644">
        <f t="shared" si="411"/>
        <v>1</v>
      </c>
      <c r="J2644" t="s">
        <v>8501</v>
      </c>
      <c r="K2644" t="s">
        <v>8502</v>
      </c>
      <c r="L2644" t="s">
        <v>8503</v>
      </c>
      <c r="M2644" t="s">
        <v>144</v>
      </c>
      <c r="N2644">
        <v>17</v>
      </c>
      <c r="O2644" t="s">
        <v>85</v>
      </c>
      <c r="P2644" t="s">
        <v>89</v>
      </c>
      <c r="Q2644" t="s">
        <v>8504</v>
      </c>
      <c r="R2644" t="s">
        <v>89</v>
      </c>
      <c r="S2644" t="s">
        <v>72</v>
      </c>
      <c r="T2644" t="s">
        <v>72</v>
      </c>
      <c r="U2644" t="s">
        <v>71</v>
      </c>
      <c r="V2644">
        <v>100</v>
      </c>
      <c r="W2644">
        <v>10</v>
      </c>
      <c r="X2644">
        <v>10</v>
      </c>
      <c r="AC2644" t="b">
        <f t="shared" si="412"/>
        <v>1</v>
      </c>
      <c r="AF2644" t="s">
        <v>91</v>
      </c>
      <c r="AG2644" t="s">
        <v>177</v>
      </c>
      <c r="AH2644" t="s">
        <v>76</v>
      </c>
      <c r="AI2644" t="s">
        <v>304</v>
      </c>
      <c r="AL2644" t="s">
        <v>147</v>
      </c>
      <c r="AM2644" t="s">
        <v>148</v>
      </c>
      <c r="AN2644" t="s">
        <v>80</v>
      </c>
      <c r="AO2644" t="s">
        <v>136</v>
      </c>
      <c r="AP2644" t="s">
        <v>72</v>
      </c>
      <c r="AQ2644">
        <v>4029</v>
      </c>
      <c r="AR2644" t="s">
        <v>197</v>
      </c>
      <c r="AS2644" t="s">
        <v>136</v>
      </c>
    </row>
    <row r="2645" spans="1:61" x14ac:dyDescent="0.25">
      <c r="A2645">
        <v>1096</v>
      </c>
      <c r="B2645" t="s">
        <v>8499</v>
      </c>
      <c r="C2645" t="s">
        <v>8500</v>
      </c>
      <c r="E2645" t="s">
        <v>403</v>
      </c>
      <c r="F2645" t="s">
        <v>404</v>
      </c>
      <c r="G2645">
        <v>0.17</v>
      </c>
      <c r="H2645">
        <f t="shared" si="411"/>
        <v>1</v>
      </c>
      <c r="J2645" t="s">
        <v>8501</v>
      </c>
      <c r="K2645" t="s">
        <v>8502</v>
      </c>
      <c r="L2645" t="s">
        <v>8503</v>
      </c>
      <c r="M2645" t="s">
        <v>144</v>
      </c>
      <c r="N2645">
        <v>17</v>
      </c>
      <c r="O2645" t="s">
        <v>85</v>
      </c>
      <c r="P2645" t="s">
        <v>89</v>
      </c>
      <c r="Q2645" t="s">
        <v>8504</v>
      </c>
      <c r="R2645" t="s">
        <v>89</v>
      </c>
      <c r="S2645" t="s">
        <v>72</v>
      </c>
      <c r="T2645" t="s">
        <v>72</v>
      </c>
      <c r="U2645" t="s">
        <v>71</v>
      </c>
      <c r="V2645">
        <v>100</v>
      </c>
      <c r="W2645">
        <v>10</v>
      </c>
      <c r="X2645">
        <v>10</v>
      </c>
      <c r="AC2645" t="b">
        <f t="shared" si="412"/>
        <v>1</v>
      </c>
      <c r="AF2645" t="s">
        <v>91</v>
      </c>
      <c r="AG2645" t="s">
        <v>177</v>
      </c>
      <c r="AH2645" t="s">
        <v>76</v>
      </c>
      <c r="AI2645" t="s">
        <v>304</v>
      </c>
      <c r="AL2645" t="s">
        <v>147</v>
      </c>
      <c r="AM2645" t="s">
        <v>148</v>
      </c>
      <c r="AN2645" t="s">
        <v>80</v>
      </c>
      <c r="AO2645" t="s">
        <v>136</v>
      </c>
      <c r="AP2645" t="s">
        <v>72</v>
      </c>
      <c r="AQ2645">
        <v>4030</v>
      </c>
      <c r="AR2645" t="s">
        <v>93</v>
      </c>
      <c r="AS2645" t="s">
        <v>136</v>
      </c>
    </row>
    <row r="2646" spans="1:61" x14ac:dyDescent="0.25">
      <c r="A2646">
        <v>1096</v>
      </c>
      <c r="B2646" t="s">
        <v>8499</v>
      </c>
      <c r="C2646" t="s">
        <v>8500</v>
      </c>
      <c r="E2646" t="s">
        <v>403</v>
      </c>
      <c r="F2646" t="s">
        <v>404</v>
      </c>
      <c r="G2646">
        <v>0.17</v>
      </c>
      <c r="H2646">
        <f t="shared" si="411"/>
        <v>1</v>
      </c>
      <c r="J2646" t="s">
        <v>8501</v>
      </c>
      <c r="K2646" t="s">
        <v>8502</v>
      </c>
      <c r="L2646" t="s">
        <v>8503</v>
      </c>
      <c r="M2646" t="s">
        <v>144</v>
      </c>
      <c r="N2646">
        <v>17</v>
      </c>
      <c r="O2646" t="s">
        <v>85</v>
      </c>
      <c r="P2646" t="s">
        <v>89</v>
      </c>
      <c r="Q2646" t="s">
        <v>8504</v>
      </c>
      <c r="R2646" t="s">
        <v>89</v>
      </c>
      <c r="S2646" t="s">
        <v>72</v>
      </c>
      <c r="T2646" t="s">
        <v>72</v>
      </c>
      <c r="U2646" t="s">
        <v>71</v>
      </c>
      <c r="V2646">
        <v>100</v>
      </c>
      <c r="W2646">
        <v>10</v>
      </c>
      <c r="X2646">
        <v>10</v>
      </c>
      <c r="AC2646" t="b">
        <f t="shared" si="412"/>
        <v>1</v>
      </c>
      <c r="AF2646" t="s">
        <v>91</v>
      </c>
      <c r="AG2646" t="s">
        <v>177</v>
      </c>
      <c r="AH2646" t="s">
        <v>76</v>
      </c>
      <c r="AI2646" t="s">
        <v>304</v>
      </c>
      <c r="AL2646" t="s">
        <v>147</v>
      </c>
      <c r="AM2646" t="s">
        <v>148</v>
      </c>
      <c r="AN2646" t="s">
        <v>80</v>
      </c>
      <c r="AO2646" t="s">
        <v>136</v>
      </c>
      <c r="AP2646" t="s">
        <v>72</v>
      </c>
      <c r="AQ2646">
        <v>4031</v>
      </c>
      <c r="AR2646" t="s">
        <v>216</v>
      </c>
      <c r="AS2646" t="s">
        <v>136</v>
      </c>
    </row>
    <row r="2647" spans="1:61" x14ac:dyDescent="0.25">
      <c r="A2647">
        <v>1096</v>
      </c>
      <c r="B2647" t="s">
        <v>8499</v>
      </c>
      <c r="C2647" t="s">
        <v>8500</v>
      </c>
      <c r="E2647" t="s">
        <v>403</v>
      </c>
      <c r="F2647" t="s">
        <v>404</v>
      </c>
      <c r="G2647">
        <v>0.17</v>
      </c>
      <c r="H2647">
        <f t="shared" si="411"/>
        <v>1</v>
      </c>
      <c r="J2647" t="s">
        <v>8501</v>
      </c>
      <c r="K2647" t="s">
        <v>8502</v>
      </c>
      <c r="L2647" t="s">
        <v>8503</v>
      </c>
      <c r="M2647" t="s">
        <v>144</v>
      </c>
      <c r="N2647">
        <v>17</v>
      </c>
      <c r="O2647" t="s">
        <v>85</v>
      </c>
      <c r="P2647" t="s">
        <v>89</v>
      </c>
      <c r="Q2647" t="s">
        <v>8504</v>
      </c>
      <c r="R2647" t="s">
        <v>89</v>
      </c>
      <c r="S2647" t="s">
        <v>72</v>
      </c>
      <c r="T2647" t="s">
        <v>72</v>
      </c>
      <c r="U2647" t="s">
        <v>71</v>
      </c>
      <c r="V2647">
        <v>100</v>
      </c>
      <c r="W2647">
        <v>10</v>
      </c>
      <c r="X2647">
        <v>10</v>
      </c>
      <c r="AC2647" t="b">
        <f t="shared" si="412"/>
        <v>1</v>
      </c>
      <c r="AF2647" t="s">
        <v>91</v>
      </c>
      <c r="AG2647" t="s">
        <v>177</v>
      </c>
      <c r="AH2647" t="s">
        <v>76</v>
      </c>
      <c r="AI2647" t="s">
        <v>304</v>
      </c>
      <c r="AL2647" t="s">
        <v>147</v>
      </c>
      <c r="AM2647" t="s">
        <v>148</v>
      </c>
      <c r="AN2647" t="s">
        <v>245</v>
      </c>
      <c r="AO2647" t="s">
        <v>136</v>
      </c>
      <c r="AP2647" t="s">
        <v>72</v>
      </c>
      <c r="AQ2647">
        <v>4033</v>
      </c>
      <c r="AR2647" t="s">
        <v>93</v>
      </c>
      <c r="AS2647" t="s">
        <v>136</v>
      </c>
    </row>
    <row r="2648" spans="1:61" x14ac:dyDescent="0.25">
      <c r="A2648">
        <v>1096</v>
      </c>
      <c r="B2648" t="s">
        <v>8499</v>
      </c>
      <c r="C2648" t="s">
        <v>8500</v>
      </c>
      <c r="E2648" t="s">
        <v>403</v>
      </c>
      <c r="F2648" t="s">
        <v>404</v>
      </c>
      <c r="G2648">
        <v>0.17</v>
      </c>
      <c r="H2648">
        <f t="shared" si="411"/>
        <v>1</v>
      </c>
      <c r="J2648" t="s">
        <v>8501</v>
      </c>
      <c r="K2648" t="s">
        <v>8502</v>
      </c>
      <c r="L2648" t="s">
        <v>8503</v>
      </c>
      <c r="M2648" t="s">
        <v>144</v>
      </c>
      <c r="N2648">
        <v>17</v>
      </c>
      <c r="O2648" t="s">
        <v>85</v>
      </c>
      <c r="P2648" t="s">
        <v>89</v>
      </c>
      <c r="Q2648" t="s">
        <v>8504</v>
      </c>
      <c r="R2648" t="s">
        <v>89</v>
      </c>
      <c r="S2648" t="s">
        <v>72</v>
      </c>
      <c r="T2648" t="s">
        <v>72</v>
      </c>
      <c r="U2648" t="s">
        <v>71</v>
      </c>
      <c r="V2648">
        <v>100</v>
      </c>
      <c r="W2648">
        <v>10</v>
      </c>
      <c r="X2648">
        <v>10</v>
      </c>
      <c r="AC2648" t="b">
        <f t="shared" si="412"/>
        <v>1</v>
      </c>
      <c r="AF2648" t="s">
        <v>91</v>
      </c>
      <c r="AG2648" t="s">
        <v>177</v>
      </c>
      <c r="AH2648" t="s">
        <v>76</v>
      </c>
      <c r="AI2648" t="s">
        <v>304</v>
      </c>
      <c r="AL2648" t="s">
        <v>147</v>
      </c>
      <c r="AM2648" t="s">
        <v>148</v>
      </c>
      <c r="AN2648" t="s">
        <v>135</v>
      </c>
      <c r="AO2648" t="s">
        <v>136</v>
      </c>
      <c r="AP2648" t="s">
        <v>72</v>
      </c>
      <c r="AQ2648">
        <v>4028</v>
      </c>
      <c r="AR2648" t="s">
        <v>137</v>
      </c>
      <c r="AS2648" t="s">
        <v>136</v>
      </c>
      <c r="BA2648" t="s">
        <v>8505</v>
      </c>
    </row>
    <row r="2649" spans="1:61" x14ac:dyDescent="0.25">
      <c r="A2649">
        <v>1097</v>
      </c>
      <c r="B2649" t="s">
        <v>8506</v>
      </c>
      <c r="C2649" t="s">
        <v>8507</v>
      </c>
      <c r="E2649" t="s">
        <v>403</v>
      </c>
      <c r="F2649" t="s">
        <v>404</v>
      </c>
      <c r="G2649">
        <v>0.35</v>
      </c>
      <c r="H2649">
        <f t="shared" si="411"/>
        <v>1</v>
      </c>
      <c r="J2649" t="s">
        <v>8508</v>
      </c>
      <c r="K2649" t="s">
        <v>8509</v>
      </c>
      <c r="L2649" t="s">
        <v>8510</v>
      </c>
      <c r="M2649" t="s">
        <v>144</v>
      </c>
      <c r="N2649">
        <v>35.1</v>
      </c>
      <c r="O2649" t="s">
        <v>85</v>
      </c>
      <c r="P2649" t="s">
        <v>89</v>
      </c>
      <c r="Q2649" t="s">
        <v>8511</v>
      </c>
      <c r="R2649" t="s">
        <v>89</v>
      </c>
      <c r="S2649" t="s">
        <v>72</v>
      </c>
      <c r="T2649" t="s">
        <v>72</v>
      </c>
      <c r="U2649" t="s">
        <v>71</v>
      </c>
      <c r="V2649">
        <v>100</v>
      </c>
      <c r="W2649">
        <v>10</v>
      </c>
      <c r="X2649">
        <v>10</v>
      </c>
      <c r="AC2649" t="b">
        <f t="shared" si="412"/>
        <v>1</v>
      </c>
      <c r="AF2649" t="s">
        <v>91</v>
      </c>
      <c r="AH2649" t="s">
        <v>76</v>
      </c>
      <c r="AI2649" t="s">
        <v>304</v>
      </c>
      <c r="AL2649" t="s">
        <v>1836</v>
      </c>
      <c r="AM2649" t="s">
        <v>205</v>
      </c>
      <c r="AN2649" t="s">
        <v>135</v>
      </c>
      <c r="AO2649" t="s">
        <v>81</v>
      </c>
      <c r="AP2649" t="s">
        <v>72</v>
      </c>
      <c r="AQ2649">
        <v>3952</v>
      </c>
      <c r="AR2649" t="s">
        <v>216</v>
      </c>
      <c r="AS2649" t="s">
        <v>136</v>
      </c>
    </row>
    <row r="2650" spans="1:61" x14ac:dyDescent="0.25">
      <c r="A2650">
        <v>1097</v>
      </c>
      <c r="B2650" t="s">
        <v>8506</v>
      </c>
      <c r="C2650" t="s">
        <v>8507</v>
      </c>
      <c r="E2650" t="s">
        <v>403</v>
      </c>
      <c r="F2650" t="s">
        <v>404</v>
      </c>
      <c r="G2650">
        <v>0.35</v>
      </c>
      <c r="H2650">
        <f t="shared" si="411"/>
        <v>1</v>
      </c>
      <c r="J2650" t="s">
        <v>8508</v>
      </c>
      <c r="K2650" t="s">
        <v>8509</v>
      </c>
      <c r="L2650" t="s">
        <v>8510</v>
      </c>
      <c r="M2650" t="s">
        <v>144</v>
      </c>
      <c r="N2650">
        <v>35.1</v>
      </c>
      <c r="O2650" t="s">
        <v>85</v>
      </c>
      <c r="P2650" t="s">
        <v>89</v>
      </c>
      <c r="Q2650" t="s">
        <v>8511</v>
      </c>
      <c r="R2650" t="s">
        <v>89</v>
      </c>
      <c r="S2650" t="s">
        <v>72</v>
      </c>
      <c r="T2650" t="s">
        <v>72</v>
      </c>
      <c r="U2650" t="s">
        <v>71</v>
      </c>
      <c r="V2650">
        <v>100</v>
      </c>
      <c r="W2650">
        <v>10</v>
      </c>
      <c r="X2650">
        <v>10</v>
      </c>
      <c r="AC2650" t="b">
        <f t="shared" si="412"/>
        <v>1</v>
      </c>
      <c r="AF2650" t="s">
        <v>91</v>
      </c>
      <c r="AH2650" t="s">
        <v>76</v>
      </c>
      <c r="AI2650" t="s">
        <v>304</v>
      </c>
      <c r="AL2650" t="s">
        <v>1836</v>
      </c>
      <c r="AM2650" t="s">
        <v>205</v>
      </c>
      <c r="AN2650" t="s">
        <v>135</v>
      </c>
      <c r="AO2650" t="s">
        <v>81</v>
      </c>
      <c r="AP2650" t="s">
        <v>72</v>
      </c>
      <c r="AQ2650">
        <v>3951</v>
      </c>
      <c r="AR2650" t="s">
        <v>137</v>
      </c>
      <c r="AS2650" t="s">
        <v>81</v>
      </c>
    </row>
    <row r="2651" spans="1:61" x14ac:dyDescent="0.25">
      <c r="A2651">
        <v>1097</v>
      </c>
      <c r="B2651" t="s">
        <v>8506</v>
      </c>
      <c r="C2651" t="s">
        <v>8507</v>
      </c>
      <c r="E2651" t="s">
        <v>403</v>
      </c>
      <c r="F2651" t="s">
        <v>404</v>
      </c>
      <c r="G2651">
        <v>0.35</v>
      </c>
      <c r="H2651">
        <f t="shared" si="411"/>
        <v>1</v>
      </c>
      <c r="J2651" t="s">
        <v>8508</v>
      </c>
      <c r="K2651" t="s">
        <v>8509</v>
      </c>
      <c r="L2651" t="s">
        <v>8510</v>
      </c>
      <c r="M2651" t="s">
        <v>144</v>
      </c>
      <c r="N2651">
        <v>35.1</v>
      </c>
      <c r="O2651" t="s">
        <v>85</v>
      </c>
      <c r="P2651" t="s">
        <v>89</v>
      </c>
      <c r="Q2651" t="s">
        <v>8511</v>
      </c>
      <c r="R2651" t="s">
        <v>89</v>
      </c>
      <c r="S2651" t="s">
        <v>72</v>
      </c>
      <c r="T2651" t="s">
        <v>72</v>
      </c>
      <c r="U2651" t="s">
        <v>71</v>
      </c>
      <c r="V2651">
        <v>100</v>
      </c>
      <c r="W2651">
        <v>10</v>
      </c>
      <c r="X2651">
        <v>10</v>
      </c>
      <c r="AC2651" t="b">
        <f t="shared" si="412"/>
        <v>1</v>
      </c>
      <c r="AF2651" t="s">
        <v>91</v>
      </c>
      <c r="AG2651" t="s">
        <v>177</v>
      </c>
      <c r="AH2651" t="s">
        <v>177</v>
      </c>
      <c r="AI2651" t="s">
        <v>304</v>
      </c>
      <c r="AL2651" t="s">
        <v>2044</v>
      </c>
      <c r="AM2651" t="s">
        <v>205</v>
      </c>
      <c r="AN2651" t="s">
        <v>135</v>
      </c>
      <c r="AO2651" t="s">
        <v>81</v>
      </c>
      <c r="AP2651" t="s">
        <v>72</v>
      </c>
      <c r="AQ2651">
        <v>3949</v>
      </c>
      <c r="AR2651" t="s">
        <v>137</v>
      </c>
      <c r="AS2651" t="s">
        <v>81</v>
      </c>
    </row>
    <row r="2652" spans="1:61" x14ac:dyDescent="0.25">
      <c r="A2652">
        <v>1097</v>
      </c>
      <c r="B2652" t="s">
        <v>8506</v>
      </c>
      <c r="C2652" t="s">
        <v>8507</v>
      </c>
      <c r="E2652" t="s">
        <v>403</v>
      </c>
      <c r="F2652" t="s">
        <v>404</v>
      </c>
      <c r="G2652">
        <v>0.35</v>
      </c>
      <c r="H2652">
        <f t="shared" si="411"/>
        <v>1</v>
      </c>
      <c r="J2652" t="s">
        <v>8508</v>
      </c>
      <c r="K2652" t="s">
        <v>8509</v>
      </c>
      <c r="L2652" t="s">
        <v>8510</v>
      </c>
      <c r="M2652" t="s">
        <v>144</v>
      </c>
      <c r="N2652">
        <v>35.1</v>
      </c>
      <c r="O2652" t="s">
        <v>85</v>
      </c>
      <c r="P2652" t="s">
        <v>89</v>
      </c>
      <c r="Q2652" t="s">
        <v>8511</v>
      </c>
      <c r="R2652" t="s">
        <v>89</v>
      </c>
      <c r="S2652" t="s">
        <v>72</v>
      </c>
      <c r="T2652" t="s">
        <v>72</v>
      </c>
      <c r="U2652" t="s">
        <v>71</v>
      </c>
      <c r="V2652">
        <v>100</v>
      </c>
      <c r="W2652">
        <v>10</v>
      </c>
      <c r="X2652">
        <v>10</v>
      </c>
      <c r="AC2652" t="b">
        <f t="shared" si="412"/>
        <v>1</v>
      </c>
      <c r="AF2652" t="s">
        <v>91</v>
      </c>
      <c r="AG2652" t="s">
        <v>177</v>
      </c>
      <c r="AH2652" t="s">
        <v>177</v>
      </c>
      <c r="AI2652" t="s">
        <v>304</v>
      </c>
      <c r="AL2652" t="s">
        <v>2044</v>
      </c>
      <c r="AM2652" t="s">
        <v>205</v>
      </c>
      <c r="AN2652" t="s">
        <v>135</v>
      </c>
      <c r="AO2652" t="s">
        <v>81</v>
      </c>
      <c r="AP2652" t="s">
        <v>72</v>
      </c>
      <c r="AQ2652">
        <v>3950</v>
      </c>
      <c r="AR2652" t="s">
        <v>216</v>
      </c>
      <c r="AS2652" t="s">
        <v>136</v>
      </c>
    </row>
    <row r="2653" spans="1:61" x14ac:dyDescent="0.25">
      <c r="A2653">
        <v>1098</v>
      </c>
      <c r="B2653" t="s">
        <v>8512</v>
      </c>
      <c r="C2653" t="s">
        <v>8513</v>
      </c>
      <c r="E2653" t="s">
        <v>403</v>
      </c>
      <c r="F2653" t="s">
        <v>404</v>
      </c>
      <c r="G2653">
        <v>1</v>
      </c>
      <c r="H2653">
        <f t="shared" si="411"/>
        <v>1</v>
      </c>
      <c r="J2653" t="s">
        <v>8514</v>
      </c>
      <c r="K2653" t="s">
        <v>8515</v>
      </c>
      <c r="L2653" t="s">
        <v>8516</v>
      </c>
      <c r="M2653" t="s">
        <v>144</v>
      </c>
      <c r="N2653">
        <v>100</v>
      </c>
      <c r="O2653" t="s">
        <v>85</v>
      </c>
      <c r="P2653" t="s">
        <v>89</v>
      </c>
      <c r="Q2653" t="s">
        <v>8517</v>
      </c>
      <c r="R2653" t="s">
        <v>89</v>
      </c>
      <c r="S2653" t="s">
        <v>72</v>
      </c>
      <c r="T2653" t="s">
        <v>72</v>
      </c>
      <c r="U2653" t="s">
        <v>73</v>
      </c>
      <c r="V2653">
        <v>100</v>
      </c>
      <c r="W2653">
        <v>10</v>
      </c>
      <c r="X2653">
        <v>10</v>
      </c>
      <c r="AC2653" t="b">
        <f t="shared" si="412"/>
        <v>1</v>
      </c>
      <c r="AF2653" t="s">
        <v>74</v>
      </c>
      <c r="AG2653" t="s">
        <v>481</v>
      </c>
      <c r="AH2653" t="s">
        <v>76</v>
      </c>
      <c r="AI2653" t="s">
        <v>304</v>
      </c>
      <c r="AL2653" t="s">
        <v>277</v>
      </c>
      <c r="AM2653" t="s">
        <v>169</v>
      </c>
      <c r="AN2653" t="s">
        <v>80</v>
      </c>
      <c r="AO2653" t="s">
        <v>97</v>
      </c>
      <c r="AP2653" t="s">
        <v>72</v>
      </c>
      <c r="AQ2653">
        <v>3954</v>
      </c>
      <c r="AR2653" t="s">
        <v>93</v>
      </c>
      <c r="AS2653" t="s">
        <v>97</v>
      </c>
      <c r="AT2653" t="s">
        <v>84</v>
      </c>
      <c r="AU2653" t="s">
        <v>8518</v>
      </c>
      <c r="AW2653" t="s">
        <v>85</v>
      </c>
      <c r="BA2653" t="s">
        <v>8519</v>
      </c>
      <c r="BC2653">
        <v>0</v>
      </c>
      <c r="BF2653">
        <v>50</v>
      </c>
      <c r="BG2653">
        <v>0</v>
      </c>
    </row>
    <row r="2654" spans="1:61" x14ac:dyDescent="0.25">
      <c r="A2654">
        <v>1098</v>
      </c>
      <c r="B2654" t="s">
        <v>8512</v>
      </c>
      <c r="C2654" t="s">
        <v>8513</v>
      </c>
      <c r="E2654" t="s">
        <v>403</v>
      </c>
      <c r="F2654" t="s">
        <v>404</v>
      </c>
      <c r="G2654">
        <v>1</v>
      </c>
      <c r="H2654">
        <f t="shared" si="411"/>
        <v>1</v>
      </c>
      <c r="J2654" t="s">
        <v>8514</v>
      </c>
      <c r="K2654" t="s">
        <v>8515</v>
      </c>
      <c r="L2654" t="s">
        <v>8516</v>
      </c>
      <c r="M2654" t="s">
        <v>144</v>
      </c>
      <c r="N2654">
        <v>100</v>
      </c>
      <c r="O2654" t="s">
        <v>85</v>
      </c>
      <c r="P2654" t="s">
        <v>89</v>
      </c>
      <c r="Q2654" t="s">
        <v>8517</v>
      </c>
      <c r="R2654" t="s">
        <v>89</v>
      </c>
      <c r="S2654" t="s">
        <v>72</v>
      </c>
      <c r="T2654" t="s">
        <v>72</v>
      </c>
      <c r="U2654" t="s">
        <v>73</v>
      </c>
      <c r="V2654">
        <v>100</v>
      </c>
      <c r="W2654">
        <v>10</v>
      </c>
      <c r="X2654">
        <v>10</v>
      </c>
      <c r="AC2654" t="b">
        <f t="shared" si="412"/>
        <v>1</v>
      </c>
      <c r="AF2654" t="s">
        <v>74</v>
      </c>
      <c r="AG2654" t="s">
        <v>481</v>
      </c>
      <c r="AH2654" t="s">
        <v>76</v>
      </c>
      <c r="AI2654" t="s">
        <v>304</v>
      </c>
      <c r="AL2654" t="s">
        <v>277</v>
      </c>
      <c r="AM2654" t="s">
        <v>169</v>
      </c>
      <c r="AN2654" t="s">
        <v>80</v>
      </c>
      <c r="AO2654" t="s">
        <v>97</v>
      </c>
      <c r="AP2654" t="s">
        <v>72</v>
      </c>
      <c r="AQ2654">
        <v>3953</v>
      </c>
      <c r="AR2654" t="s">
        <v>197</v>
      </c>
      <c r="AS2654" t="s">
        <v>97</v>
      </c>
      <c r="BA2654" t="s">
        <v>8520</v>
      </c>
    </row>
    <row r="2655" spans="1:61" x14ac:dyDescent="0.25">
      <c r="A2655">
        <v>119</v>
      </c>
      <c r="B2655" t="s">
        <v>8521</v>
      </c>
      <c r="C2655" t="s">
        <v>8522</v>
      </c>
      <c r="D2655" t="s">
        <v>8523</v>
      </c>
      <c r="E2655" t="s">
        <v>64</v>
      </c>
      <c r="F2655" t="s">
        <v>86</v>
      </c>
      <c r="G2655">
        <v>5.0000000000000001E-4</v>
      </c>
      <c r="H2655">
        <f t="shared" si="411"/>
        <v>1</v>
      </c>
      <c r="I2655" s="1">
        <v>33604</v>
      </c>
      <c r="J2655" t="s">
        <v>8524</v>
      </c>
      <c r="K2655" t="s">
        <v>963</v>
      </c>
      <c r="L2655" t="s">
        <v>8525</v>
      </c>
      <c r="M2655" t="s">
        <v>165</v>
      </c>
      <c r="N2655">
        <v>0.05</v>
      </c>
      <c r="O2655" t="s">
        <v>85</v>
      </c>
      <c r="P2655" t="s">
        <v>89</v>
      </c>
      <c r="Q2655" t="s">
        <v>8526</v>
      </c>
      <c r="R2655" t="s">
        <v>71</v>
      </c>
      <c r="S2655" t="s">
        <v>72</v>
      </c>
      <c r="T2655" t="s">
        <v>72</v>
      </c>
      <c r="U2655" t="s">
        <v>71</v>
      </c>
      <c r="V2655">
        <v>100</v>
      </c>
      <c r="W2655">
        <v>10</v>
      </c>
      <c r="X2655">
        <v>10</v>
      </c>
      <c r="AC2655" t="b">
        <f t="shared" si="412"/>
        <v>1</v>
      </c>
      <c r="AF2655" t="s">
        <v>754</v>
      </c>
      <c r="AH2655" t="s">
        <v>76</v>
      </c>
      <c r="AI2655" t="s">
        <v>304</v>
      </c>
      <c r="AL2655" t="s">
        <v>147</v>
      </c>
      <c r="AM2655" t="s">
        <v>148</v>
      </c>
      <c r="AN2655" t="s">
        <v>149</v>
      </c>
      <c r="AO2655" t="s">
        <v>136</v>
      </c>
      <c r="AP2655" t="s">
        <v>72</v>
      </c>
      <c r="AQ2655">
        <v>1202</v>
      </c>
      <c r="AR2655" t="s">
        <v>149</v>
      </c>
      <c r="AS2655" t="s">
        <v>136</v>
      </c>
    </row>
    <row r="2656" spans="1:61" x14ac:dyDescent="0.25">
      <c r="A2656">
        <v>1099</v>
      </c>
      <c r="B2656" t="s">
        <v>8527</v>
      </c>
      <c r="C2656" t="s">
        <v>8528</v>
      </c>
      <c r="E2656" t="s">
        <v>403</v>
      </c>
      <c r="F2656" t="s">
        <v>404</v>
      </c>
      <c r="G2656">
        <v>0.38</v>
      </c>
      <c r="H2656">
        <f t="shared" si="411"/>
        <v>0.99</v>
      </c>
      <c r="J2656" t="s">
        <v>8529</v>
      </c>
      <c r="K2656" t="s">
        <v>3464</v>
      </c>
      <c r="L2656" t="s">
        <v>8530</v>
      </c>
      <c r="M2656" t="s">
        <v>144</v>
      </c>
      <c r="N2656">
        <v>37.5</v>
      </c>
      <c r="O2656" t="s">
        <v>85</v>
      </c>
      <c r="P2656" t="s">
        <v>89</v>
      </c>
      <c r="Q2656" t="s">
        <v>8531</v>
      </c>
      <c r="U2656" t="s">
        <v>71</v>
      </c>
      <c r="V2656">
        <v>100</v>
      </c>
      <c r="W2656">
        <v>10</v>
      </c>
      <c r="X2656">
        <v>10</v>
      </c>
      <c r="AC2656" t="b">
        <f t="shared" si="412"/>
        <v>1</v>
      </c>
      <c r="AF2656" t="s">
        <v>74</v>
      </c>
      <c r="AM2656" t="s">
        <v>205</v>
      </c>
    </row>
    <row r="2657" spans="1:61" x14ac:dyDescent="0.25">
      <c r="A2657">
        <v>489</v>
      </c>
      <c r="B2657" t="s">
        <v>8532</v>
      </c>
      <c r="C2657" t="s">
        <v>8533</v>
      </c>
      <c r="D2657" t="s">
        <v>8534</v>
      </c>
      <c r="E2657" t="s">
        <v>64</v>
      </c>
      <c r="F2657" t="s">
        <v>65</v>
      </c>
      <c r="G2657">
        <v>3</v>
      </c>
      <c r="I2657" s="1">
        <v>37161</v>
      </c>
      <c r="J2657" t="s">
        <v>8535</v>
      </c>
      <c r="K2657" t="s">
        <v>8536</v>
      </c>
      <c r="L2657" t="s">
        <v>8537</v>
      </c>
      <c r="P2657" t="s">
        <v>112</v>
      </c>
      <c r="Q2657" t="s">
        <v>8538</v>
      </c>
      <c r="R2657" t="s">
        <v>89</v>
      </c>
      <c r="S2657" t="s">
        <v>72</v>
      </c>
      <c r="T2657" t="s">
        <v>204</v>
      </c>
      <c r="U2657" t="s">
        <v>73</v>
      </c>
      <c r="AF2657" t="s">
        <v>91</v>
      </c>
      <c r="AG2657" t="s">
        <v>240</v>
      </c>
      <c r="AH2657" t="s">
        <v>97</v>
      </c>
      <c r="AI2657" t="s">
        <v>304</v>
      </c>
      <c r="AL2657" t="s">
        <v>8539</v>
      </c>
      <c r="AM2657" t="s">
        <v>79</v>
      </c>
      <c r="AN2657" t="s">
        <v>80</v>
      </c>
      <c r="AO2657" t="s">
        <v>136</v>
      </c>
      <c r="AP2657" t="s">
        <v>154</v>
      </c>
      <c r="AQ2657">
        <v>1811</v>
      </c>
      <c r="AR2657" t="s">
        <v>83</v>
      </c>
      <c r="AS2657" t="s">
        <v>136</v>
      </c>
      <c r="AT2657" t="s">
        <v>84</v>
      </c>
      <c r="AU2657" t="s">
        <v>8538</v>
      </c>
      <c r="AW2657" t="s">
        <v>121</v>
      </c>
      <c r="AX2657" t="s">
        <v>122</v>
      </c>
      <c r="AY2657" t="s">
        <v>85</v>
      </c>
      <c r="BC2657">
        <v>0</v>
      </c>
      <c r="BD2657">
        <v>0</v>
      </c>
      <c r="BF2657">
        <v>6</v>
      </c>
      <c r="BG2657">
        <v>0</v>
      </c>
    </row>
    <row r="2658" spans="1:61" x14ac:dyDescent="0.25">
      <c r="A2658">
        <v>489</v>
      </c>
      <c r="B2658" t="s">
        <v>8532</v>
      </c>
      <c r="C2658" t="s">
        <v>8533</v>
      </c>
      <c r="D2658" t="s">
        <v>8534</v>
      </c>
      <c r="E2658" t="s">
        <v>161</v>
      </c>
      <c r="F2658" t="s">
        <v>65</v>
      </c>
      <c r="G2658">
        <v>20</v>
      </c>
      <c r="J2658" t="s">
        <v>8540</v>
      </c>
      <c r="L2658" t="s">
        <v>8541</v>
      </c>
      <c r="Q2658" t="s">
        <v>8542</v>
      </c>
      <c r="R2658" t="s">
        <v>73</v>
      </c>
      <c r="S2658" t="s">
        <v>72</v>
      </c>
      <c r="T2658" t="s">
        <v>189</v>
      </c>
      <c r="U2658" t="s">
        <v>73</v>
      </c>
      <c r="AF2658" t="s">
        <v>91</v>
      </c>
      <c r="AG2658" t="s">
        <v>240</v>
      </c>
      <c r="AH2658" t="s">
        <v>97</v>
      </c>
      <c r="AI2658" t="s">
        <v>304</v>
      </c>
      <c r="AL2658" t="s">
        <v>8543</v>
      </c>
      <c r="AM2658" t="s">
        <v>79</v>
      </c>
      <c r="AN2658" t="s">
        <v>80</v>
      </c>
      <c r="AO2658" t="s">
        <v>136</v>
      </c>
      <c r="AQ2658">
        <v>3588</v>
      </c>
      <c r="AR2658" t="s">
        <v>83</v>
      </c>
      <c r="AS2658" t="s">
        <v>136</v>
      </c>
      <c r="AT2658" t="s">
        <v>84</v>
      </c>
      <c r="AU2658" t="s">
        <v>8542</v>
      </c>
      <c r="AW2658" t="s">
        <v>2435</v>
      </c>
      <c r="AY2658" t="s">
        <v>121</v>
      </c>
      <c r="BA2658" t="s">
        <v>8544</v>
      </c>
      <c r="BC2658">
        <v>0</v>
      </c>
      <c r="BD2658">
        <v>0</v>
      </c>
      <c r="BF2658">
        <v>6</v>
      </c>
      <c r="BG2658">
        <v>0</v>
      </c>
    </row>
    <row r="2659" spans="1:61" s="3" customFormat="1" x14ac:dyDescent="0.25">
      <c r="A2659">
        <v>1100</v>
      </c>
      <c r="B2659" s="3" t="s">
        <v>8545</v>
      </c>
      <c r="C2659" s="3" t="s">
        <v>8546</v>
      </c>
      <c r="E2659" s="3" t="s">
        <v>403</v>
      </c>
      <c r="F2659" s="3" t="s">
        <v>404</v>
      </c>
      <c r="G2659" s="3">
        <v>0.2</v>
      </c>
      <c r="J2659" s="3" t="s">
        <v>8547</v>
      </c>
      <c r="K2659" s="3" t="s">
        <v>2925</v>
      </c>
      <c r="M2659" s="3" t="s">
        <v>144</v>
      </c>
      <c r="N2659" s="3">
        <v>20</v>
      </c>
      <c r="O2659" s="3" t="s">
        <v>85</v>
      </c>
      <c r="P2659" s="3" t="s">
        <v>89</v>
      </c>
      <c r="Q2659" s="3" t="s">
        <v>8548</v>
      </c>
      <c r="U2659" s="3" t="s">
        <v>71</v>
      </c>
      <c r="V2659" s="3">
        <v>100</v>
      </c>
      <c r="AC2659" t="b">
        <f t="shared" ref="AC2659:AC2662" si="413">IF(PRODUCT(W2659:AB2659)=V2659,TRUE,IF(PRODUCT(W2659:AB2659)/3=V2659/(10/3),TRUE,IF(PRODUCT(W2659:AB2659)/9=V2659/10,TRUE,IF(PRODUCT(W2659:AB2659)/27=V2659/(100/3),TRUE,FALSE))))</f>
        <v>0</v>
      </c>
      <c r="AF2659" s="3" t="s">
        <v>91</v>
      </c>
      <c r="AH2659" s="3" t="s">
        <v>76</v>
      </c>
      <c r="AM2659" s="3" t="s">
        <v>205</v>
      </c>
      <c r="AV2659"/>
      <c r="AW2659"/>
      <c r="AX2659"/>
      <c r="AY2659"/>
      <c r="AZ2659"/>
      <c r="BA2659"/>
      <c r="BB2659"/>
      <c r="BC2659"/>
      <c r="BD2659"/>
      <c r="BE2659"/>
      <c r="BF2659"/>
      <c r="BG2659"/>
      <c r="BH2659"/>
      <c r="BI2659"/>
    </row>
    <row r="2660" spans="1:61" x14ac:dyDescent="0.25">
      <c r="A2660">
        <v>411</v>
      </c>
      <c r="B2660" t="s">
        <v>8549</v>
      </c>
      <c r="C2660" t="s">
        <v>8550</v>
      </c>
      <c r="D2660" t="s">
        <v>8551</v>
      </c>
      <c r="E2660" t="s">
        <v>403</v>
      </c>
      <c r="F2660" t="s">
        <v>404</v>
      </c>
      <c r="G2660">
        <v>8.9999999999999993E-3</v>
      </c>
      <c r="H2660">
        <f t="shared" ref="H2660:H2662" si="414">ROUND(N2660/V2660/G2660,2)</f>
        <v>1</v>
      </c>
      <c r="J2660" t="s">
        <v>8552</v>
      </c>
      <c r="K2660" t="s">
        <v>3464</v>
      </c>
      <c r="M2660" t="s">
        <v>144</v>
      </c>
      <c r="N2660">
        <v>0.9</v>
      </c>
      <c r="O2660" t="s">
        <v>85</v>
      </c>
      <c r="P2660" t="s">
        <v>89</v>
      </c>
      <c r="Q2660" t="s">
        <v>8553</v>
      </c>
      <c r="U2660" t="s">
        <v>71</v>
      </c>
      <c r="V2660">
        <v>100</v>
      </c>
      <c r="W2660">
        <v>10</v>
      </c>
      <c r="X2660">
        <v>10</v>
      </c>
      <c r="AC2660" t="b">
        <f t="shared" si="413"/>
        <v>1</v>
      </c>
      <c r="AF2660" t="s">
        <v>91</v>
      </c>
      <c r="AM2660" t="s">
        <v>205</v>
      </c>
    </row>
    <row r="2661" spans="1:61" x14ac:dyDescent="0.25">
      <c r="A2661">
        <v>411</v>
      </c>
      <c r="B2661" t="s">
        <v>8549</v>
      </c>
      <c r="C2661" t="s">
        <v>8550</v>
      </c>
      <c r="D2661" t="s">
        <v>8551</v>
      </c>
      <c r="E2661" t="s">
        <v>64</v>
      </c>
      <c r="F2661" t="s">
        <v>86</v>
      </c>
      <c r="G2661">
        <v>8.9999999999999993E-3</v>
      </c>
      <c r="H2661">
        <f t="shared" si="414"/>
        <v>1</v>
      </c>
      <c r="I2661" s="1">
        <v>32412</v>
      </c>
      <c r="J2661" t="s">
        <v>8554</v>
      </c>
      <c r="K2661" t="s">
        <v>237</v>
      </c>
      <c r="L2661" t="s">
        <v>8555</v>
      </c>
      <c r="M2661" t="s">
        <v>165</v>
      </c>
      <c r="N2661">
        <v>0.9</v>
      </c>
      <c r="O2661" t="s">
        <v>432</v>
      </c>
      <c r="P2661" t="s">
        <v>89</v>
      </c>
      <c r="Q2661" t="s">
        <v>5484</v>
      </c>
      <c r="R2661" t="s">
        <v>71</v>
      </c>
      <c r="S2661" t="s">
        <v>72</v>
      </c>
      <c r="T2661" t="s">
        <v>72</v>
      </c>
      <c r="U2661" t="s">
        <v>71</v>
      </c>
      <c r="V2661">
        <v>100</v>
      </c>
      <c r="W2661">
        <v>10</v>
      </c>
      <c r="X2661">
        <v>10</v>
      </c>
      <c r="AC2661" t="b">
        <f t="shared" si="413"/>
        <v>1</v>
      </c>
      <c r="AF2661" t="s">
        <v>91</v>
      </c>
      <c r="AG2661" t="s">
        <v>296</v>
      </c>
      <c r="AH2661" t="s">
        <v>76</v>
      </c>
      <c r="AI2661" t="s">
        <v>304</v>
      </c>
      <c r="AK2661">
        <v>7</v>
      </c>
      <c r="AL2661" t="s">
        <v>117</v>
      </c>
      <c r="AM2661" t="s">
        <v>79</v>
      </c>
      <c r="AN2661" t="s">
        <v>80</v>
      </c>
      <c r="AO2661" t="s">
        <v>97</v>
      </c>
      <c r="AP2661" t="s">
        <v>72</v>
      </c>
      <c r="AQ2661">
        <v>2104</v>
      </c>
      <c r="AR2661" t="s">
        <v>93</v>
      </c>
      <c r="AS2661" t="s">
        <v>97</v>
      </c>
    </row>
    <row r="2662" spans="1:61" x14ac:dyDescent="0.25">
      <c r="A2662">
        <v>1101</v>
      </c>
      <c r="B2662" t="s">
        <v>8556</v>
      </c>
      <c r="C2662" t="s">
        <v>8557</v>
      </c>
      <c r="E2662" t="s">
        <v>403</v>
      </c>
      <c r="F2662" t="s">
        <v>404</v>
      </c>
      <c r="G2662">
        <v>8.9999999999999993E-3</v>
      </c>
      <c r="H2662">
        <f t="shared" si="414"/>
        <v>1</v>
      </c>
      <c r="J2662" t="s">
        <v>8552</v>
      </c>
      <c r="K2662" t="s">
        <v>3464</v>
      </c>
      <c r="M2662" t="s">
        <v>144</v>
      </c>
      <c r="N2662">
        <v>0.9</v>
      </c>
      <c r="O2662" t="s">
        <v>85</v>
      </c>
      <c r="P2662" t="s">
        <v>89</v>
      </c>
      <c r="Q2662" t="s">
        <v>8553</v>
      </c>
      <c r="U2662" t="s">
        <v>71</v>
      </c>
      <c r="V2662">
        <v>100</v>
      </c>
      <c r="W2662">
        <v>10</v>
      </c>
      <c r="X2662">
        <v>10</v>
      </c>
      <c r="AC2662" t="b">
        <f t="shared" si="413"/>
        <v>1</v>
      </c>
      <c r="AF2662" t="s">
        <v>91</v>
      </c>
      <c r="AM2662" t="s">
        <v>205</v>
      </c>
    </row>
    <row r="2663" spans="1:61" x14ac:dyDescent="0.25">
      <c r="A2663">
        <v>751</v>
      </c>
      <c r="B2663" t="s">
        <v>8558</v>
      </c>
    </row>
    <row r="2664" spans="1:61" x14ac:dyDescent="0.25">
      <c r="A2664">
        <v>752</v>
      </c>
      <c r="B2664" t="s">
        <v>8559</v>
      </c>
    </row>
    <row r="2665" spans="1:61" x14ac:dyDescent="0.25">
      <c r="A2665">
        <v>85</v>
      </c>
      <c r="B2665" t="s">
        <v>8560</v>
      </c>
      <c r="C2665" t="s">
        <v>8561</v>
      </c>
      <c r="D2665" t="s">
        <v>8562</v>
      </c>
      <c r="E2665" t="s">
        <v>64</v>
      </c>
      <c r="F2665" t="s">
        <v>65</v>
      </c>
      <c r="G2665">
        <v>0.11</v>
      </c>
      <c r="I2665" s="1">
        <v>34151</v>
      </c>
      <c r="J2665" t="s">
        <v>8563</v>
      </c>
      <c r="K2665" t="s">
        <v>309</v>
      </c>
      <c r="L2665" t="s">
        <v>8564</v>
      </c>
      <c r="P2665" t="s">
        <v>69</v>
      </c>
      <c r="Q2665" t="s">
        <v>8565</v>
      </c>
      <c r="R2665" t="s">
        <v>71</v>
      </c>
      <c r="S2665" t="s">
        <v>72</v>
      </c>
      <c r="T2665" t="s">
        <v>189</v>
      </c>
      <c r="U2665" t="s">
        <v>73</v>
      </c>
      <c r="AF2665" t="s">
        <v>74</v>
      </c>
      <c r="AG2665" t="s">
        <v>75</v>
      </c>
      <c r="AH2665" t="s">
        <v>76</v>
      </c>
      <c r="AI2665" t="s">
        <v>304</v>
      </c>
      <c r="AL2665" t="s">
        <v>168</v>
      </c>
      <c r="AM2665" t="s">
        <v>169</v>
      </c>
      <c r="AN2665" t="s">
        <v>80</v>
      </c>
      <c r="AO2665" t="s">
        <v>136</v>
      </c>
      <c r="AP2665" t="s">
        <v>82</v>
      </c>
      <c r="AQ2665">
        <v>919</v>
      </c>
      <c r="AR2665" t="s">
        <v>83</v>
      </c>
      <c r="AS2665" t="s">
        <v>81</v>
      </c>
      <c r="AT2665" t="s">
        <v>84</v>
      </c>
      <c r="AU2665" t="s">
        <v>8565</v>
      </c>
      <c r="AW2665" t="s">
        <v>85</v>
      </c>
      <c r="AX2665" t="s">
        <v>122</v>
      </c>
      <c r="AZ2665" t="s">
        <v>85</v>
      </c>
      <c r="BC2665">
        <v>0</v>
      </c>
      <c r="BE2665">
        <v>0</v>
      </c>
      <c r="BF2665">
        <v>65</v>
      </c>
      <c r="BG2665">
        <v>1</v>
      </c>
    </row>
    <row r="2666" spans="1:61" x14ac:dyDescent="0.25">
      <c r="A2666">
        <v>85</v>
      </c>
      <c r="B2666" t="s">
        <v>8560</v>
      </c>
      <c r="C2666" t="s">
        <v>8561</v>
      </c>
      <c r="D2666" t="s">
        <v>8562</v>
      </c>
      <c r="E2666" t="s">
        <v>64</v>
      </c>
      <c r="F2666" t="s">
        <v>86</v>
      </c>
      <c r="G2666">
        <v>3.0000000000000001E-3</v>
      </c>
      <c r="H2666">
        <f>ROUND(N2666/V2666/G2666,2)</f>
        <v>1</v>
      </c>
      <c r="I2666" s="1">
        <v>34001</v>
      </c>
      <c r="J2666" t="s">
        <v>8563</v>
      </c>
      <c r="K2666" t="s">
        <v>1103</v>
      </c>
      <c r="L2666" t="s">
        <v>8566</v>
      </c>
      <c r="M2666" t="s">
        <v>165</v>
      </c>
      <c r="N2666">
        <v>0.3</v>
      </c>
      <c r="O2666" t="s">
        <v>85</v>
      </c>
      <c r="P2666" t="s">
        <v>89</v>
      </c>
      <c r="Q2666" t="s">
        <v>8567</v>
      </c>
      <c r="R2666" t="s">
        <v>71</v>
      </c>
      <c r="S2666" t="s">
        <v>72</v>
      </c>
      <c r="T2666" t="s">
        <v>72</v>
      </c>
      <c r="U2666" t="s">
        <v>71</v>
      </c>
      <c r="V2666">
        <v>100</v>
      </c>
      <c r="W2666">
        <v>10</v>
      </c>
      <c r="X2666">
        <v>10</v>
      </c>
      <c r="AC2666" t="b">
        <f>IF(PRODUCT(W2666:AB2666)=V2666,TRUE,IF(PRODUCT(W2666:AB2666)/3=V2666/(10/3),TRUE,IF(PRODUCT(W2666:AB2666)/9=V2666/10,TRUE,IF(PRODUCT(W2666:AB2666)/27=V2666/(100/3),TRUE,FALSE))))</f>
        <v>1</v>
      </c>
      <c r="AF2666" t="s">
        <v>91</v>
      </c>
      <c r="AG2666" t="s">
        <v>92</v>
      </c>
      <c r="AH2666" t="s">
        <v>76</v>
      </c>
      <c r="AI2666" t="s">
        <v>304</v>
      </c>
      <c r="AL2666" t="s">
        <v>168</v>
      </c>
      <c r="AM2666" t="s">
        <v>169</v>
      </c>
      <c r="AN2666" t="s">
        <v>118</v>
      </c>
      <c r="AO2666" t="s">
        <v>97</v>
      </c>
      <c r="AP2666" t="s">
        <v>72</v>
      </c>
      <c r="AQ2666">
        <v>915</v>
      </c>
      <c r="AR2666" t="s">
        <v>93</v>
      </c>
      <c r="AS2666" t="s">
        <v>97</v>
      </c>
      <c r="AT2666" t="s">
        <v>84</v>
      </c>
      <c r="AU2666" t="s">
        <v>8568</v>
      </c>
      <c r="AW2666" t="s">
        <v>85</v>
      </c>
      <c r="BA2666" t="s">
        <v>8569</v>
      </c>
      <c r="BC2666">
        <v>0</v>
      </c>
      <c r="BF2666">
        <v>54</v>
      </c>
      <c r="BG2666">
        <v>2</v>
      </c>
    </row>
    <row r="2667" spans="1:61" x14ac:dyDescent="0.25">
      <c r="A2667">
        <v>537</v>
      </c>
      <c r="B2667" t="s">
        <v>8570</v>
      </c>
      <c r="C2667" t="s">
        <v>8571</v>
      </c>
      <c r="E2667" t="s">
        <v>184</v>
      </c>
      <c r="F2667" t="s">
        <v>253</v>
      </c>
      <c r="G2667">
        <v>11</v>
      </c>
      <c r="J2667" t="s">
        <v>223</v>
      </c>
      <c r="K2667" t="s">
        <v>625</v>
      </c>
      <c r="L2667" t="s">
        <v>8572</v>
      </c>
      <c r="P2667" t="s">
        <v>112</v>
      </c>
      <c r="Q2667" t="s">
        <v>8573</v>
      </c>
      <c r="R2667" t="s">
        <v>89</v>
      </c>
      <c r="S2667" t="s">
        <v>72</v>
      </c>
      <c r="T2667" t="s">
        <v>189</v>
      </c>
      <c r="U2667" t="s">
        <v>73</v>
      </c>
      <c r="AF2667" t="s">
        <v>91</v>
      </c>
      <c r="AG2667" t="s">
        <v>92</v>
      </c>
      <c r="AH2667" t="s">
        <v>76</v>
      </c>
      <c r="AI2667" t="s">
        <v>304</v>
      </c>
      <c r="AL2667" t="s">
        <v>78</v>
      </c>
      <c r="AM2667" t="s">
        <v>79</v>
      </c>
      <c r="AN2667" t="s">
        <v>442</v>
      </c>
      <c r="AO2667" t="s">
        <v>97</v>
      </c>
      <c r="AP2667" t="s">
        <v>72</v>
      </c>
      <c r="AQ2667">
        <v>3131</v>
      </c>
      <c r="AR2667" t="s">
        <v>83</v>
      </c>
      <c r="AS2667" t="s">
        <v>97</v>
      </c>
      <c r="AT2667" t="s">
        <v>84</v>
      </c>
      <c r="AU2667" t="s">
        <v>8573</v>
      </c>
      <c r="AW2667" t="s">
        <v>121</v>
      </c>
      <c r="BA2667" t="s">
        <v>8574</v>
      </c>
      <c r="BC2667">
        <v>0</v>
      </c>
      <c r="BF2667">
        <v>48</v>
      </c>
      <c r="BG2667">
        <v>3</v>
      </c>
    </row>
    <row r="2668" spans="1:61" x14ac:dyDescent="0.25">
      <c r="A2668">
        <v>16</v>
      </c>
      <c r="B2668" t="s">
        <v>8575</v>
      </c>
      <c r="C2668" t="s">
        <v>8576</v>
      </c>
      <c r="D2668" t="s">
        <v>8577</v>
      </c>
      <c r="E2668" t="s">
        <v>403</v>
      </c>
      <c r="F2668" t="s">
        <v>404</v>
      </c>
      <c r="G2668">
        <v>3.5000000000000003E-2</v>
      </c>
      <c r="H2668">
        <f t="shared" ref="H2668:H2671" si="415">ROUND(N2668/V2668/G2668,2)</f>
        <v>1</v>
      </c>
      <c r="J2668" t="s">
        <v>8578</v>
      </c>
      <c r="M2668" t="s">
        <v>144</v>
      </c>
      <c r="N2668">
        <v>35</v>
      </c>
      <c r="O2668" t="s">
        <v>85</v>
      </c>
      <c r="P2668" t="s">
        <v>89</v>
      </c>
      <c r="Q2668" t="s">
        <v>8579</v>
      </c>
      <c r="U2668" t="s">
        <v>71</v>
      </c>
      <c r="V2668">
        <v>1000</v>
      </c>
      <c r="W2668">
        <v>10</v>
      </c>
      <c r="X2668">
        <v>10</v>
      </c>
      <c r="AA2668">
        <v>10</v>
      </c>
      <c r="AC2668" t="b">
        <f t="shared" ref="AC2668:AC2677" si="416">IF(PRODUCT(W2668:AB2668)=V2668,TRUE,IF(PRODUCT(W2668:AB2668)/3=V2668/(10/3),TRUE,IF(PRODUCT(W2668:AB2668)/9=V2668/10,TRUE,IF(PRODUCT(W2668:AB2668)/27=V2668/(100/3),TRUE,FALSE))))</f>
        <v>1</v>
      </c>
      <c r="AF2668" t="s">
        <v>91</v>
      </c>
      <c r="AL2668" t="s">
        <v>147</v>
      </c>
      <c r="AM2668" t="s">
        <v>410</v>
      </c>
    </row>
    <row r="2669" spans="1:61" x14ac:dyDescent="0.25">
      <c r="A2669">
        <v>16</v>
      </c>
      <c r="B2669" t="s">
        <v>8575</v>
      </c>
      <c r="C2669" t="s">
        <v>8576</v>
      </c>
      <c r="D2669" t="s">
        <v>8577</v>
      </c>
      <c r="E2669" t="s">
        <v>64</v>
      </c>
      <c r="F2669" t="s">
        <v>86</v>
      </c>
      <c r="G2669">
        <v>0.03</v>
      </c>
      <c r="H2669">
        <f t="shared" si="415"/>
        <v>0.83</v>
      </c>
      <c r="I2669" s="1">
        <v>32412</v>
      </c>
      <c r="J2669" t="s">
        <v>8580</v>
      </c>
      <c r="K2669" t="s">
        <v>237</v>
      </c>
      <c r="L2669" t="s">
        <v>8581</v>
      </c>
      <c r="M2669" t="s">
        <v>1554</v>
      </c>
      <c r="N2669">
        <v>25</v>
      </c>
      <c r="O2669" t="s">
        <v>85</v>
      </c>
      <c r="P2669" t="s">
        <v>89</v>
      </c>
      <c r="Q2669" t="s">
        <v>6881</v>
      </c>
      <c r="R2669" t="s">
        <v>71</v>
      </c>
      <c r="S2669" t="s">
        <v>72</v>
      </c>
      <c r="T2669" t="s">
        <v>72</v>
      </c>
      <c r="U2669" t="s">
        <v>71</v>
      </c>
      <c r="V2669">
        <v>1000</v>
      </c>
      <c r="W2669">
        <v>10</v>
      </c>
      <c r="X2669">
        <v>10</v>
      </c>
      <c r="Z2669">
        <v>10</v>
      </c>
      <c r="AC2669" t="b">
        <f t="shared" si="416"/>
        <v>1</v>
      </c>
      <c r="AF2669" t="s">
        <v>91</v>
      </c>
      <c r="AG2669" t="s">
        <v>177</v>
      </c>
      <c r="AH2669" t="s">
        <v>76</v>
      </c>
      <c r="AI2669" t="s">
        <v>304</v>
      </c>
      <c r="AL2669" t="s">
        <v>8582</v>
      </c>
      <c r="AM2669" t="s">
        <v>205</v>
      </c>
      <c r="AN2669" t="s">
        <v>1305</v>
      </c>
      <c r="AO2669" t="s">
        <v>136</v>
      </c>
      <c r="AP2669" t="s">
        <v>72</v>
      </c>
      <c r="AQ2669">
        <v>287</v>
      </c>
      <c r="AR2669" t="s">
        <v>1306</v>
      </c>
      <c r="AS2669" t="s">
        <v>136</v>
      </c>
      <c r="AT2669" t="s">
        <v>138</v>
      </c>
      <c r="AU2669" t="s">
        <v>8583</v>
      </c>
    </row>
    <row r="2670" spans="1:61" x14ac:dyDescent="0.25">
      <c r="A2670">
        <v>16</v>
      </c>
      <c r="B2670" t="s">
        <v>8575</v>
      </c>
      <c r="C2670" t="s">
        <v>8576</v>
      </c>
      <c r="D2670" t="s">
        <v>8577</v>
      </c>
      <c r="E2670" t="s">
        <v>64</v>
      </c>
      <c r="F2670" t="s">
        <v>86</v>
      </c>
      <c r="G2670">
        <v>0.03</v>
      </c>
      <c r="H2670">
        <f t="shared" si="415"/>
        <v>0.83</v>
      </c>
      <c r="I2670" s="1">
        <v>32412</v>
      </c>
      <c r="J2670" t="s">
        <v>8580</v>
      </c>
      <c r="K2670" t="s">
        <v>237</v>
      </c>
      <c r="L2670" t="s">
        <v>8581</v>
      </c>
      <c r="M2670" t="s">
        <v>1554</v>
      </c>
      <c r="N2670">
        <v>25</v>
      </c>
      <c r="O2670" t="s">
        <v>85</v>
      </c>
      <c r="P2670" t="s">
        <v>89</v>
      </c>
      <c r="Q2670" t="s">
        <v>6881</v>
      </c>
      <c r="R2670" t="s">
        <v>71</v>
      </c>
      <c r="S2670" t="s">
        <v>72</v>
      </c>
      <c r="T2670" t="s">
        <v>72</v>
      </c>
      <c r="U2670" t="s">
        <v>71</v>
      </c>
      <c r="V2670">
        <v>1000</v>
      </c>
      <c r="W2670">
        <v>10</v>
      </c>
      <c r="X2670">
        <v>10</v>
      </c>
      <c r="Z2670">
        <v>10</v>
      </c>
      <c r="AC2670" t="b">
        <f t="shared" si="416"/>
        <v>1</v>
      </c>
      <c r="AF2670" t="s">
        <v>91</v>
      </c>
      <c r="AG2670" t="s">
        <v>177</v>
      </c>
      <c r="AH2670" t="s">
        <v>76</v>
      </c>
      <c r="AI2670" t="s">
        <v>304</v>
      </c>
      <c r="AL2670" t="s">
        <v>8582</v>
      </c>
      <c r="AM2670" t="s">
        <v>205</v>
      </c>
      <c r="AN2670" t="s">
        <v>1305</v>
      </c>
      <c r="AO2670" t="s">
        <v>136</v>
      </c>
      <c r="AP2670" t="s">
        <v>72</v>
      </c>
      <c r="AQ2670">
        <v>2118</v>
      </c>
      <c r="AR2670" t="s">
        <v>500</v>
      </c>
      <c r="AS2670" t="s">
        <v>136</v>
      </c>
      <c r="AT2670" t="s">
        <v>138</v>
      </c>
      <c r="AU2670" t="s">
        <v>8584</v>
      </c>
    </row>
    <row r="2671" spans="1:61" x14ac:dyDescent="0.25">
      <c r="A2671">
        <v>1102</v>
      </c>
      <c r="B2671" t="s">
        <v>8585</v>
      </c>
      <c r="C2671" t="s">
        <v>8586</v>
      </c>
      <c r="E2671" t="s">
        <v>403</v>
      </c>
      <c r="F2671" t="s">
        <v>404</v>
      </c>
      <c r="G2671">
        <v>0.11799999999999999</v>
      </c>
      <c r="H2671">
        <f t="shared" si="415"/>
        <v>1</v>
      </c>
      <c r="J2671" t="s">
        <v>8587</v>
      </c>
      <c r="K2671" t="s">
        <v>4578</v>
      </c>
      <c r="M2671" t="s">
        <v>144</v>
      </c>
      <c r="N2671">
        <v>11.8</v>
      </c>
      <c r="O2671" t="s">
        <v>85</v>
      </c>
      <c r="P2671" t="s">
        <v>89</v>
      </c>
      <c r="Q2671" t="s">
        <v>8588</v>
      </c>
      <c r="U2671" t="s">
        <v>71</v>
      </c>
      <c r="V2671">
        <v>100</v>
      </c>
      <c r="W2671">
        <v>10</v>
      </c>
      <c r="X2671">
        <v>10</v>
      </c>
      <c r="AC2671" t="b">
        <f t="shared" si="416"/>
        <v>1</v>
      </c>
      <c r="AF2671" t="s">
        <v>91</v>
      </c>
      <c r="AH2671" t="s">
        <v>76</v>
      </c>
      <c r="AM2671" t="s">
        <v>205</v>
      </c>
    </row>
    <row r="2672" spans="1:61" s="3" customFormat="1" x14ac:dyDescent="0.25">
      <c r="A2672">
        <v>885</v>
      </c>
      <c r="B2672" s="3" t="s">
        <v>8589</v>
      </c>
      <c r="C2672" s="3" t="s">
        <v>8590</v>
      </c>
      <c r="E2672" s="3" t="s">
        <v>161</v>
      </c>
      <c r="F2672" s="3" t="s">
        <v>86</v>
      </c>
      <c r="G2672" s="3">
        <v>0.05</v>
      </c>
      <c r="J2672" s="3" t="s">
        <v>8591</v>
      </c>
      <c r="L2672" s="3" t="s">
        <v>8592</v>
      </c>
      <c r="M2672" s="3" t="s">
        <v>144</v>
      </c>
      <c r="N2672" s="3">
        <v>5</v>
      </c>
      <c r="O2672" s="3" t="s">
        <v>99</v>
      </c>
      <c r="P2672" s="3" t="s">
        <v>89</v>
      </c>
      <c r="Q2672" s="3" t="s">
        <v>1105</v>
      </c>
      <c r="U2672" s="3" t="s">
        <v>71</v>
      </c>
      <c r="V2672" s="3">
        <v>100</v>
      </c>
      <c r="AC2672" t="b">
        <f t="shared" si="416"/>
        <v>0</v>
      </c>
      <c r="AF2672" s="3" t="s">
        <v>91</v>
      </c>
      <c r="AG2672" s="3" t="s">
        <v>177</v>
      </c>
      <c r="AH2672" s="3" t="s">
        <v>76</v>
      </c>
      <c r="AI2672" s="3" t="s">
        <v>304</v>
      </c>
      <c r="AL2672" s="3" t="s">
        <v>147</v>
      </c>
      <c r="AM2672" s="3" t="s">
        <v>148</v>
      </c>
      <c r="AN2672" s="3" t="s">
        <v>80</v>
      </c>
      <c r="AO2672" s="3" t="s">
        <v>136</v>
      </c>
      <c r="AP2672" s="3" t="s">
        <v>72</v>
      </c>
      <c r="AQ2672" s="3">
        <v>3589</v>
      </c>
      <c r="AU2672" s="3" t="s">
        <v>1105</v>
      </c>
      <c r="AV2672"/>
      <c r="AW2672"/>
      <c r="AX2672"/>
      <c r="AY2672"/>
      <c r="AZ2672"/>
      <c r="BA2672" t="s">
        <v>7073</v>
      </c>
      <c r="BB2672"/>
      <c r="BC2672"/>
      <c r="BD2672"/>
      <c r="BE2672"/>
      <c r="BF2672"/>
      <c r="BG2672"/>
      <c r="BH2672"/>
      <c r="BI2672"/>
    </row>
    <row r="2673" spans="1:61" s="3" customFormat="1" x14ac:dyDescent="0.25">
      <c r="A2673">
        <v>467</v>
      </c>
      <c r="B2673" s="3" t="s">
        <v>8593</v>
      </c>
      <c r="C2673" s="3" t="s">
        <v>8594</v>
      </c>
      <c r="D2673" s="3" t="s">
        <v>8595</v>
      </c>
      <c r="E2673" s="3" t="s">
        <v>403</v>
      </c>
      <c r="F2673" s="3" t="s">
        <v>404</v>
      </c>
      <c r="G2673" s="3">
        <v>4.0000000000000002E-4</v>
      </c>
      <c r="J2673" s="3" t="s">
        <v>8596</v>
      </c>
      <c r="K2673" s="3" t="s">
        <v>3464</v>
      </c>
      <c r="L2673" s="3" t="s">
        <v>8597</v>
      </c>
      <c r="M2673" s="3" t="s">
        <v>144</v>
      </c>
      <c r="N2673" s="3">
        <v>0.375</v>
      </c>
      <c r="O2673" s="3" t="s">
        <v>85</v>
      </c>
      <c r="P2673" s="3" t="s">
        <v>89</v>
      </c>
      <c r="Q2673" s="3" t="s">
        <v>8598</v>
      </c>
      <c r="U2673" s="3" t="s">
        <v>71</v>
      </c>
      <c r="V2673" s="3">
        <v>1000</v>
      </c>
      <c r="AC2673" t="b">
        <f t="shared" si="416"/>
        <v>0</v>
      </c>
      <c r="AF2673" s="3" t="s">
        <v>91</v>
      </c>
      <c r="AH2673" s="3" t="s">
        <v>76</v>
      </c>
      <c r="AM2673" s="3" t="s">
        <v>205</v>
      </c>
      <c r="AV2673"/>
      <c r="AW2673"/>
      <c r="AX2673"/>
      <c r="AY2673"/>
      <c r="AZ2673"/>
      <c r="BA2673"/>
      <c r="BB2673"/>
      <c r="BC2673"/>
      <c r="BD2673"/>
      <c r="BE2673"/>
      <c r="BF2673"/>
      <c r="BG2673"/>
      <c r="BH2673"/>
      <c r="BI2673"/>
    </row>
    <row r="2674" spans="1:61" x14ac:dyDescent="0.25">
      <c r="A2674">
        <v>467</v>
      </c>
      <c r="B2674" t="s">
        <v>8593</v>
      </c>
      <c r="C2674" t="s">
        <v>8594</v>
      </c>
      <c r="D2674" t="s">
        <v>8595</v>
      </c>
      <c r="E2674" t="s">
        <v>64</v>
      </c>
      <c r="F2674" t="s">
        <v>86</v>
      </c>
      <c r="G2674">
        <v>4.0000000000000001E-3</v>
      </c>
      <c r="H2674">
        <f t="shared" ref="H2674:H2677" si="417">ROUND(N2674/V2674/G2674,2)</f>
        <v>0.95</v>
      </c>
      <c r="I2674" s="1">
        <v>32393</v>
      </c>
      <c r="J2674" t="s">
        <v>8599</v>
      </c>
      <c r="K2674" t="s">
        <v>1258</v>
      </c>
      <c r="L2674" t="s">
        <v>8600</v>
      </c>
      <c r="M2674" t="s">
        <v>165</v>
      </c>
      <c r="N2674">
        <v>0.38</v>
      </c>
      <c r="O2674" t="s">
        <v>85</v>
      </c>
      <c r="P2674" t="s">
        <v>89</v>
      </c>
      <c r="Q2674" t="s">
        <v>1970</v>
      </c>
      <c r="R2674" t="s">
        <v>89</v>
      </c>
      <c r="S2674" t="s">
        <v>72</v>
      </c>
      <c r="T2674" t="s">
        <v>72</v>
      </c>
      <c r="U2674" t="s">
        <v>71</v>
      </c>
      <c r="V2674">
        <v>100</v>
      </c>
      <c r="W2674">
        <v>10</v>
      </c>
      <c r="X2674">
        <v>10</v>
      </c>
      <c r="AC2674" t="b">
        <f t="shared" si="416"/>
        <v>1</v>
      </c>
      <c r="AF2674" t="s">
        <v>91</v>
      </c>
      <c r="AG2674" t="s">
        <v>296</v>
      </c>
      <c r="AH2674" t="s">
        <v>76</v>
      </c>
      <c r="AI2674" t="s">
        <v>304</v>
      </c>
      <c r="AL2674" t="s">
        <v>147</v>
      </c>
      <c r="AM2674" t="s">
        <v>410</v>
      </c>
      <c r="AN2674" t="s">
        <v>135</v>
      </c>
      <c r="AO2674" t="s">
        <v>136</v>
      </c>
      <c r="AP2674" t="s">
        <v>72</v>
      </c>
      <c r="AQ2674">
        <v>1813</v>
      </c>
      <c r="AR2674" t="s">
        <v>137</v>
      </c>
      <c r="AS2674" t="s">
        <v>136</v>
      </c>
      <c r="AT2674" t="s">
        <v>138</v>
      </c>
      <c r="BA2674" t="s">
        <v>8601</v>
      </c>
    </row>
    <row r="2675" spans="1:61" x14ac:dyDescent="0.25">
      <c r="A2675">
        <v>228</v>
      </c>
      <c r="B2675" t="s">
        <v>8602</v>
      </c>
      <c r="C2675" t="s">
        <v>8603</v>
      </c>
      <c r="D2675" t="s">
        <v>8604</v>
      </c>
      <c r="E2675" t="s">
        <v>403</v>
      </c>
      <c r="F2675" t="s">
        <v>404</v>
      </c>
      <c r="G2675">
        <v>0.06</v>
      </c>
      <c r="H2675">
        <f t="shared" si="417"/>
        <v>1.02</v>
      </c>
      <c r="J2675" t="s">
        <v>8605</v>
      </c>
      <c r="K2675" t="s">
        <v>4631</v>
      </c>
      <c r="L2675" t="s">
        <v>8606</v>
      </c>
      <c r="M2675" t="s">
        <v>165</v>
      </c>
      <c r="N2675">
        <v>6.1</v>
      </c>
      <c r="O2675" t="s">
        <v>85</v>
      </c>
      <c r="P2675" t="s">
        <v>89</v>
      </c>
      <c r="Q2675" t="s">
        <v>8607</v>
      </c>
      <c r="U2675" t="s">
        <v>71</v>
      </c>
      <c r="V2675">
        <v>100</v>
      </c>
      <c r="W2675">
        <v>10</v>
      </c>
      <c r="X2675">
        <v>10</v>
      </c>
      <c r="AC2675" t="b">
        <f t="shared" si="416"/>
        <v>1</v>
      </c>
      <c r="AF2675" t="s">
        <v>91</v>
      </c>
      <c r="AM2675" t="s">
        <v>205</v>
      </c>
    </row>
    <row r="2676" spans="1:61" x14ac:dyDescent="0.25">
      <c r="A2676">
        <v>228</v>
      </c>
      <c r="B2676" t="s">
        <v>8602</v>
      </c>
      <c r="C2676" t="s">
        <v>8603</v>
      </c>
      <c r="D2676" t="s">
        <v>8604</v>
      </c>
      <c r="E2676" t="s">
        <v>64</v>
      </c>
      <c r="F2676" t="s">
        <v>86</v>
      </c>
      <c r="G2676">
        <v>0.04</v>
      </c>
      <c r="H2676">
        <f t="shared" si="417"/>
        <v>1.05</v>
      </c>
      <c r="I2676" s="1">
        <v>33329</v>
      </c>
      <c r="J2676" t="s">
        <v>8608</v>
      </c>
      <c r="K2676" t="s">
        <v>2531</v>
      </c>
      <c r="L2676" t="s">
        <v>8609</v>
      </c>
      <c r="M2676" t="s">
        <v>165</v>
      </c>
      <c r="N2676">
        <v>4.2</v>
      </c>
      <c r="O2676" t="s">
        <v>85</v>
      </c>
      <c r="P2676" t="s">
        <v>89</v>
      </c>
      <c r="Q2676" t="s">
        <v>8610</v>
      </c>
      <c r="R2676" t="s">
        <v>71</v>
      </c>
      <c r="S2676" t="s">
        <v>72</v>
      </c>
      <c r="T2676" t="s">
        <v>72</v>
      </c>
      <c r="U2676" t="s">
        <v>71</v>
      </c>
      <c r="V2676">
        <v>100</v>
      </c>
      <c r="W2676">
        <v>10</v>
      </c>
      <c r="X2676">
        <v>10</v>
      </c>
      <c r="AC2676" t="b">
        <f t="shared" si="416"/>
        <v>1</v>
      </c>
      <c r="AF2676" t="s">
        <v>754</v>
      </c>
      <c r="AG2676" t="s">
        <v>755</v>
      </c>
      <c r="AH2676" t="s">
        <v>76</v>
      </c>
      <c r="AI2676" t="s">
        <v>304</v>
      </c>
      <c r="AL2676" t="s">
        <v>454</v>
      </c>
      <c r="AM2676" t="s">
        <v>148</v>
      </c>
      <c r="AN2676" t="s">
        <v>118</v>
      </c>
      <c r="AO2676" t="s">
        <v>97</v>
      </c>
      <c r="AP2676" t="s">
        <v>72</v>
      </c>
      <c r="AQ2676">
        <v>924</v>
      </c>
      <c r="AR2676" t="s">
        <v>197</v>
      </c>
      <c r="AS2676" t="s">
        <v>97</v>
      </c>
      <c r="AT2676" t="s">
        <v>138</v>
      </c>
      <c r="AU2676" t="s">
        <v>8611</v>
      </c>
    </row>
    <row r="2677" spans="1:61" x14ac:dyDescent="0.25">
      <c r="A2677">
        <v>228</v>
      </c>
      <c r="B2677" t="s">
        <v>8602</v>
      </c>
      <c r="C2677" t="s">
        <v>8603</v>
      </c>
      <c r="D2677" t="s">
        <v>8604</v>
      </c>
      <c r="E2677" t="s">
        <v>64</v>
      </c>
      <c r="F2677" t="s">
        <v>86</v>
      </c>
      <c r="G2677">
        <v>0.04</v>
      </c>
      <c r="H2677">
        <f t="shared" si="417"/>
        <v>1.05</v>
      </c>
      <c r="I2677" s="1">
        <v>33329</v>
      </c>
      <c r="J2677" t="s">
        <v>8608</v>
      </c>
      <c r="K2677" t="s">
        <v>2531</v>
      </c>
      <c r="L2677" t="s">
        <v>8609</v>
      </c>
      <c r="M2677" t="s">
        <v>165</v>
      </c>
      <c r="N2677">
        <v>4.2</v>
      </c>
      <c r="O2677" t="s">
        <v>85</v>
      </c>
      <c r="P2677" t="s">
        <v>89</v>
      </c>
      <c r="Q2677" t="s">
        <v>8610</v>
      </c>
      <c r="R2677" t="s">
        <v>71</v>
      </c>
      <c r="S2677" t="s">
        <v>72</v>
      </c>
      <c r="T2677" t="s">
        <v>72</v>
      </c>
      <c r="U2677" t="s">
        <v>71</v>
      </c>
      <c r="V2677">
        <v>100</v>
      </c>
      <c r="W2677">
        <v>10</v>
      </c>
      <c r="X2677">
        <v>10</v>
      </c>
      <c r="AC2677" t="b">
        <f t="shared" si="416"/>
        <v>1</v>
      </c>
      <c r="AF2677" t="s">
        <v>754</v>
      </c>
      <c r="AG2677" t="s">
        <v>755</v>
      </c>
      <c r="AH2677" t="s">
        <v>76</v>
      </c>
      <c r="AI2677" t="s">
        <v>304</v>
      </c>
      <c r="AL2677" t="s">
        <v>454</v>
      </c>
      <c r="AM2677" t="s">
        <v>148</v>
      </c>
      <c r="AN2677" t="s">
        <v>647</v>
      </c>
      <c r="AO2677" t="s">
        <v>136</v>
      </c>
      <c r="AP2677" t="s">
        <v>72</v>
      </c>
      <c r="AQ2677">
        <v>922</v>
      </c>
      <c r="AR2677" t="s">
        <v>648</v>
      </c>
      <c r="AS2677" t="s">
        <v>136</v>
      </c>
      <c r="AT2677" t="s">
        <v>138</v>
      </c>
      <c r="AU2677" t="s">
        <v>8612</v>
      </c>
    </row>
    <row r="2678" spans="1:61" x14ac:dyDescent="0.25">
      <c r="A2678">
        <v>578</v>
      </c>
      <c r="B2678" t="s">
        <v>8613</v>
      </c>
      <c r="C2678" t="s">
        <v>8614</v>
      </c>
      <c r="E2678" t="s">
        <v>184</v>
      </c>
      <c r="F2678" t="s">
        <v>101</v>
      </c>
      <c r="G2678">
        <v>6.3E-5</v>
      </c>
      <c r="J2678" t="s">
        <v>8615</v>
      </c>
      <c r="K2678" t="s">
        <v>625</v>
      </c>
      <c r="L2678" t="s">
        <v>8616</v>
      </c>
      <c r="P2678" t="s">
        <v>89</v>
      </c>
      <c r="Q2678" t="s">
        <v>302</v>
      </c>
      <c r="R2678" t="s">
        <v>73</v>
      </c>
      <c r="S2678" t="s">
        <v>175</v>
      </c>
      <c r="T2678" t="s">
        <v>189</v>
      </c>
      <c r="U2678" t="s">
        <v>71</v>
      </c>
      <c r="AF2678" t="s">
        <v>74</v>
      </c>
      <c r="AH2678" t="s">
        <v>76</v>
      </c>
      <c r="AL2678" t="s">
        <v>117</v>
      </c>
      <c r="AM2678" t="s">
        <v>79</v>
      </c>
      <c r="AN2678" t="s">
        <v>80</v>
      </c>
      <c r="AO2678" t="s">
        <v>136</v>
      </c>
      <c r="AP2678" t="s">
        <v>72</v>
      </c>
      <c r="AQ2678">
        <v>3144</v>
      </c>
      <c r="AR2678" t="s">
        <v>83</v>
      </c>
      <c r="AS2678" t="s">
        <v>136</v>
      </c>
      <c r="AT2678" t="s">
        <v>84</v>
      </c>
      <c r="BA2678" t="s">
        <v>613</v>
      </c>
    </row>
    <row r="2679" spans="1:61" x14ac:dyDescent="0.25">
      <c r="A2679">
        <v>578</v>
      </c>
      <c r="B2679" t="s">
        <v>8613</v>
      </c>
      <c r="C2679" t="s">
        <v>8614</v>
      </c>
      <c r="E2679" t="s">
        <v>184</v>
      </c>
      <c r="F2679" t="s">
        <v>253</v>
      </c>
      <c r="G2679">
        <v>0.22</v>
      </c>
      <c r="J2679" t="s">
        <v>223</v>
      </c>
      <c r="K2679" t="s">
        <v>625</v>
      </c>
      <c r="L2679" t="s">
        <v>8617</v>
      </c>
      <c r="P2679" t="s">
        <v>89</v>
      </c>
      <c r="Q2679" t="s">
        <v>8618</v>
      </c>
      <c r="R2679" t="s">
        <v>71</v>
      </c>
      <c r="S2679" t="s">
        <v>72</v>
      </c>
      <c r="T2679" t="s">
        <v>189</v>
      </c>
      <c r="U2679" t="s">
        <v>71</v>
      </c>
      <c r="AF2679" t="s">
        <v>74</v>
      </c>
      <c r="AG2679" t="s">
        <v>5681</v>
      </c>
      <c r="AH2679" t="s">
        <v>97</v>
      </c>
      <c r="AI2679" t="s">
        <v>304</v>
      </c>
      <c r="AM2679" t="s">
        <v>205</v>
      </c>
      <c r="AN2679" t="s">
        <v>80</v>
      </c>
      <c r="AO2679" t="s">
        <v>136</v>
      </c>
      <c r="AP2679" t="s">
        <v>72</v>
      </c>
      <c r="AQ2679">
        <v>3143</v>
      </c>
      <c r="AR2679" t="s">
        <v>83</v>
      </c>
      <c r="AS2679" t="s">
        <v>136</v>
      </c>
      <c r="AT2679" t="s">
        <v>84</v>
      </c>
      <c r="AU2679" t="s">
        <v>8619</v>
      </c>
      <c r="BA2679" t="s">
        <v>8620</v>
      </c>
    </row>
    <row r="2680" spans="1:61" x14ac:dyDescent="0.25">
      <c r="A2680">
        <v>578</v>
      </c>
      <c r="B2680" t="s">
        <v>8613</v>
      </c>
      <c r="C2680" t="s">
        <v>8614</v>
      </c>
      <c r="E2680" t="s">
        <v>184</v>
      </c>
      <c r="F2680" t="s">
        <v>253</v>
      </c>
      <c r="G2680">
        <v>0.22</v>
      </c>
      <c r="J2680" t="s">
        <v>223</v>
      </c>
      <c r="K2680" t="s">
        <v>625</v>
      </c>
      <c r="L2680" t="s">
        <v>8621</v>
      </c>
      <c r="P2680" t="s">
        <v>89</v>
      </c>
      <c r="Q2680" t="s">
        <v>8618</v>
      </c>
      <c r="R2680" t="s">
        <v>71</v>
      </c>
      <c r="S2680" t="s">
        <v>72</v>
      </c>
      <c r="T2680" t="s">
        <v>189</v>
      </c>
      <c r="U2680" t="s">
        <v>71</v>
      </c>
      <c r="AF2680" t="s">
        <v>74</v>
      </c>
      <c r="AG2680" t="s">
        <v>5681</v>
      </c>
      <c r="AH2680" t="s">
        <v>81</v>
      </c>
      <c r="AI2680" t="s">
        <v>304</v>
      </c>
      <c r="AM2680" t="s">
        <v>205</v>
      </c>
      <c r="AN2680" t="s">
        <v>80</v>
      </c>
      <c r="AO2680" t="s">
        <v>136</v>
      </c>
      <c r="AP2680" t="s">
        <v>72</v>
      </c>
      <c r="AQ2680">
        <v>3142</v>
      </c>
      <c r="AR2680" t="s">
        <v>83</v>
      </c>
      <c r="AS2680" t="s">
        <v>136</v>
      </c>
      <c r="AT2680" t="s">
        <v>84</v>
      </c>
      <c r="AU2680" t="s">
        <v>2847</v>
      </c>
      <c r="BA2680" t="s">
        <v>8622</v>
      </c>
    </row>
    <row r="2681" spans="1:61" x14ac:dyDescent="0.25">
      <c r="A2681">
        <v>578</v>
      </c>
      <c r="B2681" t="s">
        <v>8613</v>
      </c>
      <c r="C2681" t="s">
        <v>8614</v>
      </c>
      <c r="E2681" t="s">
        <v>184</v>
      </c>
      <c r="F2681" t="s">
        <v>253</v>
      </c>
      <c r="G2681">
        <v>0.22</v>
      </c>
      <c r="J2681" t="s">
        <v>223</v>
      </c>
      <c r="K2681" t="s">
        <v>625</v>
      </c>
      <c r="L2681" t="s">
        <v>8623</v>
      </c>
      <c r="P2681" t="s">
        <v>89</v>
      </c>
      <c r="Q2681" t="s">
        <v>8618</v>
      </c>
      <c r="R2681" t="s">
        <v>71</v>
      </c>
      <c r="S2681" t="s">
        <v>72</v>
      </c>
      <c r="T2681" t="s">
        <v>189</v>
      </c>
      <c r="U2681" t="s">
        <v>71</v>
      </c>
      <c r="AF2681" t="s">
        <v>74</v>
      </c>
      <c r="AG2681" t="s">
        <v>75</v>
      </c>
      <c r="AH2681" t="s">
        <v>76</v>
      </c>
      <c r="AM2681" t="s">
        <v>205</v>
      </c>
      <c r="AN2681" t="s">
        <v>80</v>
      </c>
      <c r="AO2681" t="s">
        <v>97</v>
      </c>
      <c r="AP2681" t="s">
        <v>72</v>
      </c>
      <c r="AQ2681">
        <v>3135</v>
      </c>
      <c r="AR2681" t="s">
        <v>83</v>
      </c>
      <c r="AS2681" t="s">
        <v>97</v>
      </c>
      <c r="AT2681" t="s">
        <v>84</v>
      </c>
      <c r="AU2681" t="s">
        <v>8624</v>
      </c>
      <c r="BA2681" t="s">
        <v>8620</v>
      </c>
    </row>
    <row r="2682" spans="1:61" x14ac:dyDescent="0.25">
      <c r="A2682">
        <v>578</v>
      </c>
      <c r="B2682" t="s">
        <v>8613</v>
      </c>
      <c r="C2682" t="s">
        <v>8614</v>
      </c>
      <c r="E2682" t="s">
        <v>184</v>
      </c>
      <c r="F2682" t="s">
        <v>253</v>
      </c>
      <c r="G2682">
        <v>0.22</v>
      </c>
      <c r="J2682" t="s">
        <v>223</v>
      </c>
      <c r="K2682" t="s">
        <v>625</v>
      </c>
      <c r="L2682" t="s">
        <v>8623</v>
      </c>
      <c r="P2682" t="s">
        <v>89</v>
      </c>
      <c r="Q2682" t="s">
        <v>8618</v>
      </c>
      <c r="R2682" t="s">
        <v>71</v>
      </c>
      <c r="S2682" t="s">
        <v>72</v>
      </c>
      <c r="T2682" t="s">
        <v>189</v>
      </c>
      <c r="U2682" t="s">
        <v>71</v>
      </c>
      <c r="AF2682" t="s">
        <v>74</v>
      </c>
      <c r="AG2682" t="s">
        <v>3442</v>
      </c>
      <c r="AH2682" t="s">
        <v>76</v>
      </c>
      <c r="AL2682" t="s">
        <v>117</v>
      </c>
      <c r="AM2682" t="s">
        <v>79</v>
      </c>
      <c r="AN2682" t="s">
        <v>80</v>
      </c>
      <c r="AO2682" t="s">
        <v>136</v>
      </c>
      <c r="AP2682" t="s">
        <v>72</v>
      </c>
      <c r="AQ2682">
        <v>3134</v>
      </c>
      <c r="AR2682" t="s">
        <v>83</v>
      </c>
      <c r="AS2682" t="s">
        <v>97</v>
      </c>
      <c r="AT2682" t="s">
        <v>84</v>
      </c>
      <c r="AU2682" t="s">
        <v>819</v>
      </c>
      <c r="BA2682" t="s">
        <v>8620</v>
      </c>
    </row>
    <row r="2683" spans="1:61" x14ac:dyDescent="0.25">
      <c r="A2683">
        <v>578</v>
      </c>
      <c r="B2683" t="s">
        <v>8613</v>
      </c>
      <c r="C2683" t="s">
        <v>8614</v>
      </c>
      <c r="E2683" t="s">
        <v>184</v>
      </c>
      <c r="F2683" t="s">
        <v>253</v>
      </c>
      <c r="G2683">
        <v>0.22</v>
      </c>
      <c r="J2683" t="s">
        <v>223</v>
      </c>
      <c r="K2683" t="s">
        <v>625</v>
      </c>
      <c r="L2683" t="s">
        <v>8623</v>
      </c>
      <c r="P2683" t="s">
        <v>89</v>
      </c>
      <c r="Q2683" t="s">
        <v>8618</v>
      </c>
      <c r="R2683" t="s">
        <v>71</v>
      </c>
      <c r="S2683" t="s">
        <v>72</v>
      </c>
      <c r="T2683" t="s">
        <v>189</v>
      </c>
      <c r="U2683" t="s">
        <v>71</v>
      </c>
      <c r="AF2683" t="s">
        <v>74</v>
      </c>
      <c r="AG2683" t="s">
        <v>3442</v>
      </c>
      <c r="AH2683" t="s">
        <v>76</v>
      </c>
      <c r="AL2683" t="s">
        <v>117</v>
      </c>
      <c r="AM2683" t="s">
        <v>79</v>
      </c>
      <c r="AN2683" t="s">
        <v>80</v>
      </c>
      <c r="AO2683" t="s">
        <v>136</v>
      </c>
      <c r="AP2683" t="s">
        <v>72</v>
      </c>
      <c r="AQ2683">
        <v>3136</v>
      </c>
      <c r="AR2683" t="s">
        <v>83</v>
      </c>
      <c r="AS2683" t="s">
        <v>81</v>
      </c>
      <c r="AT2683" t="s">
        <v>84</v>
      </c>
      <c r="AU2683" t="s">
        <v>819</v>
      </c>
      <c r="BA2683" t="s">
        <v>8620</v>
      </c>
    </row>
    <row r="2684" spans="1:61" x14ac:dyDescent="0.25">
      <c r="A2684">
        <v>578</v>
      </c>
      <c r="B2684" t="s">
        <v>8613</v>
      </c>
      <c r="C2684" t="s">
        <v>8614</v>
      </c>
      <c r="E2684" t="s">
        <v>184</v>
      </c>
      <c r="F2684" t="s">
        <v>253</v>
      </c>
      <c r="G2684">
        <v>0.22</v>
      </c>
      <c r="J2684" t="s">
        <v>223</v>
      </c>
      <c r="K2684" t="s">
        <v>625</v>
      </c>
      <c r="L2684" t="s">
        <v>8625</v>
      </c>
      <c r="P2684" t="s">
        <v>89</v>
      </c>
      <c r="Q2684" t="s">
        <v>8618</v>
      </c>
      <c r="R2684" t="s">
        <v>71</v>
      </c>
      <c r="S2684" t="s">
        <v>72</v>
      </c>
      <c r="T2684" t="s">
        <v>189</v>
      </c>
      <c r="U2684" t="s">
        <v>71</v>
      </c>
      <c r="AF2684" t="s">
        <v>74</v>
      </c>
      <c r="AG2684" t="s">
        <v>75</v>
      </c>
      <c r="AH2684" t="s">
        <v>76</v>
      </c>
      <c r="AI2684" t="s">
        <v>77</v>
      </c>
      <c r="AM2684" t="s">
        <v>205</v>
      </c>
      <c r="AN2684" t="s">
        <v>80</v>
      </c>
      <c r="AO2684" t="s">
        <v>136</v>
      </c>
      <c r="AP2684" t="s">
        <v>72</v>
      </c>
      <c r="AQ2684">
        <v>3138</v>
      </c>
      <c r="AR2684" t="s">
        <v>83</v>
      </c>
      <c r="AS2684" t="s">
        <v>81</v>
      </c>
      <c r="AT2684" t="s">
        <v>84</v>
      </c>
      <c r="AU2684" t="s">
        <v>819</v>
      </c>
      <c r="BA2684" t="s">
        <v>8620</v>
      </c>
    </row>
    <row r="2685" spans="1:61" x14ac:dyDescent="0.25">
      <c r="A2685">
        <v>578</v>
      </c>
      <c r="B2685" t="s">
        <v>8613</v>
      </c>
      <c r="C2685" t="s">
        <v>8614</v>
      </c>
      <c r="E2685" t="s">
        <v>184</v>
      </c>
      <c r="F2685" t="s">
        <v>253</v>
      </c>
      <c r="G2685">
        <v>0.22</v>
      </c>
      <c r="J2685" t="s">
        <v>223</v>
      </c>
      <c r="K2685" t="s">
        <v>625</v>
      </c>
      <c r="L2685" t="s">
        <v>8625</v>
      </c>
      <c r="P2685" t="s">
        <v>89</v>
      </c>
      <c r="Q2685" t="s">
        <v>8618</v>
      </c>
      <c r="R2685" t="s">
        <v>71</v>
      </c>
      <c r="S2685" t="s">
        <v>72</v>
      </c>
      <c r="T2685" t="s">
        <v>189</v>
      </c>
      <c r="U2685" t="s">
        <v>71</v>
      </c>
      <c r="AF2685" t="s">
        <v>74</v>
      </c>
      <c r="AG2685" t="s">
        <v>75</v>
      </c>
      <c r="AH2685" t="s">
        <v>76</v>
      </c>
      <c r="AI2685" t="s">
        <v>77</v>
      </c>
      <c r="AM2685" t="s">
        <v>205</v>
      </c>
      <c r="AN2685" t="s">
        <v>80</v>
      </c>
      <c r="AO2685" t="s">
        <v>136</v>
      </c>
      <c r="AP2685" t="s">
        <v>72</v>
      </c>
      <c r="AQ2685">
        <v>3137</v>
      </c>
      <c r="AR2685" t="s">
        <v>83</v>
      </c>
      <c r="AS2685" t="s">
        <v>97</v>
      </c>
      <c r="AT2685" t="s">
        <v>84</v>
      </c>
      <c r="AU2685" t="s">
        <v>819</v>
      </c>
      <c r="BA2685" t="s">
        <v>8620</v>
      </c>
    </row>
    <row r="2686" spans="1:61" x14ac:dyDescent="0.25">
      <c r="A2686">
        <v>578</v>
      </c>
      <c r="B2686" t="s">
        <v>8613</v>
      </c>
      <c r="C2686" t="s">
        <v>8614</v>
      </c>
      <c r="E2686" t="s">
        <v>184</v>
      </c>
      <c r="F2686" t="s">
        <v>253</v>
      </c>
      <c r="G2686">
        <v>0.22</v>
      </c>
      <c r="J2686" t="s">
        <v>223</v>
      </c>
      <c r="K2686" t="s">
        <v>625</v>
      </c>
      <c r="L2686" t="s">
        <v>8626</v>
      </c>
      <c r="P2686" t="s">
        <v>89</v>
      </c>
      <c r="Q2686" t="s">
        <v>8618</v>
      </c>
      <c r="R2686" t="s">
        <v>71</v>
      </c>
      <c r="S2686" t="s">
        <v>72</v>
      </c>
      <c r="T2686" t="s">
        <v>189</v>
      </c>
      <c r="U2686" t="s">
        <v>71</v>
      </c>
      <c r="AF2686" t="s">
        <v>74</v>
      </c>
      <c r="AG2686" t="s">
        <v>4077</v>
      </c>
      <c r="AH2686" t="s">
        <v>97</v>
      </c>
      <c r="AI2686" t="s">
        <v>304</v>
      </c>
      <c r="AM2686" t="s">
        <v>205</v>
      </c>
      <c r="AN2686" t="s">
        <v>80</v>
      </c>
      <c r="AO2686" t="s">
        <v>97</v>
      </c>
      <c r="AP2686" t="s">
        <v>72</v>
      </c>
      <c r="AQ2686">
        <v>3139</v>
      </c>
      <c r="AR2686" t="s">
        <v>83</v>
      </c>
      <c r="AS2686" t="s">
        <v>97</v>
      </c>
      <c r="AT2686" t="s">
        <v>84</v>
      </c>
      <c r="AU2686" t="s">
        <v>8619</v>
      </c>
      <c r="BA2686" t="s">
        <v>8620</v>
      </c>
    </row>
    <row r="2687" spans="1:61" x14ac:dyDescent="0.25">
      <c r="A2687">
        <v>578</v>
      </c>
      <c r="B2687" t="s">
        <v>8613</v>
      </c>
      <c r="C2687" t="s">
        <v>8614</v>
      </c>
      <c r="E2687" t="s">
        <v>184</v>
      </c>
      <c r="F2687" t="s">
        <v>253</v>
      </c>
      <c r="G2687">
        <v>0.22</v>
      </c>
      <c r="J2687" t="s">
        <v>223</v>
      </c>
      <c r="K2687" t="s">
        <v>625</v>
      </c>
      <c r="L2687" t="s">
        <v>8627</v>
      </c>
      <c r="P2687" t="s">
        <v>89</v>
      </c>
      <c r="Q2687" t="s">
        <v>8618</v>
      </c>
      <c r="R2687" t="s">
        <v>71</v>
      </c>
      <c r="S2687" t="s">
        <v>72</v>
      </c>
      <c r="T2687" t="s">
        <v>189</v>
      </c>
      <c r="U2687" t="s">
        <v>71</v>
      </c>
      <c r="AF2687" t="s">
        <v>74</v>
      </c>
      <c r="AG2687" t="s">
        <v>5681</v>
      </c>
      <c r="AH2687" t="s">
        <v>76</v>
      </c>
      <c r="AI2687" t="s">
        <v>304</v>
      </c>
      <c r="AM2687" t="s">
        <v>205</v>
      </c>
      <c r="AN2687" t="s">
        <v>80</v>
      </c>
      <c r="AO2687" t="s">
        <v>136</v>
      </c>
      <c r="AP2687" t="s">
        <v>72</v>
      </c>
      <c r="AQ2687">
        <v>3170</v>
      </c>
      <c r="AR2687" t="s">
        <v>83</v>
      </c>
      <c r="AS2687" t="s">
        <v>81</v>
      </c>
      <c r="AT2687" t="s">
        <v>84</v>
      </c>
      <c r="AU2687" t="s">
        <v>203</v>
      </c>
      <c r="BA2687" t="s">
        <v>8620</v>
      </c>
    </row>
    <row r="2688" spans="1:61" x14ac:dyDescent="0.25">
      <c r="A2688">
        <v>578</v>
      </c>
      <c r="B2688" t="s">
        <v>8613</v>
      </c>
      <c r="C2688" t="s">
        <v>8614</v>
      </c>
      <c r="E2688" t="s">
        <v>184</v>
      </c>
      <c r="F2688" t="s">
        <v>253</v>
      </c>
      <c r="G2688">
        <v>0.22</v>
      </c>
      <c r="J2688" t="s">
        <v>223</v>
      </c>
      <c r="K2688" t="s">
        <v>625</v>
      </c>
      <c r="L2688" t="s">
        <v>8627</v>
      </c>
      <c r="P2688" t="s">
        <v>89</v>
      </c>
      <c r="Q2688" t="s">
        <v>8618</v>
      </c>
      <c r="R2688" t="s">
        <v>71</v>
      </c>
      <c r="S2688" t="s">
        <v>72</v>
      </c>
      <c r="T2688" t="s">
        <v>189</v>
      </c>
      <c r="U2688" t="s">
        <v>71</v>
      </c>
      <c r="AF2688" t="s">
        <v>74</v>
      </c>
      <c r="AG2688" t="s">
        <v>5681</v>
      </c>
      <c r="AH2688" t="s">
        <v>76</v>
      </c>
      <c r="AI2688" t="s">
        <v>304</v>
      </c>
      <c r="AM2688" t="s">
        <v>205</v>
      </c>
      <c r="AN2688" t="s">
        <v>80</v>
      </c>
      <c r="AO2688" t="s">
        <v>136</v>
      </c>
      <c r="AP2688" t="s">
        <v>72</v>
      </c>
      <c r="AQ2688">
        <v>3140</v>
      </c>
      <c r="AR2688" t="s">
        <v>83</v>
      </c>
      <c r="AS2688" t="s">
        <v>97</v>
      </c>
      <c r="AT2688" t="s">
        <v>84</v>
      </c>
      <c r="AU2688" t="s">
        <v>203</v>
      </c>
      <c r="BA2688" t="s">
        <v>8620</v>
      </c>
    </row>
    <row r="2689" spans="1:61" x14ac:dyDescent="0.25">
      <c r="A2689">
        <v>578</v>
      </c>
      <c r="B2689" t="s">
        <v>8613</v>
      </c>
      <c r="C2689" t="s">
        <v>8614</v>
      </c>
      <c r="E2689" t="s">
        <v>184</v>
      </c>
      <c r="F2689" t="s">
        <v>253</v>
      </c>
      <c r="G2689">
        <v>0.22</v>
      </c>
      <c r="J2689" t="s">
        <v>223</v>
      </c>
      <c r="K2689" t="s">
        <v>625</v>
      </c>
      <c r="L2689" t="s">
        <v>8628</v>
      </c>
      <c r="P2689" t="s">
        <v>89</v>
      </c>
      <c r="Q2689" t="s">
        <v>8618</v>
      </c>
      <c r="R2689" t="s">
        <v>71</v>
      </c>
      <c r="S2689" t="s">
        <v>72</v>
      </c>
      <c r="T2689" t="s">
        <v>189</v>
      </c>
      <c r="U2689" t="s">
        <v>71</v>
      </c>
      <c r="AF2689" t="s">
        <v>74</v>
      </c>
      <c r="AG2689" t="s">
        <v>5681</v>
      </c>
      <c r="AH2689" t="s">
        <v>81</v>
      </c>
      <c r="AI2689" t="s">
        <v>304</v>
      </c>
      <c r="AM2689" t="s">
        <v>205</v>
      </c>
      <c r="AN2689" t="s">
        <v>80</v>
      </c>
      <c r="AO2689" t="s">
        <v>136</v>
      </c>
      <c r="AP2689" t="s">
        <v>72</v>
      </c>
      <c r="AQ2689">
        <v>3141</v>
      </c>
      <c r="AR2689" t="s">
        <v>83</v>
      </c>
      <c r="AS2689" t="s">
        <v>136</v>
      </c>
      <c r="AT2689" t="s">
        <v>84</v>
      </c>
      <c r="AU2689" t="s">
        <v>2847</v>
      </c>
      <c r="BA2689" t="s">
        <v>8620</v>
      </c>
    </row>
    <row r="2690" spans="1:61" x14ac:dyDescent="0.25">
      <c r="A2690">
        <v>1103</v>
      </c>
      <c r="B2690" t="s">
        <v>8629</v>
      </c>
      <c r="C2690" t="s">
        <v>8630</v>
      </c>
      <c r="E2690" t="s">
        <v>403</v>
      </c>
      <c r="F2690" t="s">
        <v>404</v>
      </c>
      <c r="G2690">
        <v>8.0000000000000002E-3</v>
      </c>
      <c r="H2690">
        <f t="shared" ref="H2690:H2692" si="418">ROUND(N2690/V2690/G2690,2)</f>
        <v>1</v>
      </c>
      <c r="J2690" t="s">
        <v>8631</v>
      </c>
      <c r="M2690" t="s">
        <v>129</v>
      </c>
      <c r="N2690">
        <v>8</v>
      </c>
      <c r="O2690" t="s">
        <v>85</v>
      </c>
      <c r="P2690" t="s">
        <v>112</v>
      </c>
      <c r="Q2690" t="s">
        <v>4020</v>
      </c>
      <c r="U2690" t="s">
        <v>71</v>
      </c>
      <c r="V2690">
        <v>1000</v>
      </c>
      <c r="W2690">
        <v>10</v>
      </c>
      <c r="X2690">
        <v>10</v>
      </c>
      <c r="AA2690">
        <v>10</v>
      </c>
      <c r="AC2690" t="b">
        <f t="shared" ref="AC2690:AC2692" si="419">IF(PRODUCT(W2690:AB2690)=V2690,TRUE,IF(PRODUCT(W2690:AB2690)/3=V2690/(10/3),TRUE,IF(PRODUCT(W2690:AB2690)/9=V2690/10,TRUE,IF(PRODUCT(W2690:AB2690)/27=V2690/(100/3),TRUE,FALSE))))</f>
        <v>1</v>
      </c>
      <c r="AF2690" t="s">
        <v>754</v>
      </c>
      <c r="AL2690" t="s">
        <v>1461</v>
      </c>
      <c r="AM2690" t="s">
        <v>169</v>
      </c>
    </row>
    <row r="2691" spans="1:61" x14ac:dyDescent="0.25">
      <c r="A2691">
        <v>426</v>
      </c>
      <c r="B2691" t="s">
        <v>8632</v>
      </c>
      <c r="C2691" t="s">
        <v>8633</v>
      </c>
      <c r="D2691" t="s">
        <v>8634</v>
      </c>
      <c r="E2691" t="s">
        <v>64</v>
      </c>
      <c r="F2691" t="s">
        <v>86</v>
      </c>
      <c r="G2691">
        <v>5.0000000000000001E-3</v>
      </c>
      <c r="H2691">
        <f t="shared" si="418"/>
        <v>1</v>
      </c>
      <c r="I2691" s="1">
        <v>33482</v>
      </c>
      <c r="J2691" t="s">
        <v>8635</v>
      </c>
      <c r="K2691" t="s">
        <v>5858</v>
      </c>
      <c r="L2691" t="s">
        <v>8636</v>
      </c>
      <c r="M2691" t="s">
        <v>144</v>
      </c>
      <c r="N2691">
        <v>1.4999999999999999E-2</v>
      </c>
      <c r="O2691" t="s">
        <v>85</v>
      </c>
      <c r="P2691" t="s">
        <v>89</v>
      </c>
      <c r="Q2691" t="s">
        <v>8637</v>
      </c>
      <c r="R2691" t="s">
        <v>89</v>
      </c>
      <c r="S2691" t="s">
        <v>72</v>
      </c>
      <c r="T2691" t="s">
        <v>89</v>
      </c>
      <c r="U2691" t="s">
        <v>71</v>
      </c>
      <c r="V2691">
        <v>3</v>
      </c>
      <c r="X2691">
        <v>3</v>
      </c>
      <c r="AC2691" t="b">
        <f t="shared" si="419"/>
        <v>1</v>
      </c>
      <c r="AE2691" t="s">
        <v>8638</v>
      </c>
      <c r="AF2691" t="s">
        <v>176</v>
      </c>
      <c r="AH2691" t="s">
        <v>177</v>
      </c>
      <c r="AI2691" t="s">
        <v>304</v>
      </c>
      <c r="AM2691" t="s">
        <v>205</v>
      </c>
      <c r="AN2691" t="s">
        <v>135</v>
      </c>
      <c r="AO2691" t="s">
        <v>136</v>
      </c>
      <c r="AP2691" t="s">
        <v>154</v>
      </c>
      <c r="AQ2691">
        <v>1815</v>
      </c>
      <c r="AR2691" t="s">
        <v>829</v>
      </c>
      <c r="AS2691" t="s">
        <v>136</v>
      </c>
      <c r="AT2691" t="s">
        <v>138</v>
      </c>
      <c r="AU2691" t="s">
        <v>8637</v>
      </c>
      <c r="BA2691" t="s">
        <v>8639</v>
      </c>
    </row>
    <row r="2692" spans="1:61" x14ac:dyDescent="0.25">
      <c r="A2692">
        <v>424</v>
      </c>
      <c r="B2692" t="s">
        <v>8640</v>
      </c>
      <c r="C2692" t="s">
        <v>8641</v>
      </c>
      <c r="D2692" t="s">
        <v>8642</v>
      </c>
      <c r="E2692" t="s">
        <v>64</v>
      </c>
      <c r="F2692" t="s">
        <v>86</v>
      </c>
      <c r="G2692">
        <v>5.0000000000000001E-3</v>
      </c>
      <c r="H2692">
        <f t="shared" si="418"/>
        <v>1</v>
      </c>
      <c r="I2692" s="1">
        <v>33482</v>
      </c>
      <c r="J2692" t="s">
        <v>8643</v>
      </c>
      <c r="K2692" t="s">
        <v>5858</v>
      </c>
      <c r="L2692" t="s">
        <v>8636</v>
      </c>
      <c r="M2692" t="s">
        <v>144</v>
      </c>
      <c r="N2692" s="2">
        <v>1.4999999999999999E-2</v>
      </c>
      <c r="O2692" t="s">
        <v>85</v>
      </c>
      <c r="P2692" t="s">
        <v>89</v>
      </c>
      <c r="Q2692" t="s">
        <v>8637</v>
      </c>
      <c r="R2692" t="s">
        <v>89</v>
      </c>
      <c r="S2692" t="s">
        <v>72</v>
      </c>
      <c r="T2692" t="s">
        <v>89</v>
      </c>
      <c r="U2692" t="s">
        <v>71</v>
      </c>
      <c r="V2692">
        <v>3</v>
      </c>
      <c r="X2692">
        <v>3</v>
      </c>
      <c r="AC2692" t="b">
        <f t="shared" si="419"/>
        <v>1</v>
      </c>
      <c r="AF2692" t="s">
        <v>176</v>
      </c>
      <c r="AH2692" t="s">
        <v>177</v>
      </c>
      <c r="AI2692" t="s">
        <v>304</v>
      </c>
      <c r="AM2692" t="s">
        <v>205</v>
      </c>
      <c r="AN2692" t="s">
        <v>135</v>
      </c>
      <c r="AO2692" t="s">
        <v>136</v>
      </c>
      <c r="AP2692" t="s">
        <v>154</v>
      </c>
      <c r="AQ2692">
        <v>1826</v>
      </c>
      <c r="AR2692" t="s">
        <v>829</v>
      </c>
      <c r="AS2692" t="s">
        <v>136</v>
      </c>
      <c r="AT2692" t="s">
        <v>138</v>
      </c>
      <c r="AU2692" t="s">
        <v>8637</v>
      </c>
      <c r="BA2692" t="s">
        <v>8639</v>
      </c>
    </row>
    <row r="2693" spans="1:61" x14ac:dyDescent="0.25">
      <c r="A2693">
        <v>376</v>
      </c>
      <c r="B2693" t="s">
        <v>8644</v>
      </c>
      <c r="C2693" t="s">
        <v>8645</v>
      </c>
      <c r="D2693" t="s">
        <v>8646</v>
      </c>
    </row>
    <row r="2694" spans="1:61" x14ac:dyDescent="0.25">
      <c r="A2694">
        <v>354</v>
      </c>
      <c r="B2694" t="s">
        <v>8647</v>
      </c>
      <c r="C2694" t="s">
        <v>8648</v>
      </c>
      <c r="D2694" t="s">
        <v>8649</v>
      </c>
      <c r="E2694" t="s">
        <v>403</v>
      </c>
      <c r="F2694" t="s">
        <v>404</v>
      </c>
      <c r="G2694">
        <v>0.14000000000000001</v>
      </c>
      <c r="H2694">
        <f t="shared" ref="H2694:H2696" si="420">ROUND(N2694/V2694/G2694,2)</f>
        <v>1</v>
      </c>
      <c r="J2694" t="s">
        <v>8650</v>
      </c>
      <c r="K2694" t="s">
        <v>868</v>
      </c>
      <c r="L2694" t="s">
        <v>8651</v>
      </c>
      <c r="M2694" t="s">
        <v>144</v>
      </c>
      <c r="N2694">
        <v>14</v>
      </c>
      <c r="O2694" t="s">
        <v>85</v>
      </c>
      <c r="P2694" t="s">
        <v>89</v>
      </c>
      <c r="Q2694" t="s">
        <v>8652</v>
      </c>
      <c r="U2694" t="s">
        <v>71</v>
      </c>
      <c r="V2694">
        <v>100</v>
      </c>
      <c r="W2694">
        <v>10</v>
      </c>
      <c r="X2694">
        <v>10</v>
      </c>
      <c r="AC2694" t="b">
        <f t="shared" ref="AC2694:AC2696" si="421">IF(PRODUCT(W2694:AB2694)=V2694,TRUE,IF(PRODUCT(W2694:AB2694)/3=V2694/(10/3),TRUE,IF(PRODUCT(W2694:AB2694)/9=V2694/10,TRUE,IF(PRODUCT(W2694:AB2694)/27=V2694/(100/3),TRUE,FALSE))))</f>
        <v>1</v>
      </c>
      <c r="AF2694" t="s">
        <v>74</v>
      </c>
      <c r="AM2694" t="s">
        <v>205</v>
      </c>
    </row>
    <row r="2695" spans="1:61" x14ac:dyDescent="0.25">
      <c r="A2695">
        <v>354</v>
      </c>
      <c r="B2695" t="s">
        <v>8647</v>
      </c>
      <c r="C2695" t="s">
        <v>8648</v>
      </c>
      <c r="D2695" t="s">
        <v>8649</v>
      </c>
      <c r="E2695" t="s">
        <v>64</v>
      </c>
      <c r="F2695" t="s">
        <v>86</v>
      </c>
      <c r="G2695">
        <v>0.09</v>
      </c>
      <c r="H2695">
        <f t="shared" si="420"/>
        <v>0.98</v>
      </c>
      <c r="I2695" s="1">
        <v>32813</v>
      </c>
      <c r="J2695" t="s">
        <v>8653</v>
      </c>
      <c r="K2695" t="s">
        <v>2146</v>
      </c>
      <c r="L2695" t="s">
        <v>8654</v>
      </c>
      <c r="M2695" t="s">
        <v>165</v>
      </c>
      <c r="N2695">
        <v>8.86</v>
      </c>
      <c r="O2695" t="s">
        <v>85</v>
      </c>
      <c r="P2695" t="s">
        <v>89</v>
      </c>
      <c r="Q2695" t="s">
        <v>8655</v>
      </c>
      <c r="R2695" t="s">
        <v>71</v>
      </c>
      <c r="S2695" t="s">
        <v>72</v>
      </c>
      <c r="T2695" t="s">
        <v>72</v>
      </c>
      <c r="U2695" t="s">
        <v>71</v>
      </c>
      <c r="V2695">
        <v>100</v>
      </c>
      <c r="W2695">
        <v>10</v>
      </c>
      <c r="X2695">
        <v>10</v>
      </c>
      <c r="AC2695" t="b">
        <f t="shared" si="421"/>
        <v>1</v>
      </c>
      <c r="AF2695" t="s">
        <v>754</v>
      </c>
      <c r="AG2695" t="s">
        <v>755</v>
      </c>
      <c r="AH2695" t="s">
        <v>76</v>
      </c>
      <c r="AI2695" t="s">
        <v>304</v>
      </c>
      <c r="AL2695" t="s">
        <v>454</v>
      </c>
      <c r="AM2695" t="s">
        <v>148</v>
      </c>
      <c r="AN2695" t="s">
        <v>647</v>
      </c>
      <c r="AO2695" t="s">
        <v>97</v>
      </c>
      <c r="AP2695" t="s">
        <v>72</v>
      </c>
      <c r="AQ2695">
        <v>928</v>
      </c>
      <c r="AR2695" t="s">
        <v>648</v>
      </c>
      <c r="AS2695" t="s">
        <v>97</v>
      </c>
      <c r="AT2695" t="s">
        <v>138</v>
      </c>
      <c r="AU2695" t="s">
        <v>3386</v>
      </c>
    </row>
    <row r="2696" spans="1:61" x14ac:dyDescent="0.25">
      <c r="A2696">
        <v>1104</v>
      </c>
      <c r="B2696" t="s">
        <v>8656</v>
      </c>
      <c r="C2696" t="s">
        <v>8657</v>
      </c>
      <c r="E2696" t="s">
        <v>403</v>
      </c>
      <c r="F2696" t="s">
        <v>404</v>
      </c>
      <c r="G2696">
        <v>0.15</v>
      </c>
      <c r="H2696">
        <f t="shared" si="420"/>
        <v>1</v>
      </c>
      <c r="J2696" t="s">
        <v>8658</v>
      </c>
      <c r="K2696" t="s">
        <v>2102</v>
      </c>
      <c r="L2696" t="s">
        <v>8659</v>
      </c>
      <c r="M2696" t="s">
        <v>144</v>
      </c>
      <c r="N2696">
        <v>150</v>
      </c>
      <c r="O2696" t="s">
        <v>85</v>
      </c>
      <c r="P2696" t="s">
        <v>89</v>
      </c>
      <c r="Q2696" t="s">
        <v>8660</v>
      </c>
      <c r="U2696" t="s">
        <v>71</v>
      </c>
      <c r="V2696">
        <v>1000</v>
      </c>
      <c r="W2696">
        <v>10</v>
      </c>
      <c r="X2696">
        <v>10</v>
      </c>
      <c r="Y2696">
        <v>10</v>
      </c>
      <c r="AC2696" t="b">
        <f t="shared" si="421"/>
        <v>1</v>
      </c>
      <c r="AF2696" t="s">
        <v>91</v>
      </c>
      <c r="AM2696" t="s">
        <v>205</v>
      </c>
    </row>
    <row r="2697" spans="1:61" x14ac:dyDescent="0.25">
      <c r="A2697">
        <v>753</v>
      </c>
      <c r="B2697" t="s">
        <v>8661</v>
      </c>
    </row>
    <row r="2698" spans="1:61" x14ac:dyDescent="0.25">
      <c r="A2698">
        <v>363</v>
      </c>
      <c r="B2698" t="s">
        <v>8662</v>
      </c>
      <c r="C2698" t="s">
        <v>8663</v>
      </c>
      <c r="D2698" t="s">
        <v>8664</v>
      </c>
      <c r="E2698" t="s">
        <v>64</v>
      </c>
      <c r="F2698" t="s">
        <v>86</v>
      </c>
      <c r="G2698">
        <v>5.0000000000000001E-3</v>
      </c>
      <c r="I2698" s="1">
        <v>35400</v>
      </c>
      <c r="J2698" t="s">
        <v>8665</v>
      </c>
      <c r="K2698" t="s">
        <v>87</v>
      </c>
      <c r="L2698" t="s">
        <v>8666</v>
      </c>
      <c r="M2698" t="s">
        <v>88</v>
      </c>
      <c r="N2698">
        <v>1.4E-2</v>
      </c>
      <c r="O2698" t="s">
        <v>85</v>
      </c>
      <c r="P2698" t="s">
        <v>89</v>
      </c>
      <c r="Q2698" t="s">
        <v>8667</v>
      </c>
      <c r="R2698" t="s">
        <v>73</v>
      </c>
      <c r="S2698" t="s">
        <v>69</v>
      </c>
      <c r="T2698" t="s">
        <v>72</v>
      </c>
      <c r="U2698" t="s">
        <v>71</v>
      </c>
      <c r="V2698">
        <v>3</v>
      </c>
      <c r="X2698">
        <v>3</v>
      </c>
      <c r="AC2698" t="b">
        <f t="shared" ref="AC2698:AC2703" si="422">IF(PRODUCT(W2698:AB2698)=V2698,TRUE,IF(PRODUCT(W2698:AB2698)/3=V2698/(10/3),TRUE,IF(PRODUCT(W2698:AB2698)/9=V2698/10,TRUE,IF(PRODUCT(W2698:AB2698)/27=V2698/(100/3),TRUE,FALSE))))</f>
        <v>1</v>
      </c>
      <c r="AF2698" t="s">
        <v>176</v>
      </c>
      <c r="AH2698" t="s">
        <v>76</v>
      </c>
      <c r="AI2698" t="s">
        <v>69</v>
      </c>
      <c r="AL2698" t="s">
        <v>8668</v>
      </c>
      <c r="AM2698" t="s">
        <v>148</v>
      </c>
      <c r="AN2698" t="s">
        <v>1500</v>
      </c>
      <c r="AO2698" t="s">
        <v>136</v>
      </c>
      <c r="AP2698" t="s">
        <v>376</v>
      </c>
      <c r="AQ2698">
        <v>931</v>
      </c>
      <c r="AR2698" t="s">
        <v>1166</v>
      </c>
      <c r="AS2698" t="s">
        <v>136</v>
      </c>
      <c r="AT2698" t="s">
        <v>84</v>
      </c>
      <c r="AU2698" t="s">
        <v>8669</v>
      </c>
      <c r="BA2698" t="s">
        <v>8670</v>
      </c>
    </row>
    <row r="2699" spans="1:61" x14ac:dyDescent="0.25">
      <c r="A2699">
        <v>363</v>
      </c>
      <c r="B2699" t="s">
        <v>8662</v>
      </c>
      <c r="C2699" t="s">
        <v>8663</v>
      </c>
      <c r="D2699" t="s">
        <v>8664</v>
      </c>
      <c r="E2699" t="s">
        <v>64</v>
      </c>
      <c r="F2699" t="s">
        <v>86</v>
      </c>
      <c r="G2699">
        <v>5.0000000000000001E-3</v>
      </c>
      <c r="I2699" s="1">
        <v>35400</v>
      </c>
      <c r="J2699" t="s">
        <v>8665</v>
      </c>
      <c r="K2699" t="s">
        <v>87</v>
      </c>
      <c r="L2699" t="s">
        <v>8666</v>
      </c>
      <c r="M2699" t="s">
        <v>88</v>
      </c>
      <c r="N2699">
        <v>1.4E-2</v>
      </c>
      <c r="O2699" t="s">
        <v>85</v>
      </c>
      <c r="P2699" t="s">
        <v>89</v>
      </c>
      <c r="Q2699" t="s">
        <v>8667</v>
      </c>
      <c r="R2699" t="s">
        <v>73</v>
      </c>
      <c r="S2699" t="s">
        <v>69</v>
      </c>
      <c r="T2699" t="s">
        <v>72</v>
      </c>
      <c r="U2699" t="s">
        <v>71</v>
      </c>
      <c r="V2699">
        <v>3</v>
      </c>
      <c r="X2699">
        <v>3</v>
      </c>
      <c r="AC2699" t="b">
        <f t="shared" si="422"/>
        <v>1</v>
      </c>
      <c r="AF2699" t="s">
        <v>176</v>
      </c>
      <c r="AH2699" t="s">
        <v>76</v>
      </c>
      <c r="AI2699" t="s">
        <v>69</v>
      </c>
      <c r="AL2699" t="s">
        <v>8668</v>
      </c>
      <c r="AM2699" t="s">
        <v>148</v>
      </c>
      <c r="AN2699" t="s">
        <v>1500</v>
      </c>
      <c r="AO2699" t="s">
        <v>136</v>
      </c>
      <c r="AP2699" t="s">
        <v>376</v>
      </c>
      <c r="AQ2699">
        <v>931</v>
      </c>
      <c r="AR2699" t="s">
        <v>1166</v>
      </c>
      <c r="AS2699" t="s">
        <v>136</v>
      </c>
      <c r="AT2699" t="s">
        <v>138</v>
      </c>
    </row>
    <row r="2700" spans="1:61" s="3" customFormat="1" x14ac:dyDescent="0.25">
      <c r="A2700">
        <v>247</v>
      </c>
      <c r="B2700" s="3" t="s">
        <v>8671</v>
      </c>
      <c r="C2700" s="3" t="s">
        <v>8672</v>
      </c>
      <c r="D2700" s="3" t="s">
        <v>8673</v>
      </c>
      <c r="E2700" s="3" t="s">
        <v>64</v>
      </c>
      <c r="F2700" s="3" t="s">
        <v>86</v>
      </c>
      <c r="G2700" s="3">
        <v>0.1</v>
      </c>
      <c r="I2700" s="4">
        <v>35096</v>
      </c>
      <c r="J2700" s="3" t="s">
        <v>8674</v>
      </c>
      <c r="K2700" s="3" t="s">
        <v>172</v>
      </c>
      <c r="L2700" s="3" t="s">
        <v>3865</v>
      </c>
      <c r="M2700" s="3" t="s">
        <v>144</v>
      </c>
      <c r="N2700" s="3">
        <v>55.7</v>
      </c>
      <c r="O2700" s="3" t="s">
        <v>99</v>
      </c>
      <c r="P2700" s="3" t="s">
        <v>89</v>
      </c>
      <c r="Q2700" s="3" t="s">
        <v>8675</v>
      </c>
      <c r="R2700" s="3" t="s">
        <v>71</v>
      </c>
      <c r="S2700" s="3" t="s">
        <v>72</v>
      </c>
      <c r="T2700" s="3" t="s">
        <v>72</v>
      </c>
      <c r="U2700" s="3" t="s">
        <v>71</v>
      </c>
      <c r="V2700" s="3">
        <v>100</v>
      </c>
      <c r="W2700" s="3">
        <v>10</v>
      </c>
      <c r="X2700" s="3">
        <v>10</v>
      </c>
      <c r="AB2700" s="3">
        <v>5</v>
      </c>
      <c r="AC2700" t="b">
        <f t="shared" si="422"/>
        <v>0</v>
      </c>
      <c r="AD2700" s="3" t="s">
        <v>8676</v>
      </c>
      <c r="AF2700" s="3" t="s">
        <v>91</v>
      </c>
      <c r="AG2700" s="3" t="s">
        <v>177</v>
      </c>
      <c r="AH2700" s="3" t="s">
        <v>76</v>
      </c>
      <c r="AI2700" s="3" t="s">
        <v>304</v>
      </c>
      <c r="AK2700" s="3">
        <v>7</v>
      </c>
      <c r="AL2700" s="3" t="s">
        <v>147</v>
      </c>
      <c r="AM2700" s="3" t="s">
        <v>148</v>
      </c>
      <c r="AN2700" s="3" t="s">
        <v>135</v>
      </c>
      <c r="AO2700" s="3" t="s">
        <v>136</v>
      </c>
      <c r="AP2700" s="3" t="s">
        <v>72</v>
      </c>
      <c r="AQ2700" s="3">
        <v>2119</v>
      </c>
      <c r="AR2700" s="3" t="s">
        <v>149</v>
      </c>
      <c r="AS2700" s="3" t="s">
        <v>136</v>
      </c>
      <c r="AU2700" s="3" t="s">
        <v>3016</v>
      </c>
      <c r="AV2700"/>
      <c r="AW2700"/>
      <c r="AX2700"/>
      <c r="AY2700"/>
      <c r="AZ2700"/>
      <c r="BA2700"/>
      <c r="BB2700"/>
      <c r="BC2700"/>
      <c r="BD2700"/>
      <c r="BE2700"/>
      <c r="BF2700"/>
      <c r="BG2700"/>
      <c r="BH2700"/>
      <c r="BI2700"/>
    </row>
    <row r="2701" spans="1:61" x14ac:dyDescent="0.25">
      <c r="A2701">
        <v>499</v>
      </c>
      <c r="B2701" t="s">
        <v>8677</v>
      </c>
      <c r="C2701" t="s">
        <v>8678</v>
      </c>
      <c r="D2701" t="s">
        <v>8679</v>
      </c>
      <c r="E2701" t="s">
        <v>64</v>
      </c>
      <c r="F2701" t="s">
        <v>86</v>
      </c>
      <c r="G2701">
        <v>8.0000000000000002E-3</v>
      </c>
      <c r="H2701">
        <f t="shared" ref="H2701:H2703" si="423">ROUND(N2701/V2701/G2701,2)</f>
        <v>0.94</v>
      </c>
      <c r="I2701" s="1">
        <v>32393</v>
      </c>
      <c r="J2701" t="s">
        <v>8680</v>
      </c>
      <c r="K2701" t="s">
        <v>1258</v>
      </c>
      <c r="L2701" t="s">
        <v>8681</v>
      </c>
      <c r="M2701" t="s">
        <v>165</v>
      </c>
      <c r="N2701">
        <v>0.75</v>
      </c>
      <c r="O2701" t="s">
        <v>85</v>
      </c>
      <c r="P2701" t="s">
        <v>89</v>
      </c>
      <c r="Q2701" t="s">
        <v>8682</v>
      </c>
      <c r="R2701" t="s">
        <v>71</v>
      </c>
      <c r="S2701" t="s">
        <v>72</v>
      </c>
      <c r="T2701" t="s">
        <v>72</v>
      </c>
      <c r="U2701" t="s">
        <v>71</v>
      </c>
      <c r="V2701">
        <v>100</v>
      </c>
      <c r="W2701">
        <v>10</v>
      </c>
      <c r="X2701">
        <v>10</v>
      </c>
      <c r="AC2701" t="b">
        <f t="shared" si="422"/>
        <v>1</v>
      </c>
      <c r="AE2701" t="s">
        <v>8683</v>
      </c>
      <c r="AF2701" t="s">
        <v>754</v>
      </c>
      <c r="AG2701" t="s">
        <v>755</v>
      </c>
      <c r="AH2701" t="s">
        <v>76</v>
      </c>
      <c r="AI2701" t="s">
        <v>304</v>
      </c>
      <c r="AL2701" t="s">
        <v>147</v>
      </c>
      <c r="AM2701" t="s">
        <v>148</v>
      </c>
      <c r="AN2701" t="s">
        <v>80</v>
      </c>
      <c r="AO2701" t="s">
        <v>136</v>
      </c>
      <c r="AP2701" t="s">
        <v>72</v>
      </c>
      <c r="AQ2701">
        <v>1823</v>
      </c>
      <c r="AR2701" t="s">
        <v>93</v>
      </c>
      <c r="AS2701" t="s">
        <v>97</v>
      </c>
      <c r="AT2701" t="s">
        <v>84</v>
      </c>
      <c r="AU2701" t="s">
        <v>8682</v>
      </c>
      <c r="BA2701" t="s">
        <v>8684</v>
      </c>
    </row>
    <row r="2702" spans="1:61" x14ac:dyDescent="0.25">
      <c r="A2702">
        <v>86</v>
      </c>
      <c r="B2702" t="s">
        <v>8685</v>
      </c>
      <c r="C2702" t="s">
        <v>8686</v>
      </c>
      <c r="D2702" t="s">
        <v>8687</v>
      </c>
      <c r="E2702" t="s">
        <v>403</v>
      </c>
      <c r="F2702" t="s">
        <v>404</v>
      </c>
      <c r="G2702">
        <v>1.7999999999999999E-2</v>
      </c>
      <c r="H2702">
        <f t="shared" si="423"/>
        <v>1</v>
      </c>
      <c r="J2702" t="s">
        <v>8688</v>
      </c>
      <c r="K2702" t="s">
        <v>8689</v>
      </c>
      <c r="L2702" t="s">
        <v>8305</v>
      </c>
      <c r="M2702" t="s">
        <v>144</v>
      </c>
      <c r="N2702">
        <v>1.8</v>
      </c>
      <c r="O2702" t="s">
        <v>99</v>
      </c>
      <c r="Q2702" t="s">
        <v>8690</v>
      </c>
      <c r="U2702" t="s">
        <v>71</v>
      </c>
      <c r="V2702">
        <v>100</v>
      </c>
      <c r="W2702">
        <v>10</v>
      </c>
      <c r="X2702">
        <v>10</v>
      </c>
      <c r="AC2702" t="b">
        <f t="shared" si="422"/>
        <v>1</v>
      </c>
      <c r="AF2702" t="s">
        <v>91</v>
      </c>
      <c r="AL2702" t="s">
        <v>1461</v>
      </c>
      <c r="AM2702" t="s">
        <v>169</v>
      </c>
    </row>
    <row r="2703" spans="1:61" x14ac:dyDescent="0.25">
      <c r="A2703">
        <v>86</v>
      </c>
      <c r="B2703" t="s">
        <v>8685</v>
      </c>
      <c r="C2703" t="s">
        <v>8686</v>
      </c>
      <c r="D2703" t="s">
        <v>8687</v>
      </c>
      <c r="E2703" t="s">
        <v>64</v>
      </c>
      <c r="F2703" t="s">
        <v>86</v>
      </c>
      <c r="G2703">
        <v>5.0000000000000001E-3</v>
      </c>
      <c r="H2703">
        <f t="shared" si="423"/>
        <v>1.04</v>
      </c>
      <c r="I2703" s="1">
        <v>34425</v>
      </c>
      <c r="J2703" t="s">
        <v>8691</v>
      </c>
      <c r="K2703" t="s">
        <v>1772</v>
      </c>
      <c r="L2703" t="s">
        <v>8692</v>
      </c>
      <c r="M2703" t="s">
        <v>144</v>
      </c>
      <c r="N2703">
        <v>0.52</v>
      </c>
      <c r="O2703" t="s">
        <v>85</v>
      </c>
      <c r="P2703" t="s">
        <v>89</v>
      </c>
      <c r="Q2703" t="s">
        <v>8693</v>
      </c>
      <c r="R2703" t="s">
        <v>71</v>
      </c>
      <c r="S2703" t="s">
        <v>72</v>
      </c>
      <c r="T2703" t="s">
        <v>72</v>
      </c>
      <c r="U2703" t="s">
        <v>71</v>
      </c>
      <c r="V2703">
        <v>100</v>
      </c>
      <c r="W2703">
        <v>10</v>
      </c>
      <c r="X2703">
        <v>10</v>
      </c>
      <c r="AC2703" t="b">
        <f t="shared" si="422"/>
        <v>1</v>
      </c>
      <c r="AF2703" t="s">
        <v>91</v>
      </c>
      <c r="AG2703" t="s">
        <v>240</v>
      </c>
      <c r="AH2703" t="s">
        <v>76</v>
      </c>
      <c r="AI2703" t="s">
        <v>304</v>
      </c>
      <c r="AL2703" t="s">
        <v>147</v>
      </c>
      <c r="AM2703" t="s">
        <v>148</v>
      </c>
      <c r="AN2703" t="s">
        <v>135</v>
      </c>
      <c r="AO2703" t="s">
        <v>136</v>
      </c>
      <c r="AP2703" t="s">
        <v>72</v>
      </c>
      <c r="AQ2703">
        <v>934</v>
      </c>
      <c r="AR2703" t="s">
        <v>137</v>
      </c>
      <c r="AS2703" t="s">
        <v>136</v>
      </c>
      <c r="AT2703" t="s">
        <v>138</v>
      </c>
      <c r="AU2703" t="s">
        <v>8694</v>
      </c>
    </row>
    <row r="2704" spans="1:61" x14ac:dyDescent="0.25">
      <c r="A2704">
        <v>86</v>
      </c>
      <c r="B2704" t="s">
        <v>8685</v>
      </c>
      <c r="C2704" t="s">
        <v>8686</v>
      </c>
      <c r="D2704" t="s">
        <v>8687</v>
      </c>
      <c r="E2704" t="s">
        <v>161</v>
      </c>
      <c r="F2704" t="s">
        <v>65</v>
      </c>
      <c r="G2704">
        <v>0.12</v>
      </c>
      <c r="J2704" t="s">
        <v>8695</v>
      </c>
      <c r="L2704" t="s">
        <v>8696</v>
      </c>
      <c r="Q2704" t="s">
        <v>8697</v>
      </c>
      <c r="U2704" t="s">
        <v>71</v>
      </c>
      <c r="AF2704" t="s">
        <v>91</v>
      </c>
      <c r="AH2704" t="s">
        <v>81</v>
      </c>
      <c r="AI2704" t="s">
        <v>304</v>
      </c>
      <c r="AL2704" t="s">
        <v>147</v>
      </c>
      <c r="AM2704" t="s">
        <v>148</v>
      </c>
      <c r="AN2704" t="s">
        <v>259</v>
      </c>
      <c r="AO2704" t="s">
        <v>136</v>
      </c>
      <c r="AP2704" t="s">
        <v>72</v>
      </c>
      <c r="AQ2704">
        <v>3590</v>
      </c>
      <c r="AR2704" t="s">
        <v>83</v>
      </c>
      <c r="AS2704" t="s">
        <v>136</v>
      </c>
      <c r="AT2704" t="s">
        <v>84</v>
      </c>
      <c r="AU2704" t="s">
        <v>8697</v>
      </c>
      <c r="BA2704" t="s">
        <v>8698</v>
      </c>
    </row>
    <row r="2705" spans="1:61" x14ac:dyDescent="0.25">
      <c r="A2705">
        <v>86</v>
      </c>
      <c r="B2705" t="s">
        <v>8685</v>
      </c>
      <c r="C2705" t="s">
        <v>8686</v>
      </c>
      <c r="D2705" t="s">
        <v>8687</v>
      </c>
      <c r="E2705" t="s">
        <v>64</v>
      </c>
      <c r="F2705" t="s">
        <v>86</v>
      </c>
      <c r="G2705">
        <v>5.0000000000000001E-3</v>
      </c>
      <c r="H2705">
        <f t="shared" ref="H2705:H2712" si="424">ROUND(N2705/V2705/G2705,2)</f>
        <v>1.04</v>
      </c>
      <c r="I2705" s="1">
        <v>34425</v>
      </c>
      <c r="J2705" t="s">
        <v>8691</v>
      </c>
      <c r="K2705" t="s">
        <v>1772</v>
      </c>
      <c r="L2705" t="s">
        <v>8692</v>
      </c>
      <c r="M2705" t="s">
        <v>144</v>
      </c>
      <c r="N2705">
        <v>0.52</v>
      </c>
      <c r="O2705" t="s">
        <v>85</v>
      </c>
      <c r="P2705" t="s">
        <v>89</v>
      </c>
      <c r="Q2705" t="s">
        <v>8693</v>
      </c>
      <c r="R2705" t="s">
        <v>71</v>
      </c>
      <c r="S2705" t="s">
        <v>72</v>
      </c>
      <c r="T2705" t="s">
        <v>72</v>
      </c>
      <c r="U2705" t="s">
        <v>71</v>
      </c>
      <c r="V2705">
        <v>100</v>
      </c>
      <c r="W2705">
        <v>10</v>
      </c>
      <c r="X2705">
        <v>10</v>
      </c>
      <c r="AC2705" t="b">
        <f t="shared" ref="AC2705:AC2712" si="425">IF(PRODUCT(W2705:AB2705)=V2705,TRUE,IF(PRODUCT(W2705:AB2705)/3=V2705/(10/3),TRUE,IF(PRODUCT(W2705:AB2705)/9=V2705/10,TRUE,IF(PRODUCT(W2705:AB2705)/27=V2705/(100/3),TRUE,FALSE))))</f>
        <v>1</v>
      </c>
      <c r="AF2705" t="s">
        <v>91</v>
      </c>
      <c r="AG2705" t="s">
        <v>240</v>
      </c>
      <c r="AH2705" t="s">
        <v>76</v>
      </c>
      <c r="AI2705" t="s">
        <v>304</v>
      </c>
      <c r="AL2705" t="s">
        <v>147</v>
      </c>
      <c r="AM2705" t="s">
        <v>148</v>
      </c>
      <c r="AN2705" t="s">
        <v>647</v>
      </c>
      <c r="AO2705" t="s">
        <v>81</v>
      </c>
      <c r="AP2705" t="s">
        <v>72</v>
      </c>
      <c r="AQ2705">
        <v>936</v>
      </c>
      <c r="AR2705" t="s">
        <v>648</v>
      </c>
      <c r="AS2705" t="s">
        <v>81</v>
      </c>
      <c r="AT2705" t="s">
        <v>138</v>
      </c>
      <c r="AU2705" t="s">
        <v>8699</v>
      </c>
      <c r="BA2705" t="s">
        <v>8700</v>
      </c>
    </row>
    <row r="2706" spans="1:61" x14ac:dyDescent="0.25">
      <c r="A2706">
        <v>1105</v>
      </c>
      <c r="B2706" t="s">
        <v>8701</v>
      </c>
      <c r="C2706" t="s">
        <v>8702</v>
      </c>
      <c r="E2706" t="s">
        <v>403</v>
      </c>
      <c r="F2706" t="s">
        <v>404</v>
      </c>
      <c r="G2706">
        <v>0.1</v>
      </c>
      <c r="H2706">
        <f t="shared" si="424"/>
        <v>0.97</v>
      </c>
      <c r="J2706" t="s">
        <v>8703</v>
      </c>
      <c r="K2706" t="s">
        <v>8704</v>
      </c>
      <c r="L2706" t="s">
        <v>8705</v>
      </c>
      <c r="M2706" t="s">
        <v>144</v>
      </c>
      <c r="N2706">
        <v>9.6999999999999993</v>
      </c>
      <c r="O2706" t="s">
        <v>85</v>
      </c>
      <c r="P2706" t="s">
        <v>89</v>
      </c>
      <c r="Q2706" t="s">
        <v>5002</v>
      </c>
      <c r="R2706" t="s">
        <v>71</v>
      </c>
      <c r="S2706" t="s">
        <v>72</v>
      </c>
      <c r="T2706" t="s">
        <v>72</v>
      </c>
      <c r="U2706" t="s">
        <v>208</v>
      </c>
      <c r="V2706">
        <v>100</v>
      </c>
      <c r="W2706">
        <v>10</v>
      </c>
      <c r="X2706">
        <v>10</v>
      </c>
      <c r="AC2706" t="b">
        <f t="shared" si="425"/>
        <v>1</v>
      </c>
      <c r="AF2706" t="s">
        <v>754</v>
      </c>
      <c r="AG2706" t="s">
        <v>755</v>
      </c>
      <c r="AH2706" t="s">
        <v>76</v>
      </c>
      <c r="AI2706" t="s">
        <v>304</v>
      </c>
      <c r="AL2706" t="s">
        <v>454</v>
      </c>
      <c r="AM2706" t="s">
        <v>148</v>
      </c>
      <c r="AN2706" t="s">
        <v>135</v>
      </c>
      <c r="AO2706" t="s">
        <v>81</v>
      </c>
      <c r="AP2706" t="s">
        <v>154</v>
      </c>
      <c r="AQ2706">
        <v>4206</v>
      </c>
      <c r="AR2706" t="s">
        <v>137</v>
      </c>
      <c r="AS2706" t="s">
        <v>81</v>
      </c>
    </row>
    <row r="2707" spans="1:61" x14ac:dyDescent="0.25">
      <c r="A2707">
        <v>200</v>
      </c>
      <c r="B2707" t="s">
        <v>8706</v>
      </c>
      <c r="C2707" t="s">
        <v>8707</v>
      </c>
      <c r="D2707" t="s">
        <v>8708</v>
      </c>
      <c r="E2707" t="s">
        <v>64</v>
      </c>
      <c r="F2707" t="s">
        <v>86</v>
      </c>
      <c r="G2707">
        <v>4.0000000000000001E-3</v>
      </c>
      <c r="H2707">
        <f t="shared" si="424"/>
        <v>0.89</v>
      </c>
      <c r="I2707" s="1">
        <v>32203</v>
      </c>
      <c r="J2707" t="s">
        <v>8709</v>
      </c>
      <c r="K2707" t="s">
        <v>736</v>
      </c>
      <c r="L2707" t="s">
        <v>8710</v>
      </c>
      <c r="M2707" t="s">
        <v>144</v>
      </c>
      <c r="N2707">
        <v>3.57</v>
      </c>
      <c r="O2707" t="s">
        <v>85</v>
      </c>
      <c r="P2707" t="s">
        <v>89</v>
      </c>
      <c r="Q2707" t="s">
        <v>8711</v>
      </c>
      <c r="R2707" t="s">
        <v>73</v>
      </c>
      <c r="S2707" t="s">
        <v>72</v>
      </c>
      <c r="T2707" t="s">
        <v>72</v>
      </c>
      <c r="U2707" t="s">
        <v>71</v>
      </c>
      <c r="V2707">
        <v>1000</v>
      </c>
      <c r="W2707">
        <v>10</v>
      </c>
      <c r="X2707">
        <v>10</v>
      </c>
      <c r="Y2707">
        <v>10</v>
      </c>
      <c r="AC2707" t="b">
        <f t="shared" si="425"/>
        <v>1</v>
      </c>
      <c r="AF2707" t="s">
        <v>91</v>
      </c>
      <c r="AG2707" t="s">
        <v>92</v>
      </c>
      <c r="AH2707" t="s">
        <v>76</v>
      </c>
      <c r="AI2707" t="s">
        <v>77</v>
      </c>
      <c r="AK2707">
        <v>5</v>
      </c>
      <c r="AL2707" t="s">
        <v>133</v>
      </c>
      <c r="AM2707" t="s">
        <v>134</v>
      </c>
      <c r="AN2707" t="s">
        <v>135</v>
      </c>
      <c r="AO2707" t="s">
        <v>136</v>
      </c>
      <c r="AP2707" t="s">
        <v>376</v>
      </c>
      <c r="AQ2707">
        <v>939</v>
      </c>
      <c r="AR2707" t="s">
        <v>829</v>
      </c>
      <c r="AS2707" t="s">
        <v>97</v>
      </c>
      <c r="AT2707" t="s">
        <v>84</v>
      </c>
      <c r="AU2707" t="s">
        <v>8712</v>
      </c>
      <c r="AW2707" t="s">
        <v>99</v>
      </c>
      <c r="AY2707" t="s">
        <v>100</v>
      </c>
      <c r="BA2707" t="s">
        <v>8713</v>
      </c>
      <c r="BC2707">
        <v>0</v>
      </c>
      <c r="BD2707">
        <v>0</v>
      </c>
      <c r="BF2707">
        <v>10</v>
      </c>
      <c r="BG2707">
        <v>0</v>
      </c>
    </row>
    <row r="2708" spans="1:61" x14ac:dyDescent="0.25">
      <c r="A2708">
        <v>200</v>
      </c>
      <c r="B2708" t="s">
        <v>8706</v>
      </c>
      <c r="C2708" t="s">
        <v>8707</v>
      </c>
      <c r="D2708" t="s">
        <v>8708</v>
      </c>
      <c r="E2708" t="s">
        <v>64</v>
      </c>
      <c r="F2708" t="s">
        <v>86</v>
      </c>
      <c r="G2708">
        <v>4.0000000000000001E-3</v>
      </c>
      <c r="H2708">
        <f t="shared" si="424"/>
        <v>0.89</v>
      </c>
      <c r="I2708" s="1">
        <v>32203</v>
      </c>
      <c r="J2708" t="s">
        <v>8709</v>
      </c>
      <c r="K2708" t="s">
        <v>736</v>
      </c>
      <c r="L2708" t="s">
        <v>8710</v>
      </c>
      <c r="M2708" t="s">
        <v>144</v>
      </c>
      <c r="N2708">
        <v>3.57</v>
      </c>
      <c r="O2708" t="s">
        <v>85</v>
      </c>
      <c r="P2708" t="s">
        <v>89</v>
      </c>
      <c r="Q2708" t="s">
        <v>8711</v>
      </c>
      <c r="R2708" t="s">
        <v>73</v>
      </c>
      <c r="S2708" t="s">
        <v>72</v>
      </c>
      <c r="T2708" t="s">
        <v>72</v>
      </c>
      <c r="U2708" t="s">
        <v>71</v>
      </c>
      <c r="V2708">
        <v>1000</v>
      </c>
      <c r="W2708">
        <v>10</v>
      </c>
      <c r="X2708">
        <v>10</v>
      </c>
      <c r="Y2708">
        <v>10</v>
      </c>
      <c r="AC2708" t="b">
        <f t="shared" si="425"/>
        <v>1</v>
      </c>
      <c r="AF2708" t="s">
        <v>91</v>
      </c>
      <c r="AG2708" t="s">
        <v>92</v>
      </c>
      <c r="AH2708" t="s">
        <v>76</v>
      </c>
      <c r="AI2708" t="s">
        <v>77</v>
      </c>
      <c r="AK2708">
        <v>5</v>
      </c>
      <c r="AL2708" t="s">
        <v>133</v>
      </c>
      <c r="AM2708" t="s">
        <v>134</v>
      </c>
      <c r="AN2708" t="s">
        <v>135</v>
      </c>
      <c r="AO2708" t="s">
        <v>136</v>
      </c>
      <c r="AP2708" t="s">
        <v>376</v>
      </c>
      <c r="AQ2708">
        <v>1616</v>
      </c>
      <c r="AR2708" t="s">
        <v>137</v>
      </c>
      <c r="AS2708" t="s">
        <v>136</v>
      </c>
      <c r="AT2708" t="s">
        <v>138</v>
      </c>
      <c r="AU2708" t="s">
        <v>139</v>
      </c>
      <c r="BA2708" t="s">
        <v>8714</v>
      </c>
    </row>
    <row r="2709" spans="1:61" x14ac:dyDescent="0.25">
      <c r="A2709">
        <v>1106</v>
      </c>
      <c r="B2709" t="s">
        <v>8715</v>
      </c>
      <c r="C2709" t="s">
        <v>8716</v>
      </c>
      <c r="E2709" t="s">
        <v>403</v>
      </c>
      <c r="F2709" t="s">
        <v>404</v>
      </c>
      <c r="G2709">
        <v>0.03</v>
      </c>
      <c r="H2709">
        <f t="shared" si="424"/>
        <v>1.07</v>
      </c>
      <c r="J2709" t="s">
        <v>8717</v>
      </c>
      <c r="K2709" t="s">
        <v>8718</v>
      </c>
      <c r="L2709" t="s">
        <v>8719</v>
      </c>
      <c r="M2709" t="s">
        <v>144</v>
      </c>
      <c r="N2709">
        <v>3.2</v>
      </c>
      <c r="O2709" t="s">
        <v>85</v>
      </c>
      <c r="P2709" t="s">
        <v>89</v>
      </c>
      <c r="Q2709" t="s">
        <v>2549</v>
      </c>
      <c r="R2709" t="s">
        <v>71</v>
      </c>
      <c r="S2709" t="s">
        <v>72</v>
      </c>
      <c r="T2709" t="s">
        <v>72</v>
      </c>
      <c r="U2709" t="s">
        <v>73</v>
      </c>
      <c r="V2709">
        <v>100</v>
      </c>
      <c r="W2709">
        <v>10</v>
      </c>
      <c r="X2709">
        <v>10</v>
      </c>
      <c r="AC2709" t="b">
        <f t="shared" si="425"/>
        <v>1</v>
      </c>
      <c r="AF2709" t="s">
        <v>754</v>
      </c>
      <c r="AG2709" t="s">
        <v>755</v>
      </c>
      <c r="AH2709" t="s">
        <v>76</v>
      </c>
      <c r="AI2709" t="s">
        <v>304</v>
      </c>
      <c r="AL2709" t="s">
        <v>454</v>
      </c>
      <c r="AM2709" t="s">
        <v>148</v>
      </c>
      <c r="AN2709" t="s">
        <v>135</v>
      </c>
      <c r="AO2709" t="s">
        <v>97</v>
      </c>
      <c r="AP2709" t="s">
        <v>72</v>
      </c>
      <c r="AQ2709">
        <v>4208</v>
      </c>
      <c r="AR2709" t="s">
        <v>829</v>
      </c>
      <c r="AS2709" t="s">
        <v>97</v>
      </c>
      <c r="AT2709" t="s">
        <v>84</v>
      </c>
      <c r="AW2709" t="s">
        <v>121</v>
      </c>
      <c r="AY2709" t="s">
        <v>85</v>
      </c>
      <c r="BC2709">
        <v>0</v>
      </c>
      <c r="BD2709">
        <v>0</v>
      </c>
      <c r="BF2709">
        <v>6</v>
      </c>
      <c r="BG2709">
        <v>0</v>
      </c>
    </row>
    <row r="2710" spans="1:61" x14ac:dyDescent="0.25">
      <c r="A2710">
        <v>1106</v>
      </c>
      <c r="B2710" t="s">
        <v>8715</v>
      </c>
      <c r="C2710" t="s">
        <v>8716</v>
      </c>
      <c r="E2710" t="s">
        <v>403</v>
      </c>
      <c r="F2710" t="s">
        <v>404</v>
      </c>
      <c r="G2710">
        <v>0.03</v>
      </c>
      <c r="H2710">
        <f t="shared" si="424"/>
        <v>1.07</v>
      </c>
      <c r="J2710" t="s">
        <v>8717</v>
      </c>
      <c r="K2710" t="s">
        <v>8718</v>
      </c>
      <c r="L2710" t="s">
        <v>8719</v>
      </c>
      <c r="M2710" t="s">
        <v>144</v>
      </c>
      <c r="N2710">
        <v>3.2</v>
      </c>
      <c r="O2710" t="s">
        <v>85</v>
      </c>
      <c r="P2710" t="s">
        <v>89</v>
      </c>
      <c r="Q2710" t="s">
        <v>2549</v>
      </c>
      <c r="R2710" t="s">
        <v>71</v>
      </c>
      <c r="S2710" t="s">
        <v>72</v>
      </c>
      <c r="T2710" t="s">
        <v>72</v>
      </c>
      <c r="U2710" t="s">
        <v>73</v>
      </c>
      <c r="V2710">
        <v>100</v>
      </c>
      <c r="W2710">
        <v>10</v>
      </c>
      <c r="X2710">
        <v>10</v>
      </c>
      <c r="AC2710" t="b">
        <f t="shared" si="425"/>
        <v>1</v>
      </c>
      <c r="AF2710" t="s">
        <v>754</v>
      </c>
      <c r="AG2710" t="s">
        <v>755</v>
      </c>
      <c r="AH2710" t="s">
        <v>76</v>
      </c>
      <c r="AI2710" t="s">
        <v>304</v>
      </c>
      <c r="AL2710" t="s">
        <v>454</v>
      </c>
      <c r="AM2710" t="s">
        <v>148</v>
      </c>
      <c r="AN2710" t="s">
        <v>647</v>
      </c>
      <c r="AO2710" t="s">
        <v>97</v>
      </c>
      <c r="AP2710" t="s">
        <v>72</v>
      </c>
      <c r="AQ2710">
        <v>4207</v>
      </c>
      <c r="AR2710" t="s">
        <v>648</v>
      </c>
      <c r="AS2710" t="s">
        <v>97</v>
      </c>
      <c r="AU2710" t="s">
        <v>8720</v>
      </c>
    </row>
    <row r="2711" spans="1:61" x14ac:dyDescent="0.25">
      <c r="A2711">
        <v>420</v>
      </c>
      <c r="B2711" t="s">
        <v>8721</v>
      </c>
      <c r="C2711" t="s">
        <v>8722</v>
      </c>
      <c r="D2711" t="s">
        <v>8723</v>
      </c>
      <c r="E2711" t="s">
        <v>64</v>
      </c>
      <c r="F2711" t="s">
        <v>86</v>
      </c>
      <c r="G2711">
        <v>0.03</v>
      </c>
      <c r="H2711">
        <f t="shared" si="424"/>
        <v>1</v>
      </c>
      <c r="I2711" s="1">
        <v>36811</v>
      </c>
      <c r="J2711" t="s">
        <v>8724</v>
      </c>
      <c r="K2711" t="s">
        <v>3406</v>
      </c>
      <c r="L2711" t="s">
        <v>3410</v>
      </c>
      <c r="M2711" t="s">
        <v>144</v>
      </c>
      <c r="N2711">
        <v>3</v>
      </c>
      <c r="O2711" t="s">
        <v>85</v>
      </c>
      <c r="P2711" t="s">
        <v>89</v>
      </c>
      <c r="Q2711" t="s">
        <v>3411</v>
      </c>
      <c r="R2711" t="s">
        <v>89</v>
      </c>
      <c r="S2711" t="s">
        <v>72</v>
      </c>
      <c r="T2711" t="s">
        <v>72</v>
      </c>
      <c r="U2711" t="s">
        <v>71</v>
      </c>
      <c r="V2711">
        <v>100</v>
      </c>
      <c r="W2711">
        <v>10</v>
      </c>
      <c r="X2711">
        <v>10</v>
      </c>
      <c r="AC2711" t="b">
        <f t="shared" si="425"/>
        <v>1</v>
      </c>
      <c r="AF2711" t="s">
        <v>91</v>
      </c>
      <c r="AG2711" t="s">
        <v>240</v>
      </c>
      <c r="AH2711" t="s">
        <v>76</v>
      </c>
      <c r="AI2711" t="s">
        <v>215</v>
      </c>
      <c r="AL2711" t="s">
        <v>147</v>
      </c>
      <c r="AM2711" t="s">
        <v>410</v>
      </c>
      <c r="AN2711" t="s">
        <v>179</v>
      </c>
      <c r="AO2711" t="s">
        <v>136</v>
      </c>
      <c r="AP2711" t="s">
        <v>72</v>
      </c>
      <c r="AQ2711">
        <v>1831</v>
      </c>
      <c r="AR2711" t="s">
        <v>1306</v>
      </c>
      <c r="AS2711" t="s">
        <v>136</v>
      </c>
      <c r="AT2711" t="s">
        <v>138</v>
      </c>
      <c r="AU2711" t="s">
        <v>8725</v>
      </c>
      <c r="BA2711" t="s">
        <v>8726</v>
      </c>
    </row>
    <row r="2712" spans="1:61" x14ac:dyDescent="0.25">
      <c r="A2712">
        <v>128</v>
      </c>
      <c r="B2712" t="s">
        <v>3840</v>
      </c>
      <c r="C2712" t="s">
        <v>8727</v>
      </c>
      <c r="D2712" t="s">
        <v>8728</v>
      </c>
      <c r="E2712" t="s">
        <v>64</v>
      </c>
      <c r="F2712" t="s">
        <v>86</v>
      </c>
      <c r="G2712">
        <v>5.9999999999999995E-4</v>
      </c>
      <c r="H2712">
        <f t="shared" si="424"/>
        <v>1.06</v>
      </c>
      <c r="I2712" s="1">
        <v>40449</v>
      </c>
      <c r="J2712" t="s">
        <v>5992</v>
      </c>
      <c r="K2712" t="s">
        <v>3153</v>
      </c>
      <c r="L2712" t="s">
        <v>3154</v>
      </c>
      <c r="M2712" t="s">
        <v>129</v>
      </c>
      <c r="N2712">
        <v>1.9</v>
      </c>
      <c r="O2712" t="s">
        <v>85</v>
      </c>
      <c r="P2712" t="s">
        <v>195</v>
      </c>
      <c r="Q2712" t="s">
        <v>3839</v>
      </c>
      <c r="R2712" t="s">
        <v>71</v>
      </c>
      <c r="S2712" t="s">
        <v>72</v>
      </c>
      <c r="T2712" t="s">
        <v>72</v>
      </c>
      <c r="U2712" t="s">
        <v>73</v>
      </c>
      <c r="V2712">
        <v>3000</v>
      </c>
      <c r="W2712">
        <v>10</v>
      </c>
      <c r="X2712">
        <v>10</v>
      </c>
      <c r="Y2712">
        <v>10</v>
      </c>
      <c r="AA2712">
        <v>3</v>
      </c>
      <c r="AC2712" t="b">
        <f t="shared" si="425"/>
        <v>1</v>
      </c>
      <c r="AE2712" t="s">
        <v>8729</v>
      </c>
      <c r="AF2712" t="s">
        <v>91</v>
      </c>
      <c r="AG2712" t="s">
        <v>92</v>
      </c>
      <c r="AH2712" t="s">
        <v>76</v>
      </c>
      <c r="AI2712" t="s">
        <v>215</v>
      </c>
      <c r="AL2712" t="s">
        <v>266</v>
      </c>
      <c r="AM2712" t="s">
        <v>79</v>
      </c>
      <c r="AN2712" t="s">
        <v>118</v>
      </c>
      <c r="AO2712" t="s">
        <v>97</v>
      </c>
      <c r="AP2712" t="s">
        <v>154</v>
      </c>
      <c r="AQ2712">
        <v>1206</v>
      </c>
      <c r="AR2712" t="s">
        <v>197</v>
      </c>
      <c r="AS2712" t="s">
        <v>97</v>
      </c>
      <c r="AT2712" t="s">
        <v>138</v>
      </c>
      <c r="AU2712" t="s">
        <v>3839</v>
      </c>
      <c r="AV2712" t="s">
        <v>140</v>
      </c>
      <c r="AW2712" t="s">
        <v>8134</v>
      </c>
      <c r="AX2712" t="s">
        <v>368</v>
      </c>
      <c r="AY2712" t="s">
        <v>8135</v>
      </c>
      <c r="BC2712">
        <v>0</v>
      </c>
      <c r="BD2712">
        <v>0</v>
      </c>
      <c r="BF2712">
        <v>10</v>
      </c>
      <c r="BH2712">
        <v>0.16200000000000001</v>
      </c>
      <c r="BI2712">
        <v>8.9999999999999993E-3</v>
      </c>
    </row>
    <row r="2713" spans="1:61" x14ac:dyDescent="0.25">
      <c r="A2713">
        <v>612</v>
      </c>
      <c r="B2713" t="s">
        <v>8730</v>
      </c>
      <c r="C2713" t="s">
        <v>8731</v>
      </c>
    </row>
    <row r="2714" spans="1:61" x14ac:dyDescent="0.25">
      <c r="A2714">
        <v>1107</v>
      </c>
      <c r="B2714" t="s">
        <v>8732</v>
      </c>
      <c r="C2714" t="s">
        <v>8733</v>
      </c>
      <c r="E2714" t="s">
        <v>403</v>
      </c>
      <c r="F2714" t="s">
        <v>404</v>
      </c>
      <c r="G2714">
        <v>0.5</v>
      </c>
      <c r="H2714">
        <f>ROUND(N2714/V2714/G2714,2)</f>
        <v>1</v>
      </c>
      <c r="J2714" t="s">
        <v>8734</v>
      </c>
      <c r="K2714" t="s">
        <v>8735</v>
      </c>
      <c r="L2714" t="s">
        <v>2609</v>
      </c>
      <c r="M2714" t="s">
        <v>144</v>
      </c>
      <c r="N2714">
        <v>50</v>
      </c>
      <c r="O2714" t="s">
        <v>85</v>
      </c>
      <c r="P2714" t="s">
        <v>89</v>
      </c>
      <c r="Q2714" t="s">
        <v>8736</v>
      </c>
      <c r="R2714" t="s">
        <v>71</v>
      </c>
      <c r="S2714" t="s">
        <v>72</v>
      </c>
      <c r="T2714" t="s">
        <v>72</v>
      </c>
      <c r="U2714" t="s">
        <v>71</v>
      </c>
      <c r="V2714">
        <v>100</v>
      </c>
      <c r="W2714">
        <v>10</v>
      </c>
      <c r="X2714">
        <v>10</v>
      </c>
      <c r="AC2714" t="b">
        <f>IF(PRODUCT(W2714:AB2714)=V2714,TRUE,IF(PRODUCT(W2714:AB2714)/3=V2714/(10/3),TRUE,IF(PRODUCT(W2714:AB2714)/9=V2714/10,TRUE,IF(PRODUCT(W2714:AB2714)/27=V2714/(100/3),TRUE,FALSE))))</f>
        <v>1</v>
      </c>
      <c r="AF2714" t="s">
        <v>91</v>
      </c>
      <c r="AG2714" t="s">
        <v>296</v>
      </c>
      <c r="AH2714" t="s">
        <v>76</v>
      </c>
      <c r="AI2714" t="s">
        <v>304</v>
      </c>
      <c r="AL2714" t="s">
        <v>2611</v>
      </c>
      <c r="AM2714" t="s">
        <v>134</v>
      </c>
      <c r="AN2714" t="s">
        <v>135</v>
      </c>
      <c r="AO2714" t="s">
        <v>81</v>
      </c>
      <c r="AP2714" t="s">
        <v>72</v>
      </c>
      <c r="AQ2714">
        <v>4211</v>
      </c>
      <c r="AR2714" t="s">
        <v>137</v>
      </c>
      <c r="AS2714" t="s">
        <v>81</v>
      </c>
    </row>
    <row r="2715" spans="1:61" x14ac:dyDescent="0.25">
      <c r="A2715">
        <v>1107</v>
      </c>
      <c r="B2715" t="s">
        <v>8732</v>
      </c>
      <c r="C2715" t="s">
        <v>8733</v>
      </c>
      <c r="E2715" t="s">
        <v>403</v>
      </c>
      <c r="F2715" t="s">
        <v>404</v>
      </c>
      <c r="G2715">
        <v>0.5</v>
      </c>
      <c r="J2715" t="s">
        <v>8734</v>
      </c>
      <c r="K2715" t="s">
        <v>8735</v>
      </c>
      <c r="L2715" t="s">
        <v>8737</v>
      </c>
      <c r="M2715" t="s">
        <v>144</v>
      </c>
      <c r="N2715">
        <v>85</v>
      </c>
      <c r="O2715" t="s">
        <v>85</v>
      </c>
      <c r="P2715" t="s">
        <v>89</v>
      </c>
      <c r="Q2715" t="s">
        <v>8738</v>
      </c>
      <c r="R2715" t="s">
        <v>71</v>
      </c>
      <c r="S2715" t="s">
        <v>72</v>
      </c>
      <c r="T2715" t="s">
        <v>72</v>
      </c>
      <c r="U2715" t="s">
        <v>71</v>
      </c>
      <c r="AF2715" t="s">
        <v>91</v>
      </c>
      <c r="AG2715" t="s">
        <v>115</v>
      </c>
      <c r="AH2715" t="s">
        <v>76</v>
      </c>
      <c r="AI2715" t="s">
        <v>215</v>
      </c>
      <c r="AL2715" t="s">
        <v>1986</v>
      </c>
      <c r="AM2715" t="s">
        <v>169</v>
      </c>
      <c r="AN2715" t="s">
        <v>80</v>
      </c>
      <c r="AO2715" t="s">
        <v>136</v>
      </c>
      <c r="AP2715" t="s">
        <v>72</v>
      </c>
      <c r="AQ2715">
        <v>4212</v>
      </c>
      <c r="AR2715" t="s">
        <v>216</v>
      </c>
      <c r="AS2715" t="s">
        <v>136</v>
      </c>
    </row>
    <row r="2716" spans="1:61" x14ac:dyDescent="0.25">
      <c r="A2716">
        <v>1107</v>
      </c>
      <c r="B2716" t="s">
        <v>8732</v>
      </c>
      <c r="C2716" t="s">
        <v>8733</v>
      </c>
      <c r="E2716" t="s">
        <v>403</v>
      </c>
      <c r="F2716" t="s">
        <v>404</v>
      </c>
      <c r="G2716">
        <v>0.5</v>
      </c>
      <c r="J2716" t="s">
        <v>8734</v>
      </c>
      <c r="K2716" t="s">
        <v>8735</v>
      </c>
      <c r="L2716" t="s">
        <v>8737</v>
      </c>
      <c r="M2716" t="s">
        <v>144</v>
      </c>
      <c r="N2716">
        <v>85</v>
      </c>
      <c r="O2716" t="s">
        <v>85</v>
      </c>
      <c r="P2716" t="s">
        <v>89</v>
      </c>
      <c r="Q2716" t="s">
        <v>8738</v>
      </c>
      <c r="R2716" t="s">
        <v>71</v>
      </c>
      <c r="S2716" t="s">
        <v>72</v>
      </c>
      <c r="T2716" t="s">
        <v>72</v>
      </c>
      <c r="U2716" t="s">
        <v>71</v>
      </c>
      <c r="AF2716" t="s">
        <v>91</v>
      </c>
      <c r="AG2716" t="s">
        <v>115</v>
      </c>
      <c r="AH2716" t="s">
        <v>76</v>
      </c>
      <c r="AI2716" t="s">
        <v>215</v>
      </c>
      <c r="AL2716" t="s">
        <v>1986</v>
      </c>
      <c r="AM2716" t="s">
        <v>169</v>
      </c>
      <c r="AN2716" t="s">
        <v>96</v>
      </c>
      <c r="AO2716" t="s">
        <v>136</v>
      </c>
      <c r="AP2716" t="s">
        <v>72</v>
      </c>
      <c r="AQ2716">
        <v>4213</v>
      </c>
      <c r="AR2716" t="s">
        <v>216</v>
      </c>
      <c r="AS2716" t="s">
        <v>136</v>
      </c>
    </row>
    <row r="2717" spans="1:61" x14ac:dyDescent="0.25">
      <c r="A2717">
        <v>1107</v>
      </c>
      <c r="B2717" t="s">
        <v>8732</v>
      </c>
      <c r="C2717" t="s">
        <v>8733</v>
      </c>
      <c r="E2717" t="s">
        <v>403</v>
      </c>
      <c r="F2717" t="s">
        <v>404</v>
      </c>
      <c r="G2717">
        <v>0.5</v>
      </c>
      <c r="J2717" t="s">
        <v>8734</v>
      </c>
      <c r="K2717" t="s">
        <v>8735</v>
      </c>
      <c r="L2717" t="s">
        <v>8737</v>
      </c>
      <c r="M2717" t="s">
        <v>144</v>
      </c>
      <c r="N2717">
        <v>85</v>
      </c>
      <c r="O2717" t="s">
        <v>85</v>
      </c>
      <c r="P2717" t="s">
        <v>89</v>
      </c>
      <c r="Q2717" t="s">
        <v>8738</v>
      </c>
      <c r="R2717" t="s">
        <v>71</v>
      </c>
      <c r="S2717" t="s">
        <v>72</v>
      </c>
      <c r="T2717" t="s">
        <v>72</v>
      </c>
      <c r="U2717" t="s">
        <v>71</v>
      </c>
      <c r="AF2717" t="s">
        <v>91</v>
      </c>
      <c r="AG2717" t="s">
        <v>115</v>
      </c>
      <c r="AH2717" t="s">
        <v>76</v>
      </c>
      <c r="AI2717" t="s">
        <v>215</v>
      </c>
      <c r="AL2717" t="s">
        <v>1986</v>
      </c>
      <c r="AM2717" t="s">
        <v>169</v>
      </c>
      <c r="AN2717" t="s">
        <v>135</v>
      </c>
      <c r="AO2717" t="s">
        <v>136</v>
      </c>
      <c r="AP2717" t="s">
        <v>72</v>
      </c>
      <c r="AQ2717">
        <v>4214</v>
      </c>
      <c r="AR2717" t="s">
        <v>137</v>
      </c>
      <c r="AS2717" t="s">
        <v>136</v>
      </c>
    </row>
    <row r="2718" spans="1:61" x14ac:dyDescent="0.25">
      <c r="A2718">
        <v>1107</v>
      </c>
      <c r="B2718" t="s">
        <v>8732</v>
      </c>
      <c r="C2718" t="s">
        <v>8733</v>
      </c>
      <c r="E2718" t="s">
        <v>403</v>
      </c>
      <c r="F2718" t="s">
        <v>404</v>
      </c>
      <c r="G2718">
        <v>0.5</v>
      </c>
      <c r="H2718">
        <f t="shared" ref="H2718:H2723" si="426">ROUND(N2718/V2718/G2718,2)</f>
        <v>0.8</v>
      </c>
      <c r="J2718" t="s">
        <v>8734</v>
      </c>
      <c r="K2718" t="s">
        <v>8735</v>
      </c>
      <c r="L2718" t="s">
        <v>8739</v>
      </c>
      <c r="M2718" t="s">
        <v>144</v>
      </c>
      <c r="N2718">
        <v>40</v>
      </c>
      <c r="O2718" t="s">
        <v>85</v>
      </c>
      <c r="P2718" t="s">
        <v>89</v>
      </c>
      <c r="Q2718" t="s">
        <v>8740</v>
      </c>
      <c r="R2718" t="s">
        <v>71</v>
      </c>
      <c r="S2718" t="s">
        <v>72</v>
      </c>
      <c r="T2718" t="s">
        <v>72</v>
      </c>
      <c r="U2718" t="s">
        <v>71</v>
      </c>
      <c r="V2718">
        <v>100</v>
      </c>
      <c r="W2718">
        <v>10</v>
      </c>
      <c r="X2718">
        <v>10</v>
      </c>
      <c r="AC2718" t="b">
        <f t="shared" ref="AC2718:AC2723" si="427">IF(PRODUCT(W2718:AB2718)=V2718,TRUE,IF(PRODUCT(W2718:AB2718)/3=V2718/(10/3),TRUE,IF(PRODUCT(W2718:AB2718)/9=V2718/10,TRUE,IF(PRODUCT(W2718:AB2718)/27=V2718/(100/3),TRUE,FALSE))))</f>
        <v>1</v>
      </c>
      <c r="AF2718" t="s">
        <v>91</v>
      </c>
      <c r="AG2718" t="s">
        <v>115</v>
      </c>
      <c r="AH2718" t="s">
        <v>76</v>
      </c>
      <c r="AI2718" t="s">
        <v>304</v>
      </c>
      <c r="AL2718" t="s">
        <v>1461</v>
      </c>
      <c r="AM2718" t="s">
        <v>169</v>
      </c>
      <c r="AN2718" t="s">
        <v>96</v>
      </c>
      <c r="AO2718" t="s">
        <v>136</v>
      </c>
      <c r="AP2718" t="s">
        <v>72</v>
      </c>
      <c r="AQ2718">
        <v>4210</v>
      </c>
      <c r="AR2718" t="s">
        <v>93</v>
      </c>
      <c r="AS2718" t="s">
        <v>136</v>
      </c>
    </row>
    <row r="2719" spans="1:61" x14ac:dyDescent="0.25">
      <c r="A2719">
        <v>1107</v>
      </c>
      <c r="B2719" t="s">
        <v>8732</v>
      </c>
      <c r="C2719" t="s">
        <v>8733</v>
      </c>
      <c r="E2719" t="s">
        <v>403</v>
      </c>
      <c r="F2719" t="s">
        <v>404</v>
      </c>
      <c r="G2719">
        <v>0.5</v>
      </c>
      <c r="H2719">
        <f t="shared" si="426"/>
        <v>0.8</v>
      </c>
      <c r="J2719" t="s">
        <v>8734</v>
      </c>
      <c r="K2719" t="s">
        <v>8735</v>
      </c>
      <c r="L2719" t="s">
        <v>8739</v>
      </c>
      <c r="M2719" t="s">
        <v>144</v>
      </c>
      <c r="N2719">
        <v>40</v>
      </c>
      <c r="O2719" t="s">
        <v>85</v>
      </c>
      <c r="P2719" t="s">
        <v>89</v>
      </c>
      <c r="Q2719" t="s">
        <v>8740</v>
      </c>
      <c r="R2719" t="s">
        <v>71</v>
      </c>
      <c r="S2719" t="s">
        <v>72</v>
      </c>
      <c r="T2719" t="s">
        <v>72</v>
      </c>
      <c r="U2719" t="s">
        <v>71</v>
      </c>
      <c r="V2719">
        <v>100</v>
      </c>
      <c r="W2719">
        <v>10</v>
      </c>
      <c r="X2719">
        <v>10</v>
      </c>
      <c r="AC2719" t="b">
        <f t="shared" si="427"/>
        <v>1</v>
      </c>
      <c r="AF2719" t="s">
        <v>91</v>
      </c>
      <c r="AG2719" t="s">
        <v>115</v>
      </c>
      <c r="AH2719" t="s">
        <v>76</v>
      </c>
      <c r="AI2719" t="s">
        <v>304</v>
      </c>
      <c r="AL2719" t="s">
        <v>1461</v>
      </c>
      <c r="AM2719" t="s">
        <v>169</v>
      </c>
      <c r="AN2719" t="s">
        <v>693</v>
      </c>
      <c r="AO2719" t="s">
        <v>136</v>
      </c>
      <c r="AP2719" t="s">
        <v>72</v>
      </c>
      <c r="AQ2719">
        <v>4209</v>
      </c>
      <c r="AR2719" t="s">
        <v>197</v>
      </c>
      <c r="AS2719" t="s">
        <v>136</v>
      </c>
    </row>
    <row r="2720" spans="1:61" x14ac:dyDescent="0.25">
      <c r="A2720">
        <v>315</v>
      </c>
      <c r="B2720" t="s">
        <v>8741</v>
      </c>
      <c r="C2720" t="s">
        <v>8742</v>
      </c>
      <c r="D2720" t="s">
        <v>8743</v>
      </c>
      <c r="E2720" t="s">
        <v>64</v>
      </c>
      <c r="F2720" t="s">
        <v>86</v>
      </c>
      <c r="G2720">
        <v>2.0000000000000002E-5</v>
      </c>
      <c r="H2720">
        <f t="shared" si="426"/>
        <v>0.83</v>
      </c>
      <c r="I2720" s="1">
        <v>34151</v>
      </c>
      <c r="J2720" t="s">
        <v>8744</v>
      </c>
      <c r="K2720" t="s">
        <v>309</v>
      </c>
      <c r="L2720" t="s">
        <v>8745</v>
      </c>
      <c r="M2720" t="s">
        <v>144</v>
      </c>
      <c r="N2720">
        <v>0.05</v>
      </c>
      <c r="O2720" t="s">
        <v>85</v>
      </c>
      <c r="P2720" t="s">
        <v>89</v>
      </c>
      <c r="Q2720" t="s">
        <v>8746</v>
      </c>
      <c r="R2720" t="s">
        <v>71</v>
      </c>
      <c r="S2720" t="s">
        <v>72</v>
      </c>
      <c r="T2720" t="s">
        <v>72</v>
      </c>
      <c r="U2720" t="s">
        <v>71</v>
      </c>
      <c r="V2720">
        <v>3000</v>
      </c>
      <c r="W2720">
        <v>10</v>
      </c>
      <c r="X2720">
        <v>10</v>
      </c>
      <c r="Y2720">
        <v>10</v>
      </c>
      <c r="AA2720">
        <v>3</v>
      </c>
      <c r="AC2720" t="b">
        <f t="shared" si="427"/>
        <v>1</v>
      </c>
      <c r="AF2720" t="s">
        <v>91</v>
      </c>
      <c r="AG2720" t="s">
        <v>240</v>
      </c>
      <c r="AH2720" t="s">
        <v>76</v>
      </c>
      <c r="AI2720" t="s">
        <v>77</v>
      </c>
      <c r="AL2720" t="s">
        <v>266</v>
      </c>
      <c r="AM2720" t="s">
        <v>79</v>
      </c>
      <c r="AN2720" t="s">
        <v>1046</v>
      </c>
      <c r="AO2720" t="s">
        <v>136</v>
      </c>
      <c r="AP2720" t="s">
        <v>376</v>
      </c>
      <c r="AQ2720">
        <v>944</v>
      </c>
      <c r="AR2720" t="s">
        <v>197</v>
      </c>
      <c r="AS2720" t="s">
        <v>136</v>
      </c>
      <c r="AT2720" t="s">
        <v>138</v>
      </c>
      <c r="AU2720" t="s">
        <v>8747</v>
      </c>
    </row>
    <row r="2721" spans="1:59" x14ac:dyDescent="0.25">
      <c r="A2721">
        <v>315</v>
      </c>
      <c r="B2721" t="s">
        <v>8741</v>
      </c>
      <c r="C2721" t="s">
        <v>8742</v>
      </c>
      <c r="D2721" t="s">
        <v>8743</v>
      </c>
      <c r="E2721" t="s">
        <v>64</v>
      </c>
      <c r="F2721" t="s">
        <v>86</v>
      </c>
      <c r="G2721">
        <v>2.0000000000000002E-5</v>
      </c>
      <c r="H2721">
        <f t="shared" si="426"/>
        <v>0.83</v>
      </c>
      <c r="I2721" s="1">
        <v>34151</v>
      </c>
      <c r="J2721" t="s">
        <v>8744</v>
      </c>
      <c r="K2721" t="s">
        <v>309</v>
      </c>
      <c r="L2721" t="s">
        <v>8745</v>
      </c>
      <c r="M2721" t="s">
        <v>144</v>
      </c>
      <c r="N2721">
        <v>0.05</v>
      </c>
      <c r="O2721" t="s">
        <v>85</v>
      </c>
      <c r="P2721" t="s">
        <v>89</v>
      </c>
      <c r="Q2721" t="s">
        <v>8746</v>
      </c>
      <c r="R2721" t="s">
        <v>71</v>
      </c>
      <c r="S2721" t="s">
        <v>72</v>
      </c>
      <c r="T2721" t="s">
        <v>72</v>
      </c>
      <c r="U2721" t="s">
        <v>71</v>
      </c>
      <c r="V2721">
        <v>3000</v>
      </c>
      <c r="W2721">
        <v>10</v>
      </c>
      <c r="X2721">
        <v>10</v>
      </c>
      <c r="Y2721">
        <v>10</v>
      </c>
      <c r="AA2721">
        <v>3</v>
      </c>
      <c r="AC2721" t="b">
        <f t="shared" si="427"/>
        <v>1</v>
      </c>
      <c r="AF2721" t="s">
        <v>91</v>
      </c>
      <c r="AG2721" t="s">
        <v>240</v>
      </c>
      <c r="AH2721" t="s">
        <v>76</v>
      </c>
      <c r="AI2721" t="s">
        <v>77</v>
      </c>
      <c r="AL2721" t="s">
        <v>266</v>
      </c>
      <c r="AM2721" t="s">
        <v>79</v>
      </c>
      <c r="AN2721" t="s">
        <v>118</v>
      </c>
      <c r="AO2721" t="s">
        <v>97</v>
      </c>
      <c r="AP2721" t="s">
        <v>376</v>
      </c>
      <c r="AQ2721">
        <v>946</v>
      </c>
      <c r="AR2721" t="s">
        <v>197</v>
      </c>
      <c r="AS2721" t="s">
        <v>97</v>
      </c>
      <c r="AT2721" t="s">
        <v>138</v>
      </c>
      <c r="AU2721" t="s">
        <v>1387</v>
      </c>
    </row>
    <row r="2722" spans="1:59" x14ac:dyDescent="0.25">
      <c r="A2722">
        <v>315</v>
      </c>
      <c r="B2722" t="s">
        <v>8741</v>
      </c>
      <c r="C2722" t="s">
        <v>8742</v>
      </c>
      <c r="D2722" t="s">
        <v>8743</v>
      </c>
      <c r="E2722" t="s">
        <v>64</v>
      </c>
      <c r="F2722" t="s">
        <v>86</v>
      </c>
      <c r="G2722">
        <v>2.0000000000000002E-5</v>
      </c>
      <c r="H2722">
        <f t="shared" si="426"/>
        <v>0.83</v>
      </c>
      <c r="I2722" s="1">
        <v>34151</v>
      </c>
      <c r="J2722" t="s">
        <v>8744</v>
      </c>
      <c r="K2722" t="s">
        <v>309</v>
      </c>
      <c r="L2722" t="s">
        <v>8745</v>
      </c>
      <c r="M2722" t="s">
        <v>144</v>
      </c>
      <c r="N2722">
        <v>0.05</v>
      </c>
      <c r="O2722" t="s">
        <v>85</v>
      </c>
      <c r="P2722" t="s">
        <v>89</v>
      </c>
      <c r="Q2722" t="s">
        <v>8746</v>
      </c>
      <c r="R2722" t="s">
        <v>71</v>
      </c>
      <c r="S2722" t="s">
        <v>72</v>
      </c>
      <c r="T2722" t="s">
        <v>72</v>
      </c>
      <c r="U2722" t="s">
        <v>71</v>
      </c>
      <c r="V2722">
        <v>3000</v>
      </c>
      <c r="W2722">
        <v>10</v>
      </c>
      <c r="X2722">
        <v>10</v>
      </c>
      <c r="Y2722">
        <v>10</v>
      </c>
      <c r="AA2722">
        <v>3</v>
      </c>
      <c r="AC2722" t="b">
        <f t="shared" si="427"/>
        <v>1</v>
      </c>
      <c r="AF2722" t="s">
        <v>91</v>
      </c>
      <c r="AG2722" t="s">
        <v>240</v>
      </c>
      <c r="AH2722" t="s">
        <v>76</v>
      </c>
      <c r="AI2722" t="s">
        <v>77</v>
      </c>
      <c r="AL2722" t="s">
        <v>266</v>
      </c>
      <c r="AM2722" t="s">
        <v>79</v>
      </c>
      <c r="AN2722" t="s">
        <v>118</v>
      </c>
      <c r="AO2722" t="s">
        <v>97</v>
      </c>
      <c r="AP2722" t="s">
        <v>376</v>
      </c>
      <c r="AQ2722">
        <v>947</v>
      </c>
      <c r="AR2722" t="s">
        <v>93</v>
      </c>
      <c r="AS2722" t="s">
        <v>136</v>
      </c>
      <c r="AT2722" t="s">
        <v>84</v>
      </c>
      <c r="AU2722" t="s">
        <v>8748</v>
      </c>
      <c r="BA2722" t="s">
        <v>8749</v>
      </c>
    </row>
    <row r="2723" spans="1:59" x14ac:dyDescent="0.25">
      <c r="A2723">
        <v>315</v>
      </c>
      <c r="B2723" t="s">
        <v>8741</v>
      </c>
      <c r="C2723" t="s">
        <v>8742</v>
      </c>
      <c r="D2723" t="s">
        <v>8743</v>
      </c>
      <c r="E2723" t="s">
        <v>64</v>
      </c>
      <c r="F2723" t="s">
        <v>86</v>
      </c>
      <c r="G2723">
        <v>2.0000000000000002E-5</v>
      </c>
      <c r="H2723">
        <f t="shared" si="426"/>
        <v>0.83</v>
      </c>
      <c r="I2723" s="1">
        <v>34151</v>
      </c>
      <c r="J2723" t="s">
        <v>8744</v>
      </c>
      <c r="K2723" t="s">
        <v>309</v>
      </c>
      <c r="L2723" t="s">
        <v>8745</v>
      </c>
      <c r="M2723" t="s">
        <v>144</v>
      </c>
      <c r="N2723">
        <v>0.05</v>
      </c>
      <c r="O2723" t="s">
        <v>85</v>
      </c>
      <c r="P2723" t="s">
        <v>89</v>
      </c>
      <c r="Q2723" t="s">
        <v>8746</v>
      </c>
      <c r="R2723" t="s">
        <v>71</v>
      </c>
      <c r="S2723" t="s">
        <v>72</v>
      </c>
      <c r="T2723" t="s">
        <v>72</v>
      </c>
      <c r="U2723" t="s">
        <v>71</v>
      </c>
      <c r="V2723">
        <v>3000</v>
      </c>
      <c r="W2723">
        <v>10</v>
      </c>
      <c r="X2723">
        <v>10</v>
      </c>
      <c r="Y2723">
        <v>10</v>
      </c>
      <c r="AA2723">
        <v>3</v>
      </c>
      <c r="AC2723" t="b">
        <f t="shared" si="427"/>
        <v>1</v>
      </c>
      <c r="AF2723" t="s">
        <v>91</v>
      </c>
      <c r="AG2723" t="s">
        <v>240</v>
      </c>
      <c r="AH2723" t="s">
        <v>76</v>
      </c>
      <c r="AI2723" t="s">
        <v>77</v>
      </c>
      <c r="AL2723" t="s">
        <v>266</v>
      </c>
      <c r="AM2723" t="s">
        <v>79</v>
      </c>
      <c r="AN2723" t="s">
        <v>118</v>
      </c>
      <c r="AO2723" t="s">
        <v>97</v>
      </c>
      <c r="AP2723" t="s">
        <v>376</v>
      </c>
      <c r="AQ2723">
        <v>947</v>
      </c>
      <c r="AR2723" t="s">
        <v>93</v>
      </c>
      <c r="AS2723" t="s">
        <v>136</v>
      </c>
      <c r="AT2723" t="s">
        <v>138</v>
      </c>
    </row>
    <row r="2724" spans="1:59" x14ac:dyDescent="0.25">
      <c r="A2724">
        <v>678</v>
      </c>
      <c r="B2724" t="s">
        <v>8750</v>
      </c>
      <c r="C2724" t="s">
        <v>8751</v>
      </c>
    </row>
    <row r="2725" spans="1:59" x14ac:dyDescent="0.25">
      <c r="A2725">
        <v>1108</v>
      </c>
      <c r="B2725" t="s">
        <v>8752</v>
      </c>
      <c r="C2725" t="s">
        <v>8753</v>
      </c>
      <c r="E2725" t="s">
        <v>403</v>
      </c>
      <c r="F2725" t="s">
        <v>404</v>
      </c>
      <c r="G2725">
        <v>2.4899999999999999E-2</v>
      </c>
      <c r="H2725">
        <f t="shared" ref="H2725:H2740" si="428">ROUND(N2725/V2725/G2725,2)</f>
        <v>1</v>
      </c>
      <c r="J2725" t="s">
        <v>8754</v>
      </c>
      <c r="K2725" t="s">
        <v>8755</v>
      </c>
      <c r="L2725" t="s">
        <v>2783</v>
      </c>
      <c r="M2725" t="s">
        <v>144</v>
      </c>
      <c r="N2725">
        <v>2.4900000000000002</v>
      </c>
      <c r="O2725" t="s">
        <v>99</v>
      </c>
      <c r="P2725" t="s">
        <v>89</v>
      </c>
      <c r="Q2725" t="s">
        <v>8756</v>
      </c>
      <c r="R2725" t="s">
        <v>71</v>
      </c>
      <c r="S2725" t="s">
        <v>72</v>
      </c>
      <c r="T2725" t="s">
        <v>72</v>
      </c>
      <c r="U2725" t="s">
        <v>71</v>
      </c>
      <c r="V2725">
        <v>100</v>
      </c>
      <c r="W2725">
        <v>10</v>
      </c>
      <c r="X2725">
        <v>10</v>
      </c>
      <c r="AC2725" t="b">
        <f t="shared" ref="AC2725:AC2740" si="429">IF(PRODUCT(W2725:AB2725)=V2725,TRUE,IF(PRODUCT(W2725:AB2725)/3=V2725/(10/3),TRUE,IF(PRODUCT(W2725:AB2725)/9=V2725/10,TRUE,IF(PRODUCT(W2725:AB2725)/27=V2725/(100/3),TRUE,FALSE))))</f>
        <v>1</v>
      </c>
      <c r="AF2725" t="s">
        <v>754</v>
      </c>
      <c r="AG2725" t="s">
        <v>755</v>
      </c>
      <c r="AH2725" t="s">
        <v>76</v>
      </c>
      <c r="AI2725" t="s">
        <v>304</v>
      </c>
      <c r="AL2725" t="s">
        <v>1836</v>
      </c>
      <c r="AM2725" t="s">
        <v>205</v>
      </c>
      <c r="AN2725" t="s">
        <v>3286</v>
      </c>
      <c r="AO2725" t="s">
        <v>81</v>
      </c>
      <c r="AP2725" t="s">
        <v>154</v>
      </c>
      <c r="AQ2725">
        <v>4218</v>
      </c>
      <c r="AR2725" t="s">
        <v>93</v>
      </c>
      <c r="AS2725" t="s">
        <v>81</v>
      </c>
    </row>
    <row r="2726" spans="1:59" x14ac:dyDescent="0.25">
      <c r="A2726">
        <v>1108</v>
      </c>
      <c r="B2726" t="s">
        <v>8752</v>
      </c>
      <c r="C2726" t="s">
        <v>8753</v>
      </c>
      <c r="E2726" t="s">
        <v>403</v>
      </c>
      <c r="F2726" t="s">
        <v>404</v>
      </c>
      <c r="G2726">
        <v>2.4899999999999999E-2</v>
      </c>
      <c r="H2726">
        <f t="shared" si="428"/>
        <v>1</v>
      </c>
      <c r="J2726" t="s">
        <v>8754</v>
      </c>
      <c r="K2726" t="s">
        <v>8755</v>
      </c>
      <c r="L2726" t="s">
        <v>2783</v>
      </c>
      <c r="M2726" t="s">
        <v>144</v>
      </c>
      <c r="N2726">
        <v>2.4900000000000002</v>
      </c>
      <c r="O2726" t="s">
        <v>99</v>
      </c>
      <c r="P2726" t="s">
        <v>89</v>
      </c>
      <c r="Q2726" t="s">
        <v>8756</v>
      </c>
      <c r="R2726" t="s">
        <v>71</v>
      </c>
      <c r="S2726" t="s">
        <v>72</v>
      </c>
      <c r="T2726" t="s">
        <v>72</v>
      </c>
      <c r="U2726" t="s">
        <v>71</v>
      </c>
      <c r="V2726">
        <v>100</v>
      </c>
      <c r="W2726">
        <v>10</v>
      </c>
      <c r="X2726">
        <v>10</v>
      </c>
      <c r="AC2726" t="b">
        <f t="shared" si="429"/>
        <v>1</v>
      </c>
      <c r="AF2726" t="s">
        <v>754</v>
      </c>
      <c r="AG2726" t="s">
        <v>755</v>
      </c>
      <c r="AH2726" t="s">
        <v>76</v>
      </c>
      <c r="AI2726" t="s">
        <v>304</v>
      </c>
      <c r="AL2726" t="s">
        <v>1836</v>
      </c>
      <c r="AM2726" t="s">
        <v>205</v>
      </c>
      <c r="AN2726" t="s">
        <v>118</v>
      </c>
      <c r="AO2726" t="s">
        <v>97</v>
      </c>
      <c r="AP2726" t="s">
        <v>154</v>
      </c>
      <c r="AQ2726">
        <v>4215</v>
      </c>
      <c r="AR2726" t="s">
        <v>93</v>
      </c>
      <c r="AS2726" t="s">
        <v>97</v>
      </c>
    </row>
    <row r="2727" spans="1:59" x14ac:dyDescent="0.25">
      <c r="A2727">
        <v>1108</v>
      </c>
      <c r="B2727" t="s">
        <v>8752</v>
      </c>
      <c r="C2727" t="s">
        <v>8753</v>
      </c>
      <c r="E2727" t="s">
        <v>403</v>
      </c>
      <c r="F2727" t="s">
        <v>404</v>
      </c>
      <c r="G2727">
        <v>2.4899999999999999E-2</v>
      </c>
      <c r="H2727">
        <f t="shared" si="428"/>
        <v>1</v>
      </c>
      <c r="J2727" t="s">
        <v>8754</v>
      </c>
      <c r="K2727" t="s">
        <v>8755</v>
      </c>
      <c r="L2727" t="s">
        <v>2783</v>
      </c>
      <c r="M2727" t="s">
        <v>144</v>
      </c>
      <c r="N2727">
        <v>2.4900000000000002</v>
      </c>
      <c r="O2727" t="s">
        <v>99</v>
      </c>
      <c r="P2727" t="s">
        <v>89</v>
      </c>
      <c r="Q2727" t="s">
        <v>8756</v>
      </c>
      <c r="R2727" t="s">
        <v>71</v>
      </c>
      <c r="S2727" t="s">
        <v>72</v>
      </c>
      <c r="T2727" t="s">
        <v>72</v>
      </c>
      <c r="U2727" t="s">
        <v>71</v>
      </c>
      <c r="V2727">
        <v>100</v>
      </c>
      <c r="W2727">
        <v>10</v>
      </c>
      <c r="X2727">
        <v>10</v>
      </c>
      <c r="AC2727" t="b">
        <f t="shared" si="429"/>
        <v>1</v>
      </c>
      <c r="AF2727" t="s">
        <v>754</v>
      </c>
      <c r="AG2727" t="s">
        <v>755</v>
      </c>
      <c r="AH2727" t="s">
        <v>76</v>
      </c>
      <c r="AI2727" t="s">
        <v>304</v>
      </c>
      <c r="AL2727" t="s">
        <v>1836</v>
      </c>
      <c r="AM2727" t="s">
        <v>205</v>
      </c>
      <c r="AN2727" t="s">
        <v>2901</v>
      </c>
      <c r="AO2727" t="s">
        <v>81</v>
      </c>
      <c r="AP2727" t="s">
        <v>154</v>
      </c>
      <c r="AQ2727">
        <v>4216</v>
      </c>
      <c r="AR2727" t="s">
        <v>93</v>
      </c>
      <c r="AS2727" t="s">
        <v>81</v>
      </c>
    </row>
    <row r="2728" spans="1:59" x14ac:dyDescent="0.25">
      <c r="A2728">
        <v>1108</v>
      </c>
      <c r="B2728" t="s">
        <v>8752</v>
      </c>
      <c r="C2728" t="s">
        <v>8753</v>
      </c>
      <c r="E2728" t="s">
        <v>403</v>
      </c>
      <c r="F2728" t="s">
        <v>404</v>
      </c>
      <c r="G2728">
        <v>2.4899999999999999E-2</v>
      </c>
      <c r="H2728">
        <f t="shared" si="428"/>
        <v>1</v>
      </c>
      <c r="J2728" t="s">
        <v>8754</v>
      </c>
      <c r="K2728" t="s">
        <v>8755</v>
      </c>
      <c r="L2728" t="s">
        <v>2783</v>
      </c>
      <c r="M2728" t="s">
        <v>144</v>
      </c>
      <c r="N2728">
        <v>2.4900000000000002</v>
      </c>
      <c r="O2728" t="s">
        <v>99</v>
      </c>
      <c r="P2728" t="s">
        <v>89</v>
      </c>
      <c r="Q2728" t="s">
        <v>8756</v>
      </c>
      <c r="R2728" t="s">
        <v>71</v>
      </c>
      <c r="S2728" t="s">
        <v>72</v>
      </c>
      <c r="T2728" t="s">
        <v>72</v>
      </c>
      <c r="U2728" t="s">
        <v>71</v>
      </c>
      <c r="V2728">
        <v>100</v>
      </c>
      <c r="W2728">
        <v>10</v>
      </c>
      <c r="X2728">
        <v>10</v>
      </c>
      <c r="AC2728" t="b">
        <f t="shared" si="429"/>
        <v>1</v>
      </c>
      <c r="AF2728" t="s">
        <v>754</v>
      </c>
      <c r="AG2728" t="s">
        <v>755</v>
      </c>
      <c r="AH2728" t="s">
        <v>76</v>
      </c>
      <c r="AI2728" t="s">
        <v>304</v>
      </c>
      <c r="AL2728" t="s">
        <v>1836</v>
      </c>
      <c r="AM2728" t="s">
        <v>205</v>
      </c>
      <c r="AN2728" t="s">
        <v>245</v>
      </c>
      <c r="AO2728" t="s">
        <v>81</v>
      </c>
      <c r="AP2728" t="s">
        <v>154</v>
      </c>
      <c r="AQ2728">
        <v>4217</v>
      </c>
      <c r="AR2728" t="s">
        <v>93</v>
      </c>
      <c r="AS2728" t="s">
        <v>81</v>
      </c>
    </row>
    <row r="2729" spans="1:59" x14ac:dyDescent="0.25">
      <c r="A2729">
        <v>1109</v>
      </c>
      <c r="B2729" t="s">
        <v>8757</v>
      </c>
      <c r="C2729" t="s">
        <v>8758</v>
      </c>
      <c r="E2729" t="s">
        <v>403</v>
      </c>
      <c r="F2729" t="s">
        <v>404</v>
      </c>
      <c r="G2729">
        <v>2.4899999999999999E-2</v>
      </c>
      <c r="H2729">
        <f t="shared" si="428"/>
        <v>1</v>
      </c>
      <c r="J2729" t="s">
        <v>8759</v>
      </c>
      <c r="K2729" t="s">
        <v>8760</v>
      </c>
      <c r="L2729" t="s">
        <v>2783</v>
      </c>
      <c r="M2729" t="s">
        <v>144</v>
      </c>
      <c r="N2729">
        <v>2.4900000000000002</v>
      </c>
      <c r="O2729" t="s">
        <v>99</v>
      </c>
      <c r="P2729" t="s">
        <v>89</v>
      </c>
      <c r="Q2729" t="s">
        <v>8756</v>
      </c>
      <c r="R2729" t="s">
        <v>71</v>
      </c>
      <c r="S2729" t="s">
        <v>72</v>
      </c>
      <c r="T2729" t="s">
        <v>72</v>
      </c>
      <c r="U2729" t="s">
        <v>71</v>
      </c>
      <c r="V2729">
        <v>100</v>
      </c>
      <c r="W2729">
        <v>10</v>
      </c>
      <c r="X2729">
        <v>10</v>
      </c>
      <c r="AC2729" t="b">
        <f t="shared" si="429"/>
        <v>1</v>
      </c>
      <c r="AF2729" t="s">
        <v>754</v>
      </c>
      <c r="AG2729" t="s">
        <v>755</v>
      </c>
      <c r="AH2729" t="s">
        <v>76</v>
      </c>
      <c r="AI2729" t="s">
        <v>304</v>
      </c>
      <c r="AL2729" t="s">
        <v>454</v>
      </c>
      <c r="AM2729" t="s">
        <v>148</v>
      </c>
      <c r="AN2729" t="s">
        <v>3286</v>
      </c>
      <c r="AO2729" t="s">
        <v>81</v>
      </c>
      <c r="AP2729" t="s">
        <v>72</v>
      </c>
      <c r="AQ2729">
        <v>4223</v>
      </c>
      <c r="AR2729" t="s">
        <v>93</v>
      </c>
      <c r="AS2729" t="s">
        <v>81</v>
      </c>
    </row>
    <row r="2730" spans="1:59" x14ac:dyDescent="0.25">
      <c r="A2730">
        <v>1109</v>
      </c>
      <c r="B2730" t="s">
        <v>8757</v>
      </c>
      <c r="C2730" t="s">
        <v>8758</v>
      </c>
      <c r="E2730" t="s">
        <v>403</v>
      </c>
      <c r="F2730" t="s">
        <v>404</v>
      </c>
      <c r="G2730">
        <v>2.4899999999999999E-2</v>
      </c>
      <c r="H2730">
        <f t="shared" si="428"/>
        <v>1</v>
      </c>
      <c r="J2730" t="s">
        <v>8759</v>
      </c>
      <c r="K2730" t="s">
        <v>8760</v>
      </c>
      <c r="L2730" t="s">
        <v>2783</v>
      </c>
      <c r="M2730" t="s">
        <v>144</v>
      </c>
      <c r="N2730">
        <v>2.4900000000000002</v>
      </c>
      <c r="O2730" t="s">
        <v>99</v>
      </c>
      <c r="P2730" t="s">
        <v>89</v>
      </c>
      <c r="Q2730" t="s">
        <v>8756</v>
      </c>
      <c r="R2730" t="s">
        <v>71</v>
      </c>
      <c r="S2730" t="s">
        <v>72</v>
      </c>
      <c r="T2730" t="s">
        <v>72</v>
      </c>
      <c r="U2730" t="s">
        <v>71</v>
      </c>
      <c r="V2730">
        <v>100</v>
      </c>
      <c r="W2730">
        <v>10</v>
      </c>
      <c r="X2730">
        <v>10</v>
      </c>
      <c r="AC2730" t="b">
        <f t="shared" si="429"/>
        <v>1</v>
      </c>
      <c r="AF2730" t="s">
        <v>754</v>
      </c>
      <c r="AG2730" t="s">
        <v>755</v>
      </c>
      <c r="AH2730" t="s">
        <v>76</v>
      </c>
      <c r="AI2730" t="s">
        <v>304</v>
      </c>
      <c r="AL2730" t="s">
        <v>454</v>
      </c>
      <c r="AM2730" t="s">
        <v>148</v>
      </c>
      <c r="AN2730" t="s">
        <v>245</v>
      </c>
      <c r="AO2730" t="s">
        <v>81</v>
      </c>
      <c r="AP2730" t="s">
        <v>72</v>
      </c>
      <c r="AQ2730">
        <v>4222</v>
      </c>
      <c r="AR2730" t="s">
        <v>93</v>
      </c>
      <c r="AS2730" t="s">
        <v>81</v>
      </c>
    </row>
    <row r="2731" spans="1:59" x14ac:dyDescent="0.25">
      <c r="A2731">
        <v>1109</v>
      </c>
      <c r="B2731" t="s">
        <v>8757</v>
      </c>
      <c r="C2731" t="s">
        <v>8758</v>
      </c>
      <c r="E2731" t="s">
        <v>403</v>
      </c>
      <c r="F2731" t="s">
        <v>404</v>
      </c>
      <c r="G2731">
        <v>2.4899999999999999E-2</v>
      </c>
      <c r="H2731">
        <f t="shared" si="428"/>
        <v>1</v>
      </c>
      <c r="J2731" t="s">
        <v>8759</v>
      </c>
      <c r="K2731" t="s">
        <v>8760</v>
      </c>
      <c r="L2731" t="s">
        <v>2783</v>
      </c>
      <c r="M2731" t="s">
        <v>144</v>
      </c>
      <c r="N2731">
        <v>2.4900000000000002</v>
      </c>
      <c r="O2731" t="s">
        <v>99</v>
      </c>
      <c r="P2731" t="s">
        <v>89</v>
      </c>
      <c r="Q2731" t="s">
        <v>8756</v>
      </c>
      <c r="R2731" t="s">
        <v>71</v>
      </c>
      <c r="S2731" t="s">
        <v>72</v>
      </c>
      <c r="T2731" t="s">
        <v>72</v>
      </c>
      <c r="U2731" t="s">
        <v>71</v>
      </c>
      <c r="V2731">
        <v>100</v>
      </c>
      <c r="W2731">
        <v>10</v>
      </c>
      <c r="X2731">
        <v>10</v>
      </c>
      <c r="AC2731" t="b">
        <f t="shared" si="429"/>
        <v>1</v>
      </c>
      <c r="AF2731" t="s">
        <v>754</v>
      </c>
      <c r="AG2731" t="s">
        <v>755</v>
      </c>
      <c r="AH2731" t="s">
        <v>76</v>
      </c>
      <c r="AI2731" t="s">
        <v>304</v>
      </c>
      <c r="AL2731" t="s">
        <v>454</v>
      </c>
      <c r="AM2731" t="s">
        <v>148</v>
      </c>
      <c r="AN2731" t="s">
        <v>118</v>
      </c>
      <c r="AO2731" t="s">
        <v>97</v>
      </c>
      <c r="AP2731" t="s">
        <v>72</v>
      </c>
      <c r="AQ2731">
        <v>4220</v>
      </c>
      <c r="AR2731" t="s">
        <v>93</v>
      </c>
      <c r="AS2731" t="s">
        <v>97</v>
      </c>
    </row>
    <row r="2732" spans="1:59" x14ac:dyDescent="0.25">
      <c r="A2732">
        <v>1109</v>
      </c>
      <c r="B2732" t="s">
        <v>8757</v>
      </c>
      <c r="C2732" t="s">
        <v>8758</v>
      </c>
      <c r="E2732" t="s">
        <v>403</v>
      </c>
      <c r="F2732" t="s">
        <v>404</v>
      </c>
      <c r="G2732">
        <v>2.4899999999999999E-2</v>
      </c>
      <c r="H2732">
        <f t="shared" si="428"/>
        <v>1</v>
      </c>
      <c r="J2732" t="s">
        <v>8759</v>
      </c>
      <c r="K2732" t="s">
        <v>8760</v>
      </c>
      <c r="L2732" t="s">
        <v>2783</v>
      </c>
      <c r="M2732" t="s">
        <v>144</v>
      </c>
      <c r="N2732">
        <v>2.4900000000000002</v>
      </c>
      <c r="O2732" t="s">
        <v>99</v>
      </c>
      <c r="P2732" t="s">
        <v>89</v>
      </c>
      <c r="Q2732" t="s">
        <v>8756</v>
      </c>
      <c r="R2732" t="s">
        <v>71</v>
      </c>
      <c r="S2732" t="s">
        <v>72</v>
      </c>
      <c r="T2732" t="s">
        <v>72</v>
      </c>
      <c r="U2732" t="s">
        <v>71</v>
      </c>
      <c r="V2732">
        <v>100</v>
      </c>
      <c r="W2732">
        <v>10</v>
      </c>
      <c r="X2732">
        <v>10</v>
      </c>
      <c r="AC2732" t="b">
        <f t="shared" si="429"/>
        <v>1</v>
      </c>
      <c r="AF2732" t="s">
        <v>754</v>
      </c>
      <c r="AG2732" t="s">
        <v>755</v>
      </c>
      <c r="AH2732" t="s">
        <v>76</v>
      </c>
      <c r="AI2732" t="s">
        <v>304</v>
      </c>
      <c r="AL2732" t="s">
        <v>454</v>
      </c>
      <c r="AM2732" t="s">
        <v>148</v>
      </c>
      <c r="AN2732" t="s">
        <v>539</v>
      </c>
      <c r="AO2732" t="s">
        <v>97</v>
      </c>
      <c r="AP2732" t="s">
        <v>72</v>
      </c>
      <c r="AQ2732">
        <v>4219</v>
      </c>
      <c r="AR2732" t="s">
        <v>93</v>
      </c>
      <c r="AS2732" t="s">
        <v>97</v>
      </c>
      <c r="BA2732" t="s">
        <v>8761</v>
      </c>
    </row>
    <row r="2733" spans="1:59" x14ac:dyDescent="0.25">
      <c r="A2733">
        <v>1109</v>
      </c>
      <c r="B2733" t="s">
        <v>8757</v>
      </c>
      <c r="C2733" t="s">
        <v>8758</v>
      </c>
      <c r="E2733" t="s">
        <v>403</v>
      </c>
      <c r="F2733" t="s">
        <v>404</v>
      </c>
      <c r="G2733">
        <v>2.4899999999999999E-2</v>
      </c>
      <c r="H2733">
        <f t="shared" si="428"/>
        <v>1</v>
      </c>
      <c r="J2733" t="s">
        <v>8759</v>
      </c>
      <c r="K2733" t="s">
        <v>8760</v>
      </c>
      <c r="L2733" t="s">
        <v>2783</v>
      </c>
      <c r="M2733" t="s">
        <v>144</v>
      </c>
      <c r="N2733">
        <v>2.4900000000000002</v>
      </c>
      <c r="O2733" t="s">
        <v>99</v>
      </c>
      <c r="P2733" t="s">
        <v>89</v>
      </c>
      <c r="Q2733" t="s">
        <v>8756</v>
      </c>
      <c r="R2733" t="s">
        <v>71</v>
      </c>
      <c r="S2733" t="s">
        <v>72</v>
      </c>
      <c r="T2733" t="s">
        <v>72</v>
      </c>
      <c r="U2733" t="s">
        <v>71</v>
      </c>
      <c r="V2733">
        <v>100</v>
      </c>
      <c r="W2733">
        <v>10</v>
      </c>
      <c r="X2733">
        <v>10</v>
      </c>
      <c r="AC2733" t="b">
        <f t="shared" si="429"/>
        <v>1</v>
      </c>
      <c r="AF2733" t="s">
        <v>754</v>
      </c>
      <c r="AG2733" t="s">
        <v>755</v>
      </c>
      <c r="AH2733" t="s">
        <v>76</v>
      </c>
      <c r="AI2733" t="s">
        <v>304</v>
      </c>
      <c r="AL2733" t="s">
        <v>454</v>
      </c>
      <c r="AM2733" t="s">
        <v>148</v>
      </c>
      <c r="AN2733" t="s">
        <v>2901</v>
      </c>
      <c r="AO2733" t="s">
        <v>81</v>
      </c>
      <c r="AP2733" t="s">
        <v>72</v>
      </c>
      <c r="AQ2733">
        <v>4221</v>
      </c>
      <c r="AR2733" t="s">
        <v>93</v>
      </c>
      <c r="AS2733" t="s">
        <v>81</v>
      </c>
    </row>
    <row r="2734" spans="1:59" x14ac:dyDescent="0.25">
      <c r="A2734">
        <v>1110</v>
      </c>
      <c r="B2734" t="s">
        <v>8762</v>
      </c>
      <c r="C2734" t="s">
        <v>8763</v>
      </c>
      <c r="E2734" t="s">
        <v>403</v>
      </c>
      <c r="F2734" t="s">
        <v>404</v>
      </c>
      <c r="G2734">
        <v>6.4999999999999997E-3</v>
      </c>
      <c r="H2734">
        <f t="shared" si="428"/>
        <v>1</v>
      </c>
      <c r="J2734" t="s">
        <v>8764</v>
      </c>
      <c r="K2734" t="s">
        <v>8765</v>
      </c>
      <c r="L2734" t="s">
        <v>8766</v>
      </c>
      <c r="M2734" t="s">
        <v>88</v>
      </c>
      <c r="N2734">
        <v>6.5</v>
      </c>
      <c r="O2734" t="s">
        <v>99</v>
      </c>
      <c r="P2734" t="s">
        <v>89</v>
      </c>
      <c r="Q2734" t="s">
        <v>8767</v>
      </c>
      <c r="R2734" t="s">
        <v>71</v>
      </c>
      <c r="S2734" t="s">
        <v>72</v>
      </c>
      <c r="T2734" t="s">
        <v>72</v>
      </c>
      <c r="U2734" t="s">
        <v>73</v>
      </c>
      <c r="V2734">
        <v>1000</v>
      </c>
      <c r="W2734">
        <v>10</v>
      </c>
      <c r="X2734">
        <v>10</v>
      </c>
      <c r="Z2734">
        <v>10</v>
      </c>
      <c r="AC2734" t="b">
        <f t="shared" si="429"/>
        <v>1</v>
      </c>
      <c r="AF2734" t="s">
        <v>91</v>
      </c>
      <c r="AG2734" t="s">
        <v>115</v>
      </c>
      <c r="AH2734" t="s">
        <v>81</v>
      </c>
      <c r="AI2734" t="s">
        <v>304</v>
      </c>
      <c r="AL2734" t="s">
        <v>6901</v>
      </c>
      <c r="AM2734" t="s">
        <v>134</v>
      </c>
      <c r="AN2734" t="s">
        <v>412</v>
      </c>
      <c r="AO2734" t="s">
        <v>136</v>
      </c>
      <c r="AP2734" t="s">
        <v>72</v>
      </c>
      <c r="AQ2734">
        <v>4224</v>
      </c>
      <c r="AR2734" t="s">
        <v>180</v>
      </c>
      <c r="AS2734" t="s">
        <v>136</v>
      </c>
      <c r="AT2734" t="s">
        <v>84</v>
      </c>
      <c r="AU2734" t="s">
        <v>8768</v>
      </c>
      <c r="AW2734" t="s">
        <v>121</v>
      </c>
      <c r="AY2734" t="s">
        <v>8769</v>
      </c>
      <c r="BA2734" t="s">
        <v>8770</v>
      </c>
      <c r="BC2734">
        <v>0</v>
      </c>
      <c r="BD2734">
        <v>0</v>
      </c>
      <c r="BF2734">
        <v>16</v>
      </c>
      <c r="BG2734">
        <v>14</v>
      </c>
    </row>
    <row r="2735" spans="1:59" x14ac:dyDescent="0.25">
      <c r="A2735">
        <v>1111</v>
      </c>
      <c r="B2735" t="s">
        <v>8771</v>
      </c>
      <c r="C2735" t="s">
        <v>8772</v>
      </c>
      <c r="E2735" t="s">
        <v>403</v>
      </c>
      <c r="F2735" t="s">
        <v>404</v>
      </c>
      <c r="G2735">
        <v>2.1999999999999999E-2</v>
      </c>
      <c r="H2735">
        <f t="shared" si="428"/>
        <v>1</v>
      </c>
      <c r="J2735" t="s">
        <v>8773</v>
      </c>
      <c r="K2735" t="s">
        <v>8774</v>
      </c>
      <c r="L2735" t="s">
        <v>8775</v>
      </c>
      <c r="M2735" t="s">
        <v>144</v>
      </c>
      <c r="N2735">
        <v>2.2000000000000002</v>
      </c>
      <c r="O2735" t="s">
        <v>99</v>
      </c>
      <c r="P2735" t="s">
        <v>89</v>
      </c>
      <c r="Q2735" t="s">
        <v>8776</v>
      </c>
      <c r="R2735" t="s">
        <v>71</v>
      </c>
      <c r="S2735" t="s">
        <v>72</v>
      </c>
      <c r="T2735" t="s">
        <v>72</v>
      </c>
      <c r="U2735" t="s">
        <v>71</v>
      </c>
      <c r="V2735">
        <v>100</v>
      </c>
      <c r="W2735">
        <v>10</v>
      </c>
      <c r="X2735">
        <v>10</v>
      </c>
      <c r="AC2735" t="b">
        <f t="shared" si="429"/>
        <v>1</v>
      </c>
      <c r="AF2735" t="s">
        <v>91</v>
      </c>
      <c r="AG2735" t="s">
        <v>115</v>
      </c>
      <c r="AH2735" t="s">
        <v>76</v>
      </c>
      <c r="AI2735" t="s">
        <v>304</v>
      </c>
      <c r="AL2735" t="s">
        <v>147</v>
      </c>
      <c r="AM2735" t="s">
        <v>410</v>
      </c>
      <c r="AN2735" t="s">
        <v>635</v>
      </c>
      <c r="AO2735" t="s">
        <v>136</v>
      </c>
      <c r="AP2735" t="s">
        <v>72</v>
      </c>
      <c r="AQ2735">
        <v>4225</v>
      </c>
      <c r="AR2735" t="s">
        <v>197</v>
      </c>
      <c r="AS2735" t="s">
        <v>136</v>
      </c>
    </row>
    <row r="2736" spans="1:59" x14ac:dyDescent="0.25">
      <c r="A2736">
        <v>1111</v>
      </c>
      <c r="B2736" t="s">
        <v>8771</v>
      </c>
      <c r="C2736" t="s">
        <v>8772</v>
      </c>
      <c r="E2736" t="s">
        <v>403</v>
      </c>
      <c r="F2736" t="s">
        <v>404</v>
      </c>
      <c r="G2736">
        <v>2.1999999999999999E-2</v>
      </c>
      <c r="H2736">
        <f t="shared" si="428"/>
        <v>1</v>
      </c>
      <c r="J2736" t="s">
        <v>8773</v>
      </c>
      <c r="K2736" t="s">
        <v>8774</v>
      </c>
      <c r="L2736" t="s">
        <v>8775</v>
      </c>
      <c r="M2736" t="s">
        <v>144</v>
      </c>
      <c r="N2736">
        <v>2.2000000000000002</v>
      </c>
      <c r="O2736" t="s">
        <v>99</v>
      </c>
      <c r="P2736" t="s">
        <v>89</v>
      </c>
      <c r="Q2736" t="s">
        <v>8776</v>
      </c>
      <c r="R2736" t="s">
        <v>71</v>
      </c>
      <c r="S2736" t="s">
        <v>72</v>
      </c>
      <c r="T2736" t="s">
        <v>72</v>
      </c>
      <c r="U2736" t="s">
        <v>71</v>
      </c>
      <c r="V2736">
        <v>100</v>
      </c>
      <c r="W2736">
        <v>10</v>
      </c>
      <c r="X2736">
        <v>10</v>
      </c>
      <c r="AC2736" t="b">
        <f t="shared" si="429"/>
        <v>1</v>
      </c>
      <c r="AF2736" t="s">
        <v>91</v>
      </c>
      <c r="AG2736" t="s">
        <v>115</v>
      </c>
      <c r="AH2736" t="s">
        <v>76</v>
      </c>
      <c r="AI2736" t="s">
        <v>304</v>
      </c>
      <c r="AL2736" t="s">
        <v>147</v>
      </c>
      <c r="AM2736" t="s">
        <v>410</v>
      </c>
      <c r="AN2736" t="s">
        <v>375</v>
      </c>
      <c r="AO2736" t="s">
        <v>81</v>
      </c>
      <c r="AP2736" t="s">
        <v>72</v>
      </c>
      <c r="AQ2736">
        <v>4226</v>
      </c>
      <c r="AR2736" t="s">
        <v>93</v>
      </c>
      <c r="AS2736" t="s">
        <v>81</v>
      </c>
    </row>
    <row r="2737" spans="1:59" x14ac:dyDescent="0.25">
      <c r="A2737">
        <v>1112</v>
      </c>
      <c r="B2737" t="s">
        <v>8777</v>
      </c>
      <c r="C2737" t="s">
        <v>8778</v>
      </c>
      <c r="E2737" t="s">
        <v>403</v>
      </c>
      <c r="F2737" t="s">
        <v>404</v>
      </c>
      <c r="G2737">
        <v>2.5000000000000001E-2</v>
      </c>
      <c r="H2737">
        <f t="shared" si="428"/>
        <v>1</v>
      </c>
      <c r="J2737" t="s">
        <v>8779</v>
      </c>
      <c r="K2737" t="s">
        <v>8780</v>
      </c>
      <c r="L2737" t="s">
        <v>8781</v>
      </c>
      <c r="M2737" t="s">
        <v>144</v>
      </c>
      <c r="N2737">
        <v>2.5</v>
      </c>
      <c r="O2737" t="s">
        <v>85</v>
      </c>
      <c r="P2737" t="s">
        <v>89</v>
      </c>
      <c r="Q2737" t="s">
        <v>8782</v>
      </c>
      <c r="R2737" t="s">
        <v>71</v>
      </c>
      <c r="S2737" t="s">
        <v>72</v>
      </c>
      <c r="T2737" t="s">
        <v>72</v>
      </c>
      <c r="U2737" t="s">
        <v>71</v>
      </c>
      <c r="V2737">
        <v>100</v>
      </c>
      <c r="W2737">
        <v>10</v>
      </c>
      <c r="X2737">
        <v>10</v>
      </c>
      <c r="AC2737" t="b">
        <f t="shared" si="429"/>
        <v>1</v>
      </c>
      <c r="AF2737" t="s">
        <v>754</v>
      </c>
      <c r="AH2737" t="s">
        <v>76</v>
      </c>
      <c r="AI2737" t="s">
        <v>304</v>
      </c>
      <c r="AL2737" t="s">
        <v>454</v>
      </c>
      <c r="AM2737" t="s">
        <v>148</v>
      </c>
      <c r="AN2737" t="s">
        <v>80</v>
      </c>
      <c r="AO2737" t="s">
        <v>81</v>
      </c>
      <c r="AP2737" t="s">
        <v>72</v>
      </c>
      <c r="AQ2737">
        <v>4229</v>
      </c>
      <c r="AR2737" t="s">
        <v>529</v>
      </c>
      <c r="AS2737" t="s">
        <v>136</v>
      </c>
    </row>
    <row r="2738" spans="1:59" x14ac:dyDescent="0.25">
      <c r="A2738">
        <v>1112</v>
      </c>
      <c r="B2738" t="s">
        <v>8777</v>
      </c>
      <c r="C2738" t="s">
        <v>8778</v>
      </c>
      <c r="E2738" t="s">
        <v>403</v>
      </c>
      <c r="F2738" t="s">
        <v>404</v>
      </c>
      <c r="G2738">
        <v>2.5000000000000001E-2</v>
      </c>
      <c r="H2738">
        <f t="shared" si="428"/>
        <v>1</v>
      </c>
      <c r="J2738" t="s">
        <v>8779</v>
      </c>
      <c r="K2738" t="s">
        <v>8780</v>
      </c>
      <c r="L2738" t="s">
        <v>8781</v>
      </c>
      <c r="M2738" t="s">
        <v>144</v>
      </c>
      <c r="N2738">
        <v>2.5</v>
      </c>
      <c r="O2738" t="s">
        <v>85</v>
      </c>
      <c r="P2738" t="s">
        <v>89</v>
      </c>
      <c r="Q2738" t="s">
        <v>8782</v>
      </c>
      <c r="R2738" t="s">
        <v>71</v>
      </c>
      <c r="S2738" t="s">
        <v>72</v>
      </c>
      <c r="T2738" t="s">
        <v>72</v>
      </c>
      <c r="U2738" t="s">
        <v>71</v>
      </c>
      <c r="V2738">
        <v>100</v>
      </c>
      <c r="W2738">
        <v>10</v>
      </c>
      <c r="X2738">
        <v>10</v>
      </c>
      <c r="AC2738" t="b">
        <f t="shared" si="429"/>
        <v>1</v>
      </c>
      <c r="AF2738" t="s">
        <v>754</v>
      </c>
      <c r="AH2738" t="s">
        <v>76</v>
      </c>
      <c r="AI2738" t="s">
        <v>304</v>
      </c>
      <c r="AL2738" t="s">
        <v>454</v>
      </c>
      <c r="AM2738" t="s">
        <v>148</v>
      </c>
      <c r="AN2738" t="s">
        <v>80</v>
      </c>
      <c r="AO2738" t="s">
        <v>81</v>
      </c>
      <c r="AP2738" t="s">
        <v>72</v>
      </c>
      <c r="AQ2738">
        <v>4228</v>
      </c>
      <c r="AR2738" t="s">
        <v>216</v>
      </c>
      <c r="AS2738" t="s">
        <v>136</v>
      </c>
    </row>
    <row r="2739" spans="1:59" x14ac:dyDescent="0.25">
      <c r="A2739">
        <v>1112</v>
      </c>
      <c r="B2739" t="s">
        <v>8777</v>
      </c>
      <c r="C2739" t="s">
        <v>8778</v>
      </c>
      <c r="E2739" t="s">
        <v>403</v>
      </c>
      <c r="F2739" t="s">
        <v>404</v>
      </c>
      <c r="G2739">
        <v>2.5000000000000001E-2</v>
      </c>
      <c r="H2739">
        <f t="shared" si="428"/>
        <v>1</v>
      </c>
      <c r="J2739" t="s">
        <v>8779</v>
      </c>
      <c r="K2739" t="s">
        <v>8780</v>
      </c>
      <c r="L2739" t="s">
        <v>8781</v>
      </c>
      <c r="M2739" t="s">
        <v>144</v>
      </c>
      <c r="N2739">
        <v>2.5</v>
      </c>
      <c r="O2739" t="s">
        <v>85</v>
      </c>
      <c r="P2739" t="s">
        <v>89</v>
      </c>
      <c r="Q2739" t="s">
        <v>8782</v>
      </c>
      <c r="R2739" t="s">
        <v>71</v>
      </c>
      <c r="S2739" t="s">
        <v>72</v>
      </c>
      <c r="T2739" t="s">
        <v>72</v>
      </c>
      <c r="U2739" t="s">
        <v>71</v>
      </c>
      <c r="V2739">
        <v>100</v>
      </c>
      <c r="W2739">
        <v>10</v>
      </c>
      <c r="X2739">
        <v>10</v>
      </c>
      <c r="AC2739" t="b">
        <f t="shared" si="429"/>
        <v>1</v>
      </c>
      <c r="AF2739" t="s">
        <v>754</v>
      </c>
      <c r="AH2739" t="s">
        <v>76</v>
      </c>
      <c r="AI2739" t="s">
        <v>304</v>
      </c>
      <c r="AL2739" t="s">
        <v>454</v>
      </c>
      <c r="AM2739" t="s">
        <v>148</v>
      </c>
      <c r="AN2739" t="s">
        <v>80</v>
      </c>
      <c r="AO2739" t="s">
        <v>81</v>
      </c>
      <c r="AP2739" t="s">
        <v>72</v>
      </c>
      <c r="AQ2739">
        <v>4227</v>
      </c>
      <c r="AR2739" t="s">
        <v>93</v>
      </c>
      <c r="AS2739" t="s">
        <v>81</v>
      </c>
    </row>
    <row r="2740" spans="1:59" x14ac:dyDescent="0.25">
      <c r="A2740">
        <v>1112</v>
      </c>
      <c r="B2740" t="s">
        <v>8777</v>
      </c>
      <c r="C2740" t="s">
        <v>8778</v>
      </c>
      <c r="E2740" t="s">
        <v>403</v>
      </c>
      <c r="F2740" t="s">
        <v>404</v>
      </c>
      <c r="G2740">
        <v>2.5000000000000001E-2</v>
      </c>
      <c r="H2740">
        <f t="shared" si="428"/>
        <v>1</v>
      </c>
      <c r="J2740" t="s">
        <v>8779</v>
      </c>
      <c r="K2740" t="s">
        <v>8780</v>
      </c>
      <c r="L2740" t="s">
        <v>8781</v>
      </c>
      <c r="M2740" t="s">
        <v>144</v>
      </c>
      <c r="N2740">
        <v>2.5</v>
      </c>
      <c r="O2740" t="s">
        <v>85</v>
      </c>
      <c r="P2740" t="s">
        <v>89</v>
      </c>
      <c r="Q2740" t="s">
        <v>8782</v>
      </c>
      <c r="R2740" t="s">
        <v>71</v>
      </c>
      <c r="S2740" t="s">
        <v>72</v>
      </c>
      <c r="T2740" t="s">
        <v>72</v>
      </c>
      <c r="U2740" t="s">
        <v>71</v>
      </c>
      <c r="V2740">
        <v>100</v>
      </c>
      <c r="W2740">
        <v>10</v>
      </c>
      <c r="X2740">
        <v>10</v>
      </c>
      <c r="AC2740" t="b">
        <f t="shared" si="429"/>
        <v>1</v>
      </c>
      <c r="AF2740" t="s">
        <v>754</v>
      </c>
      <c r="AH2740" t="s">
        <v>76</v>
      </c>
      <c r="AI2740" t="s">
        <v>304</v>
      </c>
      <c r="AL2740" t="s">
        <v>454</v>
      </c>
      <c r="AM2740" t="s">
        <v>148</v>
      </c>
      <c r="AN2740" t="s">
        <v>381</v>
      </c>
      <c r="AO2740" t="s">
        <v>136</v>
      </c>
      <c r="AP2740" t="s">
        <v>72</v>
      </c>
      <c r="AQ2740">
        <v>4237</v>
      </c>
      <c r="AR2740" t="s">
        <v>529</v>
      </c>
      <c r="AS2740" t="s">
        <v>136</v>
      </c>
    </row>
    <row r="2741" spans="1:59" x14ac:dyDescent="0.25">
      <c r="A2741">
        <v>715</v>
      </c>
      <c r="B2741" t="s">
        <v>8783</v>
      </c>
      <c r="C2741" t="s">
        <v>8784</v>
      </c>
      <c r="E2741" t="s">
        <v>184</v>
      </c>
      <c r="F2741" t="s">
        <v>253</v>
      </c>
      <c r="G2741">
        <v>35</v>
      </c>
      <c r="J2741" t="s">
        <v>223</v>
      </c>
      <c r="L2741" t="s">
        <v>8785</v>
      </c>
      <c r="P2741" t="s">
        <v>112</v>
      </c>
      <c r="Q2741" t="s">
        <v>8786</v>
      </c>
      <c r="R2741" t="s">
        <v>89</v>
      </c>
      <c r="S2741" t="s">
        <v>72</v>
      </c>
      <c r="T2741" t="s">
        <v>189</v>
      </c>
      <c r="U2741" t="s">
        <v>73</v>
      </c>
      <c r="AF2741" t="s">
        <v>91</v>
      </c>
      <c r="AG2741" t="s">
        <v>115</v>
      </c>
      <c r="AH2741" t="s">
        <v>97</v>
      </c>
      <c r="AI2741" t="s">
        <v>304</v>
      </c>
      <c r="AL2741" t="s">
        <v>454</v>
      </c>
      <c r="AM2741" t="s">
        <v>148</v>
      </c>
      <c r="AN2741" t="s">
        <v>80</v>
      </c>
      <c r="AO2741" t="s">
        <v>136</v>
      </c>
      <c r="AP2741" t="s">
        <v>72</v>
      </c>
      <c r="AQ2741">
        <v>3148</v>
      </c>
      <c r="AR2741" t="s">
        <v>83</v>
      </c>
      <c r="AS2741" t="s">
        <v>97</v>
      </c>
      <c r="AT2741" t="s">
        <v>84</v>
      </c>
      <c r="AU2741" t="s">
        <v>203</v>
      </c>
      <c r="AW2741" t="s">
        <v>3445</v>
      </c>
      <c r="AY2741" t="s">
        <v>8787</v>
      </c>
      <c r="BA2741" t="s">
        <v>8788</v>
      </c>
      <c r="BC2741">
        <v>0</v>
      </c>
      <c r="BD2741">
        <v>0</v>
      </c>
      <c r="BF2741">
        <v>9</v>
      </c>
      <c r="BG2741">
        <v>0</v>
      </c>
    </row>
    <row r="2742" spans="1:59" x14ac:dyDescent="0.25">
      <c r="A2742">
        <v>715</v>
      </c>
      <c r="B2742" t="s">
        <v>8783</v>
      </c>
      <c r="C2742" t="s">
        <v>8784</v>
      </c>
      <c r="E2742" t="s">
        <v>184</v>
      </c>
      <c r="F2742" t="s">
        <v>253</v>
      </c>
      <c r="G2742">
        <v>35</v>
      </c>
      <c r="J2742" t="s">
        <v>223</v>
      </c>
      <c r="L2742" t="s">
        <v>8785</v>
      </c>
      <c r="P2742" t="s">
        <v>112</v>
      </c>
      <c r="Q2742" t="s">
        <v>8786</v>
      </c>
      <c r="R2742" t="s">
        <v>89</v>
      </c>
      <c r="S2742" t="s">
        <v>72</v>
      </c>
      <c r="T2742" t="s">
        <v>189</v>
      </c>
      <c r="U2742" t="s">
        <v>73</v>
      </c>
      <c r="AF2742" t="s">
        <v>91</v>
      </c>
      <c r="AG2742" t="s">
        <v>115</v>
      </c>
      <c r="AH2742" t="s">
        <v>97</v>
      </c>
      <c r="AI2742" t="s">
        <v>77</v>
      </c>
      <c r="AK2742">
        <v>5</v>
      </c>
      <c r="AL2742" t="s">
        <v>454</v>
      </c>
      <c r="AM2742" t="s">
        <v>148</v>
      </c>
      <c r="AN2742" t="s">
        <v>80</v>
      </c>
      <c r="AO2742" t="s">
        <v>136</v>
      </c>
      <c r="AP2742" t="s">
        <v>72</v>
      </c>
      <c r="AQ2742">
        <v>3149</v>
      </c>
      <c r="AR2742" t="s">
        <v>83</v>
      </c>
      <c r="AS2742" t="s">
        <v>136</v>
      </c>
      <c r="AU2742" t="s">
        <v>203</v>
      </c>
      <c r="AW2742" t="s">
        <v>7514</v>
      </c>
      <c r="BA2742" t="s">
        <v>8789</v>
      </c>
      <c r="BC2742">
        <v>0</v>
      </c>
      <c r="BF2742">
        <v>10</v>
      </c>
      <c r="BG2742">
        <v>0</v>
      </c>
    </row>
    <row r="2743" spans="1:59" x14ac:dyDescent="0.25">
      <c r="A2743">
        <v>715</v>
      </c>
      <c r="B2743" t="s">
        <v>8783</v>
      </c>
      <c r="C2743" t="s">
        <v>8784</v>
      </c>
      <c r="E2743" t="s">
        <v>184</v>
      </c>
      <c r="F2743" t="s">
        <v>253</v>
      </c>
      <c r="G2743">
        <v>35</v>
      </c>
      <c r="J2743" t="s">
        <v>223</v>
      </c>
      <c r="L2743" t="s">
        <v>8790</v>
      </c>
      <c r="P2743" t="s">
        <v>112</v>
      </c>
      <c r="Q2743" t="s">
        <v>8786</v>
      </c>
      <c r="R2743" t="s">
        <v>89</v>
      </c>
      <c r="S2743" t="s">
        <v>72</v>
      </c>
      <c r="T2743" t="s">
        <v>189</v>
      </c>
      <c r="U2743" t="s">
        <v>73</v>
      </c>
      <c r="AF2743" t="s">
        <v>91</v>
      </c>
      <c r="AG2743" t="s">
        <v>7037</v>
      </c>
      <c r="AH2743" t="s">
        <v>97</v>
      </c>
      <c r="AI2743" t="s">
        <v>304</v>
      </c>
      <c r="AL2743" t="s">
        <v>8791</v>
      </c>
      <c r="AM2743" t="s">
        <v>134</v>
      </c>
      <c r="AN2743" t="s">
        <v>80</v>
      </c>
      <c r="AO2743" t="s">
        <v>136</v>
      </c>
      <c r="AP2743" t="s">
        <v>72</v>
      </c>
      <c r="AQ2743">
        <v>3147</v>
      </c>
      <c r="AR2743" t="s">
        <v>83</v>
      </c>
      <c r="AS2743" t="s">
        <v>136</v>
      </c>
      <c r="AT2743" t="s">
        <v>84</v>
      </c>
      <c r="AU2743" t="s">
        <v>302</v>
      </c>
      <c r="AW2743" t="s">
        <v>121</v>
      </c>
      <c r="BA2743" t="s">
        <v>8792</v>
      </c>
      <c r="BC2743">
        <v>0</v>
      </c>
      <c r="BF2743">
        <v>17</v>
      </c>
      <c r="BG2743">
        <v>0</v>
      </c>
    </row>
    <row r="2744" spans="1:59" x14ac:dyDescent="0.25">
      <c r="A2744">
        <v>715</v>
      </c>
      <c r="B2744" t="s">
        <v>8783</v>
      </c>
      <c r="C2744" t="s">
        <v>8784</v>
      </c>
      <c r="E2744" t="s">
        <v>184</v>
      </c>
      <c r="F2744" t="s">
        <v>253</v>
      </c>
      <c r="G2744">
        <v>35</v>
      </c>
      <c r="J2744" t="s">
        <v>223</v>
      </c>
      <c r="L2744" t="s">
        <v>8793</v>
      </c>
      <c r="P2744" t="s">
        <v>112</v>
      </c>
      <c r="Q2744" t="s">
        <v>8786</v>
      </c>
      <c r="R2744" t="s">
        <v>89</v>
      </c>
      <c r="S2744" t="s">
        <v>72</v>
      </c>
      <c r="T2744" t="s">
        <v>189</v>
      </c>
      <c r="U2744" t="s">
        <v>73</v>
      </c>
      <c r="AF2744" t="s">
        <v>91</v>
      </c>
      <c r="AG2744" t="s">
        <v>8794</v>
      </c>
      <c r="AH2744" t="s">
        <v>97</v>
      </c>
      <c r="AI2744" t="s">
        <v>304</v>
      </c>
      <c r="AL2744" t="s">
        <v>8795</v>
      </c>
      <c r="AN2744" t="s">
        <v>80</v>
      </c>
      <c r="AO2744" t="s">
        <v>136</v>
      </c>
      <c r="AP2744" t="s">
        <v>72</v>
      </c>
      <c r="AQ2744">
        <v>3146</v>
      </c>
      <c r="AR2744" t="s">
        <v>83</v>
      </c>
      <c r="AS2744" t="s">
        <v>136</v>
      </c>
      <c r="AT2744" t="s">
        <v>84</v>
      </c>
      <c r="AU2744" t="s">
        <v>302</v>
      </c>
      <c r="AW2744" t="s">
        <v>121</v>
      </c>
      <c r="BA2744" t="s">
        <v>8796</v>
      </c>
      <c r="BC2744">
        <v>0</v>
      </c>
      <c r="BF2744">
        <v>11</v>
      </c>
      <c r="BG2744">
        <v>0</v>
      </c>
    </row>
    <row r="2745" spans="1:59" x14ac:dyDescent="0.25">
      <c r="A2745">
        <v>715</v>
      </c>
      <c r="B2745" t="s">
        <v>8783</v>
      </c>
      <c r="C2745" t="s">
        <v>8784</v>
      </c>
      <c r="E2745" t="s">
        <v>184</v>
      </c>
      <c r="F2745" t="s">
        <v>253</v>
      </c>
      <c r="G2745">
        <v>35</v>
      </c>
      <c r="J2745" t="s">
        <v>223</v>
      </c>
      <c r="L2745" t="s">
        <v>8797</v>
      </c>
      <c r="P2745" t="s">
        <v>112</v>
      </c>
      <c r="Q2745" t="s">
        <v>8786</v>
      </c>
      <c r="R2745" t="s">
        <v>89</v>
      </c>
      <c r="S2745" t="s">
        <v>72</v>
      </c>
      <c r="T2745" t="s">
        <v>189</v>
      </c>
      <c r="U2745" t="s">
        <v>73</v>
      </c>
      <c r="AF2745" t="s">
        <v>91</v>
      </c>
      <c r="AG2745" t="s">
        <v>115</v>
      </c>
      <c r="AH2745" t="s">
        <v>97</v>
      </c>
      <c r="AI2745" t="s">
        <v>304</v>
      </c>
      <c r="AL2745" t="s">
        <v>8798</v>
      </c>
      <c r="AM2745" t="s">
        <v>79</v>
      </c>
      <c r="AN2745" t="s">
        <v>80</v>
      </c>
      <c r="AO2745" t="s">
        <v>136</v>
      </c>
      <c r="AP2745" t="s">
        <v>72</v>
      </c>
      <c r="AQ2745">
        <v>3150</v>
      </c>
      <c r="AR2745" t="s">
        <v>83</v>
      </c>
      <c r="AS2745" t="s">
        <v>136</v>
      </c>
      <c r="AT2745" t="s">
        <v>84</v>
      </c>
      <c r="AU2745" t="s">
        <v>5888</v>
      </c>
      <c r="AW2745" t="s">
        <v>121</v>
      </c>
      <c r="BA2745" t="s">
        <v>8799</v>
      </c>
      <c r="BC2745">
        <v>0</v>
      </c>
      <c r="BF2745">
        <v>30</v>
      </c>
      <c r="BG2745">
        <v>0</v>
      </c>
    </row>
    <row r="2746" spans="1:59" x14ac:dyDescent="0.25">
      <c r="A2746">
        <v>515</v>
      </c>
      <c r="B2746" t="s">
        <v>8800</v>
      </c>
      <c r="C2746" t="s">
        <v>8801</v>
      </c>
      <c r="D2746" t="s">
        <v>8802</v>
      </c>
      <c r="E2746" t="s">
        <v>403</v>
      </c>
      <c r="F2746" t="s">
        <v>404</v>
      </c>
      <c r="G2746">
        <v>4.2299999999999997E-2</v>
      </c>
      <c r="H2746">
        <f t="shared" ref="H2746:H2750" si="430">ROUND(N2746/V2746/G2746,2)</f>
        <v>1</v>
      </c>
      <c r="J2746" t="s">
        <v>8803</v>
      </c>
      <c r="K2746" t="s">
        <v>8804</v>
      </c>
      <c r="L2746" t="s">
        <v>8805</v>
      </c>
      <c r="M2746" t="s">
        <v>144</v>
      </c>
      <c r="N2746">
        <v>4.2300000000000004</v>
      </c>
      <c r="O2746" t="s">
        <v>99</v>
      </c>
      <c r="Q2746" t="s">
        <v>8806</v>
      </c>
      <c r="U2746" t="s">
        <v>71</v>
      </c>
      <c r="V2746">
        <v>100</v>
      </c>
      <c r="W2746">
        <v>10</v>
      </c>
      <c r="X2746">
        <v>10</v>
      </c>
      <c r="AC2746" t="b">
        <f t="shared" ref="AC2746:AC2750" si="431">IF(PRODUCT(W2746:AB2746)=V2746,TRUE,IF(PRODUCT(W2746:AB2746)/3=V2746/(10/3),TRUE,IF(PRODUCT(W2746:AB2746)/9=V2746/10,TRUE,IF(PRODUCT(W2746:AB2746)/27=V2746/(100/3),TRUE,FALSE))))</f>
        <v>1</v>
      </c>
      <c r="AF2746" t="s">
        <v>91</v>
      </c>
      <c r="AG2746" t="s">
        <v>240</v>
      </c>
      <c r="AH2746" t="s">
        <v>76</v>
      </c>
      <c r="AI2746" t="s">
        <v>304</v>
      </c>
      <c r="AL2746" t="s">
        <v>147</v>
      </c>
      <c r="AM2746" t="s">
        <v>148</v>
      </c>
    </row>
    <row r="2747" spans="1:59" x14ac:dyDescent="0.25">
      <c r="A2747">
        <v>515</v>
      </c>
      <c r="B2747" t="s">
        <v>8800</v>
      </c>
      <c r="C2747" t="s">
        <v>8801</v>
      </c>
      <c r="D2747" t="s">
        <v>8802</v>
      </c>
      <c r="E2747" t="s">
        <v>64</v>
      </c>
      <c r="F2747" t="s">
        <v>86</v>
      </c>
      <c r="G2747">
        <v>0.03</v>
      </c>
      <c r="H2747">
        <f t="shared" si="430"/>
        <v>1.04</v>
      </c>
      <c r="I2747" s="1">
        <v>33604</v>
      </c>
      <c r="J2747" t="s">
        <v>8807</v>
      </c>
      <c r="K2747" t="s">
        <v>963</v>
      </c>
      <c r="L2747" t="s">
        <v>8808</v>
      </c>
      <c r="M2747" t="s">
        <v>144</v>
      </c>
      <c r="N2747">
        <v>3.13</v>
      </c>
      <c r="O2747" t="s">
        <v>432</v>
      </c>
      <c r="P2747" t="s">
        <v>89</v>
      </c>
      <c r="Q2747" t="s">
        <v>8809</v>
      </c>
      <c r="R2747" t="s">
        <v>71</v>
      </c>
      <c r="S2747" t="s">
        <v>72</v>
      </c>
      <c r="T2747" t="s">
        <v>72</v>
      </c>
      <c r="U2747" t="s">
        <v>71</v>
      </c>
      <c r="V2747">
        <v>100</v>
      </c>
      <c r="W2747">
        <v>10</v>
      </c>
      <c r="X2747">
        <v>10</v>
      </c>
      <c r="AC2747" t="b">
        <f t="shared" si="431"/>
        <v>1</v>
      </c>
      <c r="AF2747" t="s">
        <v>754</v>
      </c>
      <c r="AG2747" t="s">
        <v>755</v>
      </c>
      <c r="AH2747" t="s">
        <v>76</v>
      </c>
      <c r="AI2747" t="s">
        <v>304</v>
      </c>
      <c r="AK2747">
        <v>7</v>
      </c>
      <c r="AL2747" t="s">
        <v>117</v>
      </c>
      <c r="AM2747" t="s">
        <v>79</v>
      </c>
      <c r="AN2747" t="s">
        <v>96</v>
      </c>
      <c r="AO2747" t="s">
        <v>136</v>
      </c>
      <c r="AP2747" t="s">
        <v>72</v>
      </c>
      <c r="AQ2747">
        <v>2105</v>
      </c>
      <c r="AR2747" t="s">
        <v>197</v>
      </c>
      <c r="AS2747" t="s">
        <v>136</v>
      </c>
    </row>
    <row r="2748" spans="1:59" x14ac:dyDescent="0.25">
      <c r="A2748">
        <v>515</v>
      </c>
      <c r="B2748" t="s">
        <v>8800</v>
      </c>
      <c r="C2748" t="s">
        <v>8801</v>
      </c>
      <c r="D2748" t="s">
        <v>8802</v>
      </c>
      <c r="E2748" t="s">
        <v>64</v>
      </c>
      <c r="F2748" t="s">
        <v>86</v>
      </c>
      <c r="G2748">
        <v>0.03</v>
      </c>
      <c r="H2748">
        <f t="shared" si="430"/>
        <v>1.04</v>
      </c>
      <c r="I2748" s="1">
        <v>33604</v>
      </c>
      <c r="J2748" t="s">
        <v>8807</v>
      </c>
      <c r="K2748" t="s">
        <v>963</v>
      </c>
      <c r="L2748" t="s">
        <v>8808</v>
      </c>
      <c r="M2748" t="s">
        <v>144</v>
      </c>
      <c r="N2748">
        <v>3.13</v>
      </c>
      <c r="O2748" t="s">
        <v>432</v>
      </c>
      <c r="P2748" t="s">
        <v>89</v>
      </c>
      <c r="Q2748" t="s">
        <v>8809</v>
      </c>
      <c r="R2748" t="s">
        <v>71</v>
      </c>
      <c r="S2748" t="s">
        <v>72</v>
      </c>
      <c r="T2748" t="s">
        <v>72</v>
      </c>
      <c r="U2748" t="s">
        <v>71</v>
      </c>
      <c r="V2748">
        <v>100</v>
      </c>
      <c r="W2748">
        <v>10</v>
      </c>
      <c r="X2748">
        <v>10</v>
      </c>
      <c r="AC2748" t="b">
        <f t="shared" si="431"/>
        <v>1</v>
      </c>
      <c r="AF2748" t="s">
        <v>754</v>
      </c>
      <c r="AG2748" t="s">
        <v>755</v>
      </c>
      <c r="AH2748" t="s">
        <v>76</v>
      </c>
      <c r="AI2748" t="s">
        <v>304</v>
      </c>
      <c r="AK2748">
        <v>7</v>
      </c>
      <c r="AL2748" t="s">
        <v>117</v>
      </c>
      <c r="AM2748" t="s">
        <v>79</v>
      </c>
      <c r="AN2748" t="s">
        <v>647</v>
      </c>
      <c r="AO2748" t="s">
        <v>136</v>
      </c>
      <c r="AP2748" t="s">
        <v>72</v>
      </c>
      <c r="AQ2748">
        <v>2106</v>
      </c>
      <c r="AR2748" t="s">
        <v>1794</v>
      </c>
      <c r="AS2748" t="s">
        <v>136</v>
      </c>
    </row>
    <row r="2749" spans="1:59" x14ac:dyDescent="0.25">
      <c r="A2749">
        <v>515</v>
      </c>
      <c r="B2749" t="s">
        <v>8800</v>
      </c>
      <c r="C2749" t="s">
        <v>8801</v>
      </c>
      <c r="D2749" t="s">
        <v>8802</v>
      </c>
      <c r="E2749" t="s">
        <v>64</v>
      </c>
      <c r="F2749" t="s">
        <v>86</v>
      </c>
      <c r="G2749">
        <v>0.03</v>
      </c>
      <c r="H2749">
        <f t="shared" si="430"/>
        <v>1.04</v>
      </c>
      <c r="I2749" s="1">
        <v>33604</v>
      </c>
      <c r="J2749" t="s">
        <v>8807</v>
      </c>
      <c r="K2749" t="s">
        <v>963</v>
      </c>
      <c r="L2749" t="s">
        <v>8808</v>
      </c>
      <c r="M2749" t="s">
        <v>144</v>
      </c>
      <c r="N2749">
        <v>3.13</v>
      </c>
      <c r="O2749" t="s">
        <v>432</v>
      </c>
      <c r="P2749" t="s">
        <v>89</v>
      </c>
      <c r="Q2749" t="s">
        <v>8809</v>
      </c>
      <c r="R2749" t="s">
        <v>71</v>
      </c>
      <c r="S2749" t="s">
        <v>72</v>
      </c>
      <c r="T2749" t="s">
        <v>72</v>
      </c>
      <c r="U2749" t="s">
        <v>71</v>
      </c>
      <c r="V2749">
        <v>100</v>
      </c>
      <c r="W2749">
        <v>10</v>
      </c>
      <c r="X2749">
        <v>10</v>
      </c>
      <c r="AC2749" t="b">
        <f t="shared" si="431"/>
        <v>1</v>
      </c>
      <c r="AF2749" t="s">
        <v>754</v>
      </c>
      <c r="AG2749" t="s">
        <v>755</v>
      </c>
      <c r="AH2749" t="s">
        <v>76</v>
      </c>
      <c r="AI2749" t="s">
        <v>304</v>
      </c>
      <c r="AK2749">
        <v>7</v>
      </c>
      <c r="AL2749" t="s">
        <v>117</v>
      </c>
      <c r="AM2749" t="s">
        <v>79</v>
      </c>
      <c r="AN2749" t="s">
        <v>135</v>
      </c>
      <c r="AO2749" t="s">
        <v>136</v>
      </c>
      <c r="AP2749" t="s">
        <v>72</v>
      </c>
      <c r="AQ2749">
        <v>2108</v>
      </c>
      <c r="AR2749" t="s">
        <v>137</v>
      </c>
      <c r="AS2749" t="s">
        <v>136</v>
      </c>
    </row>
    <row r="2750" spans="1:59" x14ac:dyDescent="0.25">
      <c r="A2750">
        <v>515</v>
      </c>
      <c r="B2750" t="s">
        <v>8800</v>
      </c>
      <c r="C2750" t="s">
        <v>8801</v>
      </c>
      <c r="D2750" t="s">
        <v>8802</v>
      </c>
      <c r="E2750" t="s">
        <v>64</v>
      </c>
      <c r="F2750" t="s">
        <v>86</v>
      </c>
      <c r="G2750">
        <v>0.03</v>
      </c>
      <c r="H2750">
        <f t="shared" si="430"/>
        <v>1.04</v>
      </c>
      <c r="I2750" s="1">
        <v>33604</v>
      </c>
      <c r="J2750" t="s">
        <v>8807</v>
      </c>
      <c r="K2750" t="s">
        <v>963</v>
      </c>
      <c r="L2750" t="s">
        <v>8808</v>
      </c>
      <c r="M2750" t="s">
        <v>144</v>
      </c>
      <c r="N2750">
        <v>3.13</v>
      </c>
      <c r="O2750" t="s">
        <v>432</v>
      </c>
      <c r="P2750" t="s">
        <v>89</v>
      </c>
      <c r="Q2750" t="s">
        <v>8809</v>
      </c>
      <c r="R2750" t="s">
        <v>71</v>
      </c>
      <c r="S2750" t="s">
        <v>72</v>
      </c>
      <c r="T2750" t="s">
        <v>72</v>
      </c>
      <c r="U2750" t="s">
        <v>71</v>
      </c>
      <c r="V2750">
        <v>100</v>
      </c>
      <c r="W2750">
        <v>10</v>
      </c>
      <c r="X2750">
        <v>10</v>
      </c>
      <c r="AC2750" t="b">
        <f t="shared" si="431"/>
        <v>1</v>
      </c>
      <c r="AF2750" t="s">
        <v>754</v>
      </c>
      <c r="AG2750" t="s">
        <v>755</v>
      </c>
      <c r="AH2750" t="s">
        <v>76</v>
      </c>
      <c r="AI2750" t="s">
        <v>304</v>
      </c>
      <c r="AK2750">
        <v>7</v>
      </c>
      <c r="AL2750" t="s">
        <v>117</v>
      </c>
      <c r="AM2750" t="s">
        <v>79</v>
      </c>
      <c r="AN2750" t="s">
        <v>80</v>
      </c>
      <c r="AO2750" t="s">
        <v>136</v>
      </c>
      <c r="AP2750" t="s">
        <v>72</v>
      </c>
      <c r="AQ2750">
        <v>2107</v>
      </c>
      <c r="AR2750" t="s">
        <v>197</v>
      </c>
      <c r="AS2750" t="s">
        <v>136</v>
      </c>
    </row>
    <row r="2751" spans="1:59" x14ac:dyDescent="0.25">
      <c r="A2751">
        <v>515</v>
      </c>
      <c r="B2751" t="s">
        <v>8800</v>
      </c>
      <c r="C2751" t="s">
        <v>8801</v>
      </c>
      <c r="D2751" t="s">
        <v>8802</v>
      </c>
      <c r="E2751" t="s">
        <v>161</v>
      </c>
      <c r="F2751" t="s">
        <v>65</v>
      </c>
      <c r="G2751">
        <v>2.4E-2</v>
      </c>
      <c r="J2751" t="s">
        <v>8810</v>
      </c>
      <c r="L2751" t="s">
        <v>8811</v>
      </c>
      <c r="Q2751" t="s">
        <v>7654</v>
      </c>
      <c r="U2751" t="s">
        <v>208</v>
      </c>
      <c r="AF2751" t="s">
        <v>74</v>
      </c>
      <c r="AI2751" t="s">
        <v>304</v>
      </c>
      <c r="AL2751" t="s">
        <v>8812</v>
      </c>
      <c r="AM2751" t="s">
        <v>134</v>
      </c>
    </row>
    <row r="2752" spans="1:59" x14ac:dyDescent="0.25">
      <c r="A2752">
        <v>1113</v>
      </c>
      <c r="B2752" t="s">
        <v>8813</v>
      </c>
      <c r="C2752" t="s">
        <v>8814</v>
      </c>
      <c r="E2752" t="s">
        <v>403</v>
      </c>
      <c r="F2752" t="s">
        <v>404</v>
      </c>
      <c r="G2752">
        <v>0.05</v>
      </c>
      <c r="H2752">
        <f t="shared" ref="H2752:H2753" si="432">ROUND(N2752/V2752/G2752,2)</f>
        <v>1</v>
      </c>
      <c r="J2752" t="s">
        <v>8815</v>
      </c>
      <c r="K2752" t="s">
        <v>8816</v>
      </c>
      <c r="L2752" t="s">
        <v>2783</v>
      </c>
      <c r="M2752" t="s">
        <v>165</v>
      </c>
      <c r="N2752">
        <v>5</v>
      </c>
      <c r="O2752" t="s">
        <v>99</v>
      </c>
      <c r="P2752" t="s">
        <v>89</v>
      </c>
      <c r="Q2752" t="s">
        <v>8817</v>
      </c>
      <c r="R2752" t="s">
        <v>71</v>
      </c>
      <c r="S2752" t="s">
        <v>72</v>
      </c>
      <c r="T2752" t="s">
        <v>72</v>
      </c>
      <c r="U2752" t="s">
        <v>71</v>
      </c>
      <c r="V2752">
        <v>100</v>
      </c>
      <c r="W2752">
        <v>10</v>
      </c>
      <c r="X2752">
        <v>10</v>
      </c>
      <c r="AC2752" t="b">
        <f t="shared" ref="AC2752:AC2753" si="433">IF(PRODUCT(W2752:AB2752)=V2752,TRUE,IF(PRODUCT(W2752:AB2752)/3=V2752/(10/3),TRUE,IF(PRODUCT(W2752:AB2752)/9=V2752/10,TRUE,IF(PRODUCT(W2752:AB2752)/27=V2752/(100/3),TRUE,FALSE))))</f>
        <v>1</v>
      </c>
      <c r="AF2752" t="s">
        <v>91</v>
      </c>
      <c r="AH2752" t="s">
        <v>76</v>
      </c>
      <c r="AI2752" t="s">
        <v>304</v>
      </c>
      <c r="AL2752" t="s">
        <v>147</v>
      </c>
      <c r="AM2752" t="s">
        <v>148</v>
      </c>
      <c r="AN2752" t="s">
        <v>135</v>
      </c>
      <c r="AO2752" t="s">
        <v>136</v>
      </c>
      <c r="AP2752" t="s">
        <v>72</v>
      </c>
      <c r="AQ2752">
        <v>4230</v>
      </c>
      <c r="AR2752" t="s">
        <v>137</v>
      </c>
      <c r="AS2752" t="s">
        <v>136</v>
      </c>
    </row>
    <row r="2753" spans="1:61" x14ac:dyDescent="0.25">
      <c r="A2753">
        <v>1114</v>
      </c>
      <c r="B2753" t="s">
        <v>8818</v>
      </c>
      <c r="C2753" t="s">
        <v>8819</v>
      </c>
      <c r="E2753" t="s">
        <v>403</v>
      </c>
      <c r="F2753" t="s">
        <v>404</v>
      </c>
      <c r="G2753">
        <v>0.05</v>
      </c>
      <c r="H2753">
        <f t="shared" si="432"/>
        <v>1</v>
      </c>
      <c r="J2753" t="s">
        <v>8820</v>
      </c>
      <c r="K2753" t="s">
        <v>8821</v>
      </c>
      <c r="L2753" t="s">
        <v>2783</v>
      </c>
      <c r="M2753" t="s">
        <v>144</v>
      </c>
      <c r="N2753">
        <v>5</v>
      </c>
      <c r="O2753" t="s">
        <v>85</v>
      </c>
      <c r="P2753" t="s">
        <v>89</v>
      </c>
      <c r="Q2753" t="s">
        <v>3111</v>
      </c>
      <c r="R2753" t="s">
        <v>71</v>
      </c>
      <c r="S2753" t="s">
        <v>72</v>
      </c>
      <c r="T2753" t="s">
        <v>72</v>
      </c>
      <c r="U2753" t="s">
        <v>71</v>
      </c>
      <c r="V2753">
        <v>100</v>
      </c>
      <c r="W2753">
        <v>10</v>
      </c>
      <c r="X2753">
        <v>10</v>
      </c>
      <c r="AC2753" t="b">
        <f t="shared" si="433"/>
        <v>1</v>
      </c>
      <c r="AF2753" t="s">
        <v>91</v>
      </c>
      <c r="AH2753" t="s">
        <v>76</v>
      </c>
      <c r="AI2753" t="s">
        <v>132</v>
      </c>
      <c r="AL2753" t="s">
        <v>147</v>
      </c>
      <c r="AM2753" t="s">
        <v>148</v>
      </c>
      <c r="AN2753" t="s">
        <v>135</v>
      </c>
      <c r="AO2753" t="s">
        <v>136</v>
      </c>
      <c r="AP2753" t="s">
        <v>72</v>
      </c>
      <c r="AQ2753">
        <v>4231</v>
      </c>
      <c r="AR2753" t="s">
        <v>137</v>
      </c>
      <c r="AS2753" t="s">
        <v>136</v>
      </c>
    </row>
    <row r="2754" spans="1:61" x14ac:dyDescent="0.25">
      <c r="A2754">
        <v>761</v>
      </c>
      <c r="B2754" t="s">
        <v>8822</v>
      </c>
      <c r="C2754" t="s">
        <v>8823</v>
      </c>
      <c r="E2754" t="s">
        <v>184</v>
      </c>
      <c r="F2754" t="s">
        <v>253</v>
      </c>
      <c r="G2754">
        <v>110</v>
      </c>
      <c r="J2754" t="s">
        <v>223</v>
      </c>
      <c r="K2754" t="s">
        <v>625</v>
      </c>
      <c r="L2754" t="s">
        <v>8824</v>
      </c>
      <c r="P2754" t="s">
        <v>112</v>
      </c>
      <c r="Q2754" t="s">
        <v>1598</v>
      </c>
      <c r="T2754" t="s">
        <v>189</v>
      </c>
      <c r="U2754" t="s">
        <v>71</v>
      </c>
      <c r="AF2754" t="s">
        <v>74</v>
      </c>
      <c r="AG2754" t="s">
        <v>303</v>
      </c>
      <c r="AH2754" t="s">
        <v>76</v>
      </c>
      <c r="AI2754" t="s">
        <v>69</v>
      </c>
      <c r="AL2754" t="s">
        <v>190</v>
      </c>
      <c r="AM2754" t="s">
        <v>79</v>
      </c>
      <c r="AN2754" t="s">
        <v>372</v>
      </c>
      <c r="AO2754" t="s">
        <v>136</v>
      </c>
      <c r="AP2754" t="s">
        <v>72</v>
      </c>
      <c r="AQ2754">
        <v>3152</v>
      </c>
      <c r="AR2754" t="s">
        <v>83</v>
      </c>
      <c r="AS2754" t="s">
        <v>81</v>
      </c>
      <c r="BA2754" t="s">
        <v>8168</v>
      </c>
    </row>
    <row r="2755" spans="1:61" x14ac:dyDescent="0.25">
      <c r="A2755">
        <v>364</v>
      </c>
      <c r="B2755" t="s">
        <v>8825</v>
      </c>
      <c r="C2755" t="s">
        <v>8826</v>
      </c>
      <c r="D2755" t="s">
        <v>8827</v>
      </c>
      <c r="E2755" t="s">
        <v>64</v>
      </c>
      <c r="F2755" t="s">
        <v>86</v>
      </c>
      <c r="G2755">
        <v>0.6</v>
      </c>
      <c r="H2755">
        <f t="shared" ref="H2755:H2759" si="434">ROUND(N2755/V2755/G2755,2)</f>
        <v>1.06</v>
      </c>
      <c r="I2755" s="1">
        <v>35400</v>
      </c>
      <c r="J2755" t="s">
        <v>8828</v>
      </c>
      <c r="K2755" t="s">
        <v>87</v>
      </c>
      <c r="L2755" t="s">
        <v>8829</v>
      </c>
      <c r="M2755" t="s">
        <v>144</v>
      </c>
      <c r="N2755">
        <v>190</v>
      </c>
      <c r="O2755" t="s">
        <v>85</v>
      </c>
      <c r="P2755" t="s">
        <v>89</v>
      </c>
      <c r="Q2755" t="s">
        <v>8830</v>
      </c>
      <c r="R2755" t="s">
        <v>89</v>
      </c>
      <c r="S2755" t="s">
        <v>72</v>
      </c>
      <c r="T2755" t="s">
        <v>72</v>
      </c>
      <c r="U2755" t="s">
        <v>73</v>
      </c>
      <c r="V2755">
        <v>300</v>
      </c>
      <c r="W2755">
        <v>10</v>
      </c>
      <c r="X2755">
        <v>3</v>
      </c>
      <c r="AA2755">
        <v>10</v>
      </c>
      <c r="AC2755" t="b">
        <f t="shared" ref="AC2755:AC2759" si="435">IF(PRODUCT(W2755:AB2755)=V2755,TRUE,IF(PRODUCT(W2755:AB2755)/3=V2755/(10/3),TRUE,IF(PRODUCT(W2755:AB2755)/9=V2755/10,TRUE,IF(PRODUCT(W2755:AB2755)/27=V2755/(100/3),TRUE,FALSE))))</f>
        <v>1</v>
      </c>
      <c r="AF2755" t="s">
        <v>91</v>
      </c>
      <c r="AG2755" t="s">
        <v>177</v>
      </c>
      <c r="AH2755" t="s">
        <v>81</v>
      </c>
      <c r="AI2755" t="s">
        <v>304</v>
      </c>
      <c r="AL2755" t="s">
        <v>2249</v>
      </c>
      <c r="AM2755" t="s">
        <v>134</v>
      </c>
      <c r="AN2755" t="s">
        <v>5438</v>
      </c>
      <c r="AO2755" t="s">
        <v>136</v>
      </c>
      <c r="AP2755" t="s">
        <v>376</v>
      </c>
      <c r="AQ2755">
        <v>1840</v>
      </c>
      <c r="AR2755" t="s">
        <v>1166</v>
      </c>
      <c r="AS2755" t="s">
        <v>136</v>
      </c>
      <c r="AT2755" t="s">
        <v>138</v>
      </c>
      <c r="AU2755" t="s">
        <v>8831</v>
      </c>
      <c r="AV2755" t="s">
        <v>199</v>
      </c>
      <c r="AW2755" t="s">
        <v>2435</v>
      </c>
      <c r="AX2755" t="s">
        <v>444</v>
      </c>
      <c r="AY2755" t="s">
        <v>85</v>
      </c>
      <c r="BA2755" t="s">
        <v>8832</v>
      </c>
      <c r="BC2755">
        <v>0</v>
      </c>
      <c r="BD2755">
        <v>0</v>
      </c>
      <c r="BF2755">
        <v>8</v>
      </c>
      <c r="BH2755">
        <v>86.3</v>
      </c>
      <c r="BI2755">
        <v>4</v>
      </c>
    </row>
    <row r="2756" spans="1:61" x14ac:dyDescent="0.25">
      <c r="A2756">
        <v>284</v>
      </c>
      <c r="B2756" t="s">
        <v>8833</v>
      </c>
      <c r="C2756" t="s">
        <v>8834</v>
      </c>
      <c r="D2756" t="s">
        <v>8835</v>
      </c>
      <c r="E2756" t="s">
        <v>64</v>
      </c>
      <c r="F2756" t="s">
        <v>86</v>
      </c>
      <c r="G2756">
        <v>2.9999999999999997E-4</v>
      </c>
      <c r="H2756">
        <f t="shared" si="434"/>
        <v>0.83</v>
      </c>
      <c r="I2756" s="1">
        <v>32203</v>
      </c>
      <c r="J2756" t="s">
        <v>8836</v>
      </c>
      <c r="K2756" t="s">
        <v>736</v>
      </c>
      <c r="L2756" t="s">
        <v>8837</v>
      </c>
      <c r="M2756" t="s">
        <v>88</v>
      </c>
      <c r="N2756">
        <v>2.5</v>
      </c>
      <c r="O2756" t="s">
        <v>85</v>
      </c>
      <c r="P2756" t="s">
        <v>89</v>
      </c>
      <c r="Q2756" t="s">
        <v>8838</v>
      </c>
      <c r="R2756" t="s">
        <v>71</v>
      </c>
      <c r="S2756" t="s">
        <v>72</v>
      </c>
      <c r="T2756" t="s">
        <v>72</v>
      </c>
      <c r="U2756" t="s">
        <v>71</v>
      </c>
      <c r="V2756">
        <v>10000</v>
      </c>
      <c r="W2756">
        <v>10</v>
      </c>
      <c r="X2756">
        <v>10</v>
      </c>
      <c r="Y2756">
        <v>10</v>
      </c>
      <c r="Z2756">
        <v>10</v>
      </c>
      <c r="AC2756" t="b">
        <f t="shared" si="435"/>
        <v>1</v>
      </c>
      <c r="AF2756" t="s">
        <v>91</v>
      </c>
      <c r="AG2756" t="s">
        <v>240</v>
      </c>
      <c r="AH2756" t="s">
        <v>76</v>
      </c>
      <c r="AI2756" t="s">
        <v>77</v>
      </c>
      <c r="AK2756">
        <v>7</v>
      </c>
      <c r="AL2756" t="s">
        <v>4507</v>
      </c>
      <c r="AM2756" t="s">
        <v>134</v>
      </c>
      <c r="AN2756" t="s">
        <v>135</v>
      </c>
      <c r="AO2756" t="s">
        <v>97</v>
      </c>
      <c r="AP2756" t="s">
        <v>72</v>
      </c>
      <c r="AQ2756">
        <v>948</v>
      </c>
      <c r="AR2756" t="s">
        <v>873</v>
      </c>
      <c r="AS2756" t="s">
        <v>97</v>
      </c>
      <c r="AT2756" t="s">
        <v>84</v>
      </c>
      <c r="AU2756" t="s">
        <v>8838</v>
      </c>
      <c r="AW2756" t="s">
        <v>85</v>
      </c>
      <c r="BA2756" t="s">
        <v>8839</v>
      </c>
      <c r="BC2756">
        <v>0</v>
      </c>
      <c r="BF2756">
        <v>12</v>
      </c>
      <c r="BG2756">
        <v>0</v>
      </c>
    </row>
    <row r="2757" spans="1:61" x14ac:dyDescent="0.25">
      <c r="A2757">
        <v>284</v>
      </c>
      <c r="B2757" t="s">
        <v>8833</v>
      </c>
      <c r="C2757" t="s">
        <v>8834</v>
      </c>
      <c r="D2757" t="s">
        <v>8835</v>
      </c>
      <c r="E2757" t="s">
        <v>64</v>
      </c>
      <c r="F2757" t="s">
        <v>86</v>
      </c>
      <c r="G2757">
        <v>2.9999999999999997E-4</v>
      </c>
      <c r="H2757">
        <f t="shared" si="434"/>
        <v>0.83</v>
      </c>
      <c r="I2757" s="1">
        <v>32203</v>
      </c>
      <c r="J2757" t="s">
        <v>8836</v>
      </c>
      <c r="K2757" t="s">
        <v>736</v>
      </c>
      <c r="L2757" t="s">
        <v>8837</v>
      </c>
      <c r="M2757" t="s">
        <v>88</v>
      </c>
      <c r="N2757">
        <v>2.5</v>
      </c>
      <c r="O2757" t="s">
        <v>85</v>
      </c>
      <c r="P2757" t="s">
        <v>89</v>
      </c>
      <c r="Q2757" t="s">
        <v>8838</v>
      </c>
      <c r="R2757" t="s">
        <v>71</v>
      </c>
      <c r="S2757" t="s">
        <v>72</v>
      </c>
      <c r="T2757" t="s">
        <v>72</v>
      </c>
      <c r="U2757" t="s">
        <v>71</v>
      </c>
      <c r="V2757">
        <v>10000</v>
      </c>
      <c r="W2757">
        <v>10</v>
      </c>
      <c r="X2757">
        <v>10</v>
      </c>
      <c r="Y2757">
        <v>10</v>
      </c>
      <c r="Z2757">
        <v>10</v>
      </c>
      <c r="AC2757" t="b">
        <f t="shared" si="435"/>
        <v>1</v>
      </c>
      <c r="AF2757" t="s">
        <v>91</v>
      </c>
      <c r="AG2757" t="s">
        <v>240</v>
      </c>
      <c r="AH2757" t="s">
        <v>76</v>
      </c>
      <c r="AI2757" t="s">
        <v>77</v>
      </c>
      <c r="AK2757">
        <v>7</v>
      </c>
      <c r="AL2757" t="s">
        <v>4507</v>
      </c>
      <c r="AM2757" t="s">
        <v>134</v>
      </c>
      <c r="AN2757" t="s">
        <v>135</v>
      </c>
      <c r="AO2757" t="s">
        <v>97</v>
      </c>
      <c r="AP2757" t="s">
        <v>72</v>
      </c>
      <c r="AQ2757">
        <v>948</v>
      </c>
      <c r="AR2757" t="s">
        <v>873</v>
      </c>
      <c r="AS2757" t="s">
        <v>97</v>
      </c>
      <c r="AT2757" t="s">
        <v>84</v>
      </c>
      <c r="AU2757" t="s">
        <v>8838</v>
      </c>
      <c r="AW2757" t="s">
        <v>85</v>
      </c>
      <c r="AX2757" t="s">
        <v>122</v>
      </c>
      <c r="BA2757" t="s">
        <v>8840</v>
      </c>
    </row>
    <row r="2758" spans="1:61" x14ac:dyDescent="0.25">
      <c r="A2758">
        <v>2</v>
      </c>
      <c r="B2758" t="s">
        <v>8841</v>
      </c>
      <c r="C2758" t="s">
        <v>8842</v>
      </c>
      <c r="D2758" t="s">
        <v>8843</v>
      </c>
      <c r="E2758" t="s">
        <v>64</v>
      </c>
      <c r="F2758" t="s">
        <v>86</v>
      </c>
      <c r="G2758">
        <v>0.2</v>
      </c>
      <c r="H2758">
        <f t="shared" si="434"/>
        <v>1</v>
      </c>
      <c r="I2758" s="1">
        <v>33117</v>
      </c>
      <c r="J2758" t="s">
        <v>8844</v>
      </c>
      <c r="K2758" t="s">
        <v>826</v>
      </c>
      <c r="L2758" t="s">
        <v>8845</v>
      </c>
      <c r="M2758" t="s">
        <v>144</v>
      </c>
      <c r="N2758">
        <v>200</v>
      </c>
      <c r="O2758" t="s">
        <v>85</v>
      </c>
      <c r="P2758" t="s">
        <v>89</v>
      </c>
      <c r="Q2758" t="s">
        <v>8846</v>
      </c>
      <c r="R2758" t="s">
        <v>71</v>
      </c>
      <c r="S2758" t="s">
        <v>72</v>
      </c>
      <c r="T2758" t="s">
        <v>72</v>
      </c>
      <c r="U2758" t="s">
        <v>73</v>
      </c>
      <c r="V2758">
        <v>1000</v>
      </c>
      <c r="W2758">
        <v>10</v>
      </c>
      <c r="X2758">
        <v>10</v>
      </c>
      <c r="Y2758">
        <v>10</v>
      </c>
      <c r="AC2758" t="b">
        <f t="shared" si="435"/>
        <v>1</v>
      </c>
      <c r="AF2758" t="s">
        <v>754</v>
      </c>
      <c r="AG2758" t="s">
        <v>755</v>
      </c>
      <c r="AH2758" t="s">
        <v>76</v>
      </c>
      <c r="AI2758" t="s">
        <v>77</v>
      </c>
      <c r="AL2758" t="s">
        <v>8812</v>
      </c>
      <c r="AM2758" t="s">
        <v>134</v>
      </c>
      <c r="AN2758" t="s">
        <v>80</v>
      </c>
      <c r="AO2758" t="s">
        <v>136</v>
      </c>
      <c r="AP2758" t="s">
        <v>72</v>
      </c>
      <c r="AQ2758">
        <v>2541</v>
      </c>
      <c r="AR2758" t="s">
        <v>93</v>
      </c>
      <c r="AS2758" t="s">
        <v>81</v>
      </c>
      <c r="AT2758" t="s">
        <v>84</v>
      </c>
      <c r="AU2758" t="s">
        <v>8847</v>
      </c>
      <c r="AW2758" t="s">
        <v>85</v>
      </c>
      <c r="BA2758" t="s">
        <v>8848</v>
      </c>
      <c r="BC2758">
        <v>0</v>
      </c>
      <c r="BF2758">
        <v>4</v>
      </c>
      <c r="BG2758">
        <v>0</v>
      </c>
    </row>
    <row r="2759" spans="1:61" x14ac:dyDescent="0.25">
      <c r="A2759">
        <v>2</v>
      </c>
      <c r="B2759" t="s">
        <v>8841</v>
      </c>
      <c r="C2759" t="s">
        <v>8842</v>
      </c>
      <c r="D2759" t="s">
        <v>8843</v>
      </c>
      <c r="E2759" t="s">
        <v>64</v>
      </c>
      <c r="F2759" t="s">
        <v>86</v>
      </c>
      <c r="G2759">
        <v>0.2</v>
      </c>
      <c r="H2759">
        <f t="shared" si="434"/>
        <v>1</v>
      </c>
      <c r="I2759" s="1">
        <v>33117</v>
      </c>
      <c r="J2759" t="s">
        <v>8844</v>
      </c>
      <c r="K2759" t="s">
        <v>826</v>
      </c>
      <c r="L2759" t="s">
        <v>8845</v>
      </c>
      <c r="M2759" t="s">
        <v>144</v>
      </c>
      <c r="N2759">
        <v>200</v>
      </c>
      <c r="O2759" t="s">
        <v>85</v>
      </c>
      <c r="P2759" t="s">
        <v>89</v>
      </c>
      <c r="Q2759" t="s">
        <v>8846</v>
      </c>
      <c r="R2759" t="s">
        <v>71</v>
      </c>
      <c r="S2759" t="s">
        <v>72</v>
      </c>
      <c r="T2759" t="s">
        <v>72</v>
      </c>
      <c r="U2759" t="s">
        <v>73</v>
      </c>
      <c r="V2759">
        <v>1000</v>
      </c>
      <c r="W2759">
        <v>10</v>
      </c>
      <c r="X2759">
        <v>10</v>
      </c>
      <c r="Y2759">
        <v>10</v>
      </c>
      <c r="AC2759" t="b">
        <f t="shared" si="435"/>
        <v>1</v>
      </c>
      <c r="AF2759" t="s">
        <v>754</v>
      </c>
      <c r="AG2759" t="s">
        <v>755</v>
      </c>
      <c r="AH2759" t="s">
        <v>76</v>
      </c>
      <c r="AI2759" t="s">
        <v>77</v>
      </c>
      <c r="AL2759" t="s">
        <v>8812</v>
      </c>
      <c r="AM2759" t="s">
        <v>134</v>
      </c>
      <c r="AN2759" t="s">
        <v>80</v>
      </c>
      <c r="AO2759" t="s">
        <v>136</v>
      </c>
      <c r="AP2759" t="s">
        <v>72</v>
      </c>
      <c r="AQ2759">
        <v>265</v>
      </c>
      <c r="AR2759" t="s">
        <v>93</v>
      </c>
      <c r="AS2759" t="s">
        <v>97</v>
      </c>
      <c r="AT2759" t="s">
        <v>84</v>
      </c>
      <c r="AU2759" t="s">
        <v>8847</v>
      </c>
      <c r="AW2759" t="s">
        <v>85</v>
      </c>
      <c r="BA2759" t="s">
        <v>8849</v>
      </c>
      <c r="BC2759">
        <v>0</v>
      </c>
      <c r="BF2759">
        <v>4</v>
      </c>
      <c r="BG2759">
        <v>0</v>
      </c>
    </row>
    <row r="2760" spans="1:61" x14ac:dyDescent="0.25">
      <c r="A2760">
        <v>2</v>
      </c>
      <c r="B2760" t="s">
        <v>8841</v>
      </c>
      <c r="C2760" t="s">
        <v>8842</v>
      </c>
      <c r="D2760" t="s">
        <v>8843</v>
      </c>
      <c r="E2760" t="s">
        <v>279</v>
      </c>
      <c r="F2760" t="s">
        <v>582</v>
      </c>
      <c r="G2760">
        <v>0.2</v>
      </c>
      <c r="J2760" t="s">
        <v>8850</v>
      </c>
      <c r="K2760" t="s">
        <v>8851</v>
      </c>
      <c r="L2760" t="s">
        <v>8852</v>
      </c>
      <c r="M2760" t="s">
        <v>88</v>
      </c>
      <c r="N2760">
        <v>20</v>
      </c>
      <c r="O2760" t="s">
        <v>121</v>
      </c>
      <c r="P2760" t="s">
        <v>89</v>
      </c>
      <c r="Q2760" t="s">
        <v>8853</v>
      </c>
      <c r="R2760" t="s">
        <v>73</v>
      </c>
      <c r="S2760" t="s">
        <v>72</v>
      </c>
      <c r="T2760" t="s">
        <v>89</v>
      </c>
      <c r="U2760" t="s">
        <v>71</v>
      </c>
      <c r="V2760">
        <v>30</v>
      </c>
      <c r="X2760">
        <v>10</v>
      </c>
      <c r="Z2760">
        <v>3</v>
      </c>
      <c r="AF2760" t="s">
        <v>176</v>
      </c>
      <c r="AH2760" t="s">
        <v>177</v>
      </c>
      <c r="AI2760" t="s">
        <v>116</v>
      </c>
      <c r="AJ2760">
        <v>8</v>
      </c>
      <c r="AK2760">
        <v>5</v>
      </c>
      <c r="AL2760" t="s">
        <v>8854</v>
      </c>
      <c r="AM2760" t="s">
        <v>205</v>
      </c>
      <c r="AN2760" t="s">
        <v>179</v>
      </c>
      <c r="AO2760" t="s">
        <v>136</v>
      </c>
      <c r="AP2760" t="s">
        <v>72</v>
      </c>
      <c r="AQ2760">
        <v>4424</v>
      </c>
      <c r="AR2760" t="s">
        <v>180</v>
      </c>
      <c r="AS2760" t="s">
        <v>136</v>
      </c>
      <c r="AT2760" t="s">
        <v>138</v>
      </c>
      <c r="AU2760" t="s">
        <v>8853</v>
      </c>
      <c r="BA2760" t="s">
        <v>8855</v>
      </c>
    </row>
    <row r="2761" spans="1:61" x14ac:dyDescent="0.25">
      <c r="A2761">
        <v>2</v>
      </c>
      <c r="B2761" t="s">
        <v>8841</v>
      </c>
      <c r="C2761" t="s">
        <v>8842</v>
      </c>
      <c r="D2761" t="s">
        <v>8843</v>
      </c>
      <c r="E2761" t="s">
        <v>64</v>
      </c>
      <c r="F2761" t="s">
        <v>106</v>
      </c>
      <c r="G2761">
        <v>1</v>
      </c>
      <c r="I2761" s="1">
        <v>34151</v>
      </c>
      <c r="J2761" t="s">
        <v>8844</v>
      </c>
      <c r="K2761" t="s">
        <v>309</v>
      </c>
      <c r="L2761" t="s">
        <v>8856</v>
      </c>
      <c r="M2761" t="s">
        <v>144</v>
      </c>
      <c r="N2761">
        <v>34</v>
      </c>
      <c r="O2761" t="s">
        <v>111</v>
      </c>
      <c r="P2761" t="s">
        <v>89</v>
      </c>
      <c r="Q2761" t="s">
        <v>8857</v>
      </c>
      <c r="R2761" t="s">
        <v>73</v>
      </c>
      <c r="S2761" t="s">
        <v>72</v>
      </c>
      <c r="T2761" t="s">
        <v>89</v>
      </c>
      <c r="U2761" t="s">
        <v>71</v>
      </c>
      <c r="V2761">
        <v>30</v>
      </c>
      <c r="X2761">
        <v>3</v>
      </c>
      <c r="Y2761">
        <v>3</v>
      </c>
      <c r="AA2761">
        <v>3</v>
      </c>
      <c r="AF2761" t="s">
        <v>176</v>
      </c>
      <c r="AH2761" t="s">
        <v>177</v>
      </c>
      <c r="AI2761" t="s">
        <v>116</v>
      </c>
      <c r="AJ2761">
        <v>8</v>
      </c>
      <c r="AK2761">
        <v>5</v>
      </c>
      <c r="AL2761" t="s">
        <v>8858</v>
      </c>
      <c r="AM2761" t="s">
        <v>148</v>
      </c>
      <c r="AN2761" t="s">
        <v>179</v>
      </c>
      <c r="AO2761" t="s">
        <v>136</v>
      </c>
      <c r="AP2761" t="s">
        <v>82</v>
      </c>
      <c r="AQ2761">
        <v>242</v>
      </c>
      <c r="AR2761" t="s">
        <v>180</v>
      </c>
      <c r="AS2761" t="s">
        <v>136</v>
      </c>
      <c r="AT2761" t="s">
        <v>138</v>
      </c>
      <c r="AU2761" t="s">
        <v>8859</v>
      </c>
      <c r="BA2761" t="s">
        <v>8860</v>
      </c>
    </row>
    <row r="2762" spans="1:61" x14ac:dyDescent="0.25">
      <c r="A2762">
        <v>2</v>
      </c>
      <c r="B2762" t="s">
        <v>8841</v>
      </c>
      <c r="C2762" t="s">
        <v>8842</v>
      </c>
      <c r="D2762" t="s">
        <v>8843</v>
      </c>
      <c r="E2762" t="s">
        <v>64</v>
      </c>
      <c r="F2762" t="s">
        <v>86</v>
      </c>
      <c r="G2762">
        <v>0.2</v>
      </c>
      <c r="H2762">
        <f>ROUND(N2762/V2762/G2762,2)</f>
        <v>1</v>
      </c>
      <c r="I2762" s="1">
        <v>33117</v>
      </c>
      <c r="J2762" t="s">
        <v>8844</v>
      </c>
      <c r="K2762" t="s">
        <v>826</v>
      </c>
      <c r="L2762" t="s">
        <v>8845</v>
      </c>
      <c r="M2762" t="s">
        <v>144</v>
      </c>
      <c r="N2762">
        <v>200</v>
      </c>
      <c r="O2762" t="s">
        <v>85</v>
      </c>
      <c r="P2762" t="s">
        <v>89</v>
      </c>
      <c r="Q2762" t="s">
        <v>8846</v>
      </c>
      <c r="R2762" t="s">
        <v>71</v>
      </c>
      <c r="S2762" t="s">
        <v>72</v>
      </c>
      <c r="T2762" t="s">
        <v>72</v>
      </c>
      <c r="U2762" t="s">
        <v>73</v>
      </c>
      <c r="V2762">
        <v>1000</v>
      </c>
      <c r="W2762">
        <v>10</v>
      </c>
      <c r="X2762">
        <v>10</v>
      </c>
      <c r="Y2762">
        <v>10</v>
      </c>
      <c r="AC2762" t="b">
        <f>IF(PRODUCT(W2762:AB2762)=V2762,TRUE,IF(PRODUCT(W2762:AB2762)/3=V2762/(10/3),TRUE,IF(PRODUCT(W2762:AB2762)/9=V2762/10,TRUE,IF(PRODUCT(W2762:AB2762)/27=V2762/(100/3),TRUE,FALSE))))</f>
        <v>1</v>
      </c>
      <c r="AF2762" t="s">
        <v>754</v>
      </c>
      <c r="AG2762" t="s">
        <v>755</v>
      </c>
      <c r="AH2762" t="s">
        <v>76</v>
      </c>
      <c r="AI2762" t="s">
        <v>77</v>
      </c>
      <c r="AL2762" t="s">
        <v>8812</v>
      </c>
      <c r="AM2762" t="s">
        <v>134</v>
      </c>
      <c r="AN2762" t="s">
        <v>647</v>
      </c>
      <c r="AO2762" t="s">
        <v>136</v>
      </c>
      <c r="AP2762" t="s">
        <v>72</v>
      </c>
      <c r="AQ2762">
        <v>264</v>
      </c>
      <c r="AR2762" t="s">
        <v>648</v>
      </c>
      <c r="AS2762" t="s">
        <v>136</v>
      </c>
      <c r="AT2762" t="s">
        <v>138</v>
      </c>
      <c r="AU2762" t="s">
        <v>8861</v>
      </c>
      <c r="BA2762" t="s">
        <v>8862</v>
      </c>
    </row>
    <row r="2763" spans="1:61" x14ac:dyDescent="0.25">
      <c r="A2763">
        <v>586</v>
      </c>
      <c r="B2763" t="s">
        <v>8863</v>
      </c>
      <c r="C2763" t="s">
        <v>8864</v>
      </c>
      <c r="E2763" t="s">
        <v>184</v>
      </c>
      <c r="F2763" t="s">
        <v>253</v>
      </c>
      <c r="G2763">
        <v>0.16</v>
      </c>
      <c r="J2763" t="s">
        <v>223</v>
      </c>
      <c r="K2763" t="s">
        <v>625</v>
      </c>
      <c r="L2763" t="s">
        <v>8865</v>
      </c>
      <c r="P2763" t="s">
        <v>112</v>
      </c>
      <c r="Q2763" t="s">
        <v>8866</v>
      </c>
      <c r="R2763" t="s">
        <v>73</v>
      </c>
      <c r="S2763" t="s">
        <v>72</v>
      </c>
      <c r="T2763" t="s">
        <v>189</v>
      </c>
      <c r="U2763" t="s">
        <v>73</v>
      </c>
      <c r="AF2763" t="s">
        <v>91</v>
      </c>
      <c r="AG2763" t="s">
        <v>92</v>
      </c>
      <c r="AH2763" t="s">
        <v>76</v>
      </c>
      <c r="AI2763" t="s">
        <v>77</v>
      </c>
      <c r="AK2763">
        <v>3</v>
      </c>
      <c r="AL2763" t="s">
        <v>147</v>
      </c>
      <c r="AM2763" t="s">
        <v>148</v>
      </c>
      <c r="AN2763" t="s">
        <v>482</v>
      </c>
      <c r="AO2763" t="s">
        <v>136</v>
      </c>
      <c r="AP2763" t="s">
        <v>72</v>
      </c>
      <c r="AQ2763">
        <v>3154</v>
      </c>
      <c r="AR2763" t="s">
        <v>83</v>
      </c>
      <c r="AS2763" t="s">
        <v>97</v>
      </c>
      <c r="AT2763" t="s">
        <v>84</v>
      </c>
      <c r="AU2763" t="s">
        <v>8866</v>
      </c>
      <c r="AW2763" t="s">
        <v>1115</v>
      </c>
      <c r="BA2763" t="s">
        <v>8867</v>
      </c>
      <c r="BC2763">
        <v>0</v>
      </c>
      <c r="BF2763">
        <v>52</v>
      </c>
      <c r="BG2763">
        <v>1</v>
      </c>
    </row>
    <row r="2764" spans="1:61" x14ac:dyDescent="0.25">
      <c r="A2764">
        <v>580</v>
      </c>
      <c r="B2764" t="s">
        <v>8868</v>
      </c>
      <c r="C2764" t="s">
        <v>8869</v>
      </c>
      <c r="E2764" t="s">
        <v>184</v>
      </c>
      <c r="F2764" t="s">
        <v>253</v>
      </c>
      <c r="G2764">
        <v>0.19</v>
      </c>
      <c r="J2764" t="s">
        <v>223</v>
      </c>
      <c r="K2764" t="s">
        <v>625</v>
      </c>
      <c r="L2764" t="s">
        <v>8870</v>
      </c>
      <c r="P2764" t="s">
        <v>112</v>
      </c>
      <c r="Q2764" t="s">
        <v>8871</v>
      </c>
      <c r="R2764" t="s">
        <v>89</v>
      </c>
      <c r="S2764" t="s">
        <v>72</v>
      </c>
      <c r="T2764" t="s">
        <v>189</v>
      </c>
      <c r="U2764" t="s">
        <v>73</v>
      </c>
      <c r="AF2764" t="s">
        <v>91</v>
      </c>
      <c r="AG2764" t="s">
        <v>258</v>
      </c>
      <c r="AH2764" t="s">
        <v>76</v>
      </c>
      <c r="AI2764" t="s">
        <v>304</v>
      </c>
      <c r="AL2764" t="s">
        <v>190</v>
      </c>
      <c r="AM2764" t="s">
        <v>79</v>
      </c>
      <c r="AN2764" t="s">
        <v>259</v>
      </c>
      <c r="AO2764" t="s">
        <v>81</v>
      </c>
      <c r="AP2764" t="s">
        <v>72</v>
      </c>
      <c r="AQ2764">
        <v>3156</v>
      </c>
      <c r="AR2764" t="s">
        <v>83</v>
      </c>
      <c r="AS2764" t="s">
        <v>81</v>
      </c>
      <c r="AT2764" t="s">
        <v>84</v>
      </c>
      <c r="AU2764" t="s">
        <v>8871</v>
      </c>
      <c r="AW2764" t="s">
        <v>121</v>
      </c>
      <c r="BA2764" t="s">
        <v>8872</v>
      </c>
      <c r="BC2764">
        <v>0</v>
      </c>
      <c r="BF2764">
        <v>50</v>
      </c>
      <c r="BG2764">
        <v>0</v>
      </c>
    </row>
    <row r="2765" spans="1:61" x14ac:dyDescent="0.25">
      <c r="A2765">
        <v>754</v>
      </c>
      <c r="B2765" t="s">
        <v>8873</v>
      </c>
    </row>
    <row r="2766" spans="1:61" x14ac:dyDescent="0.25">
      <c r="A2766">
        <v>1115</v>
      </c>
      <c r="B2766" t="s">
        <v>8874</v>
      </c>
      <c r="C2766" t="s">
        <v>8875</v>
      </c>
      <c r="E2766" t="s">
        <v>403</v>
      </c>
      <c r="F2766" t="s">
        <v>404</v>
      </c>
      <c r="G2766">
        <v>0.1</v>
      </c>
      <c r="H2766">
        <f t="shared" ref="H2766:H2779" si="436">ROUND(N2766/V2766/G2766,2)</f>
        <v>1</v>
      </c>
      <c r="J2766" t="s">
        <v>8876</v>
      </c>
      <c r="K2766" t="s">
        <v>8877</v>
      </c>
      <c r="L2766" t="s">
        <v>8878</v>
      </c>
      <c r="M2766" t="s">
        <v>165</v>
      </c>
      <c r="N2766">
        <v>10</v>
      </c>
      <c r="O2766" t="s">
        <v>99</v>
      </c>
      <c r="P2766" t="s">
        <v>89</v>
      </c>
      <c r="Q2766" t="s">
        <v>8879</v>
      </c>
      <c r="R2766" t="s">
        <v>71</v>
      </c>
      <c r="S2766" t="s">
        <v>72</v>
      </c>
      <c r="T2766" t="s">
        <v>72</v>
      </c>
      <c r="U2766" t="s">
        <v>71</v>
      </c>
      <c r="V2766">
        <v>100</v>
      </c>
      <c r="W2766">
        <v>10</v>
      </c>
      <c r="X2766">
        <v>10</v>
      </c>
      <c r="AC2766" t="b">
        <f t="shared" ref="AC2766:AC2779" si="437">IF(PRODUCT(W2766:AB2766)=V2766,TRUE,IF(PRODUCT(W2766:AB2766)/3=V2766/(10/3),TRUE,IF(PRODUCT(W2766:AB2766)/9=V2766/10,TRUE,IF(PRODUCT(W2766:AB2766)/27=V2766/(100/3),TRUE,FALSE))))</f>
        <v>1</v>
      </c>
      <c r="AF2766" t="s">
        <v>91</v>
      </c>
      <c r="AG2766" t="s">
        <v>240</v>
      </c>
      <c r="AH2766" t="s">
        <v>81</v>
      </c>
      <c r="AI2766" t="s">
        <v>77</v>
      </c>
      <c r="AL2766" t="s">
        <v>1313</v>
      </c>
      <c r="AM2766" t="s">
        <v>1027</v>
      </c>
      <c r="AN2766" t="s">
        <v>135</v>
      </c>
      <c r="AO2766" t="s">
        <v>136</v>
      </c>
      <c r="AP2766" t="s">
        <v>72</v>
      </c>
      <c r="AQ2766">
        <v>4233</v>
      </c>
      <c r="AR2766" t="s">
        <v>1306</v>
      </c>
      <c r="AS2766" t="s">
        <v>136</v>
      </c>
      <c r="AU2766" t="s">
        <v>8880</v>
      </c>
    </row>
    <row r="2767" spans="1:61" x14ac:dyDescent="0.25">
      <c r="A2767">
        <v>1115</v>
      </c>
      <c r="B2767" t="s">
        <v>8874</v>
      </c>
      <c r="C2767" t="s">
        <v>8875</v>
      </c>
      <c r="E2767" t="s">
        <v>403</v>
      </c>
      <c r="F2767" t="s">
        <v>404</v>
      </c>
      <c r="G2767">
        <v>0.1</v>
      </c>
      <c r="H2767">
        <f t="shared" si="436"/>
        <v>1</v>
      </c>
      <c r="J2767" t="s">
        <v>8876</v>
      </c>
      <c r="K2767" t="s">
        <v>8877</v>
      </c>
      <c r="L2767" t="s">
        <v>8878</v>
      </c>
      <c r="M2767" t="s">
        <v>165</v>
      </c>
      <c r="N2767">
        <v>10</v>
      </c>
      <c r="O2767" t="s">
        <v>99</v>
      </c>
      <c r="P2767" t="s">
        <v>89</v>
      </c>
      <c r="Q2767" t="s">
        <v>8879</v>
      </c>
      <c r="R2767" t="s">
        <v>71</v>
      </c>
      <c r="S2767" t="s">
        <v>72</v>
      </c>
      <c r="T2767" t="s">
        <v>72</v>
      </c>
      <c r="U2767" t="s">
        <v>71</v>
      </c>
      <c r="V2767">
        <v>100</v>
      </c>
      <c r="W2767">
        <v>10</v>
      </c>
      <c r="X2767">
        <v>10</v>
      </c>
      <c r="AC2767" t="b">
        <f t="shared" si="437"/>
        <v>1</v>
      </c>
      <c r="AF2767" t="s">
        <v>91</v>
      </c>
      <c r="AG2767" t="s">
        <v>240</v>
      </c>
      <c r="AH2767" t="s">
        <v>81</v>
      </c>
      <c r="AI2767" t="s">
        <v>77</v>
      </c>
      <c r="AL2767" t="s">
        <v>1313</v>
      </c>
      <c r="AM2767" t="s">
        <v>1027</v>
      </c>
      <c r="AN2767" t="s">
        <v>135</v>
      </c>
      <c r="AO2767" t="s">
        <v>136</v>
      </c>
      <c r="AP2767" t="s">
        <v>72</v>
      </c>
      <c r="AQ2767">
        <v>4232</v>
      </c>
      <c r="AR2767" t="s">
        <v>137</v>
      </c>
      <c r="AS2767" t="s">
        <v>136</v>
      </c>
    </row>
    <row r="2768" spans="1:61" x14ac:dyDescent="0.25">
      <c r="A2768">
        <v>1116</v>
      </c>
      <c r="B2768" t="s">
        <v>8881</v>
      </c>
      <c r="C2768" t="s">
        <v>8882</v>
      </c>
      <c r="E2768" t="s">
        <v>403</v>
      </c>
      <c r="F2768" t="s">
        <v>404</v>
      </c>
      <c r="G2768">
        <v>0.27500000000000002</v>
      </c>
      <c r="H2768">
        <f t="shared" si="436"/>
        <v>1</v>
      </c>
      <c r="J2768" t="s">
        <v>8883</v>
      </c>
      <c r="K2768" t="s">
        <v>690</v>
      </c>
      <c r="L2768" t="s">
        <v>8884</v>
      </c>
      <c r="M2768" t="s">
        <v>144</v>
      </c>
      <c r="N2768">
        <v>27.5</v>
      </c>
      <c r="O2768" t="s">
        <v>99</v>
      </c>
      <c r="P2768" t="s">
        <v>89</v>
      </c>
      <c r="Q2768" t="s">
        <v>8885</v>
      </c>
      <c r="R2768" t="s">
        <v>89</v>
      </c>
      <c r="S2768" t="s">
        <v>72</v>
      </c>
      <c r="T2768" t="s">
        <v>72</v>
      </c>
      <c r="U2768" t="s">
        <v>71</v>
      </c>
      <c r="V2768">
        <v>100</v>
      </c>
      <c r="W2768">
        <v>10</v>
      </c>
      <c r="X2768">
        <v>10</v>
      </c>
      <c r="AC2768" t="b">
        <f t="shared" si="437"/>
        <v>1</v>
      </c>
      <c r="AF2768" t="s">
        <v>754</v>
      </c>
      <c r="AH2768" t="s">
        <v>76</v>
      </c>
      <c r="AI2768" t="s">
        <v>304</v>
      </c>
      <c r="AL2768" t="s">
        <v>454</v>
      </c>
      <c r="AM2768" t="s">
        <v>148</v>
      </c>
      <c r="AN2768" t="s">
        <v>647</v>
      </c>
      <c r="AO2768" t="s">
        <v>136</v>
      </c>
      <c r="AP2768" t="s">
        <v>72</v>
      </c>
      <c r="AQ2768">
        <v>4236</v>
      </c>
      <c r="AR2768" t="s">
        <v>216</v>
      </c>
      <c r="AS2768" t="s">
        <v>136</v>
      </c>
    </row>
    <row r="2769" spans="1:59" x14ac:dyDescent="0.25">
      <c r="A2769">
        <v>1116</v>
      </c>
      <c r="B2769" t="s">
        <v>8881</v>
      </c>
      <c r="C2769" t="s">
        <v>8882</v>
      </c>
      <c r="E2769" t="s">
        <v>403</v>
      </c>
      <c r="F2769" t="s">
        <v>404</v>
      </c>
      <c r="G2769">
        <v>0.27500000000000002</v>
      </c>
      <c r="H2769">
        <f t="shared" si="436"/>
        <v>1</v>
      </c>
      <c r="J2769" t="s">
        <v>8883</v>
      </c>
      <c r="K2769" t="s">
        <v>690</v>
      </c>
      <c r="L2769" t="s">
        <v>8884</v>
      </c>
      <c r="M2769" t="s">
        <v>144</v>
      </c>
      <c r="N2769">
        <v>27.5</v>
      </c>
      <c r="O2769" t="s">
        <v>99</v>
      </c>
      <c r="P2769" t="s">
        <v>89</v>
      </c>
      <c r="Q2769" t="s">
        <v>8885</v>
      </c>
      <c r="R2769" t="s">
        <v>89</v>
      </c>
      <c r="S2769" t="s">
        <v>72</v>
      </c>
      <c r="T2769" t="s">
        <v>72</v>
      </c>
      <c r="U2769" t="s">
        <v>71</v>
      </c>
      <c r="V2769">
        <v>100</v>
      </c>
      <c r="W2769">
        <v>10</v>
      </c>
      <c r="X2769">
        <v>10</v>
      </c>
      <c r="AC2769" t="b">
        <f t="shared" si="437"/>
        <v>1</v>
      </c>
      <c r="AF2769" t="s">
        <v>754</v>
      </c>
      <c r="AH2769" t="s">
        <v>76</v>
      </c>
      <c r="AI2769" t="s">
        <v>304</v>
      </c>
      <c r="AL2769" t="s">
        <v>454</v>
      </c>
      <c r="AM2769" t="s">
        <v>148</v>
      </c>
      <c r="AN2769" t="s">
        <v>647</v>
      </c>
      <c r="AO2769" t="s">
        <v>136</v>
      </c>
      <c r="AP2769" t="s">
        <v>72</v>
      </c>
      <c r="AQ2769">
        <v>4235</v>
      </c>
      <c r="AR2769" t="s">
        <v>648</v>
      </c>
      <c r="AS2769" t="s">
        <v>136</v>
      </c>
    </row>
    <row r="2770" spans="1:59" x14ac:dyDescent="0.25">
      <c r="A2770">
        <v>1116</v>
      </c>
      <c r="B2770" t="s">
        <v>8881</v>
      </c>
      <c r="C2770" t="s">
        <v>8882</v>
      </c>
      <c r="E2770" t="s">
        <v>403</v>
      </c>
      <c r="F2770" t="s">
        <v>404</v>
      </c>
      <c r="G2770">
        <v>0.27500000000000002</v>
      </c>
      <c r="H2770">
        <f t="shared" si="436"/>
        <v>1</v>
      </c>
      <c r="J2770" t="s">
        <v>8883</v>
      </c>
      <c r="K2770" t="s">
        <v>690</v>
      </c>
      <c r="L2770" t="s">
        <v>8884</v>
      </c>
      <c r="M2770" t="s">
        <v>144</v>
      </c>
      <c r="N2770">
        <v>27.5</v>
      </c>
      <c r="O2770" t="s">
        <v>99</v>
      </c>
      <c r="P2770" t="s">
        <v>89</v>
      </c>
      <c r="Q2770" t="s">
        <v>8885</v>
      </c>
      <c r="R2770" t="s">
        <v>89</v>
      </c>
      <c r="S2770" t="s">
        <v>72</v>
      </c>
      <c r="T2770" t="s">
        <v>72</v>
      </c>
      <c r="U2770" t="s">
        <v>71</v>
      </c>
      <c r="V2770">
        <v>100</v>
      </c>
      <c r="W2770">
        <v>10</v>
      </c>
      <c r="X2770">
        <v>10</v>
      </c>
      <c r="AC2770" t="b">
        <f t="shared" si="437"/>
        <v>1</v>
      </c>
      <c r="AF2770" t="s">
        <v>754</v>
      </c>
      <c r="AH2770" t="s">
        <v>76</v>
      </c>
      <c r="AI2770" t="s">
        <v>304</v>
      </c>
      <c r="AL2770" t="s">
        <v>454</v>
      </c>
      <c r="AM2770" t="s">
        <v>148</v>
      </c>
      <c r="AN2770" t="s">
        <v>135</v>
      </c>
      <c r="AO2770" t="s">
        <v>97</v>
      </c>
      <c r="AP2770" t="s">
        <v>72</v>
      </c>
      <c r="AQ2770">
        <v>4234</v>
      </c>
      <c r="AR2770" t="s">
        <v>137</v>
      </c>
      <c r="AS2770" t="s">
        <v>97</v>
      </c>
    </row>
    <row r="2771" spans="1:59" x14ac:dyDescent="0.25">
      <c r="A2771">
        <v>840</v>
      </c>
      <c r="B2771" t="s">
        <v>8886</v>
      </c>
      <c r="C2771" t="s">
        <v>8887</v>
      </c>
      <c r="E2771" t="s">
        <v>261</v>
      </c>
      <c r="F2771" t="s">
        <v>86</v>
      </c>
      <c r="G2771">
        <v>8.0000000000000004E-4</v>
      </c>
      <c r="H2771">
        <f t="shared" si="436"/>
        <v>0.99</v>
      </c>
      <c r="J2771" t="s">
        <v>8888</v>
      </c>
      <c r="K2771" t="s">
        <v>3043</v>
      </c>
      <c r="L2771" t="s">
        <v>8889</v>
      </c>
      <c r="M2771" t="s">
        <v>129</v>
      </c>
      <c r="N2771">
        <v>0.79</v>
      </c>
      <c r="O2771" s="2" t="s">
        <v>99</v>
      </c>
      <c r="P2771" t="s">
        <v>112</v>
      </c>
      <c r="Q2771" t="s">
        <v>8890</v>
      </c>
      <c r="R2771" t="s">
        <v>71</v>
      </c>
      <c r="S2771" t="s">
        <v>72</v>
      </c>
      <c r="T2771" t="s">
        <v>72</v>
      </c>
      <c r="U2771" t="s">
        <v>73</v>
      </c>
      <c r="V2771">
        <v>1000</v>
      </c>
      <c r="W2771">
        <v>10</v>
      </c>
      <c r="X2771">
        <v>10</v>
      </c>
      <c r="AA2771">
        <v>10</v>
      </c>
      <c r="AC2771" t="b">
        <f t="shared" si="437"/>
        <v>1</v>
      </c>
      <c r="AF2771" t="s">
        <v>91</v>
      </c>
      <c r="AG2771" t="s">
        <v>92</v>
      </c>
      <c r="AH2771" t="s">
        <v>76</v>
      </c>
      <c r="AI2771" t="s">
        <v>304</v>
      </c>
      <c r="AL2771" t="s">
        <v>147</v>
      </c>
      <c r="AM2771" t="s">
        <v>148</v>
      </c>
      <c r="AN2771" t="s">
        <v>80</v>
      </c>
      <c r="AO2771" t="s">
        <v>136</v>
      </c>
      <c r="AP2771" t="s">
        <v>82</v>
      </c>
      <c r="AQ2771">
        <v>3354</v>
      </c>
      <c r="AR2771" t="s">
        <v>93</v>
      </c>
      <c r="AS2771" t="s">
        <v>81</v>
      </c>
      <c r="AT2771" t="s">
        <v>84</v>
      </c>
      <c r="AU2771" t="s">
        <v>8890</v>
      </c>
      <c r="AW2771" t="s">
        <v>121</v>
      </c>
      <c r="AY2771" t="s">
        <v>99</v>
      </c>
      <c r="BA2771" t="s">
        <v>8891</v>
      </c>
      <c r="BC2771">
        <v>0</v>
      </c>
      <c r="BD2771">
        <v>0</v>
      </c>
      <c r="BF2771">
        <v>50</v>
      </c>
      <c r="BG2771">
        <v>5</v>
      </c>
    </row>
    <row r="2772" spans="1:59" x14ac:dyDescent="0.25">
      <c r="A2772">
        <v>1117</v>
      </c>
      <c r="B2772" t="s">
        <v>8892</v>
      </c>
      <c r="C2772" t="s">
        <v>8893</v>
      </c>
      <c r="E2772" t="s">
        <v>403</v>
      </c>
      <c r="F2772" t="s">
        <v>404</v>
      </c>
      <c r="G2772">
        <v>0.25</v>
      </c>
      <c r="H2772">
        <f t="shared" si="436"/>
        <v>1</v>
      </c>
      <c r="J2772" t="s">
        <v>8894</v>
      </c>
      <c r="L2772" t="s">
        <v>2783</v>
      </c>
      <c r="M2772" t="s">
        <v>144</v>
      </c>
      <c r="N2772">
        <v>25</v>
      </c>
      <c r="O2772" t="s">
        <v>85</v>
      </c>
      <c r="P2772" t="s">
        <v>89</v>
      </c>
      <c r="Q2772" t="s">
        <v>8895</v>
      </c>
      <c r="R2772" t="s">
        <v>71</v>
      </c>
      <c r="S2772" t="s">
        <v>72</v>
      </c>
      <c r="T2772" t="s">
        <v>72</v>
      </c>
      <c r="U2772" t="s">
        <v>71</v>
      </c>
      <c r="V2772">
        <v>100</v>
      </c>
      <c r="W2772">
        <v>10</v>
      </c>
      <c r="X2772">
        <v>10</v>
      </c>
      <c r="AC2772" t="b">
        <f t="shared" si="437"/>
        <v>1</v>
      </c>
      <c r="AF2772" t="s">
        <v>754</v>
      </c>
      <c r="AI2772" t="s">
        <v>132</v>
      </c>
      <c r="AL2772" t="s">
        <v>133</v>
      </c>
      <c r="AM2772" t="s">
        <v>134</v>
      </c>
      <c r="AN2772" t="s">
        <v>135</v>
      </c>
      <c r="AO2772" t="s">
        <v>136</v>
      </c>
      <c r="AP2772" t="s">
        <v>72</v>
      </c>
      <c r="AQ2772">
        <v>4238</v>
      </c>
      <c r="AR2772" t="s">
        <v>829</v>
      </c>
      <c r="AS2772" t="s">
        <v>136</v>
      </c>
    </row>
    <row r="2773" spans="1:59" x14ac:dyDescent="0.25">
      <c r="A2773">
        <v>1117</v>
      </c>
      <c r="B2773" t="s">
        <v>8892</v>
      </c>
      <c r="C2773" t="s">
        <v>8893</v>
      </c>
      <c r="E2773" t="s">
        <v>403</v>
      </c>
      <c r="F2773" t="s">
        <v>404</v>
      </c>
      <c r="G2773">
        <v>0.25</v>
      </c>
      <c r="H2773">
        <f t="shared" si="436"/>
        <v>1</v>
      </c>
      <c r="J2773" t="s">
        <v>8894</v>
      </c>
      <c r="L2773" t="s">
        <v>2783</v>
      </c>
      <c r="M2773" t="s">
        <v>144</v>
      </c>
      <c r="N2773">
        <v>25</v>
      </c>
      <c r="O2773" t="s">
        <v>85</v>
      </c>
      <c r="P2773" t="s">
        <v>89</v>
      </c>
      <c r="Q2773" t="s">
        <v>8895</v>
      </c>
      <c r="R2773" t="s">
        <v>71</v>
      </c>
      <c r="S2773" t="s">
        <v>72</v>
      </c>
      <c r="T2773" t="s">
        <v>72</v>
      </c>
      <c r="U2773" t="s">
        <v>71</v>
      </c>
      <c r="V2773">
        <v>100</v>
      </c>
      <c r="W2773">
        <v>10</v>
      </c>
      <c r="X2773">
        <v>10</v>
      </c>
      <c r="AC2773" t="b">
        <f t="shared" si="437"/>
        <v>1</v>
      </c>
      <c r="AF2773" t="s">
        <v>754</v>
      </c>
      <c r="AI2773" t="s">
        <v>132</v>
      </c>
      <c r="AL2773" t="s">
        <v>133</v>
      </c>
      <c r="AM2773" t="s">
        <v>134</v>
      </c>
      <c r="AN2773" t="s">
        <v>135</v>
      </c>
      <c r="AO2773" t="s">
        <v>136</v>
      </c>
      <c r="AP2773" t="s">
        <v>72</v>
      </c>
      <c r="AQ2773">
        <v>4239</v>
      </c>
      <c r="AR2773" t="s">
        <v>529</v>
      </c>
      <c r="AS2773" t="s">
        <v>136</v>
      </c>
    </row>
    <row r="2774" spans="1:59" x14ac:dyDescent="0.25">
      <c r="A2774">
        <v>1118</v>
      </c>
      <c r="B2774" t="s">
        <v>8896</v>
      </c>
      <c r="C2774" t="s">
        <v>8897</v>
      </c>
      <c r="E2774" t="s">
        <v>403</v>
      </c>
      <c r="F2774" t="s">
        <v>404</v>
      </c>
      <c r="G2774">
        <v>0.24</v>
      </c>
      <c r="H2774">
        <f t="shared" si="436"/>
        <v>1</v>
      </c>
      <c r="J2774" t="s">
        <v>8898</v>
      </c>
      <c r="K2774" t="s">
        <v>8899</v>
      </c>
      <c r="L2774" t="s">
        <v>2783</v>
      </c>
      <c r="M2774" t="s">
        <v>144</v>
      </c>
      <c r="N2774">
        <v>24</v>
      </c>
      <c r="O2774" t="s">
        <v>85</v>
      </c>
      <c r="P2774" t="s">
        <v>89</v>
      </c>
      <c r="Q2774" t="s">
        <v>8900</v>
      </c>
      <c r="R2774" t="s">
        <v>71</v>
      </c>
      <c r="S2774" t="s">
        <v>72</v>
      </c>
      <c r="T2774" t="s">
        <v>72</v>
      </c>
      <c r="U2774" t="s">
        <v>71</v>
      </c>
      <c r="V2774">
        <v>100</v>
      </c>
      <c r="W2774">
        <v>10</v>
      </c>
      <c r="X2774">
        <v>10</v>
      </c>
      <c r="AC2774" t="b">
        <f t="shared" si="437"/>
        <v>1</v>
      </c>
      <c r="AF2774" t="s">
        <v>91</v>
      </c>
      <c r="AH2774" t="s">
        <v>76</v>
      </c>
      <c r="AL2774" t="s">
        <v>1836</v>
      </c>
      <c r="AM2774" t="s">
        <v>205</v>
      </c>
      <c r="AN2774" t="s">
        <v>3286</v>
      </c>
      <c r="AO2774" t="s">
        <v>136</v>
      </c>
      <c r="AP2774" t="s">
        <v>72</v>
      </c>
      <c r="AQ2774">
        <v>4240</v>
      </c>
      <c r="AR2774" t="s">
        <v>93</v>
      </c>
      <c r="AS2774" t="s">
        <v>136</v>
      </c>
    </row>
    <row r="2775" spans="1:59" x14ac:dyDescent="0.25">
      <c r="A2775">
        <v>1118</v>
      </c>
      <c r="B2775" t="s">
        <v>8896</v>
      </c>
      <c r="C2775" t="s">
        <v>8897</v>
      </c>
      <c r="E2775" t="s">
        <v>403</v>
      </c>
      <c r="F2775" t="s">
        <v>404</v>
      </c>
      <c r="G2775">
        <v>0.24</v>
      </c>
      <c r="H2775">
        <f t="shared" si="436"/>
        <v>1</v>
      </c>
      <c r="J2775" t="s">
        <v>8898</v>
      </c>
      <c r="K2775" t="s">
        <v>8899</v>
      </c>
      <c r="L2775" t="s">
        <v>2783</v>
      </c>
      <c r="M2775" t="s">
        <v>144</v>
      </c>
      <c r="N2775">
        <v>24</v>
      </c>
      <c r="O2775" t="s">
        <v>85</v>
      </c>
      <c r="P2775" t="s">
        <v>89</v>
      </c>
      <c r="Q2775" t="s">
        <v>8900</v>
      </c>
      <c r="R2775" t="s">
        <v>71</v>
      </c>
      <c r="S2775" t="s">
        <v>72</v>
      </c>
      <c r="T2775" t="s">
        <v>72</v>
      </c>
      <c r="U2775" t="s">
        <v>71</v>
      </c>
      <c r="V2775">
        <v>100</v>
      </c>
      <c r="W2775">
        <v>10</v>
      </c>
      <c r="X2775">
        <v>10</v>
      </c>
      <c r="AC2775" t="b">
        <f t="shared" si="437"/>
        <v>1</v>
      </c>
      <c r="AF2775" t="s">
        <v>91</v>
      </c>
      <c r="AH2775" t="s">
        <v>76</v>
      </c>
      <c r="AL2775" t="s">
        <v>1836</v>
      </c>
      <c r="AM2775" t="s">
        <v>205</v>
      </c>
      <c r="AN2775" t="s">
        <v>135</v>
      </c>
      <c r="AO2775" t="s">
        <v>97</v>
      </c>
      <c r="AP2775" t="s">
        <v>72</v>
      </c>
      <c r="AQ2775">
        <v>4244</v>
      </c>
      <c r="AR2775" t="s">
        <v>93</v>
      </c>
      <c r="AS2775" t="s">
        <v>97</v>
      </c>
    </row>
    <row r="2776" spans="1:59" x14ac:dyDescent="0.25">
      <c r="A2776">
        <v>1118</v>
      </c>
      <c r="B2776" t="s">
        <v>8896</v>
      </c>
      <c r="C2776" t="s">
        <v>8897</v>
      </c>
      <c r="E2776" t="s">
        <v>403</v>
      </c>
      <c r="F2776" t="s">
        <v>404</v>
      </c>
      <c r="G2776">
        <v>0.24</v>
      </c>
      <c r="H2776">
        <f t="shared" si="436"/>
        <v>1</v>
      </c>
      <c r="J2776" t="s">
        <v>8898</v>
      </c>
      <c r="K2776" t="s">
        <v>8899</v>
      </c>
      <c r="L2776" t="s">
        <v>2783</v>
      </c>
      <c r="M2776" t="s">
        <v>144</v>
      </c>
      <c r="N2776">
        <v>24</v>
      </c>
      <c r="O2776" t="s">
        <v>85</v>
      </c>
      <c r="P2776" t="s">
        <v>89</v>
      </c>
      <c r="Q2776" t="s">
        <v>8900</v>
      </c>
      <c r="R2776" t="s">
        <v>71</v>
      </c>
      <c r="S2776" t="s">
        <v>72</v>
      </c>
      <c r="T2776" t="s">
        <v>72</v>
      </c>
      <c r="U2776" t="s">
        <v>71</v>
      </c>
      <c r="V2776">
        <v>100</v>
      </c>
      <c r="W2776">
        <v>10</v>
      </c>
      <c r="X2776">
        <v>10</v>
      </c>
      <c r="AC2776" t="b">
        <f t="shared" si="437"/>
        <v>1</v>
      </c>
      <c r="AF2776" t="s">
        <v>91</v>
      </c>
      <c r="AH2776" t="s">
        <v>76</v>
      </c>
      <c r="AL2776" t="s">
        <v>1836</v>
      </c>
      <c r="AM2776" t="s">
        <v>205</v>
      </c>
      <c r="AN2776" t="s">
        <v>372</v>
      </c>
      <c r="AO2776" t="s">
        <v>97</v>
      </c>
      <c r="AP2776" t="s">
        <v>72</v>
      </c>
      <c r="AQ2776">
        <v>4243</v>
      </c>
      <c r="AR2776" t="s">
        <v>93</v>
      </c>
      <c r="AS2776" t="s">
        <v>97</v>
      </c>
    </row>
    <row r="2777" spans="1:59" x14ac:dyDescent="0.25">
      <c r="A2777">
        <v>1118</v>
      </c>
      <c r="B2777" t="s">
        <v>8896</v>
      </c>
      <c r="C2777" t="s">
        <v>8897</v>
      </c>
      <c r="E2777" t="s">
        <v>403</v>
      </c>
      <c r="F2777" t="s">
        <v>404</v>
      </c>
      <c r="G2777">
        <v>0.24</v>
      </c>
      <c r="H2777">
        <f t="shared" si="436"/>
        <v>1</v>
      </c>
      <c r="J2777" t="s">
        <v>8898</v>
      </c>
      <c r="K2777" t="s">
        <v>8899</v>
      </c>
      <c r="L2777" t="s">
        <v>2783</v>
      </c>
      <c r="M2777" t="s">
        <v>144</v>
      </c>
      <c r="N2777">
        <v>24</v>
      </c>
      <c r="O2777" t="s">
        <v>85</v>
      </c>
      <c r="P2777" t="s">
        <v>89</v>
      </c>
      <c r="Q2777" t="s">
        <v>8900</v>
      </c>
      <c r="R2777" t="s">
        <v>71</v>
      </c>
      <c r="S2777" t="s">
        <v>72</v>
      </c>
      <c r="T2777" t="s">
        <v>72</v>
      </c>
      <c r="U2777" t="s">
        <v>71</v>
      </c>
      <c r="V2777">
        <v>100</v>
      </c>
      <c r="W2777">
        <v>10</v>
      </c>
      <c r="X2777">
        <v>10</v>
      </c>
      <c r="AC2777" t="b">
        <f t="shared" si="437"/>
        <v>1</v>
      </c>
      <c r="AF2777" t="s">
        <v>91</v>
      </c>
      <c r="AH2777" t="s">
        <v>76</v>
      </c>
      <c r="AL2777" t="s">
        <v>1836</v>
      </c>
      <c r="AM2777" t="s">
        <v>205</v>
      </c>
      <c r="AN2777" t="s">
        <v>1046</v>
      </c>
      <c r="AO2777" t="s">
        <v>97</v>
      </c>
      <c r="AP2777" t="s">
        <v>72</v>
      </c>
      <c r="AQ2777">
        <v>4242</v>
      </c>
      <c r="AR2777" t="s">
        <v>93</v>
      </c>
      <c r="AS2777" t="s">
        <v>97</v>
      </c>
    </row>
    <row r="2778" spans="1:59" x14ac:dyDescent="0.25">
      <c r="A2778">
        <v>1118</v>
      </c>
      <c r="B2778" t="s">
        <v>8896</v>
      </c>
      <c r="C2778" t="s">
        <v>8897</v>
      </c>
      <c r="E2778" t="s">
        <v>403</v>
      </c>
      <c r="F2778" t="s">
        <v>404</v>
      </c>
      <c r="G2778">
        <v>0.24</v>
      </c>
      <c r="H2778">
        <f t="shared" si="436"/>
        <v>1</v>
      </c>
      <c r="J2778" t="s">
        <v>8898</v>
      </c>
      <c r="K2778" t="s">
        <v>8899</v>
      </c>
      <c r="L2778" t="s">
        <v>2783</v>
      </c>
      <c r="M2778" t="s">
        <v>144</v>
      </c>
      <c r="N2778">
        <v>24</v>
      </c>
      <c r="O2778" t="s">
        <v>85</v>
      </c>
      <c r="P2778" t="s">
        <v>89</v>
      </c>
      <c r="Q2778" t="s">
        <v>8900</v>
      </c>
      <c r="R2778" t="s">
        <v>71</v>
      </c>
      <c r="S2778" t="s">
        <v>72</v>
      </c>
      <c r="T2778" t="s">
        <v>72</v>
      </c>
      <c r="U2778" t="s">
        <v>71</v>
      </c>
      <c r="V2778">
        <v>100</v>
      </c>
      <c r="W2778">
        <v>10</v>
      </c>
      <c r="X2778">
        <v>10</v>
      </c>
      <c r="AC2778" t="b">
        <f t="shared" si="437"/>
        <v>1</v>
      </c>
      <c r="AF2778" t="s">
        <v>91</v>
      </c>
      <c r="AH2778" t="s">
        <v>76</v>
      </c>
      <c r="AL2778" t="s">
        <v>1836</v>
      </c>
      <c r="AM2778" t="s">
        <v>205</v>
      </c>
      <c r="AN2778" t="s">
        <v>1600</v>
      </c>
      <c r="AO2778" t="s">
        <v>97</v>
      </c>
      <c r="AP2778" t="s">
        <v>72</v>
      </c>
      <c r="AQ2778">
        <v>4241</v>
      </c>
      <c r="AR2778" t="s">
        <v>93</v>
      </c>
      <c r="AS2778" t="s">
        <v>97</v>
      </c>
    </row>
    <row r="2779" spans="1:59" x14ac:dyDescent="0.25">
      <c r="A2779">
        <v>229</v>
      </c>
      <c r="B2779" t="s">
        <v>8901</v>
      </c>
      <c r="C2779" t="s">
        <v>8902</v>
      </c>
      <c r="D2779" t="s">
        <v>8903</v>
      </c>
      <c r="E2779" t="s">
        <v>64</v>
      </c>
      <c r="F2779" t="s">
        <v>86</v>
      </c>
      <c r="G2779">
        <v>5.0000000000000001E-4</v>
      </c>
      <c r="H2779">
        <f t="shared" si="436"/>
        <v>1</v>
      </c>
      <c r="I2779" s="1">
        <v>34731</v>
      </c>
      <c r="J2779" t="s">
        <v>8904</v>
      </c>
      <c r="K2779" t="s">
        <v>212</v>
      </c>
      <c r="L2779" t="s">
        <v>8905</v>
      </c>
      <c r="M2779" t="s">
        <v>165</v>
      </c>
      <c r="N2779">
        <v>0.5</v>
      </c>
      <c r="O2779" t="s">
        <v>85</v>
      </c>
      <c r="P2779" t="s">
        <v>89</v>
      </c>
      <c r="Q2779" t="s">
        <v>8906</v>
      </c>
      <c r="R2779" t="s">
        <v>71</v>
      </c>
      <c r="S2779" t="s">
        <v>72</v>
      </c>
      <c r="T2779" t="s">
        <v>72</v>
      </c>
      <c r="U2779" t="s">
        <v>71</v>
      </c>
      <c r="V2779">
        <v>1000</v>
      </c>
      <c r="W2779">
        <v>10</v>
      </c>
      <c r="X2779">
        <v>10</v>
      </c>
      <c r="Y2779">
        <v>10</v>
      </c>
      <c r="AC2779" t="b">
        <f t="shared" si="437"/>
        <v>1</v>
      </c>
      <c r="AF2779" t="s">
        <v>91</v>
      </c>
      <c r="AG2779" t="s">
        <v>115</v>
      </c>
      <c r="AH2779" t="s">
        <v>76</v>
      </c>
      <c r="AI2779" t="s">
        <v>304</v>
      </c>
      <c r="AL2779" t="s">
        <v>409</v>
      </c>
      <c r="AM2779" t="s">
        <v>169</v>
      </c>
      <c r="AN2779" t="s">
        <v>179</v>
      </c>
      <c r="AO2779" t="s">
        <v>136</v>
      </c>
      <c r="AP2779" t="s">
        <v>72</v>
      </c>
      <c r="AQ2779">
        <v>951</v>
      </c>
      <c r="AR2779" t="s">
        <v>1794</v>
      </c>
      <c r="AS2779" t="s">
        <v>136</v>
      </c>
      <c r="AT2779" t="s">
        <v>138</v>
      </c>
      <c r="AU2779" t="s">
        <v>8906</v>
      </c>
      <c r="BA2779" t="s">
        <v>8907</v>
      </c>
    </row>
    <row r="2780" spans="1:59" x14ac:dyDescent="0.25">
      <c r="A2780">
        <v>709</v>
      </c>
      <c r="B2780" t="s">
        <v>8908</v>
      </c>
      <c r="C2780" t="s">
        <v>8909</v>
      </c>
    </row>
    <row r="2781" spans="1:59" x14ac:dyDescent="0.25">
      <c r="A2781">
        <v>755</v>
      </c>
      <c r="B2781" t="s">
        <v>8910</v>
      </c>
    </row>
    <row r="2782" spans="1:59" x14ac:dyDescent="0.25">
      <c r="A2782">
        <v>250</v>
      </c>
      <c r="B2782" t="s">
        <v>8911</v>
      </c>
      <c r="C2782" t="s">
        <v>8912</v>
      </c>
      <c r="D2782" t="s">
        <v>866</v>
      </c>
    </row>
    <row r="2783" spans="1:59" x14ac:dyDescent="0.25">
      <c r="A2783">
        <v>1119</v>
      </c>
      <c r="B2783" t="s">
        <v>8913</v>
      </c>
      <c r="C2783" t="s">
        <v>8914</v>
      </c>
      <c r="E2783" t="s">
        <v>403</v>
      </c>
      <c r="F2783" t="s">
        <v>404</v>
      </c>
      <c r="G2783">
        <v>0.12</v>
      </c>
      <c r="J2783" t="s">
        <v>8915</v>
      </c>
      <c r="Q2783" t="s">
        <v>8916</v>
      </c>
      <c r="U2783" t="s">
        <v>208</v>
      </c>
    </row>
    <row r="2784" spans="1:59" x14ac:dyDescent="0.25">
      <c r="A2784">
        <v>1120</v>
      </c>
      <c r="B2784" t="s">
        <v>8917</v>
      </c>
      <c r="C2784" t="s">
        <v>8918</v>
      </c>
      <c r="E2784" t="s">
        <v>403</v>
      </c>
      <c r="F2784" t="s">
        <v>404</v>
      </c>
      <c r="G2784">
        <v>2.9000000000000001E-2</v>
      </c>
      <c r="H2784">
        <f t="shared" ref="H2784:H2794" si="438">ROUND(N2784/V2784/G2784,2)</f>
        <v>1.01</v>
      </c>
      <c r="J2784" t="s">
        <v>8919</v>
      </c>
      <c r="K2784" t="s">
        <v>8920</v>
      </c>
      <c r="L2784" t="s">
        <v>8921</v>
      </c>
      <c r="M2784" t="s">
        <v>88</v>
      </c>
      <c r="N2784">
        <v>8.8000000000000007</v>
      </c>
      <c r="O2784" t="s">
        <v>99</v>
      </c>
      <c r="P2784" t="s">
        <v>89</v>
      </c>
      <c r="Q2784" t="s">
        <v>8922</v>
      </c>
      <c r="R2784" t="s">
        <v>71</v>
      </c>
      <c r="S2784" t="s">
        <v>72</v>
      </c>
      <c r="T2784" t="s">
        <v>72</v>
      </c>
      <c r="U2784" t="s">
        <v>73</v>
      </c>
      <c r="V2784">
        <v>300</v>
      </c>
      <c r="W2784">
        <v>10</v>
      </c>
      <c r="X2784">
        <v>10</v>
      </c>
      <c r="Z2784">
        <v>3</v>
      </c>
      <c r="AC2784" t="b">
        <f t="shared" ref="AC2784:AC2794" si="439">IF(PRODUCT(W2784:AB2784)=V2784,TRUE,IF(PRODUCT(W2784:AB2784)/3=V2784/(10/3),TRUE,IF(PRODUCT(W2784:AB2784)/9=V2784/10,TRUE,IF(PRODUCT(W2784:AB2784)/27=V2784/(100/3),TRUE,FALSE))))</f>
        <v>1</v>
      </c>
      <c r="AF2784" t="s">
        <v>91</v>
      </c>
      <c r="AG2784" t="s">
        <v>240</v>
      </c>
      <c r="AH2784" t="s">
        <v>76</v>
      </c>
      <c r="AI2784" t="s">
        <v>304</v>
      </c>
      <c r="AL2784" t="s">
        <v>634</v>
      </c>
      <c r="AM2784" t="s">
        <v>134</v>
      </c>
      <c r="AN2784" t="s">
        <v>179</v>
      </c>
      <c r="AO2784" t="s">
        <v>136</v>
      </c>
      <c r="AP2784" t="s">
        <v>72</v>
      </c>
      <c r="AQ2784">
        <v>4248</v>
      </c>
      <c r="AR2784" t="s">
        <v>180</v>
      </c>
      <c r="AS2784" t="s">
        <v>136</v>
      </c>
      <c r="AU2784" t="s">
        <v>8923</v>
      </c>
    </row>
    <row r="2785" spans="1:53" x14ac:dyDescent="0.25">
      <c r="A2785">
        <v>1120</v>
      </c>
      <c r="B2785" t="s">
        <v>8917</v>
      </c>
      <c r="C2785" t="s">
        <v>8918</v>
      </c>
      <c r="E2785" t="s">
        <v>403</v>
      </c>
      <c r="F2785" t="s">
        <v>404</v>
      </c>
      <c r="G2785">
        <v>2.9000000000000001E-2</v>
      </c>
      <c r="H2785">
        <f t="shared" si="438"/>
        <v>1.01</v>
      </c>
      <c r="J2785" t="s">
        <v>8919</v>
      </c>
      <c r="K2785" t="s">
        <v>8920</v>
      </c>
      <c r="L2785" t="s">
        <v>8921</v>
      </c>
      <c r="M2785" t="s">
        <v>88</v>
      </c>
      <c r="N2785">
        <v>8.8000000000000007</v>
      </c>
      <c r="O2785" t="s">
        <v>99</v>
      </c>
      <c r="P2785" t="s">
        <v>89</v>
      </c>
      <c r="Q2785" t="s">
        <v>8922</v>
      </c>
      <c r="R2785" t="s">
        <v>71</v>
      </c>
      <c r="S2785" t="s">
        <v>72</v>
      </c>
      <c r="T2785" t="s">
        <v>72</v>
      </c>
      <c r="U2785" t="s">
        <v>73</v>
      </c>
      <c r="V2785">
        <v>300</v>
      </c>
      <c r="W2785">
        <v>10</v>
      </c>
      <c r="X2785">
        <v>10</v>
      </c>
      <c r="Z2785">
        <v>3</v>
      </c>
      <c r="AC2785" t="b">
        <f t="shared" si="439"/>
        <v>1</v>
      </c>
      <c r="AF2785" t="s">
        <v>91</v>
      </c>
      <c r="AG2785" t="s">
        <v>240</v>
      </c>
      <c r="AH2785" t="s">
        <v>76</v>
      </c>
      <c r="AI2785" t="s">
        <v>304</v>
      </c>
      <c r="AL2785" t="s">
        <v>634</v>
      </c>
      <c r="AM2785" t="s">
        <v>134</v>
      </c>
      <c r="AN2785" t="s">
        <v>135</v>
      </c>
      <c r="AO2785" t="s">
        <v>136</v>
      </c>
      <c r="AP2785" t="s">
        <v>72</v>
      </c>
      <c r="AQ2785">
        <v>4245</v>
      </c>
      <c r="AR2785" t="s">
        <v>137</v>
      </c>
      <c r="AS2785" t="s">
        <v>136</v>
      </c>
      <c r="AU2785" t="s">
        <v>8924</v>
      </c>
      <c r="BA2785" t="s">
        <v>8925</v>
      </c>
    </row>
    <row r="2786" spans="1:53" x14ac:dyDescent="0.25">
      <c r="A2786">
        <v>1120</v>
      </c>
      <c r="B2786" t="s">
        <v>8917</v>
      </c>
      <c r="C2786" t="s">
        <v>8918</v>
      </c>
      <c r="E2786" t="s">
        <v>403</v>
      </c>
      <c r="F2786" t="s">
        <v>404</v>
      </c>
      <c r="G2786">
        <v>2.9000000000000001E-2</v>
      </c>
      <c r="H2786">
        <f t="shared" si="438"/>
        <v>1.01</v>
      </c>
      <c r="J2786" t="s">
        <v>8919</v>
      </c>
      <c r="K2786" t="s">
        <v>8920</v>
      </c>
      <c r="L2786" t="s">
        <v>8921</v>
      </c>
      <c r="M2786" t="s">
        <v>88</v>
      </c>
      <c r="N2786">
        <v>8.8000000000000007</v>
      </c>
      <c r="O2786" t="s">
        <v>99</v>
      </c>
      <c r="P2786" t="s">
        <v>89</v>
      </c>
      <c r="Q2786" t="s">
        <v>8922</v>
      </c>
      <c r="R2786" t="s">
        <v>71</v>
      </c>
      <c r="S2786" t="s">
        <v>72</v>
      </c>
      <c r="T2786" t="s">
        <v>72</v>
      </c>
      <c r="U2786" t="s">
        <v>73</v>
      </c>
      <c r="V2786">
        <v>300</v>
      </c>
      <c r="W2786">
        <v>10</v>
      </c>
      <c r="X2786">
        <v>10</v>
      </c>
      <c r="Z2786">
        <v>3</v>
      </c>
      <c r="AC2786" t="b">
        <f t="shared" si="439"/>
        <v>1</v>
      </c>
      <c r="AF2786" t="s">
        <v>91</v>
      </c>
      <c r="AG2786" t="s">
        <v>240</v>
      </c>
      <c r="AH2786" t="s">
        <v>76</v>
      </c>
      <c r="AI2786" t="s">
        <v>304</v>
      </c>
      <c r="AL2786" t="s">
        <v>634</v>
      </c>
      <c r="AM2786" t="s">
        <v>134</v>
      </c>
      <c r="AN2786" t="s">
        <v>412</v>
      </c>
      <c r="AO2786" t="s">
        <v>136</v>
      </c>
      <c r="AP2786" t="s">
        <v>72</v>
      </c>
      <c r="AQ2786">
        <v>4247</v>
      </c>
      <c r="AR2786" t="s">
        <v>529</v>
      </c>
      <c r="AS2786" t="s">
        <v>136</v>
      </c>
      <c r="AU2786" t="s">
        <v>8926</v>
      </c>
    </row>
    <row r="2787" spans="1:53" x14ac:dyDescent="0.25">
      <c r="A2787">
        <v>1120</v>
      </c>
      <c r="B2787" t="s">
        <v>8917</v>
      </c>
      <c r="C2787" t="s">
        <v>8918</v>
      </c>
      <c r="E2787" t="s">
        <v>403</v>
      </c>
      <c r="F2787" t="s">
        <v>404</v>
      </c>
      <c r="G2787">
        <v>2.9000000000000001E-2</v>
      </c>
      <c r="H2787">
        <f t="shared" si="438"/>
        <v>1.01</v>
      </c>
      <c r="J2787" t="s">
        <v>8919</v>
      </c>
      <c r="K2787" t="s">
        <v>8920</v>
      </c>
      <c r="L2787" t="s">
        <v>8921</v>
      </c>
      <c r="M2787" t="s">
        <v>88</v>
      </c>
      <c r="N2787">
        <v>8.8000000000000007</v>
      </c>
      <c r="O2787" t="s">
        <v>99</v>
      </c>
      <c r="P2787" t="s">
        <v>89</v>
      </c>
      <c r="Q2787" t="s">
        <v>8922</v>
      </c>
      <c r="R2787" t="s">
        <v>71</v>
      </c>
      <c r="S2787" t="s">
        <v>72</v>
      </c>
      <c r="T2787" t="s">
        <v>72</v>
      </c>
      <c r="U2787" t="s">
        <v>73</v>
      </c>
      <c r="V2787">
        <v>300</v>
      </c>
      <c r="W2787">
        <v>10</v>
      </c>
      <c r="X2787">
        <v>10</v>
      </c>
      <c r="Z2787">
        <v>3</v>
      </c>
      <c r="AC2787" t="b">
        <f t="shared" si="439"/>
        <v>1</v>
      </c>
      <c r="AF2787" t="s">
        <v>91</v>
      </c>
      <c r="AG2787" t="s">
        <v>240</v>
      </c>
      <c r="AH2787" t="s">
        <v>76</v>
      </c>
      <c r="AI2787" t="s">
        <v>304</v>
      </c>
      <c r="AL2787" t="s">
        <v>634</v>
      </c>
      <c r="AM2787" t="s">
        <v>134</v>
      </c>
      <c r="AN2787" t="s">
        <v>412</v>
      </c>
      <c r="AO2787" t="s">
        <v>136</v>
      </c>
      <c r="AP2787" t="s">
        <v>72</v>
      </c>
      <c r="AQ2787">
        <v>4246</v>
      </c>
      <c r="AR2787" t="s">
        <v>197</v>
      </c>
      <c r="AS2787" t="s">
        <v>136</v>
      </c>
      <c r="AU2787" t="s">
        <v>8927</v>
      </c>
    </row>
    <row r="2788" spans="1:53" x14ac:dyDescent="0.25">
      <c r="A2788">
        <v>1121</v>
      </c>
      <c r="B2788" t="s">
        <v>8928</v>
      </c>
      <c r="C2788" t="s">
        <v>8929</v>
      </c>
      <c r="E2788" t="s">
        <v>403</v>
      </c>
      <c r="F2788" t="s">
        <v>404</v>
      </c>
      <c r="G2788">
        <v>1.7999999999999999E-2</v>
      </c>
      <c r="H2788">
        <f t="shared" si="438"/>
        <v>1</v>
      </c>
      <c r="J2788" t="s">
        <v>8930</v>
      </c>
      <c r="K2788" t="s">
        <v>8931</v>
      </c>
      <c r="L2788" t="s">
        <v>8932</v>
      </c>
      <c r="M2788" t="s">
        <v>144</v>
      </c>
      <c r="N2788">
        <v>1.8</v>
      </c>
      <c r="O2788" t="s">
        <v>99</v>
      </c>
      <c r="P2788" t="s">
        <v>89</v>
      </c>
      <c r="Q2788" t="s">
        <v>8933</v>
      </c>
      <c r="R2788" t="s">
        <v>71</v>
      </c>
      <c r="S2788" t="s">
        <v>72</v>
      </c>
      <c r="T2788" t="s">
        <v>72</v>
      </c>
      <c r="U2788" t="s">
        <v>71</v>
      </c>
      <c r="V2788">
        <v>100</v>
      </c>
      <c r="W2788">
        <v>10</v>
      </c>
      <c r="X2788">
        <v>10</v>
      </c>
      <c r="AC2788" t="b">
        <f t="shared" si="439"/>
        <v>1</v>
      </c>
      <c r="AF2788" t="s">
        <v>754</v>
      </c>
      <c r="AH2788" t="s">
        <v>76</v>
      </c>
      <c r="AI2788" t="s">
        <v>304</v>
      </c>
      <c r="AL2788" t="s">
        <v>454</v>
      </c>
      <c r="AM2788" t="s">
        <v>148</v>
      </c>
      <c r="AN2788" t="s">
        <v>635</v>
      </c>
      <c r="AO2788" t="s">
        <v>136</v>
      </c>
      <c r="AP2788" t="s">
        <v>72</v>
      </c>
      <c r="AQ2788">
        <v>4254</v>
      </c>
      <c r="AR2788" t="s">
        <v>93</v>
      </c>
      <c r="AS2788" t="s">
        <v>136</v>
      </c>
    </row>
    <row r="2789" spans="1:53" x14ac:dyDescent="0.25">
      <c r="A2789">
        <v>1121</v>
      </c>
      <c r="B2789" t="s">
        <v>8928</v>
      </c>
      <c r="C2789" t="s">
        <v>8929</v>
      </c>
      <c r="E2789" t="s">
        <v>403</v>
      </c>
      <c r="F2789" t="s">
        <v>404</v>
      </c>
      <c r="G2789">
        <v>1.7999999999999999E-2</v>
      </c>
      <c r="H2789">
        <f t="shared" si="438"/>
        <v>1</v>
      </c>
      <c r="J2789" t="s">
        <v>8930</v>
      </c>
      <c r="K2789" t="s">
        <v>8931</v>
      </c>
      <c r="L2789" t="s">
        <v>8932</v>
      </c>
      <c r="M2789" t="s">
        <v>144</v>
      </c>
      <c r="N2789">
        <v>1.8</v>
      </c>
      <c r="O2789" t="s">
        <v>99</v>
      </c>
      <c r="P2789" t="s">
        <v>89</v>
      </c>
      <c r="Q2789" t="s">
        <v>8933</v>
      </c>
      <c r="R2789" t="s">
        <v>71</v>
      </c>
      <c r="S2789" t="s">
        <v>72</v>
      </c>
      <c r="T2789" t="s">
        <v>72</v>
      </c>
      <c r="U2789" t="s">
        <v>71</v>
      </c>
      <c r="V2789">
        <v>100</v>
      </c>
      <c r="W2789">
        <v>10</v>
      </c>
      <c r="X2789">
        <v>10</v>
      </c>
      <c r="AC2789" t="b">
        <f t="shared" si="439"/>
        <v>1</v>
      </c>
      <c r="AF2789" t="s">
        <v>754</v>
      </c>
      <c r="AH2789" t="s">
        <v>76</v>
      </c>
      <c r="AI2789" t="s">
        <v>304</v>
      </c>
      <c r="AL2789" t="s">
        <v>454</v>
      </c>
      <c r="AM2789" t="s">
        <v>148</v>
      </c>
      <c r="AN2789" t="s">
        <v>635</v>
      </c>
      <c r="AO2789" t="s">
        <v>136</v>
      </c>
      <c r="AP2789" t="s">
        <v>72</v>
      </c>
      <c r="AQ2789">
        <v>4253</v>
      </c>
      <c r="AR2789" t="s">
        <v>197</v>
      </c>
      <c r="AS2789" t="s">
        <v>136</v>
      </c>
    </row>
    <row r="2790" spans="1:53" x14ac:dyDescent="0.25">
      <c r="A2790">
        <v>1121</v>
      </c>
      <c r="B2790" t="s">
        <v>8928</v>
      </c>
      <c r="C2790" t="s">
        <v>8929</v>
      </c>
      <c r="E2790" t="s">
        <v>403</v>
      </c>
      <c r="F2790" t="s">
        <v>404</v>
      </c>
      <c r="G2790">
        <v>1.7999999999999999E-2</v>
      </c>
      <c r="H2790">
        <f t="shared" si="438"/>
        <v>1</v>
      </c>
      <c r="J2790" t="s">
        <v>8930</v>
      </c>
      <c r="K2790" t="s">
        <v>8931</v>
      </c>
      <c r="L2790" t="s">
        <v>8932</v>
      </c>
      <c r="M2790" t="s">
        <v>144</v>
      </c>
      <c r="N2790">
        <v>1.8</v>
      </c>
      <c r="O2790" t="s">
        <v>99</v>
      </c>
      <c r="P2790" t="s">
        <v>89</v>
      </c>
      <c r="Q2790" t="s">
        <v>8933</v>
      </c>
      <c r="R2790" t="s">
        <v>71</v>
      </c>
      <c r="S2790" t="s">
        <v>72</v>
      </c>
      <c r="T2790" t="s">
        <v>72</v>
      </c>
      <c r="U2790" t="s">
        <v>71</v>
      </c>
      <c r="V2790">
        <v>100</v>
      </c>
      <c r="W2790">
        <v>10</v>
      </c>
      <c r="X2790">
        <v>10</v>
      </c>
      <c r="AC2790" t="b">
        <f t="shared" si="439"/>
        <v>1</v>
      </c>
      <c r="AF2790" t="s">
        <v>754</v>
      </c>
      <c r="AH2790" t="s">
        <v>76</v>
      </c>
      <c r="AI2790" t="s">
        <v>304</v>
      </c>
      <c r="AL2790" t="s">
        <v>454</v>
      </c>
      <c r="AM2790" t="s">
        <v>148</v>
      </c>
      <c r="AN2790" t="s">
        <v>647</v>
      </c>
      <c r="AO2790" t="s">
        <v>136</v>
      </c>
      <c r="AP2790" t="s">
        <v>72</v>
      </c>
      <c r="AQ2790">
        <v>4250</v>
      </c>
      <c r="AR2790" t="s">
        <v>648</v>
      </c>
      <c r="AS2790" t="s">
        <v>136</v>
      </c>
    </row>
    <row r="2791" spans="1:53" x14ac:dyDescent="0.25">
      <c r="A2791">
        <v>1121</v>
      </c>
      <c r="B2791" t="s">
        <v>8928</v>
      </c>
      <c r="C2791" t="s">
        <v>8929</v>
      </c>
      <c r="E2791" t="s">
        <v>403</v>
      </c>
      <c r="F2791" t="s">
        <v>404</v>
      </c>
      <c r="G2791">
        <v>1.7999999999999999E-2</v>
      </c>
      <c r="H2791">
        <f t="shared" si="438"/>
        <v>1</v>
      </c>
      <c r="J2791" t="s">
        <v>8930</v>
      </c>
      <c r="K2791" t="s">
        <v>8931</v>
      </c>
      <c r="L2791" t="s">
        <v>8932</v>
      </c>
      <c r="M2791" t="s">
        <v>144</v>
      </c>
      <c r="N2791">
        <v>1.8</v>
      </c>
      <c r="O2791" t="s">
        <v>99</v>
      </c>
      <c r="P2791" t="s">
        <v>89</v>
      </c>
      <c r="Q2791" t="s">
        <v>8933</v>
      </c>
      <c r="R2791" t="s">
        <v>71</v>
      </c>
      <c r="S2791" t="s">
        <v>72</v>
      </c>
      <c r="T2791" t="s">
        <v>72</v>
      </c>
      <c r="U2791" t="s">
        <v>71</v>
      </c>
      <c r="V2791">
        <v>100</v>
      </c>
      <c r="W2791">
        <v>10</v>
      </c>
      <c r="X2791">
        <v>10</v>
      </c>
      <c r="AC2791" t="b">
        <f t="shared" si="439"/>
        <v>1</v>
      </c>
      <c r="AF2791" t="s">
        <v>754</v>
      </c>
      <c r="AH2791" t="s">
        <v>76</v>
      </c>
      <c r="AI2791" t="s">
        <v>304</v>
      </c>
      <c r="AL2791" t="s">
        <v>454</v>
      </c>
      <c r="AM2791" t="s">
        <v>148</v>
      </c>
      <c r="AN2791" t="s">
        <v>135</v>
      </c>
      <c r="AO2791" t="s">
        <v>136</v>
      </c>
      <c r="AP2791" t="s">
        <v>72</v>
      </c>
      <c r="AQ2791">
        <v>4249</v>
      </c>
      <c r="AR2791" t="s">
        <v>137</v>
      </c>
      <c r="AS2791" t="s">
        <v>97</v>
      </c>
    </row>
    <row r="2792" spans="1:53" x14ac:dyDescent="0.25">
      <c r="A2792">
        <v>1121</v>
      </c>
      <c r="B2792" t="s">
        <v>8928</v>
      </c>
      <c r="C2792" t="s">
        <v>8929</v>
      </c>
      <c r="E2792" t="s">
        <v>403</v>
      </c>
      <c r="F2792" t="s">
        <v>404</v>
      </c>
      <c r="G2792">
        <v>1.7999999999999999E-2</v>
      </c>
      <c r="H2792">
        <f t="shared" si="438"/>
        <v>1</v>
      </c>
      <c r="J2792" t="s">
        <v>8930</v>
      </c>
      <c r="K2792" t="s">
        <v>8931</v>
      </c>
      <c r="L2792" t="s">
        <v>8932</v>
      </c>
      <c r="M2792" t="s">
        <v>144</v>
      </c>
      <c r="N2792">
        <v>1.8</v>
      </c>
      <c r="O2792" t="s">
        <v>99</v>
      </c>
      <c r="P2792" t="s">
        <v>89</v>
      </c>
      <c r="Q2792" t="s">
        <v>8933</v>
      </c>
      <c r="R2792" t="s">
        <v>71</v>
      </c>
      <c r="S2792" t="s">
        <v>72</v>
      </c>
      <c r="T2792" t="s">
        <v>72</v>
      </c>
      <c r="U2792" t="s">
        <v>71</v>
      </c>
      <c r="V2792">
        <v>100</v>
      </c>
      <c r="W2792">
        <v>10</v>
      </c>
      <c r="X2792">
        <v>10</v>
      </c>
      <c r="AC2792" t="b">
        <f t="shared" si="439"/>
        <v>1</v>
      </c>
      <c r="AF2792" t="s">
        <v>754</v>
      </c>
      <c r="AH2792" t="s">
        <v>76</v>
      </c>
      <c r="AI2792" t="s">
        <v>304</v>
      </c>
      <c r="AL2792" t="s">
        <v>454</v>
      </c>
      <c r="AM2792" t="s">
        <v>148</v>
      </c>
      <c r="AN2792" t="s">
        <v>80</v>
      </c>
      <c r="AO2792" t="s">
        <v>136</v>
      </c>
      <c r="AP2792" t="s">
        <v>72</v>
      </c>
      <c r="AQ2792">
        <v>4251</v>
      </c>
      <c r="AR2792" t="s">
        <v>197</v>
      </c>
      <c r="AS2792" t="s">
        <v>136</v>
      </c>
    </row>
    <row r="2793" spans="1:53" x14ac:dyDescent="0.25">
      <c r="A2793">
        <v>1121</v>
      </c>
      <c r="B2793" t="s">
        <v>8928</v>
      </c>
      <c r="C2793" t="s">
        <v>8929</v>
      </c>
      <c r="E2793" t="s">
        <v>403</v>
      </c>
      <c r="F2793" t="s">
        <v>404</v>
      </c>
      <c r="G2793">
        <v>1.7999999999999999E-2</v>
      </c>
      <c r="H2793">
        <f t="shared" si="438"/>
        <v>1</v>
      </c>
      <c r="J2793" t="s">
        <v>8930</v>
      </c>
      <c r="K2793" t="s">
        <v>8931</v>
      </c>
      <c r="L2793" t="s">
        <v>8932</v>
      </c>
      <c r="M2793" t="s">
        <v>144</v>
      </c>
      <c r="N2793">
        <v>1.8</v>
      </c>
      <c r="O2793" t="s">
        <v>99</v>
      </c>
      <c r="P2793" t="s">
        <v>89</v>
      </c>
      <c r="Q2793" t="s">
        <v>8933</v>
      </c>
      <c r="R2793" t="s">
        <v>71</v>
      </c>
      <c r="S2793" t="s">
        <v>72</v>
      </c>
      <c r="T2793" t="s">
        <v>72</v>
      </c>
      <c r="U2793" t="s">
        <v>71</v>
      </c>
      <c r="V2793">
        <v>100</v>
      </c>
      <c r="W2793">
        <v>10</v>
      </c>
      <c r="X2793">
        <v>10</v>
      </c>
      <c r="AC2793" t="b">
        <f t="shared" si="439"/>
        <v>1</v>
      </c>
      <c r="AF2793" t="s">
        <v>754</v>
      </c>
      <c r="AH2793" t="s">
        <v>76</v>
      </c>
      <c r="AI2793" t="s">
        <v>304</v>
      </c>
      <c r="AL2793" t="s">
        <v>454</v>
      </c>
      <c r="AM2793" t="s">
        <v>148</v>
      </c>
      <c r="AN2793" t="s">
        <v>80</v>
      </c>
      <c r="AO2793" t="s">
        <v>136</v>
      </c>
      <c r="AP2793" t="s">
        <v>72</v>
      </c>
      <c r="AQ2793">
        <v>4252</v>
      </c>
      <c r="AR2793" t="s">
        <v>93</v>
      </c>
      <c r="AS2793" t="s">
        <v>136</v>
      </c>
    </row>
    <row r="2794" spans="1:53" x14ac:dyDescent="0.25">
      <c r="A2794">
        <v>1121</v>
      </c>
      <c r="B2794" t="s">
        <v>8928</v>
      </c>
      <c r="C2794" t="s">
        <v>8929</v>
      </c>
      <c r="E2794" t="s">
        <v>403</v>
      </c>
      <c r="F2794" t="s">
        <v>404</v>
      </c>
      <c r="G2794">
        <v>1.7999999999999999E-2</v>
      </c>
      <c r="H2794">
        <f t="shared" si="438"/>
        <v>1</v>
      </c>
      <c r="J2794" t="s">
        <v>8930</v>
      </c>
      <c r="K2794" t="s">
        <v>8931</v>
      </c>
      <c r="L2794" t="s">
        <v>8932</v>
      </c>
      <c r="M2794" t="s">
        <v>144</v>
      </c>
      <c r="N2794">
        <v>1.8</v>
      </c>
      <c r="O2794" t="s">
        <v>99</v>
      </c>
      <c r="P2794" t="s">
        <v>89</v>
      </c>
      <c r="Q2794" t="s">
        <v>8933</v>
      </c>
      <c r="R2794" t="s">
        <v>71</v>
      </c>
      <c r="S2794" t="s">
        <v>72</v>
      </c>
      <c r="T2794" t="s">
        <v>72</v>
      </c>
      <c r="U2794" t="s">
        <v>71</v>
      </c>
      <c r="V2794">
        <v>100</v>
      </c>
      <c r="W2794">
        <v>10</v>
      </c>
      <c r="X2794">
        <v>10</v>
      </c>
      <c r="AC2794" t="b">
        <f t="shared" si="439"/>
        <v>1</v>
      </c>
      <c r="AF2794" t="s">
        <v>754</v>
      </c>
      <c r="AH2794" t="s">
        <v>76</v>
      </c>
      <c r="AI2794" t="s">
        <v>304</v>
      </c>
      <c r="AL2794" t="s">
        <v>454</v>
      </c>
      <c r="AM2794" t="s">
        <v>148</v>
      </c>
      <c r="AN2794" t="s">
        <v>5438</v>
      </c>
      <c r="AO2794" t="s">
        <v>136</v>
      </c>
      <c r="AP2794" t="s">
        <v>72</v>
      </c>
      <c r="AQ2794">
        <v>4255</v>
      </c>
      <c r="AR2794" t="s">
        <v>93</v>
      </c>
      <c r="AS2794" t="s">
        <v>136</v>
      </c>
    </row>
    <row r="2795" spans="1:53" x14ac:dyDescent="0.25">
      <c r="A2795">
        <v>223</v>
      </c>
      <c r="B2795" t="s">
        <v>8934</v>
      </c>
      <c r="C2795" t="s">
        <v>8935</v>
      </c>
      <c r="D2795" t="s">
        <v>8936</v>
      </c>
      <c r="E2795" t="s">
        <v>403</v>
      </c>
      <c r="F2795" t="s">
        <v>404</v>
      </c>
      <c r="G2795">
        <v>0.14000000000000001</v>
      </c>
      <c r="J2795" t="s">
        <v>8937</v>
      </c>
      <c r="K2795" t="s">
        <v>8938</v>
      </c>
      <c r="Q2795" t="s">
        <v>8939</v>
      </c>
      <c r="U2795" t="s">
        <v>71</v>
      </c>
    </row>
    <row r="2796" spans="1:53" x14ac:dyDescent="0.25">
      <c r="A2796">
        <v>223</v>
      </c>
      <c r="B2796" t="s">
        <v>8934</v>
      </c>
      <c r="C2796" t="s">
        <v>8935</v>
      </c>
      <c r="D2796" t="s">
        <v>8936</v>
      </c>
      <c r="E2796" t="s">
        <v>64</v>
      </c>
      <c r="F2796" t="s">
        <v>86</v>
      </c>
      <c r="G2796">
        <v>7.0000000000000007E-2</v>
      </c>
      <c r="H2796">
        <f t="shared" ref="H2796:H2802" si="440">ROUND(N2796/V2796/G2796,2)</f>
        <v>1</v>
      </c>
      <c r="I2796" s="1">
        <v>33786</v>
      </c>
      <c r="J2796" t="s">
        <v>8940</v>
      </c>
      <c r="K2796" t="s">
        <v>1132</v>
      </c>
      <c r="L2796" t="s">
        <v>8941</v>
      </c>
      <c r="M2796" t="s">
        <v>165</v>
      </c>
      <c r="N2796">
        <v>7</v>
      </c>
      <c r="O2796" t="s">
        <v>85</v>
      </c>
      <c r="P2796" t="s">
        <v>89</v>
      </c>
      <c r="Q2796" t="s">
        <v>8942</v>
      </c>
      <c r="R2796" t="s">
        <v>71</v>
      </c>
      <c r="S2796" t="s">
        <v>72</v>
      </c>
      <c r="T2796" t="s">
        <v>72</v>
      </c>
      <c r="U2796" t="s">
        <v>71</v>
      </c>
      <c r="V2796">
        <v>100</v>
      </c>
      <c r="W2796">
        <v>10</v>
      </c>
      <c r="X2796">
        <v>10</v>
      </c>
      <c r="AC2796" t="b">
        <f t="shared" ref="AC2796:AC2808" si="441">IF(PRODUCT(W2796:AB2796)=V2796,TRUE,IF(PRODUCT(W2796:AB2796)/3=V2796/(10/3),TRUE,IF(PRODUCT(W2796:AB2796)/9=V2796/10,TRUE,IF(PRODUCT(W2796:AB2796)/27=V2796/(100/3),TRUE,FALSE))))</f>
        <v>1</v>
      </c>
      <c r="AF2796" t="s">
        <v>91</v>
      </c>
      <c r="AG2796" t="s">
        <v>115</v>
      </c>
      <c r="AH2796" t="s">
        <v>76</v>
      </c>
      <c r="AI2796" t="s">
        <v>304</v>
      </c>
      <c r="AL2796" t="s">
        <v>147</v>
      </c>
      <c r="AM2796" t="s">
        <v>410</v>
      </c>
      <c r="AN2796" t="s">
        <v>135</v>
      </c>
      <c r="AO2796" t="s">
        <v>81</v>
      </c>
      <c r="AP2796" t="s">
        <v>72</v>
      </c>
      <c r="AQ2796">
        <v>953</v>
      </c>
      <c r="AR2796" t="s">
        <v>137</v>
      </c>
      <c r="AS2796" t="s">
        <v>81</v>
      </c>
      <c r="AT2796" t="s">
        <v>138</v>
      </c>
      <c r="AU2796" t="s">
        <v>8942</v>
      </c>
    </row>
    <row r="2797" spans="1:53" x14ac:dyDescent="0.25">
      <c r="A2797">
        <v>1122</v>
      </c>
      <c r="B2797" t="s">
        <v>8943</v>
      </c>
      <c r="C2797" t="s">
        <v>8944</v>
      </c>
      <c r="E2797" t="s">
        <v>403</v>
      </c>
      <c r="F2797" t="s">
        <v>404</v>
      </c>
      <c r="G2797">
        <v>4.0000000000000002E-4</v>
      </c>
      <c r="H2797">
        <f t="shared" si="440"/>
        <v>1</v>
      </c>
      <c r="J2797" t="s">
        <v>8945</v>
      </c>
      <c r="K2797" t="s">
        <v>8946</v>
      </c>
      <c r="L2797" t="s">
        <v>8947</v>
      </c>
      <c r="M2797" t="s">
        <v>144</v>
      </c>
      <c r="N2797">
        <v>0.04</v>
      </c>
      <c r="O2797" t="s">
        <v>99</v>
      </c>
      <c r="P2797" t="s">
        <v>89</v>
      </c>
      <c r="Q2797" t="s">
        <v>8948</v>
      </c>
      <c r="R2797" t="s">
        <v>71</v>
      </c>
      <c r="S2797" t="s">
        <v>72</v>
      </c>
      <c r="T2797" t="s">
        <v>72</v>
      </c>
      <c r="U2797" t="s">
        <v>71</v>
      </c>
      <c r="V2797">
        <v>100</v>
      </c>
      <c r="W2797">
        <v>10</v>
      </c>
      <c r="X2797">
        <v>10</v>
      </c>
      <c r="AC2797" t="b">
        <f t="shared" si="441"/>
        <v>1</v>
      </c>
      <c r="AF2797" t="s">
        <v>91</v>
      </c>
      <c r="AG2797" t="s">
        <v>115</v>
      </c>
      <c r="AH2797" t="s">
        <v>81</v>
      </c>
      <c r="AI2797" t="s">
        <v>304</v>
      </c>
      <c r="AL2797" t="s">
        <v>117</v>
      </c>
      <c r="AM2797" t="s">
        <v>79</v>
      </c>
      <c r="AN2797" t="s">
        <v>1407</v>
      </c>
      <c r="AO2797" t="s">
        <v>136</v>
      </c>
      <c r="AP2797" t="s">
        <v>72</v>
      </c>
      <c r="AQ2797">
        <v>4261</v>
      </c>
      <c r="AR2797" t="s">
        <v>93</v>
      </c>
      <c r="AS2797" t="s">
        <v>136</v>
      </c>
      <c r="AU2797" t="s">
        <v>8949</v>
      </c>
    </row>
    <row r="2798" spans="1:53" x14ac:dyDescent="0.25">
      <c r="A2798">
        <v>1122</v>
      </c>
      <c r="B2798" t="s">
        <v>8943</v>
      </c>
      <c r="C2798" t="s">
        <v>8944</v>
      </c>
      <c r="E2798" t="s">
        <v>403</v>
      </c>
      <c r="F2798" t="s">
        <v>404</v>
      </c>
      <c r="G2798">
        <v>4.0000000000000002E-4</v>
      </c>
      <c r="H2798">
        <f t="shared" si="440"/>
        <v>1</v>
      </c>
      <c r="J2798" t="s">
        <v>8945</v>
      </c>
      <c r="K2798" t="s">
        <v>8946</v>
      </c>
      <c r="L2798" t="s">
        <v>8947</v>
      </c>
      <c r="M2798" t="s">
        <v>144</v>
      </c>
      <c r="N2798">
        <v>0.04</v>
      </c>
      <c r="O2798" t="s">
        <v>99</v>
      </c>
      <c r="P2798" t="s">
        <v>89</v>
      </c>
      <c r="Q2798" t="s">
        <v>8948</v>
      </c>
      <c r="R2798" t="s">
        <v>71</v>
      </c>
      <c r="S2798" t="s">
        <v>72</v>
      </c>
      <c r="T2798" t="s">
        <v>72</v>
      </c>
      <c r="U2798" t="s">
        <v>71</v>
      </c>
      <c r="V2798">
        <v>100</v>
      </c>
      <c r="W2798">
        <v>10</v>
      </c>
      <c r="X2798">
        <v>10</v>
      </c>
      <c r="AC2798" t="b">
        <f t="shared" si="441"/>
        <v>1</v>
      </c>
      <c r="AF2798" t="s">
        <v>91</v>
      </c>
      <c r="AG2798" t="s">
        <v>115</v>
      </c>
      <c r="AH2798" t="s">
        <v>81</v>
      </c>
      <c r="AI2798" t="s">
        <v>304</v>
      </c>
      <c r="AL2798" t="s">
        <v>117</v>
      </c>
      <c r="AM2798" t="s">
        <v>79</v>
      </c>
      <c r="AN2798" t="s">
        <v>96</v>
      </c>
      <c r="AO2798" t="s">
        <v>136</v>
      </c>
      <c r="AP2798" t="s">
        <v>82</v>
      </c>
      <c r="AQ2798">
        <v>4259</v>
      </c>
      <c r="AR2798" t="s">
        <v>197</v>
      </c>
      <c r="AS2798" t="s">
        <v>136</v>
      </c>
      <c r="AU2798" t="s">
        <v>8950</v>
      </c>
    </row>
    <row r="2799" spans="1:53" x14ac:dyDescent="0.25">
      <c r="A2799">
        <v>1122</v>
      </c>
      <c r="B2799" t="s">
        <v>8943</v>
      </c>
      <c r="C2799" t="s">
        <v>8944</v>
      </c>
      <c r="E2799" t="s">
        <v>403</v>
      </c>
      <c r="F2799" t="s">
        <v>404</v>
      </c>
      <c r="G2799">
        <v>4.0000000000000002E-4</v>
      </c>
      <c r="H2799">
        <f t="shared" si="440"/>
        <v>1</v>
      </c>
      <c r="J2799" t="s">
        <v>8945</v>
      </c>
      <c r="K2799" t="s">
        <v>8946</v>
      </c>
      <c r="L2799" t="s">
        <v>8947</v>
      </c>
      <c r="M2799" t="s">
        <v>144</v>
      </c>
      <c r="N2799">
        <v>0.04</v>
      </c>
      <c r="O2799" t="s">
        <v>99</v>
      </c>
      <c r="P2799" t="s">
        <v>89</v>
      </c>
      <c r="Q2799" t="s">
        <v>8948</v>
      </c>
      <c r="R2799" t="s">
        <v>71</v>
      </c>
      <c r="S2799" t="s">
        <v>72</v>
      </c>
      <c r="T2799" t="s">
        <v>72</v>
      </c>
      <c r="U2799" t="s">
        <v>71</v>
      </c>
      <c r="V2799">
        <v>100</v>
      </c>
      <c r="W2799">
        <v>10</v>
      </c>
      <c r="X2799">
        <v>10</v>
      </c>
      <c r="AC2799" t="b">
        <f t="shared" si="441"/>
        <v>1</v>
      </c>
      <c r="AF2799" t="s">
        <v>91</v>
      </c>
      <c r="AG2799" t="s">
        <v>115</v>
      </c>
      <c r="AH2799" t="s">
        <v>81</v>
      </c>
      <c r="AI2799" t="s">
        <v>304</v>
      </c>
      <c r="AL2799" t="s">
        <v>117</v>
      </c>
      <c r="AM2799" t="s">
        <v>79</v>
      </c>
      <c r="AN2799" t="s">
        <v>96</v>
      </c>
      <c r="AO2799" t="s">
        <v>136</v>
      </c>
      <c r="AP2799" t="s">
        <v>82</v>
      </c>
      <c r="AQ2799">
        <v>4260</v>
      </c>
      <c r="AR2799" t="s">
        <v>93</v>
      </c>
      <c r="AS2799" t="s">
        <v>136</v>
      </c>
      <c r="AU2799" t="s">
        <v>6425</v>
      </c>
    </row>
    <row r="2800" spans="1:53" x14ac:dyDescent="0.25">
      <c r="A2800">
        <v>1122</v>
      </c>
      <c r="B2800" t="s">
        <v>8943</v>
      </c>
      <c r="C2800" t="s">
        <v>8944</v>
      </c>
      <c r="E2800" t="s">
        <v>403</v>
      </c>
      <c r="F2800" t="s">
        <v>404</v>
      </c>
      <c r="G2800">
        <v>4.0000000000000002E-4</v>
      </c>
      <c r="H2800">
        <f t="shared" si="440"/>
        <v>1</v>
      </c>
      <c r="J2800" t="s">
        <v>8945</v>
      </c>
      <c r="K2800" t="s">
        <v>8946</v>
      </c>
      <c r="L2800" t="s">
        <v>8947</v>
      </c>
      <c r="M2800" t="s">
        <v>144</v>
      </c>
      <c r="N2800">
        <v>0.04</v>
      </c>
      <c r="O2800" t="s">
        <v>99</v>
      </c>
      <c r="P2800" t="s">
        <v>89</v>
      </c>
      <c r="Q2800" t="s">
        <v>8948</v>
      </c>
      <c r="R2800" t="s">
        <v>71</v>
      </c>
      <c r="S2800" t="s">
        <v>72</v>
      </c>
      <c r="T2800" t="s">
        <v>72</v>
      </c>
      <c r="U2800" t="s">
        <v>71</v>
      </c>
      <c r="V2800">
        <v>100</v>
      </c>
      <c r="W2800">
        <v>10</v>
      </c>
      <c r="X2800">
        <v>10</v>
      </c>
      <c r="AC2800" t="b">
        <f t="shared" si="441"/>
        <v>1</v>
      </c>
      <c r="AF2800" t="s">
        <v>91</v>
      </c>
      <c r="AG2800" t="s">
        <v>115</v>
      </c>
      <c r="AH2800" t="s">
        <v>81</v>
      </c>
      <c r="AI2800" t="s">
        <v>304</v>
      </c>
      <c r="AL2800" t="s">
        <v>117</v>
      </c>
      <c r="AM2800" t="s">
        <v>79</v>
      </c>
      <c r="AN2800" t="s">
        <v>647</v>
      </c>
      <c r="AO2800" t="s">
        <v>136</v>
      </c>
      <c r="AP2800" t="s">
        <v>82</v>
      </c>
      <c r="AQ2800">
        <v>4258</v>
      </c>
      <c r="AR2800" t="s">
        <v>216</v>
      </c>
      <c r="AS2800" t="s">
        <v>136</v>
      </c>
      <c r="AU2800" t="s">
        <v>8951</v>
      </c>
    </row>
    <row r="2801" spans="1:61" x14ac:dyDescent="0.25">
      <c r="A2801">
        <v>1122</v>
      </c>
      <c r="B2801" t="s">
        <v>8943</v>
      </c>
      <c r="C2801" t="s">
        <v>8944</v>
      </c>
      <c r="E2801" t="s">
        <v>403</v>
      </c>
      <c r="F2801" t="s">
        <v>404</v>
      </c>
      <c r="G2801">
        <v>4.0000000000000002E-4</v>
      </c>
      <c r="H2801">
        <f t="shared" si="440"/>
        <v>1</v>
      </c>
      <c r="J2801" t="s">
        <v>8945</v>
      </c>
      <c r="K2801" t="s">
        <v>8946</v>
      </c>
      <c r="L2801" t="s">
        <v>8947</v>
      </c>
      <c r="M2801" t="s">
        <v>144</v>
      </c>
      <c r="N2801">
        <v>0.04</v>
      </c>
      <c r="O2801" t="s">
        <v>99</v>
      </c>
      <c r="P2801" t="s">
        <v>89</v>
      </c>
      <c r="Q2801" t="s">
        <v>8948</v>
      </c>
      <c r="R2801" t="s">
        <v>71</v>
      </c>
      <c r="S2801" t="s">
        <v>72</v>
      </c>
      <c r="T2801" t="s">
        <v>72</v>
      </c>
      <c r="U2801" t="s">
        <v>71</v>
      </c>
      <c r="V2801">
        <v>100</v>
      </c>
      <c r="W2801">
        <v>10</v>
      </c>
      <c r="X2801">
        <v>10</v>
      </c>
      <c r="AC2801" t="b">
        <f t="shared" si="441"/>
        <v>1</v>
      </c>
      <c r="AF2801" t="s">
        <v>91</v>
      </c>
      <c r="AG2801" t="s">
        <v>115</v>
      </c>
      <c r="AH2801" t="s">
        <v>81</v>
      </c>
      <c r="AI2801" t="s">
        <v>304</v>
      </c>
      <c r="AL2801" t="s">
        <v>117</v>
      </c>
      <c r="AM2801" t="s">
        <v>79</v>
      </c>
      <c r="AN2801" t="s">
        <v>135</v>
      </c>
      <c r="AO2801" t="s">
        <v>136</v>
      </c>
      <c r="AP2801" t="s">
        <v>72</v>
      </c>
      <c r="AQ2801">
        <v>4257</v>
      </c>
      <c r="AR2801" t="s">
        <v>137</v>
      </c>
      <c r="AS2801" t="s">
        <v>136</v>
      </c>
      <c r="AU2801" t="s">
        <v>8952</v>
      </c>
    </row>
    <row r="2802" spans="1:61" x14ac:dyDescent="0.25">
      <c r="A2802">
        <v>1122</v>
      </c>
      <c r="B2802" t="s">
        <v>8943</v>
      </c>
      <c r="C2802" t="s">
        <v>8944</v>
      </c>
      <c r="E2802" t="s">
        <v>403</v>
      </c>
      <c r="F2802" t="s">
        <v>404</v>
      </c>
      <c r="G2802">
        <v>4.0000000000000002E-4</v>
      </c>
      <c r="H2802">
        <f t="shared" si="440"/>
        <v>1</v>
      </c>
      <c r="J2802" t="s">
        <v>8945</v>
      </c>
      <c r="K2802" t="s">
        <v>8946</v>
      </c>
      <c r="L2802" t="s">
        <v>8947</v>
      </c>
      <c r="M2802" t="s">
        <v>144</v>
      </c>
      <c r="N2802">
        <v>0.04</v>
      </c>
      <c r="O2802" t="s">
        <v>99</v>
      </c>
      <c r="P2802" t="s">
        <v>89</v>
      </c>
      <c r="Q2802" t="s">
        <v>8948</v>
      </c>
      <c r="R2802" t="s">
        <v>71</v>
      </c>
      <c r="S2802" t="s">
        <v>72</v>
      </c>
      <c r="T2802" t="s">
        <v>72</v>
      </c>
      <c r="U2802" t="s">
        <v>71</v>
      </c>
      <c r="V2802">
        <v>100</v>
      </c>
      <c r="W2802">
        <v>10</v>
      </c>
      <c r="X2802">
        <v>10</v>
      </c>
      <c r="AC2802" t="b">
        <f t="shared" si="441"/>
        <v>1</v>
      </c>
      <c r="AF2802" t="s">
        <v>91</v>
      </c>
      <c r="AG2802" t="s">
        <v>115</v>
      </c>
      <c r="AH2802" t="s">
        <v>81</v>
      </c>
      <c r="AI2802" t="s">
        <v>304</v>
      </c>
      <c r="AL2802" t="s">
        <v>117</v>
      </c>
      <c r="AM2802" t="s">
        <v>79</v>
      </c>
      <c r="AN2802" t="s">
        <v>381</v>
      </c>
      <c r="AO2802" t="s">
        <v>136</v>
      </c>
      <c r="AP2802" t="s">
        <v>82</v>
      </c>
      <c r="AQ2802">
        <v>4256</v>
      </c>
      <c r="AR2802" t="s">
        <v>829</v>
      </c>
      <c r="AS2802" t="s">
        <v>136</v>
      </c>
      <c r="AU2802" t="s">
        <v>8953</v>
      </c>
    </row>
    <row r="2803" spans="1:61" s="3" customFormat="1" x14ac:dyDescent="0.25">
      <c r="A2803">
        <v>886</v>
      </c>
      <c r="B2803" s="3" t="s">
        <v>8954</v>
      </c>
      <c r="C2803" s="3" t="s">
        <v>8955</v>
      </c>
      <c r="E2803" s="3" t="s">
        <v>161</v>
      </c>
      <c r="F2803" s="3" t="s">
        <v>86</v>
      </c>
      <c r="G2803" s="3">
        <v>0.02</v>
      </c>
      <c r="J2803" s="3" t="s">
        <v>8956</v>
      </c>
      <c r="L2803" s="3" t="s">
        <v>8957</v>
      </c>
      <c r="M2803" s="3" t="s">
        <v>144</v>
      </c>
      <c r="N2803" s="3">
        <v>200</v>
      </c>
      <c r="O2803" s="3" t="s">
        <v>121</v>
      </c>
      <c r="P2803" s="3" t="s">
        <v>89</v>
      </c>
      <c r="Q2803" s="3" t="s">
        <v>1881</v>
      </c>
      <c r="R2803" s="3" t="s">
        <v>71</v>
      </c>
      <c r="S2803" s="3" t="s">
        <v>72</v>
      </c>
      <c r="T2803" s="3" t="s">
        <v>72</v>
      </c>
      <c r="U2803" s="3" t="s">
        <v>71</v>
      </c>
      <c r="V2803" s="3">
        <v>1000</v>
      </c>
      <c r="AC2803" t="b">
        <f t="shared" si="441"/>
        <v>0</v>
      </c>
      <c r="AF2803" s="3" t="s">
        <v>91</v>
      </c>
      <c r="AG2803" s="3" t="s">
        <v>787</v>
      </c>
      <c r="AH2803" s="3" t="s">
        <v>97</v>
      </c>
      <c r="AI2803" s="3" t="s">
        <v>304</v>
      </c>
      <c r="AL2803" s="3" t="s">
        <v>7122</v>
      </c>
      <c r="AM2803" s="3" t="s">
        <v>134</v>
      </c>
      <c r="AN2803" s="3" t="s">
        <v>149</v>
      </c>
      <c r="AO2803" s="3" t="s">
        <v>136</v>
      </c>
      <c r="AP2803" s="3" t="s">
        <v>72</v>
      </c>
      <c r="AQ2803" s="3">
        <v>3592</v>
      </c>
      <c r="AR2803" s="3" t="s">
        <v>149</v>
      </c>
      <c r="AS2803" s="3" t="s">
        <v>136</v>
      </c>
      <c r="AV2803"/>
      <c r="AW2803"/>
      <c r="AX2803"/>
      <c r="AY2803"/>
      <c r="AZ2803"/>
      <c r="BA2803" t="s">
        <v>8958</v>
      </c>
      <c r="BB2803"/>
      <c r="BC2803"/>
      <c r="BD2803"/>
      <c r="BE2803"/>
      <c r="BF2803"/>
      <c r="BG2803"/>
      <c r="BH2803"/>
      <c r="BI2803"/>
    </row>
    <row r="2804" spans="1:61" x14ac:dyDescent="0.25">
      <c r="A2804">
        <v>1123</v>
      </c>
      <c r="B2804" t="s">
        <v>8959</v>
      </c>
      <c r="C2804" t="s">
        <v>8960</v>
      </c>
      <c r="E2804" t="s">
        <v>403</v>
      </c>
      <c r="F2804" t="s">
        <v>404</v>
      </c>
      <c r="G2804">
        <v>0.05</v>
      </c>
      <c r="H2804">
        <f t="shared" ref="H2804:H2808" si="442">ROUND(N2804/V2804/G2804,2)</f>
        <v>1</v>
      </c>
      <c r="J2804" t="s">
        <v>8961</v>
      </c>
      <c r="K2804" t="s">
        <v>8962</v>
      </c>
      <c r="L2804" t="s">
        <v>8963</v>
      </c>
      <c r="M2804" t="s">
        <v>144</v>
      </c>
      <c r="N2804">
        <v>5</v>
      </c>
      <c r="O2804" t="s">
        <v>99</v>
      </c>
      <c r="Q2804" t="s">
        <v>8964</v>
      </c>
      <c r="U2804" t="s">
        <v>71</v>
      </c>
      <c r="V2804">
        <v>100</v>
      </c>
      <c r="W2804">
        <v>10</v>
      </c>
      <c r="X2804">
        <v>10</v>
      </c>
      <c r="AC2804" t="b">
        <f t="shared" si="441"/>
        <v>1</v>
      </c>
      <c r="AF2804" t="s">
        <v>91</v>
      </c>
      <c r="AG2804" t="s">
        <v>115</v>
      </c>
      <c r="AH2804" t="s">
        <v>76</v>
      </c>
      <c r="AL2804" t="s">
        <v>117</v>
      </c>
      <c r="AM2804" t="s">
        <v>79</v>
      </c>
      <c r="AN2804" t="s">
        <v>80</v>
      </c>
      <c r="AO2804" t="s">
        <v>97</v>
      </c>
      <c r="AP2804" t="s">
        <v>72</v>
      </c>
      <c r="AQ2804">
        <v>4262</v>
      </c>
      <c r="AR2804" t="s">
        <v>93</v>
      </c>
      <c r="AS2804" t="s">
        <v>97</v>
      </c>
    </row>
    <row r="2805" spans="1:61" x14ac:dyDescent="0.25">
      <c r="A2805">
        <v>291</v>
      </c>
      <c r="B2805" t="s">
        <v>8965</v>
      </c>
      <c r="C2805" t="s">
        <v>8966</v>
      </c>
      <c r="D2805" t="s">
        <v>8967</v>
      </c>
      <c r="E2805" t="s">
        <v>64</v>
      </c>
      <c r="F2805" t="s">
        <v>86</v>
      </c>
      <c r="G2805">
        <v>1.2999999999999999E-2</v>
      </c>
      <c r="H2805">
        <f t="shared" si="442"/>
        <v>0.96</v>
      </c>
      <c r="I2805" s="1">
        <v>32752</v>
      </c>
      <c r="J2805" t="s">
        <v>8968</v>
      </c>
      <c r="K2805" t="s">
        <v>4990</v>
      </c>
      <c r="L2805" t="s">
        <v>8969</v>
      </c>
      <c r="M2805" t="s">
        <v>165</v>
      </c>
      <c r="N2805">
        <v>1.25</v>
      </c>
      <c r="O2805" t="s">
        <v>85</v>
      </c>
      <c r="P2805" t="s">
        <v>89</v>
      </c>
      <c r="Q2805" t="s">
        <v>8970</v>
      </c>
      <c r="R2805" t="s">
        <v>71</v>
      </c>
      <c r="S2805" t="s">
        <v>72</v>
      </c>
      <c r="T2805" t="s">
        <v>72</v>
      </c>
      <c r="U2805" t="s">
        <v>71</v>
      </c>
      <c r="V2805">
        <v>100</v>
      </c>
      <c r="W2805">
        <v>10</v>
      </c>
      <c r="X2805">
        <v>10</v>
      </c>
      <c r="AC2805" t="b">
        <f t="shared" si="441"/>
        <v>1</v>
      </c>
      <c r="AF2805" t="s">
        <v>754</v>
      </c>
      <c r="AG2805" t="s">
        <v>755</v>
      </c>
      <c r="AH2805" t="s">
        <v>76</v>
      </c>
      <c r="AI2805" t="s">
        <v>304</v>
      </c>
      <c r="AL2805" t="s">
        <v>147</v>
      </c>
      <c r="AM2805" t="s">
        <v>148</v>
      </c>
      <c r="AN2805" t="s">
        <v>647</v>
      </c>
      <c r="AO2805" t="s">
        <v>136</v>
      </c>
      <c r="AP2805" t="s">
        <v>72</v>
      </c>
      <c r="AQ2805">
        <v>957</v>
      </c>
      <c r="AR2805" t="s">
        <v>216</v>
      </c>
      <c r="AS2805" t="s">
        <v>136</v>
      </c>
    </row>
    <row r="2806" spans="1:61" x14ac:dyDescent="0.25">
      <c r="A2806">
        <v>291</v>
      </c>
      <c r="B2806" t="s">
        <v>8965</v>
      </c>
      <c r="C2806" t="s">
        <v>8966</v>
      </c>
      <c r="D2806" t="s">
        <v>8967</v>
      </c>
      <c r="E2806" t="s">
        <v>64</v>
      </c>
      <c r="F2806" t="s">
        <v>86</v>
      </c>
      <c r="G2806">
        <v>1.2999999999999999E-2</v>
      </c>
      <c r="H2806">
        <f t="shared" si="442"/>
        <v>0.96</v>
      </c>
      <c r="I2806" s="1">
        <v>32752</v>
      </c>
      <c r="J2806" t="s">
        <v>8968</v>
      </c>
      <c r="K2806" t="s">
        <v>4990</v>
      </c>
      <c r="L2806" t="s">
        <v>8969</v>
      </c>
      <c r="M2806" t="s">
        <v>165</v>
      </c>
      <c r="N2806">
        <v>1.25</v>
      </c>
      <c r="O2806" t="s">
        <v>85</v>
      </c>
      <c r="P2806" t="s">
        <v>89</v>
      </c>
      <c r="Q2806" t="s">
        <v>8970</v>
      </c>
      <c r="R2806" t="s">
        <v>71</v>
      </c>
      <c r="S2806" t="s">
        <v>72</v>
      </c>
      <c r="T2806" t="s">
        <v>72</v>
      </c>
      <c r="U2806" t="s">
        <v>71</v>
      </c>
      <c r="V2806">
        <v>100</v>
      </c>
      <c r="W2806">
        <v>10</v>
      </c>
      <c r="X2806">
        <v>10</v>
      </c>
      <c r="AC2806" t="b">
        <f t="shared" si="441"/>
        <v>1</v>
      </c>
      <c r="AF2806" t="s">
        <v>754</v>
      </c>
      <c r="AG2806" t="s">
        <v>755</v>
      </c>
      <c r="AH2806" t="s">
        <v>76</v>
      </c>
      <c r="AI2806" t="s">
        <v>304</v>
      </c>
      <c r="AL2806" t="s">
        <v>147</v>
      </c>
      <c r="AM2806" t="s">
        <v>148</v>
      </c>
      <c r="AN2806" t="s">
        <v>245</v>
      </c>
      <c r="AO2806" t="s">
        <v>136</v>
      </c>
      <c r="AP2806" t="s">
        <v>72</v>
      </c>
      <c r="AQ2806">
        <v>955</v>
      </c>
      <c r="AR2806" t="s">
        <v>197</v>
      </c>
      <c r="AS2806" t="s">
        <v>136</v>
      </c>
    </row>
    <row r="2807" spans="1:61" x14ac:dyDescent="0.25">
      <c r="A2807">
        <v>291</v>
      </c>
      <c r="B2807" t="s">
        <v>8965</v>
      </c>
      <c r="C2807" t="s">
        <v>8966</v>
      </c>
      <c r="D2807" t="s">
        <v>8967</v>
      </c>
      <c r="E2807" t="s">
        <v>64</v>
      </c>
      <c r="F2807" t="s">
        <v>86</v>
      </c>
      <c r="G2807">
        <v>1.2999999999999999E-2</v>
      </c>
      <c r="H2807">
        <f t="shared" si="442"/>
        <v>0.96</v>
      </c>
      <c r="I2807" s="1">
        <v>32752</v>
      </c>
      <c r="J2807" t="s">
        <v>8968</v>
      </c>
      <c r="K2807" t="s">
        <v>4990</v>
      </c>
      <c r="L2807" t="s">
        <v>8969</v>
      </c>
      <c r="M2807" t="s">
        <v>165</v>
      </c>
      <c r="N2807">
        <v>1.25</v>
      </c>
      <c r="O2807" t="s">
        <v>85</v>
      </c>
      <c r="P2807" t="s">
        <v>89</v>
      </c>
      <c r="Q2807" t="s">
        <v>8970</v>
      </c>
      <c r="R2807" t="s">
        <v>71</v>
      </c>
      <c r="S2807" t="s">
        <v>72</v>
      </c>
      <c r="T2807" t="s">
        <v>72</v>
      </c>
      <c r="U2807" t="s">
        <v>71</v>
      </c>
      <c r="V2807">
        <v>100</v>
      </c>
      <c r="W2807">
        <v>10</v>
      </c>
      <c r="X2807">
        <v>10</v>
      </c>
      <c r="AC2807" t="b">
        <f t="shared" si="441"/>
        <v>1</v>
      </c>
      <c r="AF2807" t="s">
        <v>754</v>
      </c>
      <c r="AG2807" t="s">
        <v>755</v>
      </c>
      <c r="AH2807" t="s">
        <v>76</v>
      </c>
      <c r="AI2807" t="s">
        <v>304</v>
      </c>
      <c r="AL2807" t="s">
        <v>147</v>
      </c>
      <c r="AM2807" t="s">
        <v>148</v>
      </c>
      <c r="AN2807" t="s">
        <v>80</v>
      </c>
      <c r="AO2807" t="s">
        <v>136</v>
      </c>
      <c r="AP2807" t="s">
        <v>72</v>
      </c>
      <c r="AQ2807">
        <v>956</v>
      </c>
      <c r="AR2807" t="s">
        <v>197</v>
      </c>
      <c r="AS2807" t="s">
        <v>136</v>
      </c>
    </row>
    <row r="2808" spans="1:61" x14ac:dyDescent="0.25">
      <c r="A2808">
        <v>887</v>
      </c>
      <c r="B2808" t="s">
        <v>8971</v>
      </c>
      <c r="C2808" t="s">
        <v>8972</v>
      </c>
      <c r="E2808" t="s">
        <v>403</v>
      </c>
      <c r="F2808" t="s">
        <v>404</v>
      </c>
      <c r="G2808">
        <v>5.0000000000000002E-5</v>
      </c>
      <c r="H2808">
        <f t="shared" si="442"/>
        <v>1</v>
      </c>
      <c r="J2808" t="s">
        <v>8973</v>
      </c>
      <c r="K2808" t="s">
        <v>5743</v>
      </c>
      <c r="L2808" t="s">
        <v>8974</v>
      </c>
      <c r="M2808" t="s">
        <v>144</v>
      </c>
      <c r="N2808">
        <v>5.0000000000000001E-3</v>
      </c>
      <c r="O2808" t="s">
        <v>99</v>
      </c>
      <c r="P2808" t="s">
        <v>89</v>
      </c>
      <c r="Q2808" t="s">
        <v>8975</v>
      </c>
      <c r="R2808" t="s">
        <v>71</v>
      </c>
      <c r="S2808" t="s">
        <v>72</v>
      </c>
      <c r="T2808" t="s">
        <v>72</v>
      </c>
      <c r="U2808" t="s">
        <v>71</v>
      </c>
      <c r="V2808">
        <v>100</v>
      </c>
      <c r="W2808">
        <v>10</v>
      </c>
      <c r="X2808">
        <v>10</v>
      </c>
      <c r="AC2808" t="b">
        <f t="shared" si="441"/>
        <v>1</v>
      </c>
      <c r="AF2808" t="s">
        <v>754</v>
      </c>
      <c r="AH2808" t="s">
        <v>76</v>
      </c>
      <c r="AI2808" t="s">
        <v>132</v>
      </c>
      <c r="AL2808" t="s">
        <v>4507</v>
      </c>
      <c r="AM2808" t="s">
        <v>134</v>
      </c>
      <c r="AN2808" t="s">
        <v>647</v>
      </c>
      <c r="AO2808" t="s">
        <v>136</v>
      </c>
      <c r="AP2808" t="s">
        <v>154</v>
      </c>
      <c r="AQ2808">
        <v>4263</v>
      </c>
      <c r="AR2808" t="s">
        <v>1794</v>
      </c>
      <c r="AS2808" t="s">
        <v>136</v>
      </c>
      <c r="BA2808" t="s">
        <v>8976</v>
      </c>
    </row>
    <row r="2809" spans="1:61" x14ac:dyDescent="0.25">
      <c r="A2809">
        <v>887</v>
      </c>
      <c r="B2809" t="s">
        <v>8971</v>
      </c>
      <c r="C2809" t="s">
        <v>8972</v>
      </c>
      <c r="E2809" t="s">
        <v>403</v>
      </c>
      <c r="F2809" t="s">
        <v>404</v>
      </c>
      <c r="G2809">
        <v>5.0000000000000002E-5</v>
      </c>
      <c r="J2809" t="s">
        <v>8973</v>
      </c>
      <c r="K2809" t="s">
        <v>5743</v>
      </c>
      <c r="L2809" t="s">
        <v>8977</v>
      </c>
      <c r="M2809" t="s">
        <v>88</v>
      </c>
      <c r="N2809">
        <v>1.4999999999999999E-2</v>
      </c>
      <c r="O2809" t="s">
        <v>85</v>
      </c>
      <c r="P2809" t="s">
        <v>89</v>
      </c>
      <c r="Q2809" t="s">
        <v>8978</v>
      </c>
      <c r="R2809" t="s">
        <v>71</v>
      </c>
      <c r="S2809" t="s">
        <v>72</v>
      </c>
      <c r="T2809" t="s">
        <v>72</v>
      </c>
      <c r="U2809" t="s">
        <v>71</v>
      </c>
      <c r="AF2809" t="s">
        <v>754</v>
      </c>
      <c r="AG2809" t="s">
        <v>755</v>
      </c>
      <c r="AH2809" t="s">
        <v>76</v>
      </c>
      <c r="AI2809" t="s">
        <v>132</v>
      </c>
      <c r="AL2809" t="s">
        <v>454</v>
      </c>
      <c r="AM2809" t="s">
        <v>148</v>
      </c>
      <c r="AN2809" t="s">
        <v>647</v>
      </c>
      <c r="AO2809" t="s">
        <v>136</v>
      </c>
      <c r="AP2809" t="s">
        <v>154</v>
      </c>
      <c r="AQ2809">
        <v>4264</v>
      </c>
      <c r="AR2809" t="s">
        <v>1794</v>
      </c>
      <c r="AS2809" t="s">
        <v>136</v>
      </c>
      <c r="BA2809" t="s">
        <v>8979</v>
      </c>
    </row>
    <row r="2810" spans="1:61" s="3" customFormat="1" x14ac:dyDescent="0.25">
      <c r="A2810">
        <v>887</v>
      </c>
      <c r="B2810" s="3" t="s">
        <v>8971</v>
      </c>
      <c r="C2810" s="3" t="s">
        <v>8972</v>
      </c>
      <c r="E2810" s="3" t="s">
        <v>161</v>
      </c>
      <c r="F2810" s="3" t="s">
        <v>86</v>
      </c>
      <c r="G2810" s="3">
        <v>2.5000000000000001E-5</v>
      </c>
      <c r="J2810" s="3" t="s">
        <v>8980</v>
      </c>
      <c r="L2810" s="3" t="s">
        <v>8981</v>
      </c>
      <c r="M2810" s="3" t="s">
        <v>144</v>
      </c>
      <c r="N2810" s="3">
        <v>2.5000000000000001E-3</v>
      </c>
      <c r="O2810" s="3" t="s">
        <v>99</v>
      </c>
      <c r="Q2810" s="3" t="s">
        <v>7967</v>
      </c>
      <c r="U2810" s="3" t="s">
        <v>208</v>
      </c>
      <c r="V2810" s="3">
        <v>100</v>
      </c>
      <c r="AC2810" t="b">
        <f t="shared" ref="AC2810:AC2814" si="443">IF(PRODUCT(W2810:AB2810)=V2810,TRUE,IF(PRODUCT(W2810:AB2810)/3=V2810/(10/3),TRUE,IF(PRODUCT(W2810:AB2810)/9=V2810/10,TRUE,IF(PRODUCT(W2810:AB2810)/27=V2810/(100/3),TRUE,FALSE))))</f>
        <v>0</v>
      </c>
      <c r="AF2810" s="3" t="s">
        <v>754</v>
      </c>
      <c r="AI2810" s="3" t="s">
        <v>304</v>
      </c>
      <c r="AL2810" s="3" t="s">
        <v>1461</v>
      </c>
      <c r="AM2810" s="3" t="s">
        <v>169</v>
      </c>
      <c r="AV2810"/>
      <c r="AW2810"/>
      <c r="AX2810"/>
      <c r="AY2810"/>
      <c r="AZ2810"/>
      <c r="BA2810"/>
      <c r="BB2810"/>
      <c r="BC2810"/>
      <c r="BD2810"/>
      <c r="BE2810"/>
      <c r="BF2810"/>
      <c r="BG2810"/>
      <c r="BH2810"/>
      <c r="BI2810"/>
    </row>
    <row r="2811" spans="1:61" x14ac:dyDescent="0.25">
      <c r="A2811">
        <v>483</v>
      </c>
      <c r="B2811" t="s">
        <v>8982</v>
      </c>
      <c r="C2811" t="s">
        <v>8983</v>
      </c>
      <c r="D2811" t="s">
        <v>8221</v>
      </c>
      <c r="E2811" t="s">
        <v>64</v>
      </c>
      <c r="F2811" t="s">
        <v>86</v>
      </c>
      <c r="G2811">
        <v>1E-3</v>
      </c>
      <c r="H2811">
        <f t="shared" ref="H2811:H2814" si="444">ROUND(N2811/V2811/G2811,2)</f>
        <v>1</v>
      </c>
      <c r="I2811" s="1">
        <v>32412</v>
      </c>
      <c r="J2811" t="s">
        <v>8984</v>
      </c>
      <c r="K2811" t="s">
        <v>237</v>
      </c>
      <c r="L2811" t="s">
        <v>8985</v>
      </c>
      <c r="M2811" t="s">
        <v>165</v>
      </c>
      <c r="N2811">
        <v>0.1</v>
      </c>
      <c r="O2811" t="s">
        <v>85</v>
      </c>
      <c r="P2811" t="s">
        <v>89</v>
      </c>
      <c r="Q2811" t="s">
        <v>8986</v>
      </c>
      <c r="R2811" t="s">
        <v>89</v>
      </c>
      <c r="S2811" t="s">
        <v>72</v>
      </c>
      <c r="T2811" t="s">
        <v>72</v>
      </c>
      <c r="U2811" t="s">
        <v>71</v>
      </c>
      <c r="V2811">
        <v>100</v>
      </c>
      <c r="W2811">
        <v>10</v>
      </c>
      <c r="X2811">
        <v>10</v>
      </c>
      <c r="AC2811" t="b">
        <f t="shared" si="443"/>
        <v>1</v>
      </c>
      <c r="AF2811" t="s">
        <v>91</v>
      </c>
      <c r="AG2811" t="s">
        <v>296</v>
      </c>
      <c r="AH2811" t="s">
        <v>76</v>
      </c>
      <c r="AI2811" t="s">
        <v>304</v>
      </c>
      <c r="AL2811" t="s">
        <v>147</v>
      </c>
      <c r="AM2811" t="s">
        <v>148</v>
      </c>
      <c r="AN2811" t="s">
        <v>647</v>
      </c>
      <c r="AO2811" t="s">
        <v>81</v>
      </c>
      <c r="AP2811" t="s">
        <v>72</v>
      </c>
      <c r="AQ2811">
        <v>1846</v>
      </c>
      <c r="AR2811" t="s">
        <v>648</v>
      </c>
      <c r="AS2811" t="s">
        <v>81</v>
      </c>
    </row>
    <row r="2812" spans="1:61" x14ac:dyDescent="0.25">
      <c r="A2812">
        <v>1124</v>
      </c>
      <c r="B2812" t="s">
        <v>8987</v>
      </c>
      <c r="C2812" t="s">
        <v>8988</v>
      </c>
      <c r="E2812" t="s">
        <v>403</v>
      </c>
      <c r="F2812" t="s">
        <v>404</v>
      </c>
      <c r="G2812">
        <v>1.6E-2</v>
      </c>
      <c r="H2812">
        <f t="shared" si="444"/>
        <v>1</v>
      </c>
      <c r="J2812" t="s">
        <v>8989</v>
      </c>
      <c r="K2812" t="s">
        <v>8990</v>
      </c>
      <c r="L2812" t="s">
        <v>8991</v>
      </c>
      <c r="M2812" t="s">
        <v>144</v>
      </c>
      <c r="N2812">
        <v>4.8</v>
      </c>
      <c r="O2812" t="s">
        <v>99</v>
      </c>
      <c r="P2812" t="s">
        <v>89</v>
      </c>
      <c r="Q2812" t="s">
        <v>8992</v>
      </c>
      <c r="R2812" t="s">
        <v>71</v>
      </c>
      <c r="S2812" t="s">
        <v>72</v>
      </c>
      <c r="T2812" t="s">
        <v>72</v>
      </c>
      <c r="U2812" t="s">
        <v>71</v>
      </c>
      <c r="V2812">
        <v>300</v>
      </c>
      <c r="W2812">
        <v>10</v>
      </c>
      <c r="X2812">
        <v>10</v>
      </c>
      <c r="AA2812">
        <v>3</v>
      </c>
      <c r="AC2812" t="b">
        <f t="shared" si="443"/>
        <v>1</v>
      </c>
      <c r="AF2812" t="s">
        <v>91</v>
      </c>
      <c r="AL2812" t="s">
        <v>147</v>
      </c>
      <c r="AM2812" t="s">
        <v>148</v>
      </c>
      <c r="AN2812" t="s">
        <v>96</v>
      </c>
      <c r="AO2812" t="s">
        <v>136</v>
      </c>
      <c r="AQ2812">
        <v>4267</v>
      </c>
      <c r="AR2812" t="s">
        <v>93</v>
      </c>
      <c r="AS2812" t="s">
        <v>136</v>
      </c>
    </row>
    <row r="2813" spans="1:61" x14ac:dyDescent="0.25">
      <c r="A2813">
        <v>1124</v>
      </c>
      <c r="B2813" t="s">
        <v>8987</v>
      </c>
      <c r="C2813" t="s">
        <v>8988</v>
      </c>
      <c r="E2813" t="s">
        <v>403</v>
      </c>
      <c r="F2813" t="s">
        <v>404</v>
      </c>
      <c r="G2813">
        <v>1.6E-2</v>
      </c>
      <c r="H2813">
        <f t="shared" si="444"/>
        <v>1</v>
      </c>
      <c r="J2813" t="s">
        <v>8989</v>
      </c>
      <c r="K2813" t="s">
        <v>8990</v>
      </c>
      <c r="L2813" t="s">
        <v>8991</v>
      </c>
      <c r="M2813" t="s">
        <v>144</v>
      </c>
      <c r="N2813">
        <v>4.8</v>
      </c>
      <c r="O2813" t="s">
        <v>99</v>
      </c>
      <c r="P2813" t="s">
        <v>89</v>
      </c>
      <c r="Q2813" t="s">
        <v>8992</v>
      </c>
      <c r="R2813" t="s">
        <v>71</v>
      </c>
      <c r="S2813" t="s">
        <v>72</v>
      </c>
      <c r="T2813" t="s">
        <v>72</v>
      </c>
      <c r="U2813" t="s">
        <v>71</v>
      </c>
      <c r="V2813">
        <v>300</v>
      </c>
      <c r="W2813">
        <v>10</v>
      </c>
      <c r="X2813">
        <v>10</v>
      </c>
      <c r="AA2813">
        <v>3</v>
      </c>
      <c r="AC2813" t="b">
        <f t="shared" si="443"/>
        <v>1</v>
      </c>
      <c r="AF2813" t="s">
        <v>91</v>
      </c>
      <c r="AL2813" t="s">
        <v>147</v>
      </c>
      <c r="AM2813" t="s">
        <v>148</v>
      </c>
      <c r="AN2813" t="s">
        <v>80</v>
      </c>
      <c r="AO2813" t="s">
        <v>136</v>
      </c>
      <c r="AP2813" t="s">
        <v>72</v>
      </c>
      <c r="AQ2813">
        <v>4265</v>
      </c>
      <c r="AR2813" t="s">
        <v>197</v>
      </c>
      <c r="AS2813" t="s">
        <v>136</v>
      </c>
    </row>
    <row r="2814" spans="1:61" x14ac:dyDescent="0.25">
      <c r="A2814">
        <v>1124</v>
      </c>
      <c r="B2814" t="s">
        <v>8987</v>
      </c>
      <c r="C2814" t="s">
        <v>8988</v>
      </c>
      <c r="E2814" t="s">
        <v>403</v>
      </c>
      <c r="F2814" t="s">
        <v>404</v>
      </c>
      <c r="G2814">
        <v>1.6E-2</v>
      </c>
      <c r="H2814">
        <f t="shared" si="444"/>
        <v>1</v>
      </c>
      <c r="J2814" t="s">
        <v>8989</v>
      </c>
      <c r="K2814" t="s">
        <v>8990</v>
      </c>
      <c r="L2814" t="s">
        <v>8991</v>
      </c>
      <c r="M2814" t="s">
        <v>144</v>
      </c>
      <c r="N2814">
        <v>4.8</v>
      </c>
      <c r="O2814" t="s">
        <v>99</v>
      </c>
      <c r="P2814" t="s">
        <v>89</v>
      </c>
      <c r="Q2814" t="s">
        <v>8992</v>
      </c>
      <c r="R2814" t="s">
        <v>71</v>
      </c>
      <c r="S2814" t="s">
        <v>72</v>
      </c>
      <c r="T2814" t="s">
        <v>72</v>
      </c>
      <c r="U2814" t="s">
        <v>71</v>
      </c>
      <c r="V2814">
        <v>300</v>
      </c>
      <c r="W2814">
        <v>10</v>
      </c>
      <c r="X2814">
        <v>10</v>
      </c>
      <c r="AA2814">
        <v>3</v>
      </c>
      <c r="AC2814" t="b">
        <f t="shared" si="443"/>
        <v>1</v>
      </c>
      <c r="AF2814" t="s">
        <v>91</v>
      </c>
      <c r="AL2814" t="s">
        <v>147</v>
      </c>
      <c r="AM2814" t="s">
        <v>148</v>
      </c>
      <c r="AN2814" t="s">
        <v>80</v>
      </c>
      <c r="AO2814" t="s">
        <v>136</v>
      </c>
      <c r="AP2814" t="s">
        <v>72</v>
      </c>
      <c r="AQ2814">
        <v>4266</v>
      </c>
      <c r="AR2814" t="s">
        <v>93</v>
      </c>
      <c r="AS2814" t="s">
        <v>136</v>
      </c>
    </row>
    <row r="2815" spans="1:61" x14ac:dyDescent="0.25">
      <c r="A2815">
        <v>528</v>
      </c>
      <c r="B2815" t="s">
        <v>8993</v>
      </c>
      <c r="C2815" t="s">
        <v>8994</v>
      </c>
      <c r="D2815" t="s">
        <v>8995</v>
      </c>
      <c r="E2815" t="s">
        <v>64</v>
      </c>
      <c r="F2815" t="s">
        <v>86</v>
      </c>
      <c r="K2815" t="s">
        <v>8996</v>
      </c>
      <c r="M2815" t="s">
        <v>144</v>
      </c>
      <c r="U2815" t="s">
        <v>71</v>
      </c>
      <c r="AF2815" t="s">
        <v>1722</v>
      </c>
      <c r="AH2815" t="s">
        <v>81</v>
      </c>
      <c r="AM2815" t="s">
        <v>205</v>
      </c>
      <c r="AN2815" t="s">
        <v>442</v>
      </c>
      <c r="AO2815" t="s">
        <v>136</v>
      </c>
      <c r="AQ2815">
        <v>2491</v>
      </c>
      <c r="AR2815" t="s">
        <v>1306</v>
      </c>
      <c r="AS2815" t="s">
        <v>136</v>
      </c>
    </row>
    <row r="2816" spans="1:61" x14ac:dyDescent="0.25">
      <c r="A2816">
        <v>528</v>
      </c>
      <c r="B2816" t="s">
        <v>8993</v>
      </c>
      <c r="C2816" t="s">
        <v>8994</v>
      </c>
      <c r="D2816" t="s">
        <v>8995</v>
      </c>
      <c r="E2816" t="s">
        <v>64</v>
      </c>
      <c r="F2816" t="s">
        <v>86</v>
      </c>
      <c r="K2816" t="s">
        <v>8996</v>
      </c>
      <c r="M2816" t="s">
        <v>144</v>
      </c>
      <c r="U2816" t="s">
        <v>71</v>
      </c>
      <c r="AF2816" t="s">
        <v>69</v>
      </c>
      <c r="AH2816" t="s">
        <v>76</v>
      </c>
      <c r="AM2816" t="s">
        <v>205</v>
      </c>
      <c r="AN2816" t="s">
        <v>384</v>
      </c>
      <c r="AO2816" t="s">
        <v>136</v>
      </c>
      <c r="AQ2816">
        <v>2467</v>
      </c>
      <c r="AR2816" t="s">
        <v>267</v>
      </c>
      <c r="AS2816" t="s">
        <v>136</v>
      </c>
    </row>
    <row r="2817" spans="1:59" x14ac:dyDescent="0.25">
      <c r="A2817">
        <v>528</v>
      </c>
      <c r="B2817" t="s">
        <v>8993</v>
      </c>
      <c r="C2817" t="s">
        <v>8994</v>
      </c>
      <c r="D2817" t="s">
        <v>8995</v>
      </c>
      <c r="E2817" t="s">
        <v>64</v>
      </c>
      <c r="F2817" t="s">
        <v>86</v>
      </c>
      <c r="K2817" t="s">
        <v>8996</v>
      </c>
      <c r="M2817" t="s">
        <v>144</v>
      </c>
      <c r="U2817" t="s">
        <v>71</v>
      </c>
      <c r="AF2817" t="s">
        <v>74</v>
      </c>
      <c r="AH2817" t="s">
        <v>81</v>
      </c>
      <c r="AM2817" t="s">
        <v>205</v>
      </c>
      <c r="AN2817" t="s">
        <v>384</v>
      </c>
      <c r="AO2817" t="s">
        <v>136</v>
      </c>
      <c r="AQ2817">
        <v>2466</v>
      </c>
      <c r="AR2817" t="s">
        <v>489</v>
      </c>
      <c r="AS2817" t="s">
        <v>136</v>
      </c>
    </row>
    <row r="2818" spans="1:59" x14ac:dyDescent="0.25">
      <c r="A2818">
        <v>528</v>
      </c>
      <c r="B2818" t="s">
        <v>8993</v>
      </c>
      <c r="C2818" t="s">
        <v>8994</v>
      </c>
      <c r="D2818" t="s">
        <v>8995</v>
      </c>
      <c r="E2818" t="s">
        <v>64</v>
      </c>
      <c r="F2818" t="s">
        <v>86</v>
      </c>
      <c r="K2818" t="s">
        <v>8996</v>
      </c>
      <c r="M2818" t="s">
        <v>144</v>
      </c>
      <c r="U2818" t="s">
        <v>71</v>
      </c>
      <c r="AF2818" t="s">
        <v>74</v>
      </c>
      <c r="AH2818" t="s">
        <v>76</v>
      </c>
      <c r="AM2818" t="s">
        <v>205</v>
      </c>
      <c r="AN2818" t="s">
        <v>442</v>
      </c>
      <c r="AO2818" t="s">
        <v>136</v>
      </c>
      <c r="AQ2818">
        <v>2465</v>
      </c>
      <c r="AR2818" t="s">
        <v>1166</v>
      </c>
      <c r="AS2818" t="s">
        <v>136</v>
      </c>
    </row>
    <row r="2819" spans="1:59" x14ac:dyDescent="0.25">
      <c r="A2819">
        <v>528</v>
      </c>
      <c r="B2819" t="s">
        <v>8993</v>
      </c>
      <c r="C2819" t="s">
        <v>8994</v>
      </c>
      <c r="D2819" t="s">
        <v>8995</v>
      </c>
      <c r="E2819" t="s">
        <v>64</v>
      </c>
      <c r="F2819" t="s">
        <v>86</v>
      </c>
      <c r="K2819" t="s">
        <v>8996</v>
      </c>
      <c r="M2819" t="s">
        <v>144</v>
      </c>
      <c r="U2819" t="s">
        <v>71</v>
      </c>
      <c r="AF2819" t="s">
        <v>754</v>
      </c>
      <c r="AM2819" t="s">
        <v>205</v>
      </c>
      <c r="AN2819" t="s">
        <v>442</v>
      </c>
      <c r="AO2819" t="s">
        <v>136</v>
      </c>
      <c r="AQ2819">
        <v>2213</v>
      </c>
      <c r="AR2819" t="s">
        <v>829</v>
      </c>
      <c r="AS2819" t="s">
        <v>136</v>
      </c>
    </row>
    <row r="2820" spans="1:59" x14ac:dyDescent="0.25">
      <c r="A2820">
        <v>528</v>
      </c>
      <c r="B2820" t="s">
        <v>8993</v>
      </c>
      <c r="C2820" t="s">
        <v>8994</v>
      </c>
      <c r="D2820" t="s">
        <v>8995</v>
      </c>
      <c r="E2820" t="s">
        <v>64</v>
      </c>
      <c r="F2820" t="s">
        <v>86</v>
      </c>
      <c r="K2820" t="s">
        <v>8996</v>
      </c>
      <c r="M2820" t="s">
        <v>144</v>
      </c>
      <c r="U2820" t="s">
        <v>71</v>
      </c>
      <c r="AF2820" t="s">
        <v>754</v>
      </c>
      <c r="AH2820" t="s">
        <v>76</v>
      </c>
      <c r="AM2820" t="s">
        <v>205</v>
      </c>
      <c r="AN2820" t="s">
        <v>384</v>
      </c>
      <c r="AO2820" t="s">
        <v>97</v>
      </c>
      <c r="AQ2820">
        <v>2492</v>
      </c>
      <c r="AR2820" t="s">
        <v>1306</v>
      </c>
      <c r="AS2820" t="s">
        <v>97</v>
      </c>
    </row>
    <row r="2821" spans="1:59" x14ac:dyDescent="0.25">
      <c r="A2821">
        <v>528</v>
      </c>
      <c r="B2821" t="s">
        <v>8993</v>
      </c>
      <c r="C2821" t="s">
        <v>8994</v>
      </c>
      <c r="D2821" t="s">
        <v>8995</v>
      </c>
      <c r="E2821" t="s">
        <v>64</v>
      </c>
      <c r="F2821" t="s">
        <v>86</v>
      </c>
      <c r="K2821" t="s">
        <v>8996</v>
      </c>
      <c r="M2821" t="s">
        <v>144</v>
      </c>
      <c r="U2821" t="s">
        <v>71</v>
      </c>
      <c r="AF2821" t="s">
        <v>74</v>
      </c>
      <c r="AM2821" t="s">
        <v>205</v>
      </c>
      <c r="AN2821" t="s">
        <v>412</v>
      </c>
      <c r="AO2821" t="s">
        <v>136</v>
      </c>
      <c r="AQ2821">
        <v>2021</v>
      </c>
      <c r="AR2821" t="s">
        <v>489</v>
      </c>
      <c r="AS2821" t="s">
        <v>136</v>
      </c>
    </row>
    <row r="2822" spans="1:59" x14ac:dyDescent="0.25">
      <c r="A2822">
        <v>528</v>
      </c>
      <c r="B2822" t="s">
        <v>8993</v>
      </c>
      <c r="C2822" t="s">
        <v>8994</v>
      </c>
      <c r="D2822" t="s">
        <v>8995</v>
      </c>
      <c r="E2822" t="s">
        <v>64</v>
      </c>
      <c r="F2822" t="s">
        <v>86</v>
      </c>
      <c r="K2822" t="s">
        <v>8996</v>
      </c>
      <c r="M2822" t="s">
        <v>144</v>
      </c>
      <c r="U2822" t="s">
        <v>71</v>
      </c>
      <c r="AF2822" t="s">
        <v>176</v>
      </c>
      <c r="AM2822" t="s">
        <v>205</v>
      </c>
      <c r="AN2822" t="s">
        <v>442</v>
      </c>
      <c r="AO2822" t="s">
        <v>136</v>
      </c>
      <c r="AQ2822">
        <v>2137</v>
      </c>
      <c r="AR2822" t="s">
        <v>829</v>
      </c>
      <c r="AS2822" t="s">
        <v>136</v>
      </c>
    </row>
    <row r="2823" spans="1:59" x14ac:dyDescent="0.25">
      <c r="A2823">
        <v>528</v>
      </c>
      <c r="B2823" t="s">
        <v>8993</v>
      </c>
      <c r="C2823" t="s">
        <v>8994</v>
      </c>
      <c r="D2823" t="s">
        <v>8995</v>
      </c>
      <c r="E2823" t="s">
        <v>64</v>
      </c>
      <c r="F2823" t="s">
        <v>86</v>
      </c>
      <c r="K2823" t="s">
        <v>8996</v>
      </c>
      <c r="M2823" t="s">
        <v>144</v>
      </c>
      <c r="U2823" t="s">
        <v>71</v>
      </c>
      <c r="AF2823" t="s">
        <v>176</v>
      </c>
      <c r="AM2823" t="s">
        <v>205</v>
      </c>
      <c r="AN2823" t="s">
        <v>442</v>
      </c>
      <c r="AO2823" t="s">
        <v>136</v>
      </c>
      <c r="AQ2823">
        <v>2135</v>
      </c>
      <c r="AR2823" t="s">
        <v>1408</v>
      </c>
      <c r="AS2823" t="s">
        <v>136</v>
      </c>
    </row>
    <row r="2824" spans="1:59" x14ac:dyDescent="0.25">
      <c r="A2824">
        <v>528</v>
      </c>
      <c r="B2824" t="s">
        <v>8993</v>
      </c>
      <c r="C2824" t="s">
        <v>8994</v>
      </c>
      <c r="D2824" t="s">
        <v>8995</v>
      </c>
      <c r="E2824" t="s">
        <v>184</v>
      </c>
      <c r="M2824" t="s">
        <v>144</v>
      </c>
      <c r="U2824" t="s">
        <v>208</v>
      </c>
      <c r="AF2824" t="s">
        <v>69</v>
      </c>
      <c r="AJ2824">
        <v>1</v>
      </c>
      <c r="AM2824" t="s">
        <v>205</v>
      </c>
    </row>
    <row r="2825" spans="1:59" x14ac:dyDescent="0.25">
      <c r="A2825">
        <v>528</v>
      </c>
      <c r="B2825" t="s">
        <v>8993</v>
      </c>
      <c r="C2825" t="s">
        <v>8994</v>
      </c>
      <c r="D2825" t="s">
        <v>8995</v>
      </c>
      <c r="E2825" t="s">
        <v>64</v>
      </c>
      <c r="F2825" t="s">
        <v>86</v>
      </c>
      <c r="G2825">
        <v>123</v>
      </c>
      <c r="M2825" t="s">
        <v>88</v>
      </c>
      <c r="P2825" t="s">
        <v>1404</v>
      </c>
      <c r="U2825" t="s">
        <v>208</v>
      </c>
      <c r="AF2825" t="s">
        <v>1722</v>
      </c>
      <c r="AM2825" t="s">
        <v>205</v>
      </c>
      <c r="AN2825" t="s">
        <v>713</v>
      </c>
      <c r="AO2825" t="s">
        <v>136</v>
      </c>
    </row>
    <row r="2826" spans="1:59" x14ac:dyDescent="0.25">
      <c r="A2826">
        <v>232</v>
      </c>
      <c r="B2826" t="s">
        <v>8997</v>
      </c>
      <c r="C2826" t="s">
        <v>8998</v>
      </c>
      <c r="D2826" t="s">
        <v>932</v>
      </c>
    </row>
    <row r="2827" spans="1:59" x14ac:dyDescent="0.25">
      <c r="A2827">
        <v>340</v>
      </c>
      <c r="B2827" t="s">
        <v>8999</v>
      </c>
      <c r="C2827" t="s">
        <v>9000</v>
      </c>
      <c r="D2827" t="s">
        <v>9001</v>
      </c>
    </row>
    <row r="2828" spans="1:59" x14ac:dyDescent="0.25">
      <c r="A2828">
        <v>100</v>
      </c>
      <c r="B2828" t="s">
        <v>9002</v>
      </c>
      <c r="C2828" t="s">
        <v>9003</v>
      </c>
      <c r="D2828" t="s">
        <v>9004</v>
      </c>
      <c r="E2828" t="s">
        <v>64</v>
      </c>
      <c r="F2828" t="s">
        <v>101</v>
      </c>
      <c r="G2828">
        <v>2.6E-7</v>
      </c>
      <c r="I2828" s="1">
        <v>40949</v>
      </c>
      <c r="J2828" t="s">
        <v>9005</v>
      </c>
      <c r="K2828" t="s">
        <v>9006</v>
      </c>
      <c r="L2828" t="s">
        <v>9007</v>
      </c>
      <c r="P2828" t="s">
        <v>112</v>
      </c>
      <c r="Q2828" t="s">
        <v>7793</v>
      </c>
      <c r="R2828" t="s">
        <v>73</v>
      </c>
      <c r="S2828" t="s">
        <v>72</v>
      </c>
      <c r="T2828" t="s">
        <v>146</v>
      </c>
      <c r="U2828" t="s">
        <v>73</v>
      </c>
      <c r="AF2828" t="s">
        <v>74</v>
      </c>
      <c r="AG2828" t="s">
        <v>779</v>
      </c>
      <c r="AH2828" t="s">
        <v>76</v>
      </c>
      <c r="AI2828" t="s">
        <v>116</v>
      </c>
      <c r="AJ2828">
        <v>6</v>
      </c>
      <c r="AK2828">
        <v>5</v>
      </c>
      <c r="AL2828" t="s">
        <v>117</v>
      </c>
      <c r="AM2828" t="s">
        <v>79</v>
      </c>
      <c r="AN2828" t="s">
        <v>80</v>
      </c>
      <c r="AO2828" t="s">
        <v>136</v>
      </c>
      <c r="AP2828" t="s">
        <v>154</v>
      </c>
      <c r="AQ2828">
        <v>1901</v>
      </c>
      <c r="AR2828" t="s">
        <v>83</v>
      </c>
      <c r="AS2828" t="s">
        <v>97</v>
      </c>
      <c r="AT2828" t="s">
        <v>84</v>
      </c>
      <c r="AU2828" t="s">
        <v>7793</v>
      </c>
      <c r="AW2828" t="s">
        <v>121</v>
      </c>
      <c r="AY2828" t="s">
        <v>85</v>
      </c>
      <c r="BC2828">
        <v>0</v>
      </c>
      <c r="BD2828">
        <v>0</v>
      </c>
      <c r="BF2828">
        <v>46</v>
      </c>
      <c r="BG2828">
        <v>13</v>
      </c>
    </row>
    <row r="2829" spans="1:59" x14ac:dyDescent="0.25">
      <c r="A2829">
        <v>100</v>
      </c>
      <c r="B2829" t="s">
        <v>9002</v>
      </c>
      <c r="C2829" t="s">
        <v>9003</v>
      </c>
      <c r="D2829" t="s">
        <v>9004</v>
      </c>
      <c r="E2829" t="s">
        <v>64</v>
      </c>
      <c r="F2829" t="s">
        <v>101</v>
      </c>
      <c r="G2829">
        <v>2.6E-7</v>
      </c>
      <c r="I2829" s="1">
        <v>40949</v>
      </c>
      <c r="J2829" t="s">
        <v>9005</v>
      </c>
      <c r="K2829" t="s">
        <v>9006</v>
      </c>
      <c r="L2829" t="s">
        <v>9007</v>
      </c>
      <c r="P2829" t="s">
        <v>112</v>
      </c>
      <c r="Q2829" t="s">
        <v>7793</v>
      </c>
      <c r="R2829" t="s">
        <v>73</v>
      </c>
      <c r="S2829" t="s">
        <v>72</v>
      </c>
      <c r="T2829" t="s">
        <v>146</v>
      </c>
      <c r="U2829" t="s">
        <v>73</v>
      </c>
      <c r="AF2829" t="s">
        <v>74</v>
      </c>
      <c r="AG2829" t="s">
        <v>779</v>
      </c>
      <c r="AH2829" t="s">
        <v>76</v>
      </c>
      <c r="AI2829" t="s">
        <v>116</v>
      </c>
      <c r="AJ2829">
        <v>6</v>
      </c>
      <c r="AK2829">
        <v>5</v>
      </c>
      <c r="AL2829" t="s">
        <v>117</v>
      </c>
      <c r="AM2829" t="s">
        <v>79</v>
      </c>
      <c r="AN2829" t="s">
        <v>80</v>
      </c>
      <c r="AO2829" t="s">
        <v>136</v>
      </c>
      <c r="AP2829" t="s">
        <v>154</v>
      </c>
      <c r="AQ2829">
        <v>1901</v>
      </c>
      <c r="AR2829" t="s">
        <v>83</v>
      </c>
      <c r="AS2829" t="s">
        <v>97</v>
      </c>
      <c r="AT2829" t="s">
        <v>84</v>
      </c>
      <c r="AU2829" t="s">
        <v>7793</v>
      </c>
      <c r="AW2829" t="s">
        <v>121</v>
      </c>
      <c r="AX2829" t="s">
        <v>122</v>
      </c>
      <c r="AY2829" t="s">
        <v>9008</v>
      </c>
      <c r="BA2829" t="s">
        <v>9009</v>
      </c>
      <c r="BC2829">
        <v>0</v>
      </c>
      <c r="BD2829">
        <v>0</v>
      </c>
      <c r="BF2829">
        <v>46</v>
      </c>
      <c r="BG2829">
        <v>13</v>
      </c>
    </row>
    <row r="2830" spans="1:59" x14ac:dyDescent="0.25">
      <c r="A2830">
        <v>100</v>
      </c>
      <c r="B2830" t="s">
        <v>9002</v>
      </c>
      <c r="C2830" t="s">
        <v>9003</v>
      </c>
      <c r="D2830" t="s">
        <v>9004</v>
      </c>
      <c r="E2830" t="s">
        <v>184</v>
      </c>
      <c r="F2830" t="s">
        <v>253</v>
      </c>
      <c r="G2830">
        <v>0.54</v>
      </c>
      <c r="J2830" t="s">
        <v>185</v>
      </c>
      <c r="K2830" t="s">
        <v>1147</v>
      </c>
      <c r="L2830" t="s">
        <v>9010</v>
      </c>
      <c r="P2830" t="s">
        <v>112</v>
      </c>
      <c r="Q2830" t="s">
        <v>9011</v>
      </c>
      <c r="R2830" t="s">
        <v>73</v>
      </c>
      <c r="S2830" t="s">
        <v>146</v>
      </c>
      <c r="T2830" t="s">
        <v>146</v>
      </c>
      <c r="U2830" t="s">
        <v>73</v>
      </c>
      <c r="AF2830" t="s">
        <v>74</v>
      </c>
      <c r="AG2830" t="s">
        <v>75</v>
      </c>
      <c r="AH2830" t="s">
        <v>76</v>
      </c>
      <c r="AI2830" t="s">
        <v>116</v>
      </c>
      <c r="AJ2830">
        <v>6</v>
      </c>
      <c r="AK2830">
        <v>5</v>
      </c>
      <c r="AL2830" t="s">
        <v>78</v>
      </c>
      <c r="AM2830" t="s">
        <v>79</v>
      </c>
      <c r="AN2830" t="s">
        <v>80</v>
      </c>
      <c r="AO2830" t="s">
        <v>136</v>
      </c>
      <c r="AP2830" t="s">
        <v>72</v>
      </c>
      <c r="AQ2830">
        <v>3158</v>
      </c>
      <c r="AR2830" t="s">
        <v>83</v>
      </c>
      <c r="AS2830" t="s">
        <v>97</v>
      </c>
      <c r="AT2830" t="s">
        <v>84</v>
      </c>
      <c r="AU2830" t="s">
        <v>9012</v>
      </c>
      <c r="AW2830" t="s">
        <v>676</v>
      </c>
      <c r="AY2830" t="s">
        <v>546</v>
      </c>
      <c r="BA2830" t="s">
        <v>9013</v>
      </c>
      <c r="BC2830">
        <v>0</v>
      </c>
      <c r="BD2830">
        <v>0</v>
      </c>
      <c r="BF2830">
        <v>48</v>
      </c>
      <c r="BG2830">
        <v>16</v>
      </c>
    </row>
    <row r="2831" spans="1:59" x14ac:dyDescent="0.25">
      <c r="A2831">
        <v>100</v>
      </c>
      <c r="B2831" t="s">
        <v>9002</v>
      </c>
      <c r="C2831" t="s">
        <v>9003</v>
      </c>
      <c r="D2831" t="s">
        <v>9004</v>
      </c>
      <c r="E2831" t="s">
        <v>64</v>
      </c>
      <c r="F2831" t="s">
        <v>65</v>
      </c>
      <c r="G2831">
        <v>2.0999999999999999E-3</v>
      </c>
      <c r="I2831" s="1">
        <v>40949</v>
      </c>
      <c r="J2831" t="s">
        <v>9005</v>
      </c>
      <c r="K2831" t="s">
        <v>9006</v>
      </c>
      <c r="L2831" t="s">
        <v>9007</v>
      </c>
      <c r="P2831" t="s">
        <v>112</v>
      </c>
      <c r="Q2831" t="s">
        <v>7793</v>
      </c>
      <c r="R2831" t="s">
        <v>73</v>
      </c>
      <c r="S2831" t="s">
        <v>146</v>
      </c>
      <c r="T2831" t="s">
        <v>146</v>
      </c>
      <c r="U2831" t="s">
        <v>73</v>
      </c>
      <c r="AF2831" t="s">
        <v>74</v>
      </c>
      <c r="AG2831" t="s">
        <v>779</v>
      </c>
      <c r="AH2831" t="s">
        <v>76</v>
      </c>
      <c r="AI2831" t="s">
        <v>116</v>
      </c>
      <c r="AJ2831">
        <v>6</v>
      </c>
      <c r="AK2831">
        <v>5</v>
      </c>
      <c r="AL2831" t="s">
        <v>117</v>
      </c>
      <c r="AM2831" t="s">
        <v>79</v>
      </c>
      <c r="AN2831" t="s">
        <v>80</v>
      </c>
      <c r="AO2831" t="s">
        <v>136</v>
      </c>
      <c r="AP2831" t="s">
        <v>154</v>
      </c>
      <c r="AQ2831">
        <v>1909</v>
      </c>
      <c r="AR2831" t="s">
        <v>83</v>
      </c>
      <c r="AS2831" t="s">
        <v>97</v>
      </c>
      <c r="AT2831" t="s">
        <v>84</v>
      </c>
      <c r="AU2831" t="s">
        <v>7793</v>
      </c>
      <c r="BA2831" t="s">
        <v>9014</v>
      </c>
    </row>
    <row r="2832" spans="1:59" x14ac:dyDescent="0.25">
      <c r="A2832">
        <v>100</v>
      </c>
      <c r="B2832" t="s">
        <v>9002</v>
      </c>
      <c r="C2832" t="s">
        <v>9003</v>
      </c>
      <c r="D2832" t="s">
        <v>9004</v>
      </c>
      <c r="E2832" t="s">
        <v>184</v>
      </c>
      <c r="F2832" t="s">
        <v>101</v>
      </c>
      <c r="G2832">
        <v>5.9000000000000003E-6</v>
      </c>
      <c r="J2832" t="s">
        <v>185</v>
      </c>
      <c r="K2832" t="s">
        <v>1147</v>
      </c>
      <c r="L2832" t="s">
        <v>9010</v>
      </c>
      <c r="P2832" t="s">
        <v>112</v>
      </c>
      <c r="Q2832" t="s">
        <v>9011</v>
      </c>
      <c r="R2832" t="s">
        <v>73</v>
      </c>
      <c r="S2832" t="s">
        <v>146</v>
      </c>
      <c r="T2832" t="s">
        <v>146</v>
      </c>
      <c r="U2832" t="s">
        <v>73</v>
      </c>
      <c r="AF2832" t="s">
        <v>74</v>
      </c>
      <c r="AG2832" t="s">
        <v>75</v>
      </c>
      <c r="AH2832" t="s">
        <v>76</v>
      </c>
      <c r="AI2832" t="s">
        <v>116</v>
      </c>
      <c r="AJ2832">
        <v>6</v>
      </c>
      <c r="AK2832">
        <v>5</v>
      </c>
      <c r="AL2832" t="s">
        <v>78</v>
      </c>
      <c r="AM2832" t="s">
        <v>79</v>
      </c>
      <c r="AN2832" t="s">
        <v>80</v>
      </c>
      <c r="AO2832" t="s">
        <v>136</v>
      </c>
      <c r="AP2832" t="s">
        <v>72</v>
      </c>
      <c r="AQ2832">
        <v>3160</v>
      </c>
      <c r="AR2832" t="s">
        <v>83</v>
      </c>
      <c r="AS2832" t="s">
        <v>97</v>
      </c>
      <c r="BA2832" t="s">
        <v>613</v>
      </c>
    </row>
    <row r="2833" spans="1:61" x14ac:dyDescent="0.25">
      <c r="A2833">
        <v>100</v>
      </c>
      <c r="B2833" t="s">
        <v>9002</v>
      </c>
      <c r="C2833" t="s">
        <v>9003</v>
      </c>
      <c r="D2833" t="s">
        <v>9004</v>
      </c>
      <c r="E2833" t="s">
        <v>279</v>
      </c>
      <c r="F2833" t="s">
        <v>582</v>
      </c>
      <c r="G2833">
        <v>0.04</v>
      </c>
      <c r="J2833" t="s">
        <v>9015</v>
      </c>
      <c r="K2833" t="s">
        <v>3373</v>
      </c>
      <c r="L2833" t="s">
        <v>9016</v>
      </c>
      <c r="M2833" t="s">
        <v>88</v>
      </c>
      <c r="N2833">
        <v>3.67</v>
      </c>
      <c r="O2833" t="s">
        <v>121</v>
      </c>
      <c r="P2833" t="s">
        <v>89</v>
      </c>
      <c r="Q2833" t="s">
        <v>9017</v>
      </c>
      <c r="R2833" t="s">
        <v>73</v>
      </c>
      <c r="S2833" t="s">
        <v>72</v>
      </c>
      <c r="T2833" t="s">
        <v>89</v>
      </c>
      <c r="U2833" t="s">
        <v>71</v>
      </c>
      <c r="V2833">
        <v>100</v>
      </c>
      <c r="X2833">
        <v>10</v>
      </c>
      <c r="Z2833">
        <v>10</v>
      </c>
      <c r="AF2833" t="s">
        <v>176</v>
      </c>
      <c r="AH2833" t="s">
        <v>81</v>
      </c>
      <c r="AI2833" t="s">
        <v>116</v>
      </c>
      <c r="AJ2833">
        <v>8</v>
      </c>
      <c r="AK2833">
        <v>5</v>
      </c>
      <c r="AL2833" t="s">
        <v>488</v>
      </c>
      <c r="AM2833" t="s">
        <v>148</v>
      </c>
      <c r="AN2833" t="s">
        <v>179</v>
      </c>
      <c r="AO2833" t="s">
        <v>136</v>
      </c>
      <c r="AP2833" t="s">
        <v>82</v>
      </c>
      <c r="AQ2833">
        <v>4425</v>
      </c>
      <c r="AR2833" t="s">
        <v>180</v>
      </c>
      <c r="AS2833" t="s">
        <v>81</v>
      </c>
      <c r="AT2833" t="s">
        <v>138</v>
      </c>
      <c r="AU2833" t="s">
        <v>9017</v>
      </c>
      <c r="BA2833" t="s">
        <v>9018</v>
      </c>
    </row>
    <row r="2834" spans="1:61" x14ac:dyDescent="0.25">
      <c r="A2834">
        <v>100</v>
      </c>
      <c r="B2834" t="s">
        <v>9002</v>
      </c>
      <c r="C2834" t="s">
        <v>9003</v>
      </c>
      <c r="D2834" t="s">
        <v>9004</v>
      </c>
      <c r="E2834" t="s">
        <v>64</v>
      </c>
      <c r="F2834" t="s">
        <v>106</v>
      </c>
      <c r="G2834">
        <v>0.04</v>
      </c>
      <c r="I2834" s="1">
        <v>40949</v>
      </c>
      <c r="J2834" t="s">
        <v>9005</v>
      </c>
      <c r="K2834" t="s">
        <v>9006</v>
      </c>
      <c r="L2834" t="s">
        <v>9019</v>
      </c>
      <c r="M2834" t="s">
        <v>88</v>
      </c>
      <c r="N2834">
        <v>56</v>
      </c>
      <c r="O2834" t="s">
        <v>111</v>
      </c>
      <c r="P2834" t="s">
        <v>89</v>
      </c>
      <c r="Q2834" t="s">
        <v>9020</v>
      </c>
      <c r="R2834" t="s">
        <v>73</v>
      </c>
      <c r="S2834" t="s">
        <v>72</v>
      </c>
      <c r="T2834" t="s">
        <v>89</v>
      </c>
      <c r="U2834" t="s">
        <v>71</v>
      </c>
      <c r="V2834">
        <v>1000</v>
      </c>
      <c r="X2834">
        <v>10</v>
      </c>
      <c r="Z2834">
        <v>10</v>
      </c>
      <c r="AA2834">
        <v>10</v>
      </c>
      <c r="AF2834" t="s">
        <v>176</v>
      </c>
      <c r="AH2834" t="s">
        <v>76</v>
      </c>
      <c r="AI2834" t="s">
        <v>116</v>
      </c>
      <c r="AJ2834">
        <v>8</v>
      </c>
      <c r="AK2834">
        <v>5</v>
      </c>
      <c r="AL2834" t="s">
        <v>9021</v>
      </c>
      <c r="AM2834" t="s">
        <v>148</v>
      </c>
      <c r="AN2834" t="s">
        <v>179</v>
      </c>
      <c r="AO2834" t="s">
        <v>136</v>
      </c>
      <c r="AP2834" t="s">
        <v>82</v>
      </c>
      <c r="AQ2834">
        <v>1898</v>
      </c>
      <c r="AR2834" t="s">
        <v>180</v>
      </c>
      <c r="AS2834" t="s">
        <v>136</v>
      </c>
      <c r="AT2834" t="s">
        <v>138</v>
      </c>
      <c r="AU2834" t="s">
        <v>9020</v>
      </c>
      <c r="BA2834" t="s">
        <v>9022</v>
      </c>
    </row>
    <row r="2835" spans="1:61" x14ac:dyDescent="0.25">
      <c r="A2835">
        <v>100</v>
      </c>
      <c r="B2835" t="s">
        <v>9002</v>
      </c>
      <c r="C2835" t="s">
        <v>9003</v>
      </c>
      <c r="D2835" t="s">
        <v>9004</v>
      </c>
      <c r="E2835" t="s">
        <v>64</v>
      </c>
      <c r="F2835" t="s">
        <v>106</v>
      </c>
      <c r="G2835">
        <v>0.04</v>
      </c>
      <c r="I2835" s="1">
        <v>40949</v>
      </c>
      <c r="J2835" t="s">
        <v>9005</v>
      </c>
      <c r="K2835" t="s">
        <v>9006</v>
      </c>
      <c r="L2835" t="s">
        <v>9023</v>
      </c>
      <c r="M2835" t="s">
        <v>88</v>
      </c>
      <c r="N2835">
        <v>15</v>
      </c>
      <c r="O2835" t="s">
        <v>111</v>
      </c>
      <c r="P2835" t="s">
        <v>89</v>
      </c>
      <c r="Q2835" t="s">
        <v>9024</v>
      </c>
      <c r="R2835" t="s">
        <v>73</v>
      </c>
      <c r="S2835" t="s">
        <v>72</v>
      </c>
      <c r="T2835" t="s">
        <v>89</v>
      </c>
      <c r="U2835" t="s">
        <v>71</v>
      </c>
      <c r="V2835">
        <v>1000</v>
      </c>
      <c r="X2835">
        <v>10</v>
      </c>
      <c r="Z2835">
        <v>10</v>
      </c>
      <c r="AA2835">
        <v>10</v>
      </c>
      <c r="AF2835" t="s">
        <v>176</v>
      </c>
      <c r="AH2835" t="s">
        <v>76</v>
      </c>
      <c r="AI2835" t="s">
        <v>116</v>
      </c>
      <c r="AJ2835">
        <v>8</v>
      </c>
      <c r="AK2835">
        <v>5</v>
      </c>
      <c r="AL2835" t="s">
        <v>9025</v>
      </c>
      <c r="AM2835" t="s">
        <v>148</v>
      </c>
      <c r="AN2835" t="s">
        <v>381</v>
      </c>
      <c r="AO2835" t="s">
        <v>136</v>
      </c>
      <c r="AP2835" t="s">
        <v>82</v>
      </c>
      <c r="AQ2835">
        <v>1899</v>
      </c>
      <c r="AR2835" t="s">
        <v>829</v>
      </c>
      <c r="AS2835" t="s">
        <v>136</v>
      </c>
      <c r="AT2835" t="s">
        <v>138</v>
      </c>
      <c r="AU2835" t="s">
        <v>9024</v>
      </c>
      <c r="BA2835" t="s">
        <v>9026</v>
      </c>
    </row>
    <row r="2836" spans="1:61" x14ac:dyDescent="0.25">
      <c r="A2836">
        <v>100</v>
      </c>
      <c r="B2836" t="s">
        <v>9002</v>
      </c>
      <c r="C2836" t="s">
        <v>9003</v>
      </c>
      <c r="D2836" t="s">
        <v>9004</v>
      </c>
      <c r="E2836" t="s">
        <v>64</v>
      </c>
      <c r="F2836" t="s">
        <v>86</v>
      </c>
      <c r="G2836">
        <v>6.0000000000000001E-3</v>
      </c>
      <c r="I2836" s="1">
        <v>40949</v>
      </c>
      <c r="J2836" t="s">
        <v>9005</v>
      </c>
      <c r="K2836" t="s">
        <v>9006</v>
      </c>
      <c r="L2836" t="s">
        <v>9019</v>
      </c>
      <c r="M2836" t="s">
        <v>88</v>
      </c>
      <c r="N2836">
        <v>9.6999999999999993</v>
      </c>
      <c r="O2836" t="s">
        <v>85</v>
      </c>
      <c r="P2836" t="s">
        <v>89</v>
      </c>
      <c r="Q2836" t="s">
        <v>9020</v>
      </c>
      <c r="R2836" t="s">
        <v>73</v>
      </c>
      <c r="S2836" t="s">
        <v>146</v>
      </c>
      <c r="T2836" t="s">
        <v>89</v>
      </c>
      <c r="U2836" t="s">
        <v>71</v>
      </c>
      <c r="V2836">
        <v>1000</v>
      </c>
      <c r="X2836">
        <v>10</v>
      </c>
      <c r="Z2836">
        <v>10</v>
      </c>
      <c r="AA2836">
        <v>10</v>
      </c>
      <c r="AC2836" t="b">
        <f t="shared" ref="AC2836:AC2837" si="445">IF(PRODUCT(W2836:AB2836)=V2836,TRUE,IF(PRODUCT(W2836:AB2836)/3=V2836/(10/3),TRUE,IF(PRODUCT(W2836:AB2836)/9=V2836/10,TRUE,IF(PRODUCT(W2836:AB2836)/27=V2836/(100/3),TRUE,FALSE))))</f>
        <v>1</v>
      </c>
      <c r="AF2836" t="s">
        <v>176</v>
      </c>
      <c r="AH2836" t="s">
        <v>76</v>
      </c>
      <c r="AI2836" t="s">
        <v>116</v>
      </c>
      <c r="AJ2836">
        <v>8</v>
      </c>
      <c r="AK2836">
        <v>5</v>
      </c>
      <c r="AL2836" t="s">
        <v>9021</v>
      </c>
      <c r="AM2836" t="s">
        <v>148</v>
      </c>
      <c r="AN2836" t="s">
        <v>179</v>
      </c>
      <c r="AO2836" t="s">
        <v>136</v>
      </c>
      <c r="AP2836" t="s">
        <v>82</v>
      </c>
      <c r="AQ2836">
        <v>1896</v>
      </c>
      <c r="AR2836" t="s">
        <v>180</v>
      </c>
      <c r="AS2836" t="s">
        <v>136</v>
      </c>
      <c r="AT2836" t="s">
        <v>138</v>
      </c>
      <c r="AU2836" t="s">
        <v>9020</v>
      </c>
      <c r="BA2836" t="s">
        <v>9027</v>
      </c>
    </row>
    <row r="2837" spans="1:61" x14ac:dyDescent="0.25">
      <c r="A2837">
        <v>100</v>
      </c>
      <c r="B2837" t="s">
        <v>9002</v>
      </c>
      <c r="C2837" t="s">
        <v>9003</v>
      </c>
      <c r="D2837" t="s">
        <v>9004</v>
      </c>
      <c r="E2837" t="s">
        <v>64</v>
      </c>
      <c r="F2837" t="s">
        <v>86</v>
      </c>
      <c r="G2837">
        <v>6.0000000000000001E-3</v>
      </c>
      <c r="I2837" s="1">
        <v>40949</v>
      </c>
      <c r="J2837" t="s">
        <v>9005</v>
      </c>
      <c r="K2837" t="s">
        <v>9006</v>
      </c>
      <c r="L2837" t="s">
        <v>9023</v>
      </c>
      <c r="M2837" t="s">
        <v>88</v>
      </c>
      <c r="N2837">
        <v>2.6</v>
      </c>
      <c r="O2837" t="s">
        <v>85</v>
      </c>
      <c r="P2837" t="s">
        <v>89</v>
      </c>
      <c r="Q2837" t="s">
        <v>9024</v>
      </c>
      <c r="R2837" t="s">
        <v>73</v>
      </c>
      <c r="S2837" t="s">
        <v>146</v>
      </c>
      <c r="T2837" t="s">
        <v>89</v>
      </c>
      <c r="U2837" t="s">
        <v>71</v>
      </c>
      <c r="V2837">
        <v>1000</v>
      </c>
      <c r="X2837">
        <v>10</v>
      </c>
      <c r="Z2837">
        <v>10</v>
      </c>
      <c r="AA2837">
        <v>10</v>
      </c>
      <c r="AC2837" t="b">
        <f t="shared" si="445"/>
        <v>1</v>
      </c>
      <c r="AF2837" t="s">
        <v>176</v>
      </c>
      <c r="AH2837" t="s">
        <v>76</v>
      </c>
      <c r="AI2837" t="s">
        <v>116</v>
      </c>
      <c r="AJ2837">
        <v>8</v>
      </c>
      <c r="AK2837">
        <v>5</v>
      </c>
      <c r="AL2837" t="s">
        <v>9025</v>
      </c>
      <c r="AM2837" t="s">
        <v>148</v>
      </c>
      <c r="AN2837" t="s">
        <v>381</v>
      </c>
      <c r="AO2837" t="s">
        <v>136</v>
      </c>
      <c r="AP2837" t="s">
        <v>82</v>
      </c>
      <c r="AQ2837">
        <v>1897</v>
      </c>
      <c r="AR2837" t="s">
        <v>829</v>
      </c>
      <c r="AS2837" t="s">
        <v>136</v>
      </c>
      <c r="AT2837" t="s">
        <v>138</v>
      </c>
      <c r="AU2837" t="s">
        <v>9024</v>
      </c>
      <c r="BA2837" t="s">
        <v>9028</v>
      </c>
    </row>
    <row r="2838" spans="1:61" x14ac:dyDescent="0.25">
      <c r="A2838">
        <v>888</v>
      </c>
      <c r="B2838" t="s">
        <v>9029</v>
      </c>
      <c r="C2838" t="s">
        <v>9030</v>
      </c>
      <c r="E2838" t="s">
        <v>161</v>
      </c>
      <c r="F2838" t="s">
        <v>65</v>
      </c>
      <c r="G2838">
        <v>20</v>
      </c>
      <c r="J2838" t="s">
        <v>9031</v>
      </c>
      <c r="K2838" t="s">
        <v>388</v>
      </c>
      <c r="L2838" t="s">
        <v>9032</v>
      </c>
      <c r="P2838" t="s">
        <v>69</v>
      </c>
      <c r="Q2838" t="s">
        <v>9033</v>
      </c>
      <c r="R2838" t="s">
        <v>73</v>
      </c>
      <c r="S2838" t="s">
        <v>72</v>
      </c>
      <c r="T2838" t="s">
        <v>189</v>
      </c>
      <c r="U2838" t="s">
        <v>73</v>
      </c>
      <c r="AF2838" t="s">
        <v>74</v>
      </c>
      <c r="AG2838" t="s">
        <v>2777</v>
      </c>
      <c r="AH2838" t="s">
        <v>81</v>
      </c>
      <c r="AI2838" t="s">
        <v>77</v>
      </c>
      <c r="AK2838">
        <v>2</v>
      </c>
      <c r="AL2838" t="s">
        <v>9034</v>
      </c>
      <c r="AM2838" t="s">
        <v>79</v>
      </c>
      <c r="AN2838" t="s">
        <v>372</v>
      </c>
      <c r="AO2838" t="s">
        <v>136</v>
      </c>
      <c r="AP2838" t="s">
        <v>72</v>
      </c>
      <c r="AQ2838">
        <v>3643</v>
      </c>
      <c r="AR2838" t="s">
        <v>83</v>
      </c>
      <c r="AS2838" t="s">
        <v>136</v>
      </c>
      <c r="AT2838" t="s">
        <v>84</v>
      </c>
      <c r="AU2838" t="s">
        <v>9033</v>
      </c>
      <c r="AW2838" t="s">
        <v>9035</v>
      </c>
      <c r="AY2838" t="s">
        <v>99</v>
      </c>
      <c r="BA2838" t="s">
        <v>9036</v>
      </c>
      <c r="BC2838">
        <v>0</v>
      </c>
      <c r="BD2838">
        <v>0</v>
      </c>
      <c r="BF2838">
        <v>26</v>
      </c>
      <c r="BG2838">
        <v>0</v>
      </c>
    </row>
    <row r="2839" spans="1:61" x14ac:dyDescent="0.25">
      <c r="A2839">
        <v>1125</v>
      </c>
      <c r="B2839" t="s">
        <v>9037</v>
      </c>
      <c r="C2839" t="s">
        <v>9038</v>
      </c>
      <c r="E2839" t="s">
        <v>403</v>
      </c>
      <c r="F2839" t="s">
        <v>404</v>
      </c>
      <c r="G2839">
        <v>7.3000000000000001E-3</v>
      </c>
      <c r="H2839">
        <f t="shared" ref="H2839:H2843" si="446">ROUND(N2839/V2839/G2839,2)</f>
        <v>1</v>
      </c>
      <c r="J2839" t="s">
        <v>9039</v>
      </c>
      <c r="K2839" t="s">
        <v>9040</v>
      </c>
      <c r="L2839" t="s">
        <v>9041</v>
      </c>
      <c r="M2839" t="s">
        <v>144</v>
      </c>
      <c r="N2839">
        <v>0.73</v>
      </c>
      <c r="O2839" t="s">
        <v>99</v>
      </c>
      <c r="P2839" t="s">
        <v>89</v>
      </c>
      <c r="Q2839" t="s">
        <v>9042</v>
      </c>
      <c r="R2839" t="s">
        <v>71</v>
      </c>
      <c r="S2839" t="s">
        <v>72</v>
      </c>
      <c r="T2839" t="s">
        <v>72</v>
      </c>
      <c r="U2839" t="s">
        <v>73</v>
      </c>
      <c r="V2839">
        <v>100</v>
      </c>
      <c r="W2839">
        <v>10</v>
      </c>
      <c r="X2839">
        <v>10</v>
      </c>
      <c r="AC2839" t="b">
        <f t="shared" ref="AC2839:AC2843" si="447">IF(PRODUCT(W2839:AB2839)=V2839,TRUE,IF(PRODUCT(W2839:AB2839)/3=V2839/(10/3),TRUE,IF(PRODUCT(W2839:AB2839)/9=V2839/10,TRUE,IF(PRODUCT(W2839:AB2839)/27=V2839/(100/3),TRUE,FALSE))))</f>
        <v>1</v>
      </c>
      <c r="AF2839" t="s">
        <v>754</v>
      </c>
      <c r="AG2839" t="s">
        <v>755</v>
      </c>
      <c r="AH2839" t="s">
        <v>76</v>
      </c>
      <c r="AI2839" t="s">
        <v>304</v>
      </c>
      <c r="AL2839" t="s">
        <v>454</v>
      </c>
      <c r="AM2839" t="s">
        <v>79</v>
      </c>
      <c r="AN2839" t="s">
        <v>96</v>
      </c>
      <c r="AO2839" t="s">
        <v>97</v>
      </c>
      <c r="AP2839" t="s">
        <v>72</v>
      </c>
      <c r="AQ2839">
        <v>4268</v>
      </c>
      <c r="AR2839" t="s">
        <v>93</v>
      </c>
      <c r="AS2839" t="s">
        <v>97</v>
      </c>
      <c r="AU2839" t="s">
        <v>9043</v>
      </c>
      <c r="AW2839" t="s">
        <v>121</v>
      </c>
      <c r="BC2839">
        <v>0</v>
      </c>
      <c r="BF2839">
        <v>4</v>
      </c>
      <c r="BG2839">
        <v>0</v>
      </c>
    </row>
    <row r="2840" spans="1:61" x14ac:dyDescent="0.25">
      <c r="A2840">
        <v>1125</v>
      </c>
      <c r="B2840" t="s">
        <v>9037</v>
      </c>
      <c r="C2840" t="s">
        <v>9038</v>
      </c>
      <c r="E2840" t="s">
        <v>403</v>
      </c>
      <c r="F2840" t="s">
        <v>404</v>
      </c>
      <c r="G2840">
        <v>7.3000000000000001E-3</v>
      </c>
      <c r="H2840">
        <f t="shared" si="446"/>
        <v>1</v>
      </c>
      <c r="J2840" t="s">
        <v>9039</v>
      </c>
      <c r="K2840" t="s">
        <v>9040</v>
      </c>
      <c r="L2840" t="s">
        <v>9041</v>
      </c>
      <c r="M2840" t="s">
        <v>144</v>
      </c>
      <c r="N2840">
        <v>0.73</v>
      </c>
      <c r="O2840" t="s">
        <v>99</v>
      </c>
      <c r="P2840" t="s">
        <v>89</v>
      </c>
      <c r="Q2840" t="s">
        <v>9042</v>
      </c>
      <c r="R2840" t="s">
        <v>71</v>
      </c>
      <c r="S2840" t="s">
        <v>72</v>
      </c>
      <c r="T2840" t="s">
        <v>72</v>
      </c>
      <c r="U2840" t="s">
        <v>73</v>
      </c>
      <c r="V2840">
        <v>100</v>
      </c>
      <c r="W2840">
        <v>10</v>
      </c>
      <c r="X2840">
        <v>10</v>
      </c>
      <c r="AC2840" t="b">
        <f t="shared" si="447"/>
        <v>1</v>
      </c>
      <c r="AF2840" t="s">
        <v>754</v>
      </c>
      <c r="AG2840" t="s">
        <v>755</v>
      </c>
      <c r="AH2840" t="s">
        <v>76</v>
      </c>
      <c r="AI2840" t="s">
        <v>304</v>
      </c>
      <c r="AL2840" t="s">
        <v>454</v>
      </c>
      <c r="AM2840" t="s">
        <v>79</v>
      </c>
      <c r="AN2840" t="s">
        <v>96</v>
      </c>
      <c r="AO2840" t="s">
        <v>97</v>
      </c>
      <c r="AP2840" t="s">
        <v>72</v>
      </c>
      <c r="AQ2840">
        <v>4269</v>
      </c>
      <c r="AR2840" t="s">
        <v>197</v>
      </c>
      <c r="AS2840" t="s">
        <v>136</v>
      </c>
      <c r="BA2840" t="s">
        <v>9044</v>
      </c>
    </row>
    <row r="2841" spans="1:61" x14ac:dyDescent="0.25">
      <c r="A2841">
        <v>431</v>
      </c>
      <c r="B2841" t="s">
        <v>9045</v>
      </c>
      <c r="C2841" t="s">
        <v>9046</v>
      </c>
      <c r="D2841" t="s">
        <v>9047</v>
      </c>
      <c r="E2841" t="s">
        <v>64</v>
      </c>
      <c r="F2841" t="s">
        <v>86</v>
      </c>
      <c r="G2841">
        <v>9.9999999999999995E-8</v>
      </c>
      <c r="H2841">
        <f t="shared" si="446"/>
        <v>1.2</v>
      </c>
      <c r="I2841" s="1">
        <v>32203</v>
      </c>
      <c r="J2841" t="s">
        <v>9048</v>
      </c>
      <c r="K2841" t="s">
        <v>736</v>
      </c>
      <c r="L2841" t="s">
        <v>9049</v>
      </c>
      <c r="M2841" t="s">
        <v>88</v>
      </c>
      <c r="N2841">
        <v>1.1999999999999999E-3</v>
      </c>
      <c r="O2841" t="s">
        <v>85</v>
      </c>
      <c r="P2841" t="s">
        <v>89</v>
      </c>
      <c r="Q2841" t="s">
        <v>9050</v>
      </c>
      <c r="R2841" t="s">
        <v>73</v>
      </c>
      <c r="S2841" t="s">
        <v>72</v>
      </c>
      <c r="T2841" t="s">
        <v>72</v>
      </c>
      <c r="U2841" t="s">
        <v>71</v>
      </c>
      <c r="V2841">
        <v>10000</v>
      </c>
      <c r="W2841">
        <v>10</v>
      </c>
      <c r="X2841">
        <v>10</v>
      </c>
      <c r="Y2841">
        <v>10</v>
      </c>
      <c r="Z2841">
        <v>10</v>
      </c>
      <c r="AC2841" t="b">
        <f t="shared" si="447"/>
        <v>1</v>
      </c>
      <c r="AF2841" t="s">
        <v>91</v>
      </c>
      <c r="AG2841" t="s">
        <v>296</v>
      </c>
      <c r="AH2841" t="s">
        <v>76</v>
      </c>
      <c r="AI2841" t="s">
        <v>77</v>
      </c>
      <c r="AK2841">
        <v>5</v>
      </c>
      <c r="AL2841" t="s">
        <v>2249</v>
      </c>
      <c r="AM2841" t="s">
        <v>79</v>
      </c>
      <c r="AN2841" t="s">
        <v>80</v>
      </c>
      <c r="AO2841" t="s">
        <v>136</v>
      </c>
      <c r="AP2841" t="s">
        <v>72</v>
      </c>
      <c r="AQ2841">
        <v>1850</v>
      </c>
      <c r="AR2841" t="s">
        <v>93</v>
      </c>
      <c r="AS2841" t="s">
        <v>136</v>
      </c>
      <c r="AT2841" t="s">
        <v>84</v>
      </c>
      <c r="AU2841" t="s">
        <v>9051</v>
      </c>
      <c r="BA2841" t="s">
        <v>9052</v>
      </c>
    </row>
    <row r="2842" spans="1:61" x14ac:dyDescent="0.25">
      <c r="A2842">
        <v>431</v>
      </c>
      <c r="B2842" t="s">
        <v>9045</v>
      </c>
      <c r="C2842" t="s">
        <v>9046</v>
      </c>
      <c r="D2842" t="s">
        <v>9047</v>
      </c>
      <c r="E2842" t="s">
        <v>64</v>
      </c>
      <c r="F2842" t="s">
        <v>86</v>
      </c>
      <c r="G2842">
        <v>9.9999999999999995E-8</v>
      </c>
      <c r="H2842">
        <f t="shared" si="446"/>
        <v>1.2</v>
      </c>
      <c r="I2842" s="1">
        <v>32203</v>
      </c>
      <c r="J2842" t="s">
        <v>9048</v>
      </c>
      <c r="K2842" t="s">
        <v>736</v>
      </c>
      <c r="L2842" t="s">
        <v>9049</v>
      </c>
      <c r="M2842" t="s">
        <v>88</v>
      </c>
      <c r="N2842">
        <v>1.1999999999999999E-3</v>
      </c>
      <c r="O2842" t="s">
        <v>85</v>
      </c>
      <c r="P2842" t="s">
        <v>89</v>
      </c>
      <c r="Q2842" t="s">
        <v>9050</v>
      </c>
      <c r="R2842" t="s">
        <v>73</v>
      </c>
      <c r="S2842" t="s">
        <v>72</v>
      </c>
      <c r="T2842" t="s">
        <v>72</v>
      </c>
      <c r="U2842" t="s">
        <v>71</v>
      </c>
      <c r="V2842">
        <v>10000</v>
      </c>
      <c r="W2842">
        <v>10</v>
      </c>
      <c r="X2842">
        <v>10</v>
      </c>
      <c r="Y2842">
        <v>10</v>
      </c>
      <c r="Z2842">
        <v>10</v>
      </c>
      <c r="AC2842" t="b">
        <f t="shared" si="447"/>
        <v>1</v>
      </c>
      <c r="AF2842" t="s">
        <v>91</v>
      </c>
      <c r="AG2842" t="s">
        <v>296</v>
      </c>
      <c r="AH2842" t="s">
        <v>76</v>
      </c>
      <c r="AI2842" t="s">
        <v>77</v>
      </c>
      <c r="AK2842">
        <v>5</v>
      </c>
      <c r="AL2842" t="s">
        <v>2249</v>
      </c>
      <c r="AM2842" t="s">
        <v>79</v>
      </c>
      <c r="AN2842" t="s">
        <v>2901</v>
      </c>
      <c r="AO2842" t="s">
        <v>136</v>
      </c>
      <c r="AP2842" t="s">
        <v>72</v>
      </c>
      <c r="AQ2842">
        <v>1851</v>
      </c>
      <c r="AR2842" t="s">
        <v>93</v>
      </c>
      <c r="AS2842" t="s">
        <v>136</v>
      </c>
      <c r="AT2842" t="s">
        <v>84</v>
      </c>
      <c r="AU2842" t="s">
        <v>9053</v>
      </c>
      <c r="BA2842" t="s">
        <v>9052</v>
      </c>
    </row>
    <row r="2843" spans="1:61" x14ac:dyDescent="0.25">
      <c r="A2843">
        <v>55</v>
      </c>
      <c r="B2843" t="s">
        <v>9054</v>
      </c>
      <c r="C2843" t="s">
        <v>9055</v>
      </c>
      <c r="D2843" t="s">
        <v>460</v>
      </c>
      <c r="E2843" t="s">
        <v>64</v>
      </c>
      <c r="F2843" t="s">
        <v>86</v>
      </c>
      <c r="G2843">
        <v>0.9</v>
      </c>
      <c r="H2843">
        <f t="shared" si="446"/>
        <v>1.03</v>
      </c>
      <c r="I2843" s="1">
        <v>40960</v>
      </c>
      <c r="J2843" t="s">
        <v>9056</v>
      </c>
      <c r="K2843" t="s">
        <v>9057</v>
      </c>
      <c r="L2843" t="s">
        <v>9058</v>
      </c>
      <c r="M2843" t="s">
        <v>129</v>
      </c>
      <c r="N2843">
        <v>928</v>
      </c>
      <c r="O2843" t="s">
        <v>85</v>
      </c>
      <c r="P2843" t="s">
        <v>195</v>
      </c>
      <c r="Q2843" t="s">
        <v>9059</v>
      </c>
      <c r="R2843" t="s">
        <v>71</v>
      </c>
      <c r="S2843" t="s">
        <v>72</v>
      </c>
      <c r="T2843" t="s">
        <v>72</v>
      </c>
      <c r="U2843" t="s">
        <v>73</v>
      </c>
      <c r="V2843">
        <v>1000</v>
      </c>
      <c r="W2843">
        <v>10</v>
      </c>
      <c r="X2843">
        <v>10</v>
      </c>
      <c r="AA2843">
        <v>10</v>
      </c>
      <c r="AC2843" t="b">
        <f t="shared" si="447"/>
        <v>1</v>
      </c>
      <c r="AF2843" t="s">
        <v>91</v>
      </c>
      <c r="AG2843" t="s">
        <v>115</v>
      </c>
      <c r="AH2843" t="s">
        <v>76</v>
      </c>
      <c r="AI2843" t="s">
        <v>215</v>
      </c>
      <c r="AK2843">
        <v>7</v>
      </c>
      <c r="AL2843" t="s">
        <v>147</v>
      </c>
      <c r="AM2843" t="s">
        <v>410</v>
      </c>
      <c r="AN2843" t="s">
        <v>135</v>
      </c>
      <c r="AO2843" t="s">
        <v>136</v>
      </c>
      <c r="AP2843" t="s">
        <v>72</v>
      </c>
      <c r="AQ2843">
        <v>959</v>
      </c>
      <c r="AR2843" t="s">
        <v>137</v>
      </c>
      <c r="AS2843" t="s">
        <v>97</v>
      </c>
      <c r="AT2843" t="s">
        <v>138</v>
      </c>
      <c r="AU2843" t="s">
        <v>9059</v>
      </c>
      <c r="AV2843" t="s">
        <v>140</v>
      </c>
      <c r="AW2843" t="s">
        <v>85</v>
      </c>
      <c r="AX2843" t="s">
        <v>368</v>
      </c>
      <c r="BA2843" t="s">
        <v>9060</v>
      </c>
      <c r="BC2843">
        <v>0</v>
      </c>
      <c r="BF2843">
        <v>101</v>
      </c>
      <c r="BH2843">
        <v>17.8</v>
      </c>
      <c r="BI2843">
        <v>2.37</v>
      </c>
    </row>
    <row r="2844" spans="1:61" x14ac:dyDescent="0.25">
      <c r="A2844">
        <v>55</v>
      </c>
      <c r="B2844" t="s">
        <v>9054</v>
      </c>
      <c r="C2844" t="s">
        <v>9055</v>
      </c>
      <c r="D2844" t="s">
        <v>460</v>
      </c>
      <c r="E2844" t="s">
        <v>64</v>
      </c>
      <c r="F2844" t="s">
        <v>106</v>
      </c>
      <c r="G2844">
        <v>2</v>
      </c>
      <c r="I2844" s="1">
        <v>40960</v>
      </c>
      <c r="J2844" t="s">
        <v>9056</v>
      </c>
      <c r="K2844" t="s">
        <v>9057</v>
      </c>
      <c r="L2844" t="s">
        <v>9061</v>
      </c>
      <c r="M2844" t="s">
        <v>110</v>
      </c>
      <c r="N2844">
        <v>246</v>
      </c>
      <c r="O2844" t="s">
        <v>111</v>
      </c>
      <c r="P2844" t="s">
        <v>112</v>
      </c>
      <c r="Q2844" t="s">
        <v>9062</v>
      </c>
      <c r="R2844" t="s">
        <v>73</v>
      </c>
      <c r="S2844" t="s">
        <v>72</v>
      </c>
      <c r="T2844" t="s">
        <v>465</v>
      </c>
      <c r="U2844" t="s">
        <v>73</v>
      </c>
      <c r="V2844">
        <v>100</v>
      </c>
      <c r="W2844">
        <v>3</v>
      </c>
      <c r="X2844">
        <v>10</v>
      </c>
      <c r="AA2844">
        <v>3</v>
      </c>
      <c r="AF2844" t="s">
        <v>74</v>
      </c>
      <c r="AG2844" t="s">
        <v>75</v>
      </c>
      <c r="AH2844" t="s">
        <v>76</v>
      </c>
      <c r="AI2844" t="s">
        <v>116</v>
      </c>
      <c r="AJ2844">
        <v>6</v>
      </c>
      <c r="AK2844">
        <v>5</v>
      </c>
      <c r="AL2844" t="s">
        <v>133</v>
      </c>
      <c r="AM2844" t="s">
        <v>134</v>
      </c>
      <c r="AN2844" t="s">
        <v>80</v>
      </c>
      <c r="AO2844" t="s">
        <v>136</v>
      </c>
      <c r="AP2844" t="s">
        <v>72</v>
      </c>
      <c r="AQ2844">
        <v>963</v>
      </c>
      <c r="AR2844" t="s">
        <v>197</v>
      </c>
      <c r="AS2844" t="s">
        <v>97</v>
      </c>
      <c r="AT2844" t="s">
        <v>138</v>
      </c>
      <c r="AU2844" t="s">
        <v>966</v>
      </c>
      <c r="AV2844" t="s">
        <v>199</v>
      </c>
      <c r="AW2844" t="s">
        <v>121</v>
      </c>
      <c r="AX2844" t="s">
        <v>368</v>
      </c>
      <c r="AY2844" t="s">
        <v>111</v>
      </c>
      <c r="BA2844" t="s">
        <v>9063</v>
      </c>
      <c r="BC2844">
        <v>0</v>
      </c>
      <c r="BD2844">
        <v>0</v>
      </c>
      <c r="BF2844">
        <v>10</v>
      </c>
      <c r="BH2844">
        <v>1.613</v>
      </c>
      <c r="BI2844">
        <v>3.6999999999999998E-2</v>
      </c>
    </row>
    <row r="2845" spans="1:61" x14ac:dyDescent="0.25">
      <c r="A2845">
        <v>55</v>
      </c>
      <c r="B2845" t="s">
        <v>9054</v>
      </c>
      <c r="C2845" t="s">
        <v>9055</v>
      </c>
      <c r="D2845" t="s">
        <v>460</v>
      </c>
      <c r="E2845" t="s">
        <v>64</v>
      </c>
      <c r="F2845" t="s">
        <v>106</v>
      </c>
      <c r="G2845">
        <v>2</v>
      </c>
      <c r="I2845" s="1">
        <v>40960</v>
      </c>
      <c r="J2845" t="s">
        <v>9056</v>
      </c>
      <c r="K2845" t="s">
        <v>9057</v>
      </c>
      <c r="L2845" t="s">
        <v>9061</v>
      </c>
      <c r="M2845" t="s">
        <v>110</v>
      </c>
      <c r="N2845">
        <v>246</v>
      </c>
      <c r="O2845" t="s">
        <v>111</v>
      </c>
      <c r="P2845" t="s">
        <v>112</v>
      </c>
      <c r="Q2845" t="s">
        <v>9062</v>
      </c>
      <c r="R2845" t="s">
        <v>73</v>
      </c>
      <c r="S2845" t="s">
        <v>72</v>
      </c>
      <c r="T2845" t="s">
        <v>465</v>
      </c>
      <c r="U2845" t="s">
        <v>73</v>
      </c>
      <c r="V2845">
        <v>100</v>
      </c>
      <c r="W2845">
        <v>3</v>
      </c>
      <c r="X2845">
        <v>10</v>
      </c>
      <c r="AA2845">
        <v>3</v>
      </c>
      <c r="AF2845" t="s">
        <v>74</v>
      </c>
      <c r="AG2845" t="s">
        <v>75</v>
      </c>
      <c r="AH2845" t="s">
        <v>76</v>
      </c>
      <c r="AI2845" t="s">
        <v>116</v>
      </c>
      <c r="AJ2845">
        <v>6</v>
      </c>
      <c r="AK2845">
        <v>5</v>
      </c>
      <c r="AL2845" t="s">
        <v>133</v>
      </c>
      <c r="AM2845" t="s">
        <v>134</v>
      </c>
      <c r="AN2845" t="s">
        <v>80</v>
      </c>
      <c r="AO2845" t="s">
        <v>136</v>
      </c>
      <c r="AP2845" t="s">
        <v>72</v>
      </c>
      <c r="AQ2845">
        <v>963</v>
      </c>
      <c r="AR2845" t="s">
        <v>197</v>
      </c>
      <c r="AS2845" t="s">
        <v>97</v>
      </c>
      <c r="AT2845" t="s">
        <v>84</v>
      </c>
    </row>
    <row r="2846" spans="1:61" x14ac:dyDescent="0.25">
      <c r="A2846">
        <v>55</v>
      </c>
      <c r="B2846" t="s">
        <v>9054</v>
      </c>
      <c r="C2846" t="s">
        <v>9055</v>
      </c>
      <c r="D2846" t="s">
        <v>460</v>
      </c>
      <c r="E2846" t="s">
        <v>64</v>
      </c>
      <c r="F2846" t="s">
        <v>106</v>
      </c>
      <c r="G2846">
        <v>2</v>
      </c>
      <c r="I2846" s="1">
        <v>40960</v>
      </c>
      <c r="J2846" t="s">
        <v>9056</v>
      </c>
      <c r="K2846" t="s">
        <v>9057</v>
      </c>
      <c r="L2846" t="s">
        <v>9061</v>
      </c>
      <c r="M2846" t="s">
        <v>110</v>
      </c>
      <c r="N2846">
        <v>246</v>
      </c>
      <c r="O2846" t="s">
        <v>111</v>
      </c>
      <c r="P2846" t="s">
        <v>112</v>
      </c>
      <c r="Q2846" t="s">
        <v>9062</v>
      </c>
      <c r="R2846" t="s">
        <v>73</v>
      </c>
      <c r="S2846" t="s">
        <v>72</v>
      </c>
      <c r="T2846" t="s">
        <v>465</v>
      </c>
      <c r="U2846" t="s">
        <v>73</v>
      </c>
      <c r="V2846">
        <v>100</v>
      </c>
      <c r="W2846">
        <v>3</v>
      </c>
      <c r="X2846">
        <v>10</v>
      </c>
      <c r="AA2846">
        <v>3</v>
      </c>
      <c r="AF2846" t="s">
        <v>74</v>
      </c>
      <c r="AG2846" t="s">
        <v>75</v>
      </c>
      <c r="AH2846" t="s">
        <v>76</v>
      </c>
      <c r="AI2846" t="s">
        <v>116</v>
      </c>
      <c r="AJ2846">
        <v>6</v>
      </c>
      <c r="AK2846">
        <v>5</v>
      </c>
      <c r="AL2846" t="s">
        <v>133</v>
      </c>
      <c r="AM2846" t="s">
        <v>134</v>
      </c>
      <c r="AN2846" t="s">
        <v>80</v>
      </c>
      <c r="AO2846" t="s">
        <v>136</v>
      </c>
      <c r="AP2846" t="s">
        <v>72</v>
      </c>
      <c r="AQ2846">
        <v>964</v>
      </c>
      <c r="AR2846" t="s">
        <v>93</v>
      </c>
      <c r="AS2846" t="s">
        <v>136</v>
      </c>
    </row>
    <row r="2847" spans="1:61" x14ac:dyDescent="0.25">
      <c r="A2847">
        <v>55</v>
      </c>
      <c r="B2847" t="s">
        <v>9054</v>
      </c>
      <c r="C2847" t="s">
        <v>9055</v>
      </c>
      <c r="D2847" t="s">
        <v>460</v>
      </c>
      <c r="E2847" t="s">
        <v>64</v>
      </c>
      <c r="F2847" t="s">
        <v>106</v>
      </c>
      <c r="G2847">
        <v>2</v>
      </c>
      <c r="I2847" s="1">
        <v>40960</v>
      </c>
      <c r="J2847" t="s">
        <v>9056</v>
      </c>
      <c r="K2847" t="s">
        <v>9057</v>
      </c>
      <c r="L2847" t="s">
        <v>9061</v>
      </c>
      <c r="M2847" t="s">
        <v>110</v>
      </c>
      <c r="N2847">
        <v>246</v>
      </c>
      <c r="O2847" t="s">
        <v>111</v>
      </c>
      <c r="P2847" t="s">
        <v>112</v>
      </c>
      <c r="Q2847" t="s">
        <v>9062</v>
      </c>
      <c r="R2847" t="s">
        <v>73</v>
      </c>
      <c r="S2847" t="s">
        <v>72</v>
      </c>
      <c r="T2847" t="s">
        <v>465</v>
      </c>
      <c r="U2847" t="s">
        <v>73</v>
      </c>
      <c r="V2847">
        <v>100</v>
      </c>
      <c r="W2847">
        <v>3</v>
      </c>
      <c r="X2847">
        <v>10</v>
      </c>
      <c r="AA2847">
        <v>3</v>
      </c>
      <c r="AF2847" t="s">
        <v>74</v>
      </c>
      <c r="AG2847" t="s">
        <v>75</v>
      </c>
      <c r="AH2847" t="s">
        <v>76</v>
      </c>
      <c r="AI2847" t="s">
        <v>116</v>
      </c>
      <c r="AJ2847">
        <v>6</v>
      </c>
      <c r="AK2847">
        <v>5</v>
      </c>
      <c r="AL2847" t="s">
        <v>133</v>
      </c>
      <c r="AM2847" t="s">
        <v>134</v>
      </c>
      <c r="AN2847" t="s">
        <v>179</v>
      </c>
      <c r="AO2847" t="s">
        <v>136</v>
      </c>
      <c r="AP2847" t="s">
        <v>72</v>
      </c>
      <c r="AQ2847">
        <v>965</v>
      </c>
      <c r="AR2847" t="s">
        <v>829</v>
      </c>
      <c r="AS2847" t="s">
        <v>136</v>
      </c>
      <c r="AT2847" t="s">
        <v>84</v>
      </c>
      <c r="AU2847" t="s">
        <v>9064</v>
      </c>
    </row>
    <row r="2848" spans="1:61" x14ac:dyDescent="0.25">
      <c r="A2848">
        <v>645</v>
      </c>
      <c r="B2848" t="s">
        <v>9065</v>
      </c>
      <c r="C2848" t="s">
        <v>9066</v>
      </c>
    </row>
    <row r="2849" spans="1:61" x14ac:dyDescent="0.25">
      <c r="A2849">
        <v>106</v>
      </c>
      <c r="B2849" t="s">
        <v>9067</v>
      </c>
      <c r="C2849" t="s">
        <v>9068</v>
      </c>
      <c r="D2849" t="s">
        <v>9069</v>
      </c>
    </row>
    <row r="2850" spans="1:61" x14ac:dyDescent="0.25">
      <c r="A2850">
        <v>365</v>
      </c>
      <c r="B2850" t="s">
        <v>9070</v>
      </c>
      <c r="C2850" t="s">
        <v>9071</v>
      </c>
      <c r="D2850" t="s">
        <v>9072</v>
      </c>
    </row>
    <row r="2851" spans="1:61" x14ac:dyDescent="0.25">
      <c r="A2851">
        <v>276</v>
      </c>
      <c r="B2851" t="s">
        <v>9073</v>
      </c>
      <c r="C2851" t="s">
        <v>9074</v>
      </c>
      <c r="D2851" t="s">
        <v>9075</v>
      </c>
    </row>
    <row r="2852" spans="1:61" x14ac:dyDescent="0.25">
      <c r="A2852">
        <v>430</v>
      </c>
      <c r="B2852" t="s">
        <v>9076</v>
      </c>
      <c r="C2852" t="s">
        <v>9077</v>
      </c>
      <c r="D2852" t="s">
        <v>9078</v>
      </c>
    </row>
    <row r="2853" spans="1:61" x14ac:dyDescent="0.25">
      <c r="A2853">
        <v>6</v>
      </c>
      <c r="B2853" t="s">
        <v>9079</v>
      </c>
      <c r="C2853" t="s">
        <v>9080</v>
      </c>
      <c r="D2853" t="s">
        <v>9081</v>
      </c>
    </row>
    <row r="2854" spans="1:61" x14ac:dyDescent="0.25">
      <c r="A2854">
        <v>375</v>
      </c>
      <c r="B2854" t="s">
        <v>9082</v>
      </c>
      <c r="C2854" t="s">
        <v>9083</v>
      </c>
      <c r="D2854" t="s">
        <v>9084</v>
      </c>
    </row>
    <row r="2855" spans="1:61" x14ac:dyDescent="0.25">
      <c r="A2855">
        <v>76</v>
      </c>
      <c r="B2855" t="s">
        <v>9085</v>
      </c>
      <c r="C2855" t="s">
        <v>9086</v>
      </c>
      <c r="D2855" t="s">
        <v>9087</v>
      </c>
    </row>
    <row r="2856" spans="1:61" x14ac:dyDescent="0.25">
      <c r="A2856">
        <v>1126</v>
      </c>
      <c r="B2856" t="s">
        <v>9088</v>
      </c>
      <c r="C2856" t="s">
        <v>9089</v>
      </c>
      <c r="E2856" t="s">
        <v>403</v>
      </c>
      <c r="F2856" t="s">
        <v>404</v>
      </c>
      <c r="G2856">
        <v>0.1</v>
      </c>
      <c r="H2856">
        <f t="shared" ref="H2856:H2863" si="448">ROUND(N2856/V2856/G2856,2)</f>
        <v>1</v>
      </c>
      <c r="J2856" t="s">
        <v>9090</v>
      </c>
      <c r="K2856" t="s">
        <v>9091</v>
      </c>
      <c r="L2856" t="s">
        <v>3270</v>
      </c>
      <c r="M2856" t="s">
        <v>144</v>
      </c>
      <c r="N2856">
        <v>10</v>
      </c>
      <c r="O2856" t="s">
        <v>99</v>
      </c>
      <c r="P2856" t="s">
        <v>89</v>
      </c>
      <c r="Q2856" t="s">
        <v>9092</v>
      </c>
      <c r="R2856" t="s">
        <v>71</v>
      </c>
      <c r="S2856" t="s">
        <v>72</v>
      </c>
      <c r="T2856" t="s">
        <v>72</v>
      </c>
      <c r="U2856" t="s">
        <v>71</v>
      </c>
      <c r="V2856" s="2">
        <v>100</v>
      </c>
      <c r="W2856" s="2">
        <v>10</v>
      </c>
      <c r="X2856">
        <v>10</v>
      </c>
      <c r="AC2856" t="b">
        <f t="shared" ref="AC2856:AC2864" si="449">IF(PRODUCT(W2856:AB2856)=V2856,TRUE,IF(PRODUCT(W2856:AB2856)/3=V2856/(10/3),TRUE,IF(PRODUCT(W2856:AB2856)/9=V2856/10,TRUE,IF(PRODUCT(W2856:AB2856)/27=V2856/(100/3),TRUE,FALSE))))</f>
        <v>1</v>
      </c>
      <c r="AD2856" s="2"/>
      <c r="AF2856" t="s">
        <v>91</v>
      </c>
      <c r="AI2856" t="s">
        <v>304</v>
      </c>
      <c r="AL2856" t="s">
        <v>147</v>
      </c>
      <c r="AM2856" t="s">
        <v>148</v>
      </c>
      <c r="AN2856" t="s">
        <v>245</v>
      </c>
      <c r="AO2856" t="s">
        <v>136</v>
      </c>
      <c r="AP2856" t="s">
        <v>82</v>
      </c>
      <c r="AQ2856">
        <v>4272</v>
      </c>
      <c r="AR2856" t="s">
        <v>93</v>
      </c>
      <c r="AS2856" t="s">
        <v>136</v>
      </c>
    </row>
    <row r="2857" spans="1:61" x14ac:dyDescent="0.25">
      <c r="A2857">
        <v>1126</v>
      </c>
      <c r="B2857" t="s">
        <v>9088</v>
      </c>
      <c r="C2857" t="s">
        <v>9089</v>
      </c>
      <c r="E2857" t="s">
        <v>403</v>
      </c>
      <c r="F2857" t="s">
        <v>404</v>
      </c>
      <c r="G2857">
        <v>0.1</v>
      </c>
      <c r="H2857">
        <f t="shared" si="448"/>
        <v>1</v>
      </c>
      <c r="J2857" t="s">
        <v>9090</v>
      </c>
      <c r="K2857" t="s">
        <v>9091</v>
      </c>
      <c r="L2857" t="s">
        <v>3270</v>
      </c>
      <c r="M2857" t="s">
        <v>144</v>
      </c>
      <c r="N2857">
        <v>10</v>
      </c>
      <c r="O2857" t="s">
        <v>99</v>
      </c>
      <c r="P2857" t="s">
        <v>89</v>
      </c>
      <c r="Q2857" t="s">
        <v>9092</v>
      </c>
      <c r="R2857" t="s">
        <v>71</v>
      </c>
      <c r="S2857" t="s">
        <v>72</v>
      </c>
      <c r="T2857" t="s">
        <v>72</v>
      </c>
      <c r="U2857" t="s">
        <v>71</v>
      </c>
      <c r="V2857" s="2">
        <v>100</v>
      </c>
      <c r="W2857" s="2">
        <v>10</v>
      </c>
      <c r="X2857">
        <v>10</v>
      </c>
      <c r="AC2857" t="b">
        <f t="shared" si="449"/>
        <v>1</v>
      </c>
      <c r="AD2857" s="2"/>
      <c r="AF2857" t="s">
        <v>91</v>
      </c>
      <c r="AI2857" t="s">
        <v>304</v>
      </c>
      <c r="AL2857" t="s">
        <v>147</v>
      </c>
      <c r="AM2857" t="s">
        <v>148</v>
      </c>
      <c r="AN2857" t="s">
        <v>80</v>
      </c>
      <c r="AO2857" t="s">
        <v>136</v>
      </c>
      <c r="AP2857" t="s">
        <v>72</v>
      </c>
      <c r="AQ2857">
        <v>4271</v>
      </c>
      <c r="AR2857" t="s">
        <v>93</v>
      </c>
      <c r="AS2857" t="s">
        <v>136</v>
      </c>
    </row>
    <row r="2858" spans="1:61" x14ac:dyDescent="0.25">
      <c r="A2858">
        <v>1126</v>
      </c>
      <c r="B2858" t="s">
        <v>9088</v>
      </c>
      <c r="C2858" t="s">
        <v>9089</v>
      </c>
      <c r="E2858" t="s">
        <v>403</v>
      </c>
      <c r="F2858" t="s">
        <v>404</v>
      </c>
      <c r="G2858">
        <v>0.1</v>
      </c>
      <c r="H2858">
        <f t="shared" si="448"/>
        <v>1</v>
      </c>
      <c r="J2858" t="s">
        <v>9090</v>
      </c>
      <c r="K2858" t="s">
        <v>9091</v>
      </c>
      <c r="L2858" t="s">
        <v>3270</v>
      </c>
      <c r="M2858" t="s">
        <v>144</v>
      </c>
      <c r="N2858">
        <v>10</v>
      </c>
      <c r="O2858" t="s">
        <v>99</v>
      </c>
      <c r="P2858" t="s">
        <v>89</v>
      </c>
      <c r="Q2858" t="s">
        <v>9092</v>
      </c>
      <c r="R2858" t="s">
        <v>71</v>
      </c>
      <c r="S2858" t="s">
        <v>72</v>
      </c>
      <c r="T2858" t="s">
        <v>72</v>
      </c>
      <c r="U2858" t="s">
        <v>71</v>
      </c>
      <c r="V2858" s="2">
        <v>100</v>
      </c>
      <c r="W2858" s="2">
        <v>10</v>
      </c>
      <c r="X2858">
        <v>10</v>
      </c>
      <c r="AC2858" t="b">
        <f t="shared" si="449"/>
        <v>1</v>
      </c>
      <c r="AD2858" s="2"/>
      <c r="AF2858" t="s">
        <v>91</v>
      </c>
      <c r="AI2858" t="s">
        <v>304</v>
      </c>
      <c r="AL2858" t="s">
        <v>147</v>
      </c>
      <c r="AM2858" t="s">
        <v>148</v>
      </c>
      <c r="AN2858" t="s">
        <v>135</v>
      </c>
      <c r="AO2858" t="s">
        <v>136</v>
      </c>
      <c r="AP2858" t="s">
        <v>72</v>
      </c>
      <c r="AQ2858">
        <v>4270</v>
      </c>
      <c r="AR2858" t="s">
        <v>137</v>
      </c>
      <c r="AS2858" t="s">
        <v>136</v>
      </c>
    </row>
    <row r="2859" spans="1:61" x14ac:dyDescent="0.25">
      <c r="A2859">
        <v>1127</v>
      </c>
      <c r="B2859" t="s">
        <v>9093</v>
      </c>
      <c r="C2859" t="s">
        <v>9094</v>
      </c>
      <c r="E2859" t="s">
        <v>403</v>
      </c>
      <c r="F2859" t="s">
        <v>404</v>
      </c>
      <c r="G2859">
        <v>4.0000000000000001E-3</v>
      </c>
      <c r="H2859">
        <f t="shared" si="448"/>
        <v>1</v>
      </c>
      <c r="J2859" t="s">
        <v>9095</v>
      </c>
      <c r="K2859" t="s">
        <v>9096</v>
      </c>
      <c r="L2859" t="s">
        <v>9097</v>
      </c>
      <c r="M2859" t="s">
        <v>144</v>
      </c>
      <c r="N2859">
        <v>1.2</v>
      </c>
      <c r="O2859" t="s">
        <v>99</v>
      </c>
      <c r="P2859" t="s">
        <v>89</v>
      </c>
      <c r="Q2859" t="s">
        <v>9098</v>
      </c>
      <c r="R2859" t="s">
        <v>71</v>
      </c>
      <c r="S2859" t="s">
        <v>72</v>
      </c>
      <c r="T2859" t="s">
        <v>72</v>
      </c>
      <c r="U2859" t="s">
        <v>71</v>
      </c>
      <c r="V2859">
        <v>300</v>
      </c>
      <c r="W2859">
        <v>10</v>
      </c>
      <c r="X2859">
        <v>10</v>
      </c>
      <c r="AA2859">
        <v>3</v>
      </c>
      <c r="AC2859" t="b">
        <f t="shared" si="449"/>
        <v>1</v>
      </c>
      <c r="AF2859" t="s">
        <v>91</v>
      </c>
      <c r="AG2859" t="s">
        <v>115</v>
      </c>
      <c r="AH2859" t="s">
        <v>76</v>
      </c>
      <c r="AI2859" t="s">
        <v>304</v>
      </c>
      <c r="AL2859" t="s">
        <v>147</v>
      </c>
      <c r="AM2859" t="s">
        <v>148</v>
      </c>
      <c r="AN2859" t="s">
        <v>381</v>
      </c>
      <c r="AO2859" t="s">
        <v>136</v>
      </c>
      <c r="AP2859" t="s">
        <v>72</v>
      </c>
      <c r="AQ2859">
        <v>4275</v>
      </c>
      <c r="AR2859" t="s">
        <v>93</v>
      </c>
      <c r="AS2859" t="s">
        <v>136</v>
      </c>
    </row>
    <row r="2860" spans="1:61" x14ac:dyDescent="0.25">
      <c r="A2860">
        <v>1127</v>
      </c>
      <c r="B2860" t="s">
        <v>9093</v>
      </c>
      <c r="C2860" t="s">
        <v>9094</v>
      </c>
      <c r="E2860" t="s">
        <v>403</v>
      </c>
      <c r="F2860" t="s">
        <v>404</v>
      </c>
      <c r="G2860">
        <v>4.0000000000000001E-3</v>
      </c>
      <c r="H2860">
        <f t="shared" si="448"/>
        <v>1</v>
      </c>
      <c r="J2860" t="s">
        <v>9095</v>
      </c>
      <c r="K2860" t="s">
        <v>9096</v>
      </c>
      <c r="L2860" t="s">
        <v>9097</v>
      </c>
      <c r="M2860" t="s">
        <v>144</v>
      </c>
      <c r="N2860">
        <v>1.2</v>
      </c>
      <c r="O2860" t="s">
        <v>99</v>
      </c>
      <c r="P2860" t="s">
        <v>89</v>
      </c>
      <c r="Q2860" t="s">
        <v>9098</v>
      </c>
      <c r="R2860" t="s">
        <v>71</v>
      </c>
      <c r="S2860" t="s">
        <v>72</v>
      </c>
      <c r="T2860" t="s">
        <v>72</v>
      </c>
      <c r="U2860" t="s">
        <v>71</v>
      </c>
      <c r="V2860">
        <v>300</v>
      </c>
      <c r="W2860">
        <v>10</v>
      </c>
      <c r="X2860">
        <v>10</v>
      </c>
      <c r="AA2860">
        <v>3</v>
      </c>
      <c r="AC2860" t="b">
        <f t="shared" si="449"/>
        <v>1</v>
      </c>
      <c r="AF2860" t="s">
        <v>91</v>
      </c>
      <c r="AG2860" t="s">
        <v>115</v>
      </c>
      <c r="AH2860" t="s">
        <v>76</v>
      </c>
      <c r="AI2860" t="s">
        <v>304</v>
      </c>
      <c r="AL2860" t="s">
        <v>147</v>
      </c>
      <c r="AM2860" t="s">
        <v>148</v>
      </c>
      <c r="AN2860" t="s">
        <v>245</v>
      </c>
      <c r="AO2860" t="s">
        <v>136</v>
      </c>
      <c r="AP2860" t="s">
        <v>154</v>
      </c>
      <c r="AQ2860">
        <v>4274</v>
      </c>
      <c r="AR2860" t="s">
        <v>93</v>
      </c>
      <c r="AS2860" t="s">
        <v>136</v>
      </c>
    </row>
    <row r="2861" spans="1:61" x14ac:dyDescent="0.25">
      <c r="A2861">
        <v>1127</v>
      </c>
      <c r="B2861" t="s">
        <v>9093</v>
      </c>
      <c r="C2861" t="s">
        <v>9094</v>
      </c>
      <c r="E2861" t="s">
        <v>403</v>
      </c>
      <c r="F2861" t="s">
        <v>404</v>
      </c>
      <c r="G2861">
        <v>4.0000000000000001E-3</v>
      </c>
      <c r="H2861">
        <f t="shared" si="448"/>
        <v>1</v>
      </c>
      <c r="J2861" t="s">
        <v>9095</v>
      </c>
      <c r="K2861" t="s">
        <v>9096</v>
      </c>
      <c r="L2861" t="s">
        <v>9097</v>
      </c>
      <c r="M2861" t="s">
        <v>144</v>
      </c>
      <c r="N2861">
        <v>1.2</v>
      </c>
      <c r="O2861" t="s">
        <v>99</v>
      </c>
      <c r="P2861" t="s">
        <v>89</v>
      </c>
      <c r="Q2861" t="s">
        <v>9098</v>
      </c>
      <c r="R2861" t="s">
        <v>71</v>
      </c>
      <c r="S2861" t="s">
        <v>72</v>
      </c>
      <c r="T2861" t="s">
        <v>72</v>
      </c>
      <c r="U2861" t="s">
        <v>71</v>
      </c>
      <c r="V2861">
        <v>300</v>
      </c>
      <c r="W2861">
        <v>10</v>
      </c>
      <c r="X2861">
        <v>10</v>
      </c>
      <c r="AA2861">
        <v>3</v>
      </c>
      <c r="AC2861" t="b">
        <f t="shared" si="449"/>
        <v>1</v>
      </c>
      <c r="AF2861" t="s">
        <v>91</v>
      </c>
      <c r="AG2861" t="s">
        <v>115</v>
      </c>
      <c r="AH2861" t="s">
        <v>76</v>
      </c>
      <c r="AI2861" t="s">
        <v>304</v>
      </c>
      <c r="AL2861" t="s">
        <v>147</v>
      </c>
      <c r="AM2861" t="s">
        <v>148</v>
      </c>
      <c r="AN2861" t="s">
        <v>80</v>
      </c>
      <c r="AO2861" t="s">
        <v>136</v>
      </c>
      <c r="AP2861" t="s">
        <v>72</v>
      </c>
      <c r="AQ2861">
        <v>4273</v>
      </c>
      <c r="AR2861" t="s">
        <v>93</v>
      </c>
      <c r="AS2861" t="s">
        <v>136</v>
      </c>
    </row>
    <row r="2862" spans="1:61" x14ac:dyDescent="0.25">
      <c r="A2862">
        <v>1128</v>
      </c>
      <c r="B2862" t="s">
        <v>9099</v>
      </c>
      <c r="C2862" t="s">
        <v>9100</v>
      </c>
      <c r="E2862" t="s">
        <v>403</v>
      </c>
      <c r="F2862" t="s">
        <v>404</v>
      </c>
      <c r="G2862">
        <v>1.2E-2</v>
      </c>
      <c r="H2862">
        <f t="shared" si="448"/>
        <v>1</v>
      </c>
      <c r="J2862" t="s">
        <v>9101</v>
      </c>
      <c r="L2862" t="s">
        <v>9102</v>
      </c>
      <c r="M2862" t="s">
        <v>144</v>
      </c>
      <c r="N2862">
        <v>1.2</v>
      </c>
      <c r="O2862" t="s">
        <v>85</v>
      </c>
      <c r="P2862" t="s">
        <v>89</v>
      </c>
      <c r="Q2862" t="s">
        <v>9103</v>
      </c>
      <c r="R2862" t="s">
        <v>71</v>
      </c>
      <c r="S2862" t="s">
        <v>72</v>
      </c>
      <c r="T2862" t="s">
        <v>72</v>
      </c>
      <c r="U2862" t="s">
        <v>71</v>
      </c>
      <c r="V2862">
        <v>100</v>
      </c>
      <c r="W2862">
        <v>10</v>
      </c>
      <c r="X2862">
        <v>10</v>
      </c>
      <c r="AC2862" t="b">
        <f t="shared" si="449"/>
        <v>1</v>
      </c>
      <c r="AF2862" t="s">
        <v>91</v>
      </c>
      <c r="AH2862" t="s">
        <v>76</v>
      </c>
      <c r="AI2862" t="s">
        <v>304</v>
      </c>
      <c r="AL2862" t="s">
        <v>147</v>
      </c>
      <c r="AM2862" t="s">
        <v>410</v>
      </c>
      <c r="AN2862" t="s">
        <v>118</v>
      </c>
      <c r="AO2862" t="s">
        <v>97</v>
      </c>
      <c r="AP2862" t="s">
        <v>72</v>
      </c>
      <c r="AQ2862">
        <v>4276</v>
      </c>
      <c r="AR2862" t="s">
        <v>93</v>
      </c>
      <c r="AS2862" t="s">
        <v>97</v>
      </c>
    </row>
    <row r="2863" spans="1:61" x14ac:dyDescent="0.25">
      <c r="A2863">
        <v>1128</v>
      </c>
      <c r="B2863" t="s">
        <v>9099</v>
      </c>
      <c r="C2863" t="s">
        <v>9100</v>
      </c>
      <c r="E2863" t="s">
        <v>403</v>
      </c>
      <c r="F2863" t="s">
        <v>404</v>
      </c>
      <c r="G2863">
        <v>1.2E-2</v>
      </c>
      <c r="H2863">
        <f t="shared" si="448"/>
        <v>1</v>
      </c>
      <c r="J2863" t="s">
        <v>9101</v>
      </c>
      <c r="L2863" t="s">
        <v>9102</v>
      </c>
      <c r="M2863" t="s">
        <v>144</v>
      </c>
      <c r="N2863">
        <v>1.2</v>
      </c>
      <c r="O2863" t="s">
        <v>85</v>
      </c>
      <c r="P2863" t="s">
        <v>89</v>
      </c>
      <c r="Q2863" t="s">
        <v>9103</v>
      </c>
      <c r="R2863" t="s">
        <v>71</v>
      </c>
      <c r="S2863" t="s">
        <v>72</v>
      </c>
      <c r="T2863" t="s">
        <v>72</v>
      </c>
      <c r="U2863" t="s">
        <v>71</v>
      </c>
      <c r="V2863">
        <v>100</v>
      </c>
      <c r="W2863">
        <v>10</v>
      </c>
      <c r="X2863">
        <v>10</v>
      </c>
      <c r="AC2863" t="b">
        <f t="shared" si="449"/>
        <v>1</v>
      </c>
      <c r="AF2863" t="s">
        <v>91</v>
      </c>
      <c r="AH2863" t="s">
        <v>76</v>
      </c>
      <c r="AI2863" t="s">
        <v>304</v>
      </c>
      <c r="AL2863" t="s">
        <v>147</v>
      </c>
      <c r="AM2863" t="s">
        <v>410</v>
      </c>
      <c r="AN2863" t="s">
        <v>118</v>
      </c>
      <c r="AO2863" t="s">
        <v>97</v>
      </c>
      <c r="AP2863" t="s">
        <v>72</v>
      </c>
      <c r="AQ2863">
        <v>4277</v>
      </c>
      <c r="AR2863" t="s">
        <v>1306</v>
      </c>
      <c r="AS2863" t="s">
        <v>136</v>
      </c>
    </row>
    <row r="2864" spans="1:61" s="3" customFormat="1" x14ac:dyDescent="0.25">
      <c r="A2864">
        <v>1129</v>
      </c>
      <c r="B2864" s="3" t="s">
        <v>9104</v>
      </c>
      <c r="C2864" s="3" t="s">
        <v>9105</v>
      </c>
      <c r="E2864" s="3" t="s">
        <v>403</v>
      </c>
      <c r="F2864" s="3" t="s">
        <v>404</v>
      </c>
      <c r="G2864" s="3">
        <v>3.9300000000000002E-2</v>
      </c>
      <c r="J2864" s="3" t="s">
        <v>9106</v>
      </c>
      <c r="K2864" s="3" t="s">
        <v>868</v>
      </c>
      <c r="L2864" s="3" t="s">
        <v>9107</v>
      </c>
      <c r="M2864" s="3" t="s">
        <v>144</v>
      </c>
      <c r="N2864" s="3">
        <v>3.93</v>
      </c>
      <c r="O2864" s="3" t="s">
        <v>85</v>
      </c>
      <c r="P2864" s="3" t="s">
        <v>89</v>
      </c>
      <c r="Q2864" s="3" t="s">
        <v>9108</v>
      </c>
      <c r="U2864" s="3" t="s">
        <v>71</v>
      </c>
      <c r="V2864" s="3">
        <v>100</v>
      </c>
      <c r="AC2864" t="b">
        <f t="shared" si="449"/>
        <v>0</v>
      </c>
      <c r="AF2864" s="3" t="s">
        <v>754</v>
      </c>
      <c r="AI2864" s="3" t="s">
        <v>304</v>
      </c>
      <c r="AL2864" s="3" t="s">
        <v>1841</v>
      </c>
      <c r="AM2864" s="3" t="s">
        <v>79</v>
      </c>
      <c r="AV2864"/>
      <c r="AW2864"/>
      <c r="AX2864"/>
      <c r="AY2864"/>
      <c r="AZ2864"/>
      <c r="BA2864"/>
      <c r="BB2864"/>
      <c r="BC2864"/>
      <c r="BD2864"/>
      <c r="BE2864"/>
      <c r="BF2864"/>
      <c r="BG2864"/>
      <c r="BH2864"/>
      <c r="BI2864"/>
    </row>
    <row r="2865" spans="1:61" x14ac:dyDescent="0.25">
      <c r="A2865">
        <v>558</v>
      </c>
      <c r="B2865" t="s">
        <v>9109</v>
      </c>
      <c r="C2865" t="s">
        <v>9110</v>
      </c>
      <c r="E2865" t="s">
        <v>184</v>
      </c>
      <c r="F2865" t="s">
        <v>253</v>
      </c>
      <c r="G2865">
        <v>6.1</v>
      </c>
      <c r="J2865" t="s">
        <v>185</v>
      </c>
      <c r="K2865" t="s">
        <v>625</v>
      </c>
      <c r="L2865" t="s">
        <v>9111</v>
      </c>
      <c r="P2865" t="s">
        <v>112</v>
      </c>
      <c r="Q2865" t="s">
        <v>1082</v>
      </c>
      <c r="R2865" t="s">
        <v>89</v>
      </c>
      <c r="S2865" t="s">
        <v>72</v>
      </c>
      <c r="T2865" t="s">
        <v>189</v>
      </c>
      <c r="U2865" t="s">
        <v>73</v>
      </c>
      <c r="AF2865" t="s">
        <v>74</v>
      </c>
      <c r="AG2865" t="s">
        <v>303</v>
      </c>
      <c r="AH2865" t="s">
        <v>76</v>
      </c>
      <c r="AI2865" t="s">
        <v>304</v>
      </c>
      <c r="AL2865" t="s">
        <v>7883</v>
      </c>
      <c r="AM2865" t="s">
        <v>79</v>
      </c>
      <c r="AN2865" t="s">
        <v>80</v>
      </c>
      <c r="AO2865" t="s">
        <v>136</v>
      </c>
      <c r="AP2865" t="s">
        <v>72</v>
      </c>
      <c r="AQ2865">
        <v>3161</v>
      </c>
      <c r="AR2865" t="s">
        <v>83</v>
      </c>
      <c r="AS2865" t="s">
        <v>81</v>
      </c>
      <c r="AT2865" t="s">
        <v>84</v>
      </c>
      <c r="AU2865" t="s">
        <v>1082</v>
      </c>
      <c r="AW2865" t="s">
        <v>9112</v>
      </c>
      <c r="AY2865" t="s">
        <v>85</v>
      </c>
      <c r="BA2865" t="s">
        <v>9113</v>
      </c>
      <c r="BC2865">
        <v>0</v>
      </c>
      <c r="BD2865">
        <v>0</v>
      </c>
      <c r="BF2865">
        <v>6</v>
      </c>
      <c r="BG2865">
        <v>0</v>
      </c>
    </row>
    <row r="2866" spans="1:61" x14ac:dyDescent="0.25">
      <c r="A2866">
        <v>203</v>
      </c>
      <c r="B2866" t="s">
        <v>9114</v>
      </c>
      <c r="C2866" t="s">
        <v>9115</v>
      </c>
      <c r="D2866" t="s">
        <v>9116</v>
      </c>
      <c r="E2866" t="s">
        <v>64</v>
      </c>
      <c r="F2866" t="s">
        <v>86</v>
      </c>
      <c r="G2866">
        <v>0.01</v>
      </c>
      <c r="H2866">
        <f t="shared" ref="H2866:H2870" si="450">ROUND(N2866/V2866/G2866,2)</f>
        <v>1</v>
      </c>
      <c r="I2866" s="1">
        <v>33604</v>
      </c>
      <c r="J2866" t="s">
        <v>9117</v>
      </c>
      <c r="K2866" t="s">
        <v>963</v>
      </c>
      <c r="L2866" t="s">
        <v>9118</v>
      </c>
      <c r="M2866" t="s">
        <v>165</v>
      </c>
      <c r="N2866">
        <v>1</v>
      </c>
      <c r="O2866" t="s">
        <v>85</v>
      </c>
      <c r="P2866" t="s">
        <v>89</v>
      </c>
      <c r="Q2866" t="s">
        <v>9119</v>
      </c>
      <c r="R2866" t="s">
        <v>71</v>
      </c>
      <c r="S2866" t="s">
        <v>72</v>
      </c>
      <c r="T2866" t="s">
        <v>72</v>
      </c>
      <c r="U2866" t="s">
        <v>71</v>
      </c>
      <c r="V2866">
        <v>100</v>
      </c>
      <c r="W2866">
        <v>10</v>
      </c>
      <c r="X2866">
        <v>10</v>
      </c>
      <c r="AC2866" t="b">
        <f t="shared" ref="AC2866:AC2875" si="451">IF(PRODUCT(W2866:AB2866)=V2866,TRUE,IF(PRODUCT(W2866:AB2866)/3=V2866/(10/3),TRUE,IF(PRODUCT(W2866:AB2866)/9=V2866/10,TRUE,IF(PRODUCT(W2866:AB2866)/27=V2866/(100/3),TRUE,FALSE))))</f>
        <v>1</v>
      </c>
      <c r="AF2866" t="s">
        <v>91</v>
      </c>
      <c r="AG2866" t="s">
        <v>177</v>
      </c>
      <c r="AH2866" t="s">
        <v>76</v>
      </c>
      <c r="AI2866" t="s">
        <v>304</v>
      </c>
      <c r="AL2866" t="s">
        <v>147</v>
      </c>
      <c r="AM2866" t="s">
        <v>148</v>
      </c>
      <c r="AN2866" t="s">
        <v>96</v>
      </c>
      <c r="AO2866" t="s">
        <v>136</v>
      </c>
      <c r="AP2866" t="s">
        <v>72</v>
      </c>
      <c r="AQ2866">
        <v>1211</v>
      </c>
      <c r="AR2866" t="s">
        <v>216</v>
      </c>
      <c r="AS2866" t="s">
        <v>136</v>
      </c>
      <c r="AT2866" t="s">
        <v>138</v>
      </c>
      <c r="AU2866" t="s">
        <v>9120</v>
      </c>
    </row>
    <row r="2867" spans="1:61" x14ac:dyDescent="0.25">
      <c r="A2867">
        <v>203</v>
      </c>
      <c r="B2867" t="s">
        <v>9114</v>
      </c>
      <c r="C2867" t="s">
        <v>9115</v>
      </c>
      <c r="D2867" t="s">
        <v>9116</v>
      </c>
      <c r="E2867" t="s">
        <v>64</v>
      </c>
      <c r="F2867" t="s">
        <v>86</v>
      </c>
      <c r="G2867">
        <v>0.01</v>
      </c>
      <c r="H2867">
        <f t="shared" si="450"/>
        <v>1</v>
      </c>
      <c r="I2867" s="1">
        <v>33604</v>
      </c>
      <c r="J2867" t="s">
        <v>9117</v>
      </c>
      <c r="K2867" t="s">
        <v>963</v>
      </c>
      <c r="L2867" t="s">
        <v>9118</v>
      </c>
      <c r="M2867" t="s">
        <v>165</v>
      </c>
      <c r="N2867">
        <v>1</v>
      </c>
      <c r="O2867" t="s">
        <v>85</v>
      </c>
      <c r="P2867" t="s">
        <v>89</v>
      </c>
      <c r="Q2867" t="s">
        <v>9119</v>
      </c>
      <c r="R2867" t="s">
        <v>71</v>
      </c>
      <c r="S2867" t="s">
        <v>72</v>
      </c>
      <c r="T2867" t="s">
        <v>72</v>
      </c>
      <c r="U2867" t="s">
        <v>71</v>
      </c>
      <c r="V2867">
        <v>100</v>
      </c>
      <c r="W2867">
        <v>10</v>
      </c>
      <c r="X2867">
        <v>10</v>
      </c>
      <c r="AC2867" t="b">
        <f t="shared" si="451"/>
        <v>1</v>
      </c>
      <c r="AF2867" t="s">
        <v>91</v>
      </c>
      <c r="AG2867" t="s">
        <v>177</v>
      </c>
      <c r="AH2867" t="s">
        <v>76</v>
      </c>
      <c r="AI2867" t="s">
        <v>304</v>
      </c>
      <c r="AL2867" t="s">
        <v>147</v>
      </c>
      <c r="AM2867" t="s">
        <v>148</v>
      </c>
      <c r="AN2867" t="s">
        <v>135</v>
      </c>
      <c r="AO2867" t="s">
        <v>136</v>
      </c>
      <c r="AP2867" t="s">
        <v>72</v>
      </c>
      <c r="AQ2867">
        <v>1210</v>
      </c>
      <c r="AR2867" t="s">
        <v>137</v>
      </c>
      <c r="AS2867" t="s">
        <v>136</v>
      </c>
      <c r="AT2867" t="s">
        <v>138</v>
      </c>
      <c r="AU2867" t="s">
        <v>8310</v>
      </c>
    </row>
    <row r="2868" spans="1:61" x14ac:dyDescent="0.25">
      <c r="A2868">
        <v>889</v>
      </c>
      <c r="B2868" t="s">
        <v>9121</v>
      </c>
      <c r="C2868" t="s">
        <v>9122</v>
      </c>
      <c r="E2868" t="s">
        <v>403</v>
      </c>
      <c r="F2868" t="s">
        <v>404</v>
      </c>
      <c r="G2868">
        <v>0.01</v>
      </c>
      <c r="H2868">
        <f t="shared" si="450"/>
        <v>1.27</v>
      </c>
      <c r="J2868" t="s">
        <v>9123</v>
      </c>
      <c r="K2868" t="s">
        <v>263</v>
      </c>
      <c r="L2868" t="s">
        <v>9124</v>
      </c>
      <c r="M2868" t="s">
        <v>88</v>
      </c>
      <c r="N2868">
        <v>3.8</v>
      </c>
      <c r="O2868" t="s">
        <v>85</v>
      </c>
      <c r="P2868" t="s">
        <v>89</v>
      </c>
      <c r="Q2868" t="s">
        <v>9125</v>
      </c>
      <c r="U2868" t="s">
        <v>71</v>
      </c>
      <c r="V2868">
        <v>300</v>
      </c>
      <c r="W2868">
        <v>10</v>
      </c>
      <c r="X2868">
        <v>10</v>
      </c>
      <c r="Z2868">
        <v>3</v>
      </c>
      <c r="AC2868" t="b">
        <f t="shared" si="451"/>
        <v>1</v>
      </c>
      <c r="AF2868" t="s">
        <v>754</v>
      </c>
      <c r="AI2868" t="s">
        <v>304</v>
      </c>
      <c r="AL2868" t="s">
        <v>1841</v>
      </c>
      <c r="AM2868" t="s">
        <v>79</v>
      </c>
    </row>
    <row r="2869" spans="1:61" x14ac:dyDescent="0.25">
      <c r="A2869">
        <v>889</v>
      </c>
      <c r="B2869" t="s">
        <v>9121</v>
      </c>
      <c r="C2869" t="s">
        <v>9122</v>
      </c>
      <c r="E2869" t="s">
        <v>161</v>
      </c>
      <c r="F2869" t="s">
        <v>86</v>
      </c>
      <c r="G2869">
        <v>0.03</v>
      </c>
      <c r="H2869">
        <f t="shared" si="450"/>
        <v>0.83</v>
      </c>
      <c r="J2869" t="s">
        <v>9126</v>
      </c>
      <c r="K2869" t="s">
        <v>8201</v>
      </c>
      <c r="L2869" t="s">
        <v>9127</v>
      </c>
      <c r="M2869" t="s">
        <v>165</v>
      </c>
      <c r="N2869">
        <v>25</v>
      </c>
      <c r="O2869" t="s">
        <v>85</v>
      </c>
      <c r="P2869" t="s">
        <v>89</v>
      </c>
      <c r="Q2869" t="s">
        <v>9128</v>
      </c>
      <c r="R2869" t="s">
        <v>89</v>
      </c>
      <c r="S2869" t="s">
        <v>72</v>
      </c>
      <c r="T2869" t="s">
        <v>72</v>
      </c>
      <c r="U2869" t="s">
        <v>71</v>
      </c>
      <c r="V2869">
        <v>1000</v>
      </c>
      <c r="W2869">
        <v>10</v>
      </c>
      <c r="X2869">
        <v>10</v>
      </c>
      <c r="Y2869">
        <v>10</v>
      </c>
      <c r="AC2869" t="b">
        <f t="shared" si="451"/>
        <v>1</v>
      </c>
      <c r="AF2869" t="s">
        <v>91</v>
      </c>
      <c r="AG2869" t="s">
        <v>177</v>
      </c>
      <c r="AH2869" t="s">
        <v>177</v>
      </c>
      <c r="AI2869" t="s">
        <v>304</v>
      </c>
      <c r="AL2869" t="s">
        <v>2044</v>
      </c>
      <c r="AM2869" t="s">
        <v>205</v>
      </c>
      <c r="AN2869" t="s">
        <v>482</v>
      </c>
      <c r="AO2869" t="s">
        <v>136</v>
      </c>
      <c r="AQ2869">
        <v>3516</v>
      </c>
      <c r="AR2869" t="s">
        <v>93</v>
      </c>
      <c r="AS2869" t="s">
        <v>136</v>
      </c>
      <c r="AU2869" t="s">
        <v>9129</v>
      </c>
      <c r="BA2869" t="s">
        <v>9130</v>
      </c>
    </row>
    <row r="2870" spans="1:61" x14ac:dyDescent="0.25">
      <c r="A2870">
        <v>1130</v>
      </c>
      <c r="B2870" t="s">
        <v>9131</v>
      </c>
      <c r="C2870" t="s">
        <v>9132</v>
      </c>
      <c r="E2870" t="s">
        <v>403</v>
      </c>
      <c r="F2870" t="s">
        <v>404</v>
      </c>
      <c r="G2870">
        <v>0.03</v>
      </c>
      <c r="H2870">
        <f t="shared" si="450"/>
        <v>1.1000000000000001</v>
      </c>
      <c r="J2870" t="s">
        <v>9133</v>
      </c>
      <c r="K2870" t="s">
        <v>4631</v>
      </c>
      <c r="L2870" t="s">
        <v>9134</v>
      </c>
      <c r="M2870" t="s">
        <v>165</v>
      </c>
      <c r="N2870">
        <v>3.3</v>
      </c>
      <c r="O2870" t="s">
        <v>85</v>
      </c>
      <c r="P2870" t="s">
        <v>89</v>
      </c>
      <c r="Q2870" t="s">
        <v>9135</v>
      </c>
      <c r="U2870" t="s">
        <v>71</v>
      </c>
      <c r="V2870">
        <v>100</v>
      </c>
      <c r="W2870">
        <v>10</v>
      </c>
      <c r="X2870">
        <v>10</v>
      </c>
      <c r="AC2870" t="b">
        <f t="shared" si="451"/>
        <v>1</v>
      </c>
      <c r="AF2870" t="s">
        <v>91</v>
      </c>
      <c r="AH2870" t="s">
        <v>76</v>
      </c>
      <c r="AI2870" t="s">
        <v>304</v>
      </c>
      <c r="AL2870" t="s">
        <v>117</v>
      </c>
      <c r="AM2870" t="s">
        <v>79</v>
      </c>
    </row>
    <row r="2871" spans="1:61" s="3" customFormat="1" x14ac:dyDescent="0.25">
      <c r="A2871">
        <v>890</v>
      </c>
      <c r="B2871" s="3" t="s">
        <v>9136</v>
      </c>
      <c r="C2871" s="3" t="s">
        <v>9137</v>
      </c>
      <c r="E2871" s="3" t="s">
        <v>161</v>
      </c>
      <c r="F2871" s="3" t="s">
        <v>86</v>
      </c>
      <c r="G2871" s="3">
        <v>2.9999999999999997E-4</v>
      </c>
      <c r="J2871" s="3" t="s">
        <v>9138</v>
      </c>
      <c r="L2871" s="3" t="s">
        <v>9139</v>
      </c>
      <c r="M2871" s="3" t="s">
        <v>144</v>
      </c>
      <c r="N2871" s="3">
        <v>2.5000000000000001E-2</v>
      </c>
      <c r="O2871" s="3" t="s">
        <v>85</v>
      </c>
      <c r="P2871" s="3" t="s">
        <v>89</v>
      </c>
      <c r="Q2871" s="3" t="s">
        <v>7431</v>
      </c>
      <c r="S2871" s="3" t="s">
        <v>72</v>
      </c>
      <c r="T2871" s="3" t="s">
        <v>72</v>
      </c>
      <c r="U2871" s="3" t="s">
        <v>71</v>
      </c>
      <c r="V2871" s="3">
        <v>100</v>
      </c>
      <c r="AC2871" t="b">
        <f t="shared" si="451"/>
        <v>0</v>
      </c>
      <c r="AF2871" s="3" t="s">
        <v>754</v>
      </c>
      <c r="AH2871" s="3" t="s">
        <v>177</v>
      </c>
      <c r="AI2871" s="3" t="s">
        <v>132</v>
      </c>
      <c r="AL2871" s="3" t="s">
        <v>1261</v>
      </c>
      <c r="AM2871" s="3" t="s">
        <v>134</v>
      </c>
      <c r="AN2871" s="3" t="s">
        <v>179</v>
      </c>
      <c r="AO2871" s="3" t="s">
        <v>136</v>
      </c>
      <c r="AP2871" s="3" t="s">
        <v>72</v>
      </c>
      <c r="AQ2871" s="3">
        <v>3517</v>
      </c>
      <c r="AR2871" s="3" t="s">
        <v>424</v>
      </c>
      <c r="AS2871" s="3" t="s">
        <v>136</v>
      </c>
      <c r="AU2871" s="3" t="s">
        <v>9140</v>
      </c>
      <c r="AV2871"/>
      <c r="AW2871"/>
      <c r="AX2871"/>
      <c r="AY2871"/>
      <c r="AZ2871"/>
      <c r="BA2871" t="s">
        <v>9141</v>
      </c>
      <c r="BB2871"/>
      <c r="BC2871"/>
      <c r="BD2871"/>
      <c r="BE2871"/>
      <c r="BF2871"/>
      <c r="BG2871"/>
      <c r="BH2871"/>
      <c r="BI2871"/>
    </row>
    <row r="2872" spans="1:61" s="3" customFormat="1" x14ac:dyDescent="0.25">
      <c r="A2872">
        <v>191</v>
      </c>
      <c r="B2872" s="3" t="s">
        <v>9142</v>
      </c>
      <c r="C2872" s="3" t="s">
        <v>9143</v>
      </c>
      <c r="D2872" s="3" t="s">
        <v>9144</v>
      </c>
      <c r="E2872" s="3" t="s">
        <v>403</v>
      </c>
      <c r="F2872" s="3" t="s">
        <v>404</v>
      </c>
      <c r="G2872" s="3">
        <v>0.08</v>
      </c>
      <c r="J2872" s="3" t="s">
        <v>9145</v>
      </c>
      <c r="K2872" s="3" t="s">
        <v>868</v>
      </c>
      <c r="M2872" s="3" t="s">
        <v>144</v>
      </c>
      <c r="N2872" s="3">
        <v>8</v>
      </c>
      <c r="O2872" s="3" t="s">
        <v>85</v>
      </c>
      <c r="P2872" s="3" t="s">
        <v>89</v>
      </c>
      <c r="Q2872" s="3" t="s">
        <v>9146</v>
      </c>
      <c r="U2872" s="3" t="s">
        <v>71</v>
      </c>
      <c r="V2872" s="3">
        <v>100</v>
      </c>
      <c r="AC2872" t="b">
        <f t="shared" si="451"/>
        <v>0</v>
      </c>
      <c r="AF2872" s="3" t="s">
        <v>754</v>
      </c>
      <c r="AM2872" s="3" t="s">
        <v>205</v>
      </c>
      <c r="AV2872"/>
      <c r="AW2872"/>
      <c r="AX2872"/>
      <c r="AY2872"/>
      <c r="AZ2872"/>
      <c r="BA2872"/>
      <c r="BB2872"/>
      <c r="BC2872"/>
      <c r="BD2872"/>
      <c r="BE2872"/>
      <c r="BF2872"/>
      <c r="BG2872"/>
      <c r="BH2872"/>
      <c r="BI2872"/>
    </row>
    <row r="2873" spans="1:61" x14ac:dyDescent="0.25">
      <c r="A2873">
        <v>191</v>
      </c>
      <c r="B2873" t="s">
        <v>9142</v>
      </c>
      <c r="C2873" t="s">
        <v>9143</v>
      </c>
      <c r="D2873" t="s">
        <v>9144</v>
      </c>
      <c r="E2873" t="s">
        <v>64</v>
      </c>
      <c r="F2873" t="s">
        <v>86</v>
      </c>
      <c r="G2873">
        <v>0.08</v>
      </c>
      <c r="H2873">
        <f t="shared" ref="H2873:H2875" si="452">ROUND(N2873/V2873/G2873,2)</f>
        <v>1</v>
      </c>
      <c r="I2873" s="1">
        <v>33604</v>
      </c>
      <c r="J2873" t="s">
        <v>9147</v>
      </c>
      <c r="K2873" t="s">
        <v>963</v>
      </c>
      <c r="L2873" t="s">
        <v>9148</v>
      </c>
      <c r="M2873" t="s">
        <v>165</v>
      </c>
      <c r="N2873">
        <v>8</v>
      </c>
      <c r="O2873" t="s">
        <v>85</v>
      </c>
      <c r="P2873" t="s">
        <v>89</v>
      </c>
      <c r="Q2873" t="s">
        <v>9149</v>
      </c>
      <c r="R2873" t="s">
        <v>71</v>
      </c>
      <c r="S2873" t="s">
        <v>72</v>
      </c>
      <c r="T2873" t="s">
        <v>72</v>
      </c>
      <c r="U2873" t="s">
        <v>71</v>
      </c>
      <c r="V2873">
        <v>100</v>
      </c>
      <c r="W2873">
        <v>10</v>
      </c>
      <c r="X2873">
        <v>10</v>
      </c>
      <c r="AC2873" t="b">
        <f t="shared" si="451"/>
        <v>1</v>
      </c>
      <c r="AF2873" t="s">
        <v>91</v>
      </c>
      <c r="AG2873" t="s">
        <v>240</v>
      </c>
      <c r="AH2873" t="s">
        <v>76</v>
      </c>
      <c r="AI2873" t="s">
        <v>304</v>
      </c>
      <c r="AL2873" t="s">
        <v>147</v>
      </c>
      <c r="AM2873" t="s">
        <v>148</v>
      </c>
      <c r="AN2873" t="s">
        <v>135</v>
      </c>
      <c r="AO2873" t="s">
        <v>136</v>
      </c>
      <c r="AP2873" t="s">
        <v>72</v>
      </c>
      <c r="AQ2873">
        <v>1214</v>
      </c>
      <c r="AR2873" t="s">
        <v>137</v>
      </c>
      <c r="AS2873" t="s">
        <v>136</v>
      </c>
      <c r="AT2873" t="s">
        <v>138</v>
      </c>
      <c r="AU2873" t="s">
        <v>3655</v>
      </c>
      <c r="BA2873" t="s">
        <v>9150</v>
      </c>
    </row>
    <row r="2874" spans="1:61" x14ac:dyDescent="0.25">
      <c r="A2874">
        <v>191</v>
      </c>
      <c r="B2874" t="s">
        <v>9142</v>
      </c>
      <c r="C2874" t="s">
        <v>9143</v>
      </c>
      <c r="D2874" t="s">
        <v>9144</v>
      </c>
      <c r="E2874" t="s">
        <v>64</v>
      </c>
      <c r="F2874" t="s">
        <v>86</v>
      </c>
      <c r="G2874">
        <v>0.08</v>
      </c>
      <c r="H2874">
        <f t="shared" si="452"/>
        <v>1</v>
      </c>
      <c r="I2874" s="1">
        <v>33604</v>
      </c>
      <c r="J2874" t="s">
        <v>9147</v>
      </c>
      <c r="K2874" t="s">
        <v>963</v>
      </c>
      <c r="L2874" t="s">
        <v>9148</v>
      </c>
      <c r="M2874" t="s">
        <v>165</v>
      </c>
      <c r="N2874">
        <v>8</v>
      </c>
      <c r="O2874" t="s">
        <v>85</v>
      </c>
      <c r="P2874" t="s">
        <v>89</v>
      </c>
      <c r="Q2874" t="s">
        <v>9149</v>
      </c>
      <c r="R2874" t="s">
        <v>71</v>
      </c>
      <c r="S2874" t="s">
        <v>72</v>
      </c>
      <c r="T2874" t="s">
        <v>72</v>
      </c>
      <c r="U2874" t="s">
        <v>71</v>
      </c>
      <c r="V2874">
        <v>100</v>
      </c>
      <c r="W2874">
        <v>10</v>
      </c>
      <c r="X2874">
        <v>10</v>
      </c>
      <c r="AC2874" t="b">
        <f t="shared" si="451"/>
        <v>1</v>
      </c>
      <c r="AF2874" t="s">
        <v>91</v>
      </c>
      <c r="AG2874" t="s">
        <v>240</v>
      </c>
      <c r="AH2874" t="s">
        <v>76</v>
      </c>
      <c r="AI2874" t="s">
        <v>304</v>
      </c>
      <c r="AL2874" t="s">
        <v>147</v>
      </c>
      <c r="AM2874" t="s">
        <v>148</v>
      </c>
      <c r="AN2874" t="s">
        <v>245</v>
      </c>
      <c r="AO2874" t="s">
        <v>136</v>
      </c>
      <c r="AP2874" t="s">
        <v>72</v>
      </c>
      <c r="AQ2874">
        <v>1217</v>
      </c>
      <c r="AR2874" t="s">
        <v>93</v>
      </c>
      <c r="AS2874" t="s">
        <v>136</v>
      </c>
      <c r="AT2874" t="s">
        <v>84</v>
      </c>
      <c r="AU2874" t="s">
        <v>9151</v>
      </c>
    </row>
    <row r="2875" spans="1:61" x14ac:dyDescent="0.25">
      <c r="A2875">
        <v>191</v>
      </c>
      <c r="B2875" t="s">
        <v>9142</v>
      </c>
      <c r="C2875" t="s">
        <v>9143</v>
      </c>
      <c r="D2875" t="s">
        <v>9144</v>
      </c>
      <c r="E2875" t="s">
        <v>64</v>
      </c>
      <c r="F2875" t="s">
        <v>86</v>
      </c>
      <c r="G2875">
        <v>0.08</v>
      </c>
      <c r="H2875">
        <f t="shared" si="452"/>
        <v>1</v>
      </c>
      <c r="I2875" s="1">
        <v>33604</v>
      </c>
      <c r="J2875" t="s">
        <v>9147</v>
      </c>
      <c r="K2875" t="s">
        <v>963</v>
      </c>
      <c r="L2875" t="s">
        <v>9148</v>
      </c>
      <c r="M2875" t="s">
        <v>165</v>
      </c>
      <c r="N2875">
        <v>8</v>
      </c>
      <c r="O2875" t="s">
        <v>85</v>
      </c>
      <c r="P2875" t="s">
        <v>89</v>
      </c>
      <c r="Q2875" t="s">
        <v>9149</v>
      </c>
      <c r="R2875" t="s">
        <v>71</v>
      </c>
      <c r="S2875" t="s">
        <v>72</v>
      </c>
      <c r="T2875" t="s">
        <v>72</v>
      </c>
      <c r="U2875" t="s">
        <v>71</v>
      </c>
      <c r="V2875">
        <v>100</v>
      </c>
      <c r="W2875">
        <v>10</v>
      </c>
      <c r="X2875">
        <v>10</v>
      </c>
      <c r="AC2875" t="b">
        <f t="shared" si="451"/>
        <v>1</v>
      </c>
      <c r="AF2875" t="s">
        <v>91</v>
      </c>
      <c r="AG2875" t="s">
        <v>240</v>
      </c>
      <c r="AH2875" t="s">
        <v>76</v>
      </c>
      <c r="AI2875" t="s">
        <v>304</v>
      </c>
      <c r="AL2875" t="s">
        <v>147</v>
      </c>
      <c r="AM2875" t="s">
        <v>148</v>
      </c>
      <c r="AN2875" t="s">
        <v>118</v>
      </c>
      <c r="AO2875" t="s">
        <v>97</v>
      </c>
      <c r="AP2875" t="s">
        <v>72</v>
      </c>
      <c r="AQ2875">
        <v>1216</v>
      </c>
      <c r="AR2875" t="s">
        <v>489</v>
      </c>
      <c r="AS2875" t="s">
        <v>97</v>
      </c>
      <c r="AT2875" t="s">
        <v>138</v>
      </c>
      <c r="AU2875" t="s">
        <v>9152</v>
      </c>
    </row>
    <row r="2876" spans="1:61" x14ac:dyDescent="0.25">
      <c r="A2876">
        <v>559</v>
      </c>
      <c r="B2876" t="s">
        <v>9153</v>
      </c>
      <c r="C2876" t="s">
        <v>9154</v>
      </c>
    </row>
    <row r="2877" spans="1:61" x14ac:dyDescent="0.25">
      <c r="A2877">
        <v>121</v>
      </c>
      <c r="B2877" t="s">
        <v>9155</v>
      </c>
      <c r="C2877" t="s">
        <v>9156</v>
      </c>
      <c r="D2877" t="s">
        <v>9157</v>
      </c>
      <c r="E2877" t="s">
        <v>403</v>
      </c>
      <c r="F2877" t="s">
        <v>404</v>
      </c>
      <c r="G2877">
        <v>1.4999999999999999E-2</v>
      </c>
      <c r="H2877">
        <f t="shared" ref="H2877:H2880" si="453">ROUND(N2877/V2877/G2877,2)</f>
        <v>1</v>
      </c>
      <c r="J2877" t="s">
        <v>9158</v>
      </c>
      <c r="K2877" t="s">
        <v>4698</v>
      </c>
      <c r="L2877" t="s">
        <v>9159</v>
      </c>
      <c r="M2877" t="s">
        <v>144</v>
      </c>
      <c r="N2877">
        <v>1.5</v>
      </c>
      <c r="O2877" t="s">
        <v>85</v>
      </c>
      <c r="P2877" t="s">
        <v>89</v>
      </c>
      <c r="Q2877" t="s">
        <v>9160</v>
      </c>
      <c r="U2877" t="s">
        <v>71</v>
      </c>
      <c r="V2877">
        <v>100</v>
      </c>
      <c r="W2877">
        <v>10</v>
      </c>
      <c r="X2877">
        <v>10</v>
      </c>
      <c r="AC2877" t="b">
        <f t="shared" ref="AC2877:AC2880" si="454">IF(PRODUCT(W2877:AB2877)=V2877,TRUE,IF(PRODUCT(W2877:AB2877)/3=V2877/(10/3),TRUE,IF(PRODUCT(W2877:AB2877)/9=V2877/10,TRUE,IF(PRODUCT(W2877:AB2877)/27=V2877/(100/3),TRUE,FALSE))))</f>
        <v>1</v>
      </c>
      <c r="AF2877" t="s">
        <v>91</v>
      </c>
      <c r="AM2877" t="s">
        <v>205</v>
      </c>
    </row>
    <row r="2878" spans="1:61" x14ac:dyDescent="0.25">
      <c r="A2878">
        <v>121</v>
      </c>
      <c r="B2878" t="s">
        <v>9155</v>
      </c>
      <c r="C2878" t="s">
        <v>9156</v>
      </c>
      <c r="D2878" t="s">
        <v>9157</v>
      </c>
      <c r="E2878" t="s">
        <v>64</v>
      </c>
      <c r="F2878" t="s">
        <v>86</v>
      </c>
      <c r="G2878">
        <v>5.0000000000000001E-3</v>
      </c>
      <c r="H2878">
        <f t="shared" si="453"/>
        <v>1</v>
      </c>
      <c r="I2878" s="1">
        <v>33786</v>
      </c>
      <c r="J2878" t="s">
        <v>9161</v>
      </c>
      <c r="K2878" t="s">
        <v>1132</v>
      </c>
      <c r="L2878" t="s">
        <v>9162</v>
      </c>
      <c r="M2878" t="s">
        <v>165</v>
      </c>
      <c r="N2878">
        <v>5</v>
      </c>
      <c r="O2878" t="s">
        <v>85</v>
      </c>
      <c r="P2878" t="s">
        <v>89</v>
      </c>
      <c r="Q2878" t="s">
        <v>1233</v>
      </c>
      <c r="R2878" t="s">
        <v>71</v>
      </c>
      <c r="S2878" t="s">
        <v>72</v>
      </c>
      <c r="T2878" t="s">
        <v>72</v>
      </c>
      <c r="U2878" t="s">
        <v>71</v>
      </c>
      <c r="V2878">
        <v>1000</v>
      </c>
      <c r="W2878">
        <v>10</v>
      </c>
      <c r="X2878">
        <v>10</v>
      </c>
      <c r="AA2878">
        <v>10</v>
      </c>
      <c r="AC2878" t="b">
        <f t="shared" si="454"/>
        <v>1</v>
      </c>
      <c r="AD2878" t="s">
        <v>9163</v>
      </c>
      <c r="AF2878" t="s">
        <v>91</v>
      </c>
      <c r="AG2878" t="s">
        <v>177</v>
      </c>
      <c r="AH2878" t="s">
        <v>177</v>
      </c>
      <c r="AI2878" t="s">
        <v>304</v>
      </c>
      <c r="AL2878" t="s">
        <v>147</v>
      </c>
      <c r="AM2878" t="s">
        <v>148</v>
      </c>
      <c r="AN2878" t="s">
        <v>179</v>
      </c>
      <c r="AO2878" t="s">
        <v>136</v>
      </c>
      <c r="AP2878" t="s">
        <v>72</v>
      </c>
      <c r="AQ2878">
        <v>1225</v>
      </c>
      <c r="AR2878" t="s">
        <v>93</v>
      </c>
      <c r="AS2878" t="s">
        <v>136</v>
      </c>
    </row>
    <row r="2879" spans="1:61" x14ac:dyDescent="0.25">
      <c r="A2879">
        <v>121</v>
      </c>
      <c r="B2879" t="s">
        <v>9155</v>
      </c>
      <c r="C2879" t="s">
        <v>9156</v>
      </c>
      <c r="D2879" t="s">
        <v>9157</v>
      </c>
      <c r="E2879" t="s">
        <v>64</v>
      </c>
      <c r="F2879" t="s">
        <v>86</v>
      </c>
      <c r="G2879">
        <v>5.0000000000000001E-3</v>
      </c>
      <c r="H2879">
        <f t="shared" si="453"/>
        <v>1</v>
      </c>
      <c r="I2879" s="1">
        <v>33786</v>
      </c>
      <c r="J2879" t="s">
        <v>9161</v>
      </c>
      <c r="K2879" t="s">
        <v>1132</v>
      </c>
      <c r="L2879" t="s">
        <v>9162</v>
      </c>
      <c r="M2879" t="s">
        <v>165</v>
      </c>
      <c r="N2879">
        <v>5</v>
      </c>
      <c r="O2879" t="s">
        <v>85</v>
      </c>
      <c r="P2879" t="s">
        <v>89</v>
      </c>
      <c r="Q2879" t="s">
        <v>1233</v>
      </c>
      <c r="R2879" t="s">
        <v>71</v>
      </c>
      <c r="S2879" t="s">
        <v>72</v>
      </c>
      <c r="T2879" t="s">
        <v>72</v>
      </c>
      <c r="U2879" t="s">
        <v>71</v>
      </c>
      <c r="V2879">
        <v>1000</v>
      </c>
      <c r="W2879">
        <v>10</v>
      </c>
      <c r="X2879">
        <v>10</v>
      </c>
      <c r="AA2879">
        <v>10</v>
      </c>
      <c r="AC2879" t="b">
        <f t="shared" si="454"/>
        <v>1</v>
      </c>
      <c r="AD2879" t="s">
        <v>9163</v>
      </c>
      <c r="AF2879" t="s">
        <v>91</v>
      </c>
      <c r="AG2879" t="s">
        <v>177</v>
      </c>
      <c r="AH2879" t="s">
        <v>177</v>
      </c>
      <c r="AI2879" t="s">
        <v>304</v>
      </c>
      <c r="AL2879" t="s">
        <v>147</v>
      </c>
      <c r="AM2879" t="s">
        <v>148</v>
      </c>
      <c r="AN2879" t="s">
        <v>179</v>
      </c>
      <c r="AO2879" t="s">
        <v>136</v>
      </c>
      <c r="AP2879" t="s">
        <v>72</v>
      </c>
      <c r="AQ2879">
        <v>1224</v>
      </c>
      <c r="AR2879" t="s">
        <v>829</v>
      </c>
      <c r="AS2879" t="s">
        <v>136</v>
      </c>
    </row>
    <row r="2880" spans="1:61" x14ac:dyDescent="0.25">
      <c r="A2880">
        <v>48</v>
      </c>
      <c r="B2880" t="s">
        <v>9164</v>
      </c>
      <c r="C2880" t="s">
        <v>9165</v>
      </c>
      <c r="D2880" t="s">
        <v>9166</v>
      </c>
      <c r="E2880" t="s">
        <v>64</v>
      </c>
      <c r="F2880" t="s">
        <v>86</v>
      </c>
      <c r="G2880">
        <v>0.08</v>
      </c>
      <c r="H2880">
        <f t="shared" si="453"/>
        <v>0.99</v>
      </c>
      <c r="I2880" s="1">
        <v>38618</v>
      </c>
      <c r="J2880" t="s">
        <v>9167</v>
      </c>
      <c r="K2880" t="s">
        <v>9168</v>
      </c>
      <c r="L2880" t="s">
        <v>9169</v>
      </c>
      <c r="M2880" t="s">
        <v>129</v>
      </c>
      <c r="N2880">
        <v>238</v>
      </c>
      <c r="O2880" t="s">
        <v>85</v>
      </c>
      <c r="P2880" t="s">
        <v>195</v>
      </c>
      <c r="Q2880" t="s">
        <v>9170</v>
      </c>
      <c r="R2880" t="s">
        <v>71</v>
      </c>
      <c r="S2880" t="s">
        <v>72</v>
      </c>
      <c r="T2880" t="s">
        <v>72</v>
      </c>
      <c r="U2880" t="s">
        <v>71</v>
      </c>
      <c r="V2880">
        <v>3000</v>
      </c>
      <c r="W2880">
        <v>10</v>
      </c>
      <c r="X2880">
        <v>10</v>
      </c>
      <c r="Y2880">
        <v>10</v>
      </c>
      <c r="AA2880">
        <v>3</v>
      </c>
      <c r="AC2880" t="b">
        <f t="shared" si="454"/>
        <v>1</v>
      </c>
      <c r="AF2880" t="s">
        <v>91</v>
      </c>
      <c r="AG2880" t="s">
        <v>92</v>
      </c>
      <c r="AH2880" t="s">
        <v>76</v>
      </c>
      <c r="AI2880" t="s">
        <v>77</v>
      </c>
      <c r="AL2880" t="s">
        <v>266</v>
      </c>
      <c r="AM2880" t="s">
        <v>79</v>
      </c>
      <c r="AN2880" t="s">
        <v>96</v>
      </c>
      <c r="AO2880" t="s">
        <v>136</v>
      </c>
      <c r="AP2880" t="s">
        <v>72</v>
      </c>
      <c r="AQ2880">
        <v>1242</v>
      </c>
      <c r="AR2880" t="s">
        <v>197</v>
      </c>
      <c r="AS2880" t="s">
        <v>97</v>
      </c>
      <c r="AT2880" t="s">
        <v>138</v>
      </c>
      <c r="AU2880" t="s">
        <v>9171</v>
      </c>
      <c r="AV2880" t="s">
        <v>199</v>
      </c>
      <c r="AW2880" t="s">
        <v>85</v>
      </c>
      <c r="AX2880" t="s">
        <v>9172</v>
      </c>
      <c r="BC2880">
        <v>0</v>
      </c>
      <c r="BF2880">
        <v>10</v>
      </c>
      <c r="BH2880">
        <v>1084</v>
      </c>
      <c r="BI2880">
        <v>14</v>
      </c>
    </row>
    <row r="2881" spans="1:61" x14ac:dyDescent="0.25">
      <c r="A2881">
        <v>48</v>
      </c>
      <c r="B2881" t="s">
        <v>9164</v>
      </c>
      <c r="C2881" t="s">
        <v>9165</v>
      </c>
      <c r="D2881" t="s">
        <v>9166</v>
      </c>
      <c r="E2881" t="s">
        <v>64</v>
      </c>
      <c r="F2881" t="s">
        <v>106</v>
      </c>
      <c r="G2881">
        <v>5</v>
      </c>
      <c r="I2881" s="1">
        <v>38618</v>
      </c>
      <c r="J2881" t="s">
        <v>9167</v>
      </c>
      <c r="K2881" t="s">
        <v>9168</v>
      </c>
      <c r="L2881" t="s">
        <v>9173</v>
      </c>
      <c r="M2881" t="s">
        <v>144</v>
      </c>
      <c r="N2881">
        <v>46</v>
      </c>
      <c r="O2881" t="s">
        <v>111</v>
      </c>
      <c r="P2881" t="s">
        <v>89</v>
      </c>
      <c r="Q2881" t="s">
        <v>9174</v>
      </c>
      <c r="R2881" t="s">
        <v>73</v>
      </c>
      <c r="S2881" t="s">
        <v>72</v>
      </c>
      <c r="T2881" t="s">
        <v>89</v>
      </c>
      <c r="U2881" t="s">
        <v>71</v>
      </c>
      <c r="V2881">
        <v>10</v>
      </c>
      <c r="X2881">
        <v>10</v>
      </c>
      <c r="AF2881" t="s">
        <v>176</v>
      </c>
      <c r="AH2881" t="s">
        <v>177</v>
      </c>
      <c r="AI2881" t="s">
        <v>116</v>
      </c>
      <c r="AJ2881">
        <v>8</v>
      </c>
      <c r="AK2881">
        <v>5</v>
      </c>
      <c r="AL2881" t="s">
        <v>9175</v>
      </c>
      <c r="AM2881" t="s">
        <v>148</v>
      </c>
      <c r="AN2881" t="s">
        <v>179</v>
      </c>
      <c r="AO2881" t="s">
        <v>136</v>
      </c>
      <c r="AP2881" t="s">
        <v>154</v>
      </c>
      <c r="AQ2881">
        <v>1248</v>
      </c>
      <c r="AR2881" t="s">
        <v>1408</v>
      </c>
      <c r="AS2881" t="s">
        <v>136</v>
      </c>
      <c r="AT2881" t="s">
        <v>84</v>
      </c>
    </row>
    <row r="2882" spans="1:61" x14ac:dyDescent="0.25">
      <c r="A2882">
        <v>48</v>
      </c>
      <c r="B2882" t="s">
        <v>9164</v>
      </c>
      <c r="C2882" t="s">
        <v>9165</v>
      </c>
      <c r="D2882" t="s">
        <v>9166</v>
      </c>
      <c r="E2882" t="s">
        <v>64</v>
      </c>
      <c r="F2882" t="s">
        <v>106</v>
      </c>
      <c r="G2882">
        <v>5</v>
      </c>
      <c r="I2882" s="1">
        <v>38618</v>
      </c>
      <c r="J2882" t="s">
        <v>9167</v>
      </c>
      <c r="K2882" t="s">
        <v>9168</v>
      </c>
      <c r="L2882" t="s">
        <v>9173</v>
      </c>
      <c r="M2882" t="s">
        <v>144</v>
      </c>
      <c r="N2882">
        <v>46</v>
      </c>
      <c r="O2882" t="s">
        <v>111</v>
      </c>
      <c r="P2882" t="s">
        <v>89</v>
      </c>
      <c r="Q2882" t="s">
        <v>9174</v>
      </c>
      <c r="R2882" t="s">
        <v>73</v>
      </c>
      <c r="S2882" t="s">
        <v>72</v>
      </c>
      <c r="T2882" t="s">
        <v>89</v>
      </c>
      <c r="U2882" t="s">
        <v>71</v>
      </c>
      <c r="V2882">
        <v>10</v>
      </c>
      <c r="X2882">
        <v>10</v>
      </c>
      <c r="AF2882" t="s">
        <v>176</v>
      </c>
      <c r="AH2882" t="s">
        <v>177</v>
      </c>
      <c r="AI2882" t="s">
        <v>116</v>
      </c>
      <c r="AJ2882">
        <v>8</v>
      </c>
      <c r="AK2882">
        <v>5</v>
      </c>
      <c r="AL2882" t="s">
        <v>9175</v>
      </c>
      <c r="AM2882" t="s">
        <v>148</v>
      </c>
      <c r="AN2882" t="s">
        <v>179</v>
      </c>
      <c r="AO2882" t="s">
        <v>136</v>
      </c>
      <c r="AP2882" t="s">
        <v>154</v>
      </c>
      <c r="AQ2882">
        <v>1248</v>
      </c>
      <c r="AR2882" t="s">
        <v>1408</v>
      </c>
      <c r="AS2882" t="s">
        <v>136</v>
      </c>
      <c r="AU2882" t="s">
        <v>9174</v>
      </c>
      <c r="BA2882" t="s">
        <v>9176</v>
      </c>
    </row>
    <row r="2883" spans="1:61" x14ac:dyDescent="0.25">
      <c r="A2883">
        <v>48</v>
      </c>
      <c r="B2883" t="s">
        <v>9164</v>
      </c>
      <c r="C2883" t="s">
        <v>9165</v>
      </c>
      <c r="D2883" t="s">
        <v>9166</v>
      </c>
      <c r="E2883" t="s">
        <v>64</v>
      </c>
      <c r="F2883" t="s">
        <v>106</v>
      </c>
      <c r="G2883">
        <v>5</v>
      </c>
      <c r="I2883" s="1">
        <v>38618</v>
      </c>
      <c r="J2883" t="s">
        <v>9167</v>
      </c>
      <c r="K2883" t="s">
        <v>9168</v>
      </c>
      <c r="L2883" t="s">
        <v>9173</v>
      </c>
      <c r="M2883" t="s">
        <v>144</v>
      </c>
      <c r="N2883">
        <v>46</v>
      </c>
      <c r="O2883" t="s">
        <v>111</v>
      </c>
      <c r="P2883" t="s">
        <v>89</v>
      </c>
      <c r="Q2883" t="s">
        <v>9174</v>
      </c>
      <c r="R2883" t="s">
        <v>73</v>
      </c>
      <c r="S2883" t="s">
        <v>72</v>
      </c>
      <c r="T2883" t="s">
        <v>89</v>
      </c>
      <c r="U2883" t="s">
        <v>71</v>
      </c>
      <c r="V2883">
        <v>10</v>
      </c>
      <c r="X2883">
        <v>10</v>
      </c>
      <c r="AF2883" t="s">
        <v>176</v>
      </c>
      <c r="AH2883" t="s">
        <v>177</v>
      </c>
      <c r="AI2883" t="s">
        <v>116</v>
      </c>
      <c r="AJ2883">
        <v>8</v>
      </c>
      <c r="AK2883">
        <v>5</v>
      </c>
      <c r="AL2883" t="s">
        <v>9175</v>
      </c>
      <c r="AM2883" t="s">
        <v>148</v>
      </c>
      <c r="AN2883" t="s">
        <v>179</v>
      </c>
      <c r="AO2883" t="s">
        <v>136</v>
      </c>
      <c r="AP2883" t="s">
        <v>154</v>
      </c>
      <c r="AQ2883">
        <v>1249</v>
      </c>
      <c r="AR2883" t="s">
        <v>829</v>
      </c>
      <c r="AS2883" t="s">
        <v>136</v>
      </c>
      <c r="AT2883" t="s">
        <v>84</v>
      </c>
      <c r="AU2883" t="s">
        <v>9174</v>
      </c>
      <c r="BA2883" t="s">
        <v>9177</v>
      </c>
    </row>
    <row r="2884" spans="1:61" x14ac:dyDescent="0.25">
      <c r="A2884">
        <v>48</v>
      </c>
      <c r="B2884" t="s">
        <v>9164</v>
      </c>
      <c r="C2884" t="s">
        <v>9165</v>
      </c>
      <c r="D2884" t="s">
        <v>9166</v>
      </c>
      <c r="E2884" t="s">
        <v>64</v>
      </c>
      <c r="F2884" t="s">
        <v>106</v>
      </c>
      <c r="G2884">
        <v>5</v>
      </c>
      <c r="I2884" s="1">
        <v>38618</v>
      </c>
      <c r="J2884" t="s">
        <v>9167</v>
      </c>
      <c r="K2884" t="s">
        <v>9168</v>
      </c>
      <c r="L2884" t="s">
        <v>9173</v>
      </c>
      <c r="M2884" t="s">
        <v>144</v>
      </c>
      <c r="N2884">
        <v>46</v>
      </c>
      <c r="O2884" t="s">
        <v>111</v>
      </c>
      <c r="P2884" t="s">
        <v>89</v>
      </c>
      <c r="Q2884" t="s">
        <v>9174</v>
      </c>
      <c r="R2884" t="s">
        <v>73</v>
      </c>
      <c r="S2884" t="s">
        <v>72</v>
      </c>
      <c r="T2884" t="s">
        <v>89</v>
      </c>
      <c r="U2884" t="s">
        <v>71</v>
      </c>
      <c r="V2884">
        <v>10</v>
      </c>
      <c r="X2884">
        <v>10</v>
      </c>
      <c r="AF2884" t="s">
        <v>176</v>
      </c>
      <c r="AH2884" t="s">
        <v>177</v>
      </c>
      <c r="AI2884" t="s">
        <v>116</v>
      </c>
      <c r="AJ2884">
        <v>8</v>
      </c>
      <c r="AK2884">
        <v>5</v>
      </c>
      <c r="AL2884" t="s">
        <v>9175</v>
      </c>
      <c r="AM2884" t="s">
        <v>148</v>
      </c>
      <c r="AN2884" t="s">
        <v>179</v>
      </c>
      <c r="AO2884" t="s">
        <v>136</v>
      </c>
      <c r="AP2884" t="s">
        <v>154</v>
      </c>
      <c r="AQ2884">
        <v>1249</v>
      </c>
      <c r="AR2884" t="s">
        <v>829</v>
      </c>
      <c r="AS2884" t="s">
        <v>136</v>
      </c>
      <c r="AU2884" t="s">
        <v>9174</v>
      </c>
      <c r="BA2884" t="s">
        <v>9176</v>
      </c>
    </row>
    <row r="2885" spans="1:61" x14ac:dyDescent="0.25">
      <c r="A2885">
        <v>48</v>
      </c>
      <c r="B2885" t="s">
        <v>9164</v>
      </c>
      <c r="C2885" t="s">
        <v>9165</v>
      </c>
      <c r="D2885" t="s">
        <v>9166</v>
      </c>
      <c r="E2885" t="s">
        <v>64</v>
      </c>
      <c r="F2885" t="s">
        <v>106</v>
      </c>
      <c r="G2885">
        <v>5</v>
      </c>
      <c r="I2885" s="1">
        <v>38618</v>
      </c>
      <c r="J2885" t="s">
        <v>9167</v>
      </c>
      <c r="K2885" t="s">
        <v>9168</v>
      </c>
      <c r="L2885" t="s">
        <v>9173</v>
      </c>
      <c r="M2885" t="s">
        <v>144</v>
      </c>
      <c r="N2885">
        <v>46</v>
      </c>
      <c r="O2885" t="s">
        <v>111</v>
      </c>
      <c r="P2885" t="s">
        <v>89</v>
      </c>
      <c r="Q2885" t="s">
        <v>9174</v>
      </c>
      <c r="R2885" t="s">
        <v>73</v>
      </c>
      <c r="S2885" t="s">
        <v>72</v>
      </c>
      <c r="T2885" t="s">
        <v>89</v>
      </c>
      <c r="U2885" t="s">
        <v>71</v>
      </c>
      <c r="V2885">
        <v>10</v>
      </c>
      <c r="X2885">
        <v>10</v>
      </c>
      <c r="AF2885" t="s">
        <v>176</v>
      </c>
      <c r="AH2885" t="s">
        <v>177</v>
      </c>
      <c r="AI2885" t="s">
        <v>116</v>
      </c>
      <c r="AJ2885">
        <v>8</v>
      </c>
      <c r="AK2885">
        <v>5</v>
      </c>
      <c r="AL2885" t="s">
        <v>9175</v>
      </c>
      <c r="AM2885" t="s">
        <v>148</v>
      </c>
      <c r="AN2885" t="s">
        <v>179</v>
      </c>
      <c r="AO2885" t="s">
        <v>136</v>
      </c>
      <c r="AP2885" t="s">
        <v>154</v>
      </c>
      <c r="AQ2885">
        <v>1247</v>
      </c>
      <c r="AR2885" t="s">
        <v>180</v>
      </c>
      <c r="AS2885" t="s">
        <v>136</v>
      </c>
      <c r="AU2885" t="s">
        <v>9174</v>
      </c>
      <c r="BA2885" t="s">
        <v>9178</v>
      </c>
    </row>
    <row r="2886" spans="1:61" x14ac:dyDescent="0.25">
      <c r="A2886">
        <v>48</v>
      </c>
      <c r="B2886" t="s">
        <v>9164</v>
      </c>
      <c r="C2886" t="s">
        <v>9165</v>
      </c>
      <c r="D2886" t="s">
        <v>9166</v>
      </c>
      <c r="E2886" t="s">
        <v>279</v>
      </c>
      <c r="F2886" t="s">
        <v>582</v>
      </c>
      <c r="G2886">
        <v>0.08</v>
      </c>
      <c r="J2886" t="s">
        <v>9179</v>
      </c>
      <c r="K2886" t="s">
        <v>4860</v>
      </c>
      <c r="L2886" t="s">
        <v>9180</v>
      </c>
      <c r="M2886" t="s">
        <v>88</v>
      </c>
      <c r="N2886">
        <v>8.3000000000000007</v>
      </c>
      <c r="O2886" t="s">
        <v>121</v>
      </c>
      <c r="P2886" t="s">
        <v>89</v>
      </c>
      <c r="Q2886" t="s">
        <v>9181</v>
      </c>
      <c r="R2886" t="s">
        <v>73</v>
      </c>
      <c r="S2886" t="s">
        <v>72</v>
      </c>
      <c r="T2886" t="s">
        <v>89</v>
      </c>
      <c r="U2886" t="s">
        <v>71</v>
      </c>
      <c r="V2886">
        <v>100</v>
      </c>
      <c r="X2886">
        <v>10</v>
      </c>
      <c r="Z2886">
        <v>10</v>
      </c>
      <c r="AF2886" t="s">
        <v>176</v>
      </c>
      <c r="AH2886" t="s">
        <v>76</v>
      </c>
      <c r="AI2886" t="s">
        <v>116</v>
      </c>
      <c r="AJ2886">
        <v>8</v>
      </c>
      <c r="AK2886">
        <v>5</v>
      </c>
      <c r="AL2886" t="s">
        <v>9182</v>
      </c>
      <c r="AM2886" t="s">
        <v>169</v>
      </c>
      <c r="AN2886" t="s">
        <v>179</v>
      </c>
      <c r="AO2886" t="s">
        <v>136</v>
      </c>
      <c r="AP2886" t="s">
        <v>82</v>
      </c>
      <c r="AQ2886">
        <v>4426</v>
      </c>
      <c r="AR2886" t="s">
        <v>180</v>
      </c>
      <c r="AS2886" t="s">
        <v>136</v>
      </c>
      <c r="AT2886" t="s">
        <v>138</v>
      </c>
      <c r="AU2886" t="s">
        <v>9181</v>
      </c>
      <c r="BA2886" t="s">
        <v>9183</v>
      </c>
    </row>
    <row r="2887" spans="1:61" x14ac:dyDescent="0.25">
      <c r="A2887">
        <v>756</v>
      </c>
      <c r="B2887" t="s">
        <v>9184</v>
      </c>
    </row>
    <row r="2888" spans="1:61" s="3" customFormat="1" x14ac:dyDescent="0.25">
      <c r="A2888">
        <v>891</v>
      </c>
      <c r="B2888" s="3" t="s">
        <v>9185</v>
      </c>
      <c r="C2888" s="3" t="s">
        <v>9186</v>
      </c>
      <c r="E2888" s="3" t="s">
        <v>161</v>
      </c>
      <c r="F2888" s="3" t="s">
        <v>86</v>
      </c>
      <c r="G2888" s="3">
        <v>0.6</v>
      </c>
      <c r="J2888" s="3" t="s">
        <v>9187</v>
      </c>
      <c r="L2888" s="3" t="s">
        <v>9188</v>
      </c>
      <c r="M2888" s="3" t="s">
        <v>144</v>
      </c>
      <c r="N2888" s="3">
        <v>56</v>
      </c>
      <c r="O2888" s="3" t="s">
        <v>85</v>
      </c>
      <c r="Q2888" s="3" t="s">
        <v>149</v>
      </c>
      <c r="U2888" s="3" t="s">
        <v>71</v>
      </c>
      <c r="V2888" s="3">
        <v>100</v>
      </c>
      <c r="AC2888" t="b">
        <f t="shared" ref="AC2888:AC2889" si="455">IF(PRODUCT(W2888:AB2888)=V2888,TRUE,IF(PRODUCT(W2888:AB2888)/3=V2888/(10/3),TRUE,IF(PRODUCT(W2888:AB2888)/9=V2888/10,TRUE,IF(PRODUCT(W2888:AB2888)/27=V2888/(100/3),TRUE,FALSE))))</f>
        <v>0</v>
      </c>
      <c r="AF2888" s="3" t="s">
        <v>91</v>
      </c>
      <c r="AG2888" s="3" t="s">
        <v>177</v>
      </c>
      <c r="AH2888" s="3" t="s">
        <v>177</v>
      </c>
      <c r="AI2888" s="3" t="s">
        <v>304</v>
      </c>
      <c r="AL2888" s="3" t="s">
        <v>190</v>
      </c>
      <c r="AM2888" s="3" t="s">
        <v>79</v>
      </c>
      <c r="AN2888" s="3" t="s">
        <v>149</v>
      </c>
      <c r="AO2888" s="3" t="s">
        <v>136</v>
      </c>
      <c r="AQ2888" s="3">
        <v>3518</v>
      </c>
      <c r="AR2888" s="3" t="s">
        <v>149</v>
      </c>
      <c r="AS2888" s="3" t="s">
        <v>136</v>
      </c>
      <c r="AV2888"/>
      <c r="AW2888"/>
      <c r="AX2888"/>
      <c r="AY2888"/>
      <c r="AZ2888"/>
      <c r="BA2888"/>
      <c r="BB2888"/>
      <c r="BC2888"/>
      <c r="BD2888"/>
      <c r="BE2888"/>
      <c r="BF2888"/>
      <c r="BG2888"/>
      <c r="BH2888"/>
      <c r="BI2888"/>
    </row>
    <row r="2889" spans="1:61" x14ac:dyDescent="0.25">
      <c r="A2889">
        <v>841</v>
      </c>
      <c r="B2889" t="s">
        <v>9189</v>
      </c>
      <c r="C2889" t="s">
        <v>9190</v>
      </c>
      <c r="E2889" t="s">
        <v>261</v>
      </c>
      <c r="F2889" t="s">
        <v>86</v>
      </c>
      <c r="G2889">
        <v>0.03</v>
      </c>
      <c r="H2889">
        <f>ROUND(N2889/V2889/G2889,2)</f>
        <v>0.83</v>
      </c>
      <c r="J2889" t="s">
        <v>9191</v>
      </c>
      <c r="K2889" t="s">
        <v>868</v>
      </c>
      <c r="L2889" t="s">
        <v>9192</v>
      </c>
      <c r="M2889" t="s">
        <v>144</v>
      </c>
      <c r="N2889">
        <v>25</v>
      </c>
      <c r="O2889" t="s">
        <v>99</v>
      </c>
      <c r="P2889" t="s">
        <v>89</v>
      </c>
      <c r="Q2889" t="s">
        <v>1881</v>
      </c>
      <c r="R2889" t="s">
        <v>71</v>
      </c>
      <c r="S2889" t="s">
        <v>72</v>
      </c>
      <c r="T2889" t="s">
        <v>72</v>
      </c>
      <c r="U2889" t="s">
        <v>71</v>
      </c>
      <c r="V2889">
        <v>1000</v>
      </c>
      <c r="W2889">
        <v>10</v>
      </c>
      <c r="X2889">
        <v>10</v>
      </c>
      <c r="AA2889">
        <v>10</v>
      </c>
      <c r="AC2889" t="b">
        <f t="shared" si="455"/>
        <v>1</v>
      </c>
      <c r="AF2889" t="s">
        <v>91</v>
      </c>
      <c r="AG2889" t="s">
        <v>92</v>
      </c>
      <c r="AH2889" t="s">
        <v>76</v>
      </c>
      <c r="AI2889" t="s">
        <v>304</v>
      </c>
      <c r="AL2889" t="s">
        <v>147</v>
      </c>
      <c r="AM2889" t="s">
        <v>148</v>
      </c>
      <c r="AN2889" t="s">
        <v>149</v>
      </c>
      <c r="AO2889" t="s">
        <v>136</v>
      </c>
      <c r="AP2889" t="s">
        <v>72</v>
      </c>
      <c r="AQ2889">
        <v>3356</v>
      </c>
      <c r="AR2889" t="s">
        <v>149</v>
      </c>
      <c r="AS2889" t="s">
        <v>136</v>
      </c>
      <c r="AU2889" t="s">
        <v>1881</v>
      </c>
    </row>
    <row r="2890" spans="1:61" x14ac:dyDescent="0.25">
      <c r="A2890">
        <v>892</v>
      </c>
      <c r="B2890" t="s">
        <v>9193</v>
      </c>
      <c r="C2890" t="s">
        <v>9194</v>
      </c>
      <c r="E2890" t="s">
        <v>161</v>
      </c>
      <c r="F2890" t="s">
        <v>65</v>
      </c>
      <c r="G2890">
        <v>0.19</v>
      </c>
      <c r="J2890" t="s">
        <v>9195</v>
      </c>
      <c r="K2890" t="s">
        <v>893</v>
      </c>
      <c r="L2890" t="s">
        <v>9196</v>
      </c>
      <c r="P2890" t="s">
        <v>69</v>
      </c>
      <c r="Q2890" t="s">
        <v>302</v>
      </c>
      <c r="R2890" t="s">
        <v>73</v>
      </c>
      <c r="S2890" t="s">
        <v>72</v>
      </c>
      <c r="U2890" t="s">
        <v>73</v>
      </c>
      <c r="AE2890" t="s">
        <v>9197</v>
      </c>
      <c r="AF2890" t="s">
        <v>74</v>
      </c>
      <c r="AG2890" t="s">
        <v>481</v>
      </c>
      <c r="AH2890" t="s">
        <v>76</v>
      </c>
      <c r="AI2890" t="s">
        <v>304</v>
      </c>
      <c r="AL2890" t="s">
        <v>277</v>
      </c>
      <c r="AM2890" t="s">
        <v>169</v>
      </c>
      <c r="AN2890" t="s">
        <v>80</v>
      </c>
      <c r="AO2890" t="s">
        <v>136</v>
      </c>
      <c r="AP2890" t="s">
        <v>82</v>
      </c>
      <c r="AQ2890">
        <v>3519</v>
      </c>
      <c r="AR2890" t="s">
        <v>83</v>
      </c>
      <c r="AS2890" t="s">
        <v>97</v>
      </c>
      <c r="AT2890" t="s">
        <v>84</v>
      </c>
      <c r="AU2890" t="s">
        <v>7774</v>
      </c>
      <c r="AW2890" t="s">
        <v>9198</v>
      </c>
      <c r="AY2890" t="s">
        <v>9199</v>
      </c>
      <c r="BA2890" t="s">
        <v>9200</v>
      </c>
      <c r="BC2890">
        <v>0</v>
      </c>
      <c r="BD2890">
        <v>0</v>
      </c>
      <c r="BF2890">
        <v>18</v>
      </c>
      <c r="BG2890">
        <v>3</v>
      </c>
    </row>
    <row r="2891" spans="1:61" x14ac:dyDescent="0.25">
      <c r="A2891">
        <v>1131</v>
      </c>
      <c r="B2891" t="s">
        <v>9201</v>
      </c>
      <c r="C2891" t="s">
        <v>9202</v>
      </c>
      <c r="E2891" t="s">
        <v>403</v>
      </c>
      <c r="F2891" t="s">
        <v>404</v>
      </c>
      <c r="G2891">
        <v>2.5999999999999999E-2</v>
      </c>
      <c r="H2891">
        <f>ROUND(N2891/V2891/G2891,2)</f>
        <v>1.01</v>
      </c>
      <c r="J2891" t="s">
        <v>9203</v>
      </c>
      <c r="K2891" t="s">
        <v>3067</v>
      </c>
      <c r="M2891" t="s">
        <v>144</v>
      </c>
      <c r="N2891">
        <v>7.9</v>
      </c>
      <c r="O2891" t="s">
        <v>85</v>
      </c>
      <c r="P2891" t="s">
        <v>89</v>
      </c>
      <c r="Q2891" t="s">
        <v>9204</v>
      </c>
      <c r="U2891" t="s">
        <v>71</v>
      </c>
      <c r="V2891">
        <v>300</v>
      </c>
      <c r="W2891">
        <v>10</v>
      </c>
      <c r="X2891">
        <v>10</v>
      </c>
      <c r="AA2891">
        <v>3</v>
      </c>
      <c r="AC2891" t="b">
        <f t="shared" ref="AC2891:AC2892" si="456">IF(PRODUCT(W2891:AB2891)=V2891,TRUE,IF(PRODUCT(W2891:AB2891)/3=V2891/(10/3),TRUE,IF(PRODUCT(W2891:AB2891)/9=V2891/10,TRUE,IF(PRODUCT(W2891:AB2891)/27=V2891/(100/3),TRUE,FALSE))))</f>
        <v>1</v>
      </c>
      <c r="AF2891" t="s">
        <v>91</v>
      </c>
      <c r="AL2891" t="s">
        <v>147</v>
      </c>
      <c r="AM2891" t="s">
        <v>410</v>
      </c>
    </row>
    <row r="2892" spans="1:61" s="3" customFormat="1" x14ac:dyDescent="0.25">
      <c r="A2892">
        <v>1132</v>
      </c>
      <c r="B2892" s="3" t="s">
        <v>9205</v>
      </c>
      <c r="C2892" s="3" t="s">
        <v>9206</v>
      </c>
      <c r="E2892" s="3" t="s">
        <v>403</v>
      </c>
      <c r="F2892" s="3" t="s">
        <v>404</v>
      </c>
      <c r="G2892" s="3">
        <v>4.0000000000000001E-3</v>
      </c>
      <c r="J2892" s="3" t="s">
        <v>9207</v>
      </c>
      <c r="K2892" s="3" t="s">
        <v>868</v>
      </c>
      <c r="M2892" s="3" t="s">
        <v>144</v>
      </c>
      <c r="N2892" s="3">
        <v>0.4</v>
      </c>
      <c r="O2892" s="3" t="s">
        <v>85</v>
      </c>
      <c r="P2892" s="3" t="s">
        <v>89</v>
      </c>
      <c r="Q2892" s="3" t="s">
        <v>9208</v>
      </c>
      <c r="U2892" s="3" t="s">
        <v>71</v>
      </c>
      <c r="V2892" s="3">
        <v>100</v>
      </c>
      <c r="AC2892" t="b">
        <f t="shared" si="456"/>
        <v>0</v>
      </c>
      <c r="AF2892" s="3" t="s">
        <v>91</v>
      </c>
      <c r="AH2892" s="3" t="s">
        <v>76</v>
      </c>
      <c r="AM2892" s="3" t="s">
        <v>205</v>
      </c>
      <c r="AV2892"/>
      <c r="AW2892"/>
      <c r="AX2892"/>
      <c r="AY2892"/>
      <c r="AZ2892"/>
      <c r="BA2892"/>
      <c r="BB2892"/>
      <c r="BC2892"/>
      <c r="BD2892"/>
      <c r="BE2892"/>
      <c r="BF2892"/>
      <c r="BG2892"/>
      <c r="BH2892"/>
      <c r="BI2892"/>
    </row>
    <row r="2893" spans="1:61" x14ac:dyDescent="0.25">
      <c r="A2893">
        <v>449</v>
      </c>
      <c r="B2893" t="s">
        <v>9209</v>
      </c>
      <c r="C2893" t="s">
        <v>9210</v>
      </c>
      <c r="D2893" t="s">
        <v>9211</v>
      </c>
      <c r="E2893" t="s">
        <v>64</v>
      </c>
      <c r="F2893" t="s">
        <v>65</v>
      </c>
      <c r="G2893">
        <v>1.1000000000000001</v>
      </c>
      <c r="I2893" s="1">
        <v>33239</v>
      </c>
      <c r="J2893" t="s">
        <v>9212</v>
      </c>
      <c r="K2893" t="s">
        <v>67</v>
      </c>
      <c r="L2893" t="s">
        <v>9213</v>
      </c>
      <c r="P2893" t="s">
        <v>69</v>
      </c>
      <c r="Q2893" t="s">
        <v>9214</v>
      </c>
      <c r="R2893" t="s">
        <v>89</v>
      </c>
      <c r="S2893" t="s">
        <v>72</v>
      </c>
      <c r="T2893" t="s">
        <v>69</v>
      </c>
      <c r="U2893" t="s">
        <v>73</v>
      </c>
      <c r="AF2893" t="s">
        <v>74</v>
      </c>
      <c r="AG2893" t="s">
        <v>75</v>
      </c>
      <c r="AH2893" t="s">
        <v>76</v>
      </c>
      <c r="AI2893" t="s">
        <v>304</v>
      </c>
      <c r="AL2893" t="s">
        <v>277</v>
      </c>
      <c r="AM2893" t="s">
        <v>169</v>
      </c>
      <c r="AN2893" t="s">
        <v>80</v>
      </c>
      <c r="AO2893" t="s">
        <v>136</v>
      </c>
      <c r="AP2893" t="s">
        <v>72</v>
      </c>
      <c r="AQ2893">
        <v>1854</v>
      </c>
      <c r="AR2893" t="s">
        <v>83</v>
      </c>
      <c r="AS2893" t="s">
        <v>97</v>
      </c>
      <c r="AT2893" t="s">
        <v>84</v>
      </c>
      <c r="AU2893" t="s">
        <v>9214</v>
      </c>
      <c r="AW2893" t="s">
        <v>121</v>
      </c>
      <c r="AX2893" t="s">
        <v>122</v>
      </c>
      <c r="AY2893" t="s">
        <v>85</v>
      </c>
      <c r="AZ2893" t="s">
        <v>85</v>
      </c>
      <c r="BA2893" t="s">
        <v>7377</v>
      </c>
      <c r="BC2893">
        <v>0</v>
      </c>
      <c r="BD2893">
        <v>0</v>
      </c>
      <c r="BE2893">
        <v>0</v>
      </c>
      <c r="BF2893">
        <v>53</v>
      </c>
      <c r="BG2893">
        <v>10</v>
      </c>
    </row>
    <row r="2894" spans="1:61" x14ac:dyDescent="0.25">
      <c r="A2894">
        <v>449</v>
      </c>
      <c r="B2894" t="s">
        <v>9209</v>
      </c>
      <c r="C2894" t="s">
        <v>9210</v>
      </c>
      <c r="D2894" t="s">
        <v>9211</v>
      </c>
      <c r="E2894" t="s">
        <v>64</v>
      </c>
      <c r="F2894" t="s">
        <v>101</v>
      </c>
      <c r="G2894">
        <v>3.2000000000000003E-4</v>
      </c>
      <c r="I2894" s="1">
        <v>33239</v>
      </c>
      <c r="J2894" t="s">
        <v>9212</v>
      </c>
      <c r="K2894" t="s">
        <v>67</v>
      </c>
      <c r="L2894" t="s">
        <v>9213</v>
      </c>
      <c r="P2894" t="s">
        <v>69</v>
      </c>
      <c r="Q2894" t="s">
        <v>9215</v>
      </c>
      <c r="R2894" t="s">
        <v>89</v>
      </c>
      <c r="S2894" t="s">
        <v>69</v>
      </c>
      <c r="T2894" t="s">
        <v>69</v>
      </c>
      <c r="U2894" t="s">
        <v>73</v>
      </c>
      <c r="AF2894" t="s">
        <v>74</v>
      </c>
      <c r="AG2894" t="s">
        <v>75</v>
      </c>
      <c r="AH2894" t="s">
        <v>76</v>
      </c>
      <c r="AI2894" t="s">
        <v>304</v>
      </c>
      <c r="AL2894" t="s">
        <v>277</v>
      </c>
      <c r="AM2894" t="s">
        <v>169</v>
      </c>
    </row>
    <row r="2895" spans="1:61" x14ac:dyDescent="0.25">
      <c r="A2895">
        <v>449</v>
      </c>
      <c r="B2895" t="s">
        <v>9209</v>
      </c>
      <c r="C2895" t="s">
        <v>9210</v>
      </c>
      <c r="D2895" t="s">
        <v>9211</v>
      </c>
      <c r="E2895" t="s">
        <v>184</v>
      </c>
      <c r="F2895" t="s">
        <v>253</v>
      </c>
      <c r="G2895">
        <v>1.2</v>
      </c>
      <c r="J2895" t="s">
        <v>223</v>
      </c>
      <c r="K2895" t="s">
        <v>625</v>
      </c>
      <c r="Q2895" t="s">
        <v>9216</v>
      </c>
      <c r="U2895" t="s">
        <v>208</v>
      </c>
    </row>
    <row r="2896" spans="1:61" x14ac:dyDescent="0.25">
      <c r="A2896">
        <v>1133</v>
      </c>
      <c r="B2896" t="s">
        <v>9217</v>
      </c>
      <c r="C2896" t="s">
        <v>9218</v>
      </c>
      <c r="E2896" t="s">
        <v>403</v>
      </c>
      <c r="F2896" t="s">
        <v>404</v>
      </c>
      <c r="G2896">
        <v>5.0000000000000001E-3</v>
      </c>
      <c r="H2896">
        <f t="shared" ref="H2896:H2900" si="457">ROUND(N2896/V2896/G2896,2)</f>
        <v>1</v>
      </c>
      <c r="J2896" t="s">
        <v>9219</v>
      </c>
      <c r="K2896" t="s">
        <v>4631</v>
      </c>
      <c r="M2896" t="s">
        <v>144</v>
      </c>
      <c r="N2896">
        <v>0.5</v>
      </c>
      <c r="O2896" t="s">
        <v>85</v>
      </c>
      <c r="P2896" t="s">
        <v>89</v>
      </c>
      <c r="Q2896" t="s">
        <v>9220</v>
      </c>
      <c r="U2896" t="s">
        <v>71</v>
      </c>
      <c r="V2896">
        <v>100</v>
      </c>
      <c r="W2896">
        <v>10</v>
      </c>
      <c r="X2896">
        <v>10</v>
      </c>
      <c r="AC2896" t="b">
        <f t="shared" ref="AC2896:AC2900" si="458">IF(PRODUCT(W2896:AB2896)=V2896,TRUE,IF(PRODUCT(W2896:AB2896)/3=V2896/(10/3),TRUE,IF(PRODUCT(W2896:AB2896)/9=V2896/10,TRUE,IF(PRODUCT(W2896:AB2896)/27=V2896/(100/3),TRUE,FALSE))))</f>
        <v>1</v>
      </c>
      <c r="AF2896" t="s">
        <v>754</v>
      </c>
      <c r="AI2896" t="s">
        <v>304</v>
      </c>
      <c r="AL2896" t="s">
        <v>454</v>
      </c>
      <c r="AM2896" t="s">
        <v>148</v>
      </c>
    </row>
    <row r="2897" spans="1:61" x14ac:dyDescent="0.25">
      <c r="A2897">
        <v>327</v>
      </c>
      <c r="B2897" t="s">
        <v>9221</v>
      </c>
      <c r="C2897" t="s">
        <v>9222</v>
      </c>
      <c r="D2897" t="s">
        <v>9223</v>
      </c>
      <c r="E2897" t="s">
        <v>64</v>
      </c>
      <c r="F2897" t="s">
        <v>86</v>
      </c>
      <c r="G2897">
        <v>7.4999999999999997E-3</v>
      </c>
      <c r="H2897">
        <f t="shared" si="457"/>
        <v>1</v>
      </c>
      <c r="I2897" s="1">
        <v>33086</v>
      </c>
      <c r="J2897" t="s">
        <v>9224</v>
      </c>
      <c r="K2897" t="s">
        <v>2628</v>
      </c>
      <c r="L2897" t="s">
        <v>9225</v>
      </c>
      <c r="M2897" t="s">
        <v>165</v>
      </c>
      <c r="N2897">
        <v>0.75</v>
      </c>
      <c r="O2897" t="s">
        <v>85</v>
      </c>
      <c r="P2897" t="s">
        <v>89</v>
      </c>
      <c r="Q2897" t="s">
        <v>9226</v>
      </c>
      <c r="R2897" t="s">
        <v>71</v>
      </c>
      <c r="S2897" t="s">
        <v>72</v>
      </c>
      <c r="T2897" t="s">
        <v>72</v>
      </c>
      <c r="U2897" t="s">
        <v>71</v>
      </c>
      <c r="V2897">
        <v>100</v>
      </c>
      <c r="W2897">
        <v>10</v>
      </c>
      <c r="X2897">
        <v>10</v>
      </c>
      <c r="AC2897" t="b">
        <f t="shared" si="458"/>
        <v>1</v>
      </c>
      <c r="AF2897" t="s">
        <v>91</v>
      </c>
      <c r="AG2897" t="s">
        <v>296</v>
      </c>
      <c r="AH2897" t="s">
        <v>76</v>
      </c>
      <c r="AI2897" t="s">
        <v>77</v>
      </c>
      <c r="AK2897">
        <v>7</v>
      </c>
      <c r="AL2897" t="s">
        <v>147</v>
      </c>
      <c r="AM2897" t="s">
        <v>410</v>
      </c>
      <c r="AN2897" t="s">
        <v>135</v>
      </c>
      <c r="AO2897" t="s">
        <v>136</v>
      </c>
      <c r="AP2897" t="s">
        <v>72</v>
      </c>
      <c r="AQ2897">
        <v>1255</v>
      </c>
      <c r="AR2897" t="s">
        <v>137</v>
      </c>
      <c r="AS2897" t="s">
        <v>136</v>
      </c>
      <c r="AT2897" t="s">
        <v>138</v>
      </c>
      <c r="BA2897" t="s">
        <v>9227</v>
      </c>
    </row>
    <row r="2898" spans="1:61" x14ac:dyDescent="0.25">
      <c r="A2898">
        <v>327</v>
      </c>
      <c r="B2898" t="s">
        <v>9221</v>
      </c>
      <c r="C2898" t="s">
        <v>9222</v>
      </c>
      <c r="D2898" t="s">
        <v>9223</v>
      </c>
      <c r="E2898" t="s">
        <v>64</v>
      </c>
      <c r="F2898" t="s">
        <v>86</v>
      </c>
      <c r="G2898">
        <v>7.4999999999999997E-3</v>
      </c>
      <c r="H2898">
        <f t="shared" si="457"/>
        <v>1</v>
      </c>
      <c r="I2898" s="1">
        <v>33086</v>
      </c>
      <c r="J2898" t="s">
        <v>9224</v>
      </c>
      <c r="K2898" t="s">
        <v>2628</v>
      </c>
      <c r="L2898" t="s">
        <v>9228</v>
      </c>
      <c r="M2898" t="s">
        <v>165</v>
      </c>
      <c r="N2898">
        <v>0.75</v>
      </c>
      <c r="O2898" t="s">
        <v>85</v>
      </c>
      <c r="P2898" t="s">
        <v>89</v>
      </c>
      <c r="Q2898" t="s">
        <v>9229</v>
      </c>
      <c r="R2898" t="s">
        <v>71</v>
      </c>
      <c r="S2898" t="s">
        <v>72</v>
      </c>
      <c r="T2898" t="s">
        <v>72</v>
      </c>
      <c r="U2898" t="s">
        <v>71</v>
      </c>
      <c r="V2898">
        <v>100</v>
      </c>
      <c r="W2898">
        <v>10</v>
      </c>
      <c r="X2898">
        <v>10</v>
      </c>
      <c r="AC2898" t="b">
        <f t="shared" si="458"/>
        <v>1</v>
      </c>
      <c r="AF2898" t="s">
        <v>91</v>
      </c>
      <c r="AG2898" t="s">
        <v>296</v>
      </c>
      <c r="AH2898" t="s">
        <v>76</v>
      </c>
      <c r="AI2898" t="s">
        <v>77</v>
      </c>
      <c r="AL2898" t="s">
        <v>147</v>
      </c>
      <c r="AM2898" t="s">
        <v>148</v>
      </c>
      <c r="AN2898" t="s">
        <v>135</v>
      </c>
      <c r="AO2898" t="s">
        <v>136</v>
      </c>
      <c r="AP2898" t="s">
        <v>72</v>
      </c>
      <c r="AQ2898">
        <v>1253</v>
      </c>
      <c r="AR2898" t="s">
        <v>1130</v>
      </c>
      <c r="AS2898" t="s">
        <v>136</v>
      </c>
    </row>
    <row r="2899" spans="1:61" x14ac:dyDescent="0.25">
      <c r="A2899">
        <v>327</v>
      </c>
      <c r="B2899" t="s">
        <v>9221</v>
      </c>
      <c r="C2899" t="s">
        <v>9222</v>
      </c>
      <c r="D2899" t="s">
        <v>9223</v>
      </c>
      <c r="E2899" t="s">
        <v>64</v>
      </c>
      <c r="F2899" t="s">
        <v>86</v>
      </c>
      <c r="G2899">
        <v>7.4999999999999997E-3</v>
      </c>
      <c r="H2899">
        <f t="shared" si="457"/>
        <v>1</v>
      </c>
      <c r="I2899" s="1">
        <v>33086</v>
      </c>
      <c r="J2899" t="s">
        <v>9224</v>
      </c>
      <c r="K2899" t="s">
        <v>2628</v>
      </c>
      <c r="L2899" t="s">
        <v>9228</v>
      </c>
      <c r="M2899" t="s">
        <v>165</v>
      </c>
      <c r="N2899">
        <v>0.75</v>
      </c>
      <c r="O2899" t="s">
        <v>85</v>
      </c>
      <c r="P2899" t="s">
        <v>89</v>
      </c>
      <c r="Q2899" t="s">
        <v>9229</v>
      </c>
      <c r="R2899" t="s">
        <v>71</v>
      </c>
      <c r="S2899" t="s">
        <v>72</v>
      </c>
      <c r="T2899" t="s">
        <v>72</v>
      </c>
      <c r="U2899" t="s">
        <v>71</v>
      </c>
      <c r="V2899">
        <v>100</v>
      </c>
      <c r="W2899">
        <v>10</v>
      </c>
      <c r="X2899">
        <v>10</v>
      </c>
      <c r="AC2899" t="b">
        <f t="shared" si="458"/>
        <v>1</v>
      </c>
      <c r="AF2899" t="s">
        <v>91</v>
      </c>
      <c r="AG2899" t="s">
        <v>296</v>
      </c>
      <c r="AH2899" t="s">
        <v>76</v>
      </c>
      <c r="AI2899" t="s">
        <v>77</v>
      </c>
      <c r="AL2899" t="s">
        <v>147</v>
      </c>
      <c r="AM2899" t="s">
        <v>148</v>
      </c>
      <c r="AN2899" t="s">
        <v>135</v>
      </c>
      <c r="AO2899" t="s">
        <v>136</v>
      </c>
      <c r="AP2899" t="s">
        <v>72</v>
      </c>
      <c r="AQ2899">
        <v>1252</v>
      </c>
      <c r="AR2899" t="s">
        <v>137</v>
      </c>
      <c r="AS2899" t="s">
        <v>97</v>
      </c>
    </row>
    <row r="2900" spans="1:61" x14ac:dyDescent="0.25">
      <c r="A2900">
        <v>142</v>
      </c>
      <c r="B2900" t="s">
        <v>9230</v>
      </c>
      <c r="C2900" t="s">
        <v>9231</v>
      </c>
      <c r="D2900" t="s">
        <v>272</v>
      </c>
      <c r="E2900" t="s">
        <v>64</v>
      </c>
      <c r="F2900" t="s">
        <v>86</v>
      </c>
      <c r="G2900">
        <v>0.02</v>
      </c>
      <c r="H2900">
        <f t="shared" si="457"/>
        <v>1.08</v>
      </c>
      <c r="I2900" s="1">
        <v>40451</v>
      </c>
      <c r="J2900" t="s">
        <v>9232</v>
      </c>
      <c r="K2900" t="s">
        <v>193</v>
      </c>
      <c r="L2900" t="s">
        <v>9233</v>
      </c>
      <c r="M2900" t="s">
        <v>129</v>
      </c>
      <c r="N2900">
        <v>65</v>
      </c>
      <c r="O2900" t="s">
        <v>85</v>
      </c>
      <c r="P2900" t="s">
        <v>195</v>
      </c>
      <c r="Q2900" t="s">
        <v>9234</v>
      </c>
      <c r="R2900" t="s">
        <v>71</v>
      </c>
      <c r="S2900" t="s">
        <v>72</v>
      </c>
      <c r="T2900" t="s">
        <v>72</v>
      </c>
      <c r="U2900" t="s">
        <v>73</v>
      </c>
      <c r="V2900">
        <v>3000</v>
      </c>
      <c r="W2900">
        <v>10</v>
      </c>
      <c r="X2900">
        <v>10</v>
      </c>
      <c r="Y2900">
        <v>10</v>
      </c>
      <c r="AA2900">
        <v>3</v>
      </c>
      <c r="AC2900" t="b">
        <f t="shared" si="458"/>
        <v>1</v>
      </c>
      <c r="AF2900" t="s">
        <v>74</v>
      </c>
      <c r="AG2900" t="s">
        <v>481</v>
      </c>
      <c r="AH2900" t="s">
        <v>76</v>
      </c>
      <c r="AI2900" t="s">
        <v>215</v>
      </c>
      <c r="AL2900" t="s">
        <v>133</v>
      </c>
      <c r="AM2900" t="s">
        <v>205</v>
      </c>
      <c r="AN2900" t="s">
        <v>1165</v>
      </c>
      <c r="AO2900" t="s">
        <v>97</v>
      </c>
      <c r="AP2900" t="s">
        <v>72</v>
      </c>
      <c r="AQ2900">
        <v>1266</v>
      </c>
      <c r="AR2900" t="s">
        <v>1166</v>
      </c>
      <c r="AS2900" t="s">
        <v>97</v>
      </c>
      <c r="AT2900" t="s">
        <v>138</v>
      </c>
      <c r="AU2900" t="s">
        <v>9234</v>
      </c>
      <c r="AV2900" t="s">
        <v>140</v>
      </c>
      <c r="AW2900" t="s">
        <v>9235</v>
      </c>
      <c r="AX2900" t="s">
        <v>9236</v>
      </c>
      <c r="AY2900" t="s">
        <v>85</v>
      </c>
      <c r="BC2900">
        <v>0</v>
      </c>
      <c r="BD2900">
        <v>0</v>
      </c>
      <c r="BF2900">
        <v>12</v>
      </c>
      <c r="BH2900">
        <v>2200</v>
      </c>
      <c r="BI2900">
        <v>433</v>
      </c>
    </row>
    <row r="2901" spans="1:61" x14ac:dyDescent="0.25">
      <c r="A2901">
        <v>142</v>
      </c>
      <c r="B2901" t="s">
        <v>9230</v>
      </c>
      <c r="C2901" t="s">
        <v>9231</v>
      </c>
      <c r="D2901" t="s">
        <v>272</v>
      </c>
      <c r="E2901" t="s">
        <v>261</v>
      </c>
      <c r="F2901" t="s">
        <v>106</v>
      </c>
      <c r="G2901">
        <v>0.06</v>
      </c>
      <c r="J2901" t="s">
        <v>9237</v>
      </c>
      <c r="K2901" t="s">
        <v>263</v>
      </c>
      <c r="L2901" t="s">
        <v>9238</v>
      </c>
      <c r="M2901" t="s">
        <v>88</v>
      </c>
      <c r="N2901">
        <v>189</v>
      </c>
      <c r="O2901" t="s">
        <v>111</v>
      </c>
      <c r="P2901" t="s">
        <v>89</v>
      </c>
      <c r="Q2901" t="s">
        <v>9239</v>
      </c>
      <c r="R2901" t="s">
        <v>73</v>
      </c>
      <c r="S2901" t="s">
        <v>72</v>
      </c>
      <c r="T2901" t="s">
        <v>114</v>
      </c>
      <c r="U2901" t="s">
        <v>71</v>
      </c>
      <c r="V2901">
        <v>3000</v>
      </c>
      <c r="W2901">
        <v>10</v>
      </c>
      <c r="X2901">
        <v>10</v>
      </c>
      <c r="Z2901">
        <v>10</v>
      </c>
      <c r="AA2901">
        <v>3</v>
      </c>
      <c r="AF2901" t="s">
        <v>91</v>
      </c>
      <c r="AG2901" t="s">
        <v>115</v>
      </c>
      <c r="AH2901" t="s">
        <v>81</v>
      </c>
      <c r="AI2901" t="s">
        <v>116</v>
      </c>
      <c r="AJ2901">
        <v>8</v>
      </c>
      <c r="AK2901">
        <v>5</v>
      </c>
      <c r="AL2901" t="s">
        <v>634</v>
      </c>
      <c r="AM2901" t="s">
        <v>79</v>
      </c>
      <c r="AN2901" t="s">
        <v>372</v>
      </c>
      <c r="AO2901" t="s">
        <v>136</v>
      </c>
      <c r="AQ2901">
        <v>4421</v>
      </c>
      <c r="AR2901" t="s">
        <v>93</v>
      </c>
      <c r="AS2901" t="s">
        <v>136</v>
      </c>
      <c r="AT2901" t="s">
        <v>84</v>
      </c>
      <c r="AU2901" t="s">
        <v>9240</v>
      </c>
      <c r="AW2901" t="s">
        <v>111</v>
      </c>
      <c r="AY2901" t="s">
        <v>119</v>
      </c>
      <c r="AZ2901" t="s">
        <v>111</v>
      </c>
      <c r="BA2901" t="s">
        <v>9241</v>
      </c>
      <c r="BC2901">
        <v>0</v>
      </c>
      <c r="BD2901">
        <v>0</v>
      </c>
      <c r="BE2901">
        <v>0</v>
      </c>
      <c r="BF2901">
        <v>6</v>
      </c>
      <c r="BG2901">
        <v>0</v>
      </c>
    </row>
    <row r="2902" spans="1:61" x14ac:dyDescent="0.25">
      <c r="A2902">
        <v>142</v>
      </c>
      <c r="B2902" t="s">
        <v>9230</v>
      </c>
      <c r="C2902" t="s">
        <v>9231</v>
      </c>
      <c r="D2902" t="s">
        <v>272</v>
      </c>
      <c r="E2902" t="s">
        <v>261</v>
      </c>
      <c r="F2902" t="s">
        <v>106</v>
      </c>
      <c r="G2902">
        <v>0.06</v>
      </c>
      <c r="J2902" t="s">
        <v>9237</v>
      </c>
      <c r="K2902" t="s">
        <v>263</v>
      </c>
      <c r="L2902" t="s">
        <v>9238</v>
      </c>
      <c r="M2902" t="s">
        <v>88</v>
      </c>
      <c r="N2902">
        <v>189</v>
      </c>
      <c r="O2902" t="s">
        <v>111</v>
      </c>
      <c r="P2902" t="s">
        <v>89</v>
      </c>
      <c r="Q2902" t="s">
        <v>9239</v>
      </c>
      <c r="R2902" t="s">
        <v>73</v>
      </c>
      <c r="S2902" t="s">
        <v>72</v>
      </c>
      <c r="T2902" t="s">
        <v>114</v>
      </c>
      <c r="U2902" t="s">
        <v>71</v>
      </c>
      <c r="V2902">
        <v>3000</v>
      </c>
      <c r="W2902">
        <v>10</v>
      </c>
      <c r="X2902">
        <v>10</v>
      </c>
      <c r="Z2902">
        <v>10</v>
      </c>
      <c r="AA2902">
        <v>3</v>
      </c>
      <c r="AF2902" t="s">
        <v>91</v>
      </c>
      <c r="AG2902" t="s">
        <v>115</v>
      </c>
      <c r="AH2902" t="s">
        <v>81</v>
      </c>
      <c r="AI2902" t="s">
        <v>116</v>
      </c>
      <c r="AJ2902">
        <v>8</v>
      </c>
      <c r="AK2902">
        <v>5</v>
      </c>
      <c r="AL2902" t="s">
        <v>634</v>
      </c>
      <c r="AM2902" t="s">
        <v>79</v>
      </c>
      <c r="AN2902" t="s">
        <v>80</v>
      </c>
      <c r="AO2902" t="s">
        <v>136</v>
      </c>
      <c r="AQ2902">
        <v>4422</v>
      </c>
      <c r="AR2902" t="s">
        <v>93</v>
      </c>
      <c r="AS2902" t="s">
        <v>136</v>
      </c>
      <c r="AT2902" t="s">
        <v>84</v>
      </c>
      <c r="AU2902" t="s">
        <v>9242</v>
      </c>
      <c r="AW2902" t="s">
        <v>111</v>
      </c>
      <c r="AY2902" t="s">
        <v>119</v>
      </c>
      <c r="AZ2902" t="s">
        <v>111</v>
      </c>
      <c r="BA2902" t="s">
        <v>9241</v>
      </c>
      <c r="BC2902">
        <v>0</v>
      </c>
      <c r="BD2902">
        <v>0</v>
      </c>
      <c r="BE2902">
        <v>0</v>
      </c>
      <c r="BF2902">
        <v>6</v>
      </c>
      <c r="BG2902">
        <v>2</v>
      </c>
    </row>
    <row r="2903" spans="1:61" x14ac:dyDescent="0.25">
      <c r="A2903">
        <v>784</v>
      </c>
      <c r="B2903" t="s">
        <v>9243</v>
      </c>
      <c r="C2903" t="s">
        <v>9244</v>
      </c>
      <c r="E2903" t="s">
        <v>184</v>
      </c>
      <c r="F2903" t="s">
        <v>253</v>
      </c>
      <c r="G2903">
        <v>0.44</v>
      </c>
      <c r="J2903" t="s">
        <v>223</v>
      </c>
      <c r="K2903" t="s">
        <v>625</v>
      </c>
      <c r="L2903" t="s">
        <v>9245</v>
      </c>
      <c r="P2903" t="s">
        <v>112</v>
      </c>
      <c r="Q2903" t="s">
        <v>257</v>
      </c>
      <c r="R2903" t="s">
        <v>89</v>
      </c>
      <c r="S2903" t="s">
        <v>72</v>
      </c>
      <c r="T2903" t="s">
        <v>189</v>
      </c>
      <c r="U2903" t="s">
        <v>73</v>
      </c>
      <c r="AF2903" t="s">
        <v>91</v>
      </c>
      <c r="AG2903" t="s">
        <v>240</v>
      </c>
      <c r="AH2903" t="s">
        <v>81</v>
      </c>
      <c r="AI2903" t="s">
        <v>304</v>
      </c>
      <c r="AL2903" t="s">
        <v>812</v>
      </c>
      <c r="AM2903" t="s">
        <v>79</v>
      </c>
      <c r="AN2903" t="s">
        <v>259</v>
      </c>
      <c r="AO2903" t="s">
        <v>136</v>
      </c>
      <c r="AP2903" t="s">
        <v>72</v>
      </c>
      <c r="AQ2903">
        <v>3165</v>
      </c>
      <c r="AR2903" t="s">
        <v>83</v>
      </c>
      <c r="AS2903" t="s">
        <v>136</v>
      </c>
      <c r="AT2903" t="s">
        <v>84</v>
      </c>
      <c r="AU2903" t="s">
        <v>257</v>
      </c>
      <c r="AW2903" t="s">
        <v>813</v>
      </c>
      <c r="BA2903" t="s">
        <v>9246</v>
      </c>
      <c r="BC2903">
        <v>0</v>
      </c>
      <c r="BF2903">
        <v>24</v>
      </c>
      <c r="BG2903">
        <v>0</v>
      </c>
    </row>
    <row r="2904" spans="1:61" x14ac:dyDescent="0.25">
      <c r="A2904">
        <v>93</v>
      </c>
      <c r="B2904" t="s">
        <v>9247</v>
      </c>
      <c r="C2904" t="s">
        <v>9248</v>
      </c>
      <c r="D2904" t="s">
        <v>9249</v>
      </c>
      <c r="E2904" t="s">
        <v>261</v>
      </c>
      <c r="F2904" t="s">
        <v>86</v>
      </c>
      <c r="G2904">
        <v>1E-3</v>
      </c>
      <c r="H2904">
        <f>ROUND(N2904/V2904/G2904,2)</f>
        <v>1.1299999999999999</v>
      </c>
      <c r="J2904" t="s">
        <v>9250</v>
      </c>
      <c r="K2904" t="s">
        <v>3092</v>
      </c>
      <c r="L2904" t="s">
        <v>9251</v>
      </c>
      <c r="M2904" t="s">
        <v>129</v>
      </c>
      <c r="N2904">
        <v>3.4</v>
      </c>
      <c r="O2904" t="s">
        <v>99</v>
      </c>
      <c r="P2904" t="s">
        <v>112</v>
      </c>
      <c r="Q2904" t="s">
        <v>9252</v>
      </c>
      <c r="R2904" t="s">
        <v>73</v>
      </c>
      <c r="S2904" t="s">
        <v>72</v>
      </c>
      <c r="T2904" t="s">
        <v>89</v>
      </c>
      <c r="U2904" t="s">
        <v>73</v>
      </c>
      <c r="V2904">
        <v>3000</v>
      </c>
      <c r="W2904">
        <v>10</v>
      </c>
      <c r="X2904">
        <v>10</v>
      </c>
      <c r="Y2904">
        <v>10</v>
      </c>
      <c r="AA2904">
        <v>3</v>
      </c>
      <c r="AC2904" t="b">
        <f>IF(PRODUCT(W2904:AB2904)=V2904,TRUE,IF(PRODUCT(W2904:AB2904)/3=V2904/(10/3),TRUE,IF(PRODUCT(W2904:AB2904)/9=V2904/10,TRUE,IF(PRODUCT(W2904:AB2904)/27=V2904/(100/3),TRUE,FALSE))))</f>
        <v>1</v>
      </c>
      <c r="AF2904" t="s">
        <v>91</v>
      </c>
      <c r="AG2904" t="s">
        <v>92</v>
      </c>
      <c r="AH2904" t="s">
        <v>76</v>
      </c>
      <c r="AI2904" t="s">
        <v>77</v>
      </c>
      <c r="AK2904">
        <v>5</v>
      </c>
      <c r="AL2904" t="s">
        <v>266</v>
      </c>
      <c r="AM2904" t="s">
        <v>79</v>
      </c>
      <c r="AN2904" t="s">
        <v>482</v>
      </c>
      <c r="AO2904" t="s">
        <v>136</v>
      </c>
      <c r="AP2904" t="s">
        <v>72</v>
      </c>
      <c r="AQ2904">
        <v>3357</v>
      </c>
      <c r="AR2904" t="s">
        <v>93</v>
      </c>
      <c r="AS2904" t="s">
        <v>97</v>
      </c>
      <c r="AT2904" t="s">
        <v>84</v>
      </c>
      <c r="AU2904" t="s">
        <v>9253</v>
      </c>
      <c r="AW2904" t="s">
        <v>99</v>
      </c>
      <c r="AY2904" t="s">
        <v>100</v>
      </c>
      <c r="BC2904">
        <v>0</v>
      </c>
      <c r="BD2904">
        <v>0</v>
      </c>
      <c r="BF2904">
        <v>10</v>
      </c>
      <c r="BG2904">
        <v>0</v>
      </c>
    </row>
    <row r="2905" spans="1:61" x14ac:dyDescent="0.25">
      <c r="A2905">
        <v>93</v>
      </c>
      <c r="B2905" t="s">
        <v>9247</v>
      </c>
      <c r="C2905" t="s">
        <v>9248</v>
      </c>
      <c r="D2905" t="s">
        <v>9249</v>
      </c>
      <c r="E2905" t="s">
        <v>161</v>
      </c>
      <c r="F2905" t="s">
        <v>65</v>
      </c>
      <c r="G2905">
        <v>1.9</v>
      </c>
      <c r="J2905" t="s">
        <v>9254</v>
      </c>
      <c r="K2905" t="s">
        <v>771</v>
      </c>
      <c r="L2905" t="s">
        <v>9255</v>
      </c>
      <c r="Q2905" t="s">
        <v>5776</v>
      </c>
      <c r="R2905" t="s">
        <v>89</v>
      </c>
      <c r="S2905" t="s">
        <v>72</v>
      </c>
      <c r="T2905" t="s">
        <v>189</v>
      </c>
      <c r="U2905" t="s">
        <v>73</v>
      </c>
      <c r="AF2905" t="s">
        <v>91</v>
      </c>
      <c r="AG2905" t="s">
        <v>92</v>
      </c>
      <c r="AH2905" t="s">
        <v>97</v>
      </c>
      <c r="AI2905" t="s">
        <v>215</v>
      </c>
      <c r="AL2905" t="s">
        <v>4676</v>
      </c>
      <c r="AM2905" t="s">
        <v>79</v>
      </c>
      <c r="AN2905" t="s">
        <v>80</v>
      </c>
      <c r="AO2905" t="s">
        <v>136</v>
      </c>
      <c r="AQ2905">
        <v>3520</v>
      </c>
      <c r="AR2905" t="s">
        <v>83</v>
      </c>
      <c r="AS2905" t="s">
        <v>136</v>
      </c>
      <c r="AT2905" t="s">
        <v>84</v>
      </c>
      <c r="AU2905" t="s">
        <v>9256</v>
      </c>
      <c r="AW2905" t="s">
        <v>218</v>
      </c>
      <c r="AY2905" t="s">
        <v>85</v>
      </c>
      <c r="AZ2905" t="s">
        <v>85</v>
      </c>
      <c r="BA2905" t="s">
        <v>9257</v>
      </c>
      <c r="BC2905">
        <v>0</v>
      </c>
      <c r="BD2905">
        <v>0</v>
      </c>
      <c r="BE2905">
        <v>0</v>
      </c>
      <c r="BF2905">
        <v>23</v>
      </c>
      <c r="BG2905">
        <v>0</v>
      </c>
    </row>
    <row r="2906" spans="1:61" x14ac:dyDescent="0.25">
      <c r="A2906">
        <v>236</v>
      </c>
      <c r="B2906" t="s">
        <v>9258</v>
      </c>
      <c r="C2906" t="s">
        <v>9259</v>
      </c>
      <c r="D2906" t="s">
        <v>9260</v>
      </c>
      <c r="E2906" t="s">
        <v>403</v>
      </c>
      <c r="F2906" t="s">
        <v>404</v>
      </c>
      <c r="G2906">
        <v>3.3999999999999998E-3</v>
      </c>
      <c r="H2906">
        <f t="shared" ref="H2906:H2919" si="459">ROUND(N2906/V2906/G2906,2)</f>
        <v>1</v>
      </c>
      <c r="J2906" t="s">
        <v>9261</v>
      </c>
      <c r="K2906" t="s">
        <v>263</v>
      </c>
      <c r="L2906" t="s">
        <v>9262</v>
      </c>
      <c r="M2906" t="s">
        <v>144</v>
      </c>
      <c r="N2906">
        <v>3.4</v>
      </c>
      <c r="O2906" t="s">
        <v>85</v>
      </c>
      <c r="P2906" t="s">
        <v>89</v>
      </c>
      <c r="Q2906" t="s">
        <v>9263</v>
      </c>
      <c r="U2906" t="s">
        <v>71</v>
      </c>
      <c r="V2906">
        <v>1000</v>
      </c>
      <c r="W2906">
        <v>10</v>
      </c>
      <c r="X2906">
        <v>10</v>
      </c>
      <c r="AA2906">
        <v>10</v>
      </c>
      <c r="AC2906" t="b">
        <f t="shared" ref="AC2906:AC2925" si="460">IF(PRODUCT(W2906:AB2906)=V2906,TRUE,IF(PRODUCT(W2906:AB2906)/3=V2906/(10/3),TRUE,IF(PRODUCT(W2906:AB2906)/9=V2906/10,TRUE,IF(PRODUCT(W2906:AB2906)/27=V2906/(100/3),TRUE,FALSE))))</f>
        <v>1</v>
      </c>
      <c r="AF2906" t="s">
        <v>91</v>
      </c>
      <c r="AH2906" t="s">
        <v>76</v>
      </c>
      <c r="AI2906" t="s">
        <v>304</v>
      </c>
      <c r="AL2906" t="s">
        <v>266</v>
      </c>
      <c r="AM2906" t="s">
        <v>79</v>
      </c>
    </row>
    <row r="2907" spans="1:61" x14ac:dyDescent="0.25">
      <c r="A2907">
        <v>236</v>
      </c>
      <c r="B2907" t="s">
        <v>9258</v>
      </c>
      <c r="C2907" t="s">
        <v>9259</v>
      </c>
      <c r="D2907" t="s">
        <v>9260</v>
      </c>
      <c r="E2907" t="s">
        <v>64</v>
      </c>
      <c r="F2907" t="s">
        <v>86</v>
      </c>
      <c r="G2907">
        <v>0.03</v>
      </c>
      <c r="H2907">
        <f t="shared" si="459"/>
        <v>0.83</v>
      </c>
      <c r="I2907" s="1">
        <v>32203</v>
      </c>
      <c r="J2907" t="s">
        <v>9264</v>
      </c>
      <c r="K2907" t="s">
        <v>736</v>
      </c>
      <c r="L2907" t="s">
        <v>9265</v>
      </c>
      <c r="M2907" t="s">
        <v>165</v>
      </c>
      <c r="N2907">
        <v>2.5</v>
      </c>
      <c r="O2907" t="s">
        <v>85</v>
      </c>
      <c r="P2907" t="s">
        <v>89</v>
      </c>
      <c r="Q2907" t="s">
        <v>9266</v>
      </c>
      <c r="R2907" t="s">
        <v>71</v>
      </c>
      <c r="S2907" t="s">
        <v>72</v>
      </c>
      <c r="T2907" t="s">
        <v>72</v>
      </c>
      <c r="U2907" t="s">
        <v>71</v>
      </c>
      <c r="V2907">
        <v>100</v>
      </c>
      <c r="W2907">
        <v>10</v>
      </c>
      <c r="X2907">
        <v>10</v>
      </c>
      <c r="AC2907" t="b">
        <f t="shared" si="460"/>
        <v>1</v>
      </c>
      <c r="AF2907" t="s">
        <v>91</v>
      </c>
      <c r="AG2907" t="s">
        <v>115</v>
      </c>
      <c r="AH2907" t="s">
        <v>76</v>
      </c>
      <c r="AI2907" t="s">
        <v>304</v>
      </c>
      <c r="AL2907" t="s">
        <v>147</v>
      </c>
      <c r="AM2907" t="s">
        <v>148</v>
      </c>
      <c r="AN2907" t="s">
        <v>647</v>
      </c>
      <c r="AO2907" t="s">
        <v>136</v>
      </c>
      <c r="AP2907" t="s">
        <v>72</v>
      </c>
      <c r="AQ2907">
        <v>1269</v>
      </c>
      <c r="AR2907" t="s">
        <v>648</v>
      </c>
      <c r="AS2907" t="s">
        <v>136</v>
      </c>
      <c r="AT2907" t="s">
        <v>138</v>
      </c>
      <c r="AU2907" t="s">
        <v>9267</v>
      </c>
    </row>
    <row r="2908" spans="1:61" x14ac:dyDescent="0.25">
      <c r="A2908">
        <v>236</v>
      </c>
      <c r="B2908" t="s">
        <v>9258</v>
      </c>
      <c r="C2908" t="s">
        <v>9259</v>
      </c>
      <c r="D2908" t="s">
        <v>9260</v>
      </c>
      <c r="E2908" t="s">
        <v>64</v>
      </c>
      <c r="F2908" t="s">
        <v>86</v>
      </c>
      <c r="G2908">
        <v>0.03</v>
      </c>
      <c r="H2908">
        <f t="shared" si="459"/>
        <v>0.83</v>
      </c>
      <c r="I2908" s="1">
        <v>32203</v>
      </c>
      <c r="J2908" t="s">
        <v>9264</v>
      </c>
      <c r="K2908" t="s">
        <v>736</v>
      </c>
      <c r="L2908" t="s">
        <v>9265</v>
      </c>
      <c r="M2908" t="s">
        <v>165</v>
      </c>
      <c r="N2908">
        <v>2.5</v>
      </c>
      <c r="O2908" t="s">
        <v>85</v>
      </c>
      <c r="P2908" t="s">
        <v>89</v>
      </c>
      <c r="Q2908" t="s">
        <v>9266</v>
      </c>
      <c r="R2908" t="s">
        <v>71</v>
      </c>
      <c r="S2908" t="s">
        <v>72</v>
      </c>
      <c r="T2908" t="s">
        <v>72</v>
      </c>
      <c r="U2908" t="s">
        <v>71</v>
      </c>
      <c r="V2908">
        <v>100</v>
      </c>
      <c r="W2908">
        <v>10</v>
      </c>
      <c r="X2908">
        <v>10</v>
      </c>
      <c r="AC2908" t="b">
        <f t="shared" si="460"/>
        <v>1</v>
      </c>
      <c r="AF2908" t="s">
        <v>91</v>
      </c>
      <c r="AG2908" t="s">
        <v>115</v>
      </c>
      <c r="AH2908" t="s">
        <v>76</v>
      </c>
      <c r="AI2908" t="s">
        <v>304</v>
      </c>
      <c r="AL2908" t="s">
        <v>147</v>
      </c>
      <c r="AM2908" t="s">
        <v>148</v>
      </c>
      <c r="AN2908" t="s">
        <v>135</v>
      </c>
      <c r="AO2908" t="s">
        <v>136</v>
      </c>
      <c r="AP2908" t="s">
        <v>72</v>
      </c>
      <c r="AQ2908">
        <v>1268</v>
      </c>
      <c r="AR2908" t="s">
        <v>137</v>
      </c>
      <c r="AS2908" t="s">
        <v>136</v>
      </c>
      <c r="AT2908" t="s">
        <v>138</v>
      </c>
      <c r="AU2908" t="s">
        <v>2426</v>
      </c>
    </row>
    <row r="2909" spans="1:61" x14ac:dyDescent="0.25">
      <c r="A2909">
        <v>1134</v>
      </c>
      <c r="B2909" t="s">
        <v>9268</v>
      </c>
      <c r="C2909" t="s">
        <v>9269</v>
      </c>
      <c r="E2909" t="s">
        <v>403</v>
      </c>
      <c r="F2909" t="s">
        <v>404</v>
      </c>
      <c r="G2909">
        <v>3.3999999999999998E-3</v>
      </c>
      <c r="H2909">
        <f t="shared" si="459"/>
        <v>1</v>
      </c>
      <c r="J2909" t="s">
        <v>9270</v>
      </c>
      <c r="K2909" t="s">
        <v>263</v>
      </c>
      <c r="L2909" t="s">
        <v>9262</v>
      </c>
      <c r="M2909" t="s">
        <v>144</v>
      </c>
      <c r="N2909">
        <v>3.4</v>
      </c>
      <c r="O2909" t="s">
        <v>85</v>
      </c>
      <c r="P2909" t="s">
        <v>89</v>
      </c>
      <c r="Q2909" t="s">
        <v>9263</v>
      </c>
      <c r="U2909" t="s">
        <v>71</v>
      </c>
      <c r="V2909">
        <v>1000</v>
      </c>
      <c r="W2909">
        <v>10</v>
      </c>
      <c r="X2909">
        <v>10</v>
      </c>
      <c r="AA2909">
        <v>10</v>
      </c>
      <c r="AC2909" t="b">
        <f t="shared" si="460"/>
        <v>1</v>
      </c>
      <c r="AF2909" t="s">
        <v>91</v>
      </c>
      <c r="AH2909" t="s">
        <v>76</v>
      </c>
      <c r="AI2909" t="s">
        <v>304</v>
      </c>
      <c r="AL2909" t="s">
        <v>266</v>
      </c>
      <c r="AM2909" t="s">
        <v>79</v>
      </c>
    </row>
    <row r="2910" spans="1:61" x14ac:dyDescent="0.25">
      <c r="A2910">
        <v>188</v>
      </c>
      <c r="B2910" t="s">
        <v>9271</v>
      </c>
      <c r="C2910" t="s">
        <v>9272</v>
      </c>
      <c r="D2910" t="s">
        <v>9273</v>
      </c>
      <c r="E2910" t="s">
        <v>403</v>
      </c>
      <c r="F2910" t="s">
        <v>404</v>
      </c>
      <c r="G2910">
        <v>2.5000000000000001E-2</v>
      </c>
      <c r="H2910">
        <f t="shared" si="459"/>
        <v>1</v>
      </c>
      <c r="J2910" t="s">
        <v>9274</v>
      </c>
      <c r="K2910" t="s">
        <v>2516</v>
      </c>
      <c r="L2910" t="s">
        <v>9275</v>
      </c>
      <c r="M2910" t="s">
        <v>144</v>
      </c>
      <c r="N2910">
        <v>2.5</v>
      </c>
      <c r="O2910" t="s">
        <v>85</v>
      </c>
      <c r="P2910" t="s">
        <v>89</v>
      </c>
      <c r="Q2910" t="s">
        <v>9276</v>
      </c>
      <c r="U2910" t="s">
        <v>71</v>
      </c>
      <c r="V2910">
        <v>100</v>
      </c>
      <c r="W2910">
        <v>10</v>
      </c>
      <c r="X2910">
        <v>10</v>
      </c>
      <c r="AC2910" t="b">
        <f t="shared" si="460"/>
        <v>1</v>
      </c>
      <c r="AF2910" t="s">
        <v>91</v>
      </c>
      <c r="AH2910" t="s">
        <v>76</v>
      </c>
      <c r="AL2910" t="s">
        <v>147</v>
      </c>
      <c r="AM2910" t="s">
        <v>148</v>
      </c>
    </row>
    <row r="2911" spans="1:61" x14ac:dyDescent="0.25">
      <c r="A2911">
        <v>188</v>
      </c>
      <c r="B2911" t="s">
        <v>9271</v>
      </c>
      <c r="C2911" t="s">
        <v>9272</v>
      </c>
      <c r="D2911" t="s">
        <v>9273</v>
      </c>
      <c r="E2911" t="s">
        <v>64</v>
      </c>
      <c r="F2911" t="s">
        <v>86</v>
      </c>
      <c r="G2911">
        <v>1.2999999999999999E-2</v>
      </c>
      <c r="H2911">
        <f t="shared" si="459"/>
        <v>0.98</v>
      </c>
      <c r="I2911" s="1">
        <v>33604</v>
      </c>
      <c r="J2911" t="s">
        <v>9277</v>
      </c>
      <c r="K2911" t="s">
        <v>963</v>
      </c>
      <c r="L2911" t="s">
        <v>9278</v>
      </c>
      <c r="M2911" t="s">
        <v>144</v>
      </c>
      <c r="N2911">
        <v>1.2749999999999999</v>
      </c>
      <c r="O2911" t="s">
        <v>85</v>
      </c>
      <c r="P2911" t="s">
        <v>89</v>
      </c>
      <c r="Q2911" t="s">
        <v>9279</v>
      </c>
      <c r="R2911" t="s">
        <v>71</v>
      </c>
      <c r="S2911" t="s">
        <v>72</v>
      </c>
      <c r="T2911" t="s">
        <v>72</v>
      </c>
      <c r="U2911" t="s">
        <v>71</v>
      </c>
      <c r="V2911">
        <v>100</v>
      </c>
      <c r="W2911">
        <v>10</v>
      </c>
      <c r="X2911">
        <v>10</v>
      </c>
      <c r="AC2911" t="b">
        <f t="shared" si="460"/>
        <v>1</v>
      </c>
      <c r="AF2911" t="s">
        <v>754</v>
      </c>
      <c r="AG2911" t="s">
        <v>755</v>
      </c>
      <c r="AH2911" t="s">
        <v>76</v>
      </c>
      <c r="AI2911" t="s">
        <v>304</v>
      </c>
      <c r="AL2911" t="s">
        <v>168</v>
      </c>
      <c r="AM2911" t="s">
        <v>169</v>
      </c>
      <c r="AN2911" t="s">
        <v>80</v>
      </c>
      <c r="AO2911" t="s">
        <v>81</v>
      </c>
      <c r="AP2911" t="s">
        <v>72</v>
      </c>
      <c r="AQ2911">
        <v>1274</v>
      </c>
      <c r="AR2911" t="s">
        <v>197</v>
      </c>
      <c r="AS2911" t="s">
        <v>81</v>
      </c>
      <c r="AT2911" t="s">
        <v>84</v>
      </c>
    </row>
    <row r="2912" spans="1:61" x14ac:dyDescent="0.25">
      <c r="A2912">
        <v>188</v>
      </c>
      <c r="B2912" t="s">
        <v>9271</v>
      </c>
      <c r="C2912" t="s">
        <v>9272</v>
      </c>
      <c r="D2912" t="s">
        <v>9273</v>
      </c>
      <c r="E2912" t="s">
        <v>64</v>
      </c>
      <c r="F2912" t="s">
        <v>86</v>
      </c>
      <c r="G2912">
        <v>1.2999999999999999E-2</v>
      </c>
      <c r="H2912">
        <f t="shared" si="459"/>
        <v>0.98</v>
      </c>
      <c r="I2912" s="1">
        <v>33604</v>
      </c>
      <c r="J2912" t="s">
        <v>9277</v>
      </c>
      <c r="K2912" t="s">
        <v>963</v>
      </c>
      <c r="L2912" t="s">
        <v>9278</v>
      </c>
      <c r="M2912" t="s">
        <v>144</v>
      </c>
      <c r="N2912">
        <v>1.2749999999999999</v>
      </c>
      <c r="O2912" t="s">
        <v>85</v>
      </c>
      <c r="P2912" t="s">
        <v>89</v>
      </c>
      <c r="Q2912" t="s">
        <v>9279</v>
      </c>
      <c r="R2912" t="s">
        <v>71</v>
      </c>
      <c r="S2912" t="s">
        <v>72</v>
      </c>
      <c r="T2912" t="s">
        <v>72</v>
      </c>
      <c r="U2912" t="s">
        <v>71</v>
      </c>
      <c r="V2912">
        <v>100</v>
      </c>
      <c r="W2912">
        <v>10</v>
      </c>
      <c r="X2912">
        <v>10</v>
      </c>
      <c r="AC2912" t="b">
        <f t="shared" si="460"/>
        <v>1</v>
      </c>
      <c r="AF2912" t="s">
        <v>754</v>
      </c>
      <c r="AG2912" t="s">
        <v>755</v>
      </c>
      <c r="AH2912" t="s">
        <v>76</v>
      </c>
      <c r="AI2912" t="s">
        <v>304</v>
      </c>
      <c r="AL2912" t="s">
        <v>168</v>
      </c>
      <c r="AM2912" t="s">
        <v>169</v>
      </c>
      <c r="AN2912" t="s">
        <v>80</v>
      </c>
      <c r="AO2912" t="s">
        <v>81</v>
      </c>
      <c r="AP2912" t="s">
        <v>72</v>
      </c>
      <c r="AQ2912">
        <v>1274</v>
      </c>
      <c r="AR2912" t="s">
        <v>197</v>
      </c>
      <c r="AS2912" t="s">
        <v>81</v>
      </c>
      <c r="AT2912" t="s">
        <v>138</v>
      </c>
      <c r="AU2912" t="s">
        <v>2091</v>
      </c>
    </row>
    <row r="2913" spans="1:61" x14ac:dyDescent="0.25">
      <c r="A2913">
        <v>188</v>
      </c>
      <c r="B2913" t="s">
        <v>9271</v>
      </c>
      <c r="C2913" t="s">
        <v>9272</v>
      </c>
      <c r="D2913" t="s">
        <v>9273</v>
      </c>
      <c r="E2913" t="s">
        <v>64</v>
      </c>
      <c r="F2913" t="s">
        <v>86</v>
      </c>
      <c r="G2913">
        <v>1.2999999999999999E-2</v>
      </c>
      <c r="H2913">
        <f t="shared" si="459"/>
        <v>0.98</v>
      </c>
      <c r="I2913" s="1">
        <v>33604</v>
      </c>
      <c r="J2913" t="s">
        <v>9277</v>
      </c>
      <c r="K2913" t="s">
        <v>963</v>
      </c>
      <c r="L2913" t="s">
        <v>9278</v>
      </c>
      <c r="M2913" t="s">
        <v>144</v>
      </c>
      <c r="N2913">
        <v>1.2749999999999999</v>
      </c>
      <c r="O2913" t="s">
        <v>85</v>
      </c>
      <c r="P2913" t="s">
        <v>89</v>
      </c>
      <c r="Q2913" t="s">
        <v>9279</v>
      </c>
      <c r="R2913" t="s">
        <v>71</v>
      </c>
      <c r="S2913" t="s">
        <v>72</v>
      </c>
      <c r="T2913" t="s">
        <v>72</v>
      </c>
      <c r="U2913" t="s">
        <v>71</v>
      </c>
      <c r="V2913">
        <v>100</v>
      </c>
      <c r="W2913">
        <v>10</v>
      </c>
      <c r="X2913">
        <v>10</v>
      </c>
      <c r="AC2913" t="b">
        <f t="shared" si="460"/>
        <v>1</v>
      </c>
      <c r="AF2913" t="s">
        <v>754</v>
      </c>
      <c r="AG2913" t="s">
        <v>755</v>
      </c>
      <c r="AH2913" t="s">
        <v>76</v>
      </c>
      <c r="AI2913" t="s">
        <v>304</v>
      </c>
      <c r="AL2913" t="s">
        <v>168</v>
      </c>
      <c r="AM2913" t="s">
        <v>169</v>
      </c>
      <c r="AN2913" t="s">
        <v>80</v>
      </c>
      <c r="AO2913" t="s">
        <v>81</v>
      </c>
      <c r="AP2913" t="s">
        <v>72</v>
      </c>
      <c r="AQ2913">
        <v>1931</v>
      </c>
      <c r="AR2913" t="s">
        <v>216</v>
      </c>
      <c r="AS2913" t="s">
        <v>136</v>
      </c>
      <c r="AT2913" t="s">
        <v>138</v>
      </c>
      <c r="AU2913" t="s">
        <v>9280</v>
      </c>
    </row>
    <row r="2914" spans="1:61" x14ac:dyDescent="0.25">
      <c r="A2914">
        <v>188</v>
      </c>
      <c r="B2914" t="s">
        <v>9271</v>
      </c>
      <c r="C2914" t="s">
        <v>9272</v>
      </c>
      <c r="D2914" t="s">
        <v>9273</v>
      </c>
      <c r="E2914" t="s">
        <v>64</v>
      </c>
      <c r="F2914" t="s">
        <v>86</v>
      </c>
      <c r="G2914">
        <v>1.2999999999999999E-2</v>
      </c>
      <c r="H2914">
        <f t="shared" si="459"/>
        <v>0.98</v>
      </c>
      <c r="I2914" s="1">
        <v>33604</v>
      </c>
      <c r="J2914" t="s">
        <v>9277</v>
      </c>
      <c r="K2914" t="s">
        <v>963</v>
      </c>
      <c r="L2914" t="s">
        <v>9278</v>
      </c>
      <c r="M2914" t="s">
        <v>144</v>
      </c>
      <c r="N2914">
        <v>1.2749999999999999</v>
      </c>
      <c r="O2914" t="s">
        <v>85</v>
      </c>
      <c r="P2914" t="s">
        <v>89</v>
      </c>
      <c r="Q2914" t="s">
        <v>9279</v>
      </c>
      <c r="R2914" t="s">
        <v>71</v>
      </c>
      <c r="S2914" t="s">
        <v>72</v>
      </c>
      <c r="T2914" t="s">
        <v>72</v>
      </c>
      <c r="U2914" t="s">
        <v>71</v>
      </c>
      <c r="V2914">
        <v>100</v>
      </c>
      <c r="W2914">
        <v>10</v>
      </c>
      <c r="X2914">
        <v>10</v>
      </c>
      <c r="AC2914" t="b">
        <f t="shared" si="460"/>
        <v>1</v>
      </c>
      <c r="AF2914" t="s">
        <v>754</v>
      </c>
      <c r="AG2914" t="s">
        <v>755</v>
      </c>
      <c r="AH2914" t="s">
        <v>76</v>
      </c>
      <c r="AI2914" t="s">
        <v>304</v>
      </c>
      <c r="AL2914" t="s">
        <v>168</v>
      </c>
      <c r="AM2914" t="s">
        <v>169</v>
      </c>
      <c r="AN2914" t="s">
        <v>635</v>
      </c>
      <c r="AO2914" t="s">
        <v>136</v>
      </c>
      <c r="AP2914" t="s">
        <v>72</v>
      </c>
      <c r="AQ2914">
        <v>1271</v>
      </c>
      <c r="AR2914" t="s">
        <v>93</v>
      </c>
      <c r="AS2914" t="s">
        <v>136</v>
      </c>
      <c r="AT2914" t="s">
        <v>84</v>
      </c>
      <c r="AU2914" t="s">
        <v>9281</v>
      </c>
    </row>
    <row r="2915" spans="1:61" x14ac:dyDescent="0.25">
      <c r="A2915">
        <v>842</v>
      </c>
      <c r="B2915" t="s">
        <v>9282</v>
      </c>
      <c r="C2915" t="s">
        <v>9283</v>
      </c>
      <c r="E2915" t="s">
        <v>261</v>
      </c>
      <c r="F2915" t="s">
        <v>86</v>
      </c>
      <c r="G2915">
        <v>48.6</v>
      </c>
      <c r="H2915">
        <f t="shared" si="459"/>
        <v>7.0000000000000007E-2</v>
      </c>
      <c r="J2915" t="s">
        <v>9284</v>
      </c>
      <c r="K2915" t="s">
        <v>4578</v>
      </c>
      <c r="L2915" t="s">
        <v>9285</v>
      </c>
      <c r="M2915" t="s">
        <v>144</v>
      </c>
      <c r="N2915">
        <v>10.199999999999999</v>
      </c>
      <c r="O2915" t="s">
        <v>9286</v>
      </c>
      <c r="P2915" t="s">
        <v>89</v>
      </c>
      <c r="Q2915" t="s">
        <v>9287</v>
      </c>
      <c r="R2915" t="s">
        <v>71</v>
      </c>
      <c r="S2915" t="s">
        <v>72</v>
      </c>
      <c r="T2915" t="s">
        <v>72</v>
      </c>
      <c r="U2915" t="s">
        <v>71</v>
      </c>
      <c r="V2915">
        <v>3</v>
      </c>
      <c r="X2915">
        <v>3</v>
      </c>
      <c r="AC2915" t="b">
        <f t="shared" si="460"/>
        <v>1</v>
      </c>
      <c r="AF2915" t="s">
        <v>176</v>
      </c>
      <c r="AI2915" t="s">
        <v>69</v>
      </c>
      <c r="AM2915" t="s">
        <v>205</v>
      </c>
      <c r="AN2915" t="s">
        <v>647</v>
      </c>
      <c r="AO2915" t="s">
        <v>136</v>
      </c>
      <c r="AP2915" t="s">
        <v>154</v>
      </c>
      <c r="AQ2915">
        <v>3358</v>
      </c>
      <c r="AR2915" t="s">
        <v>216</v>
      </c>
      <c r="AS2915" t="s">
        <v>136</v>
      </c>
      <c r="AT2915" t="s">
        <v>138</v>
      </c>
      <c r="AU2915" t="s">
        <v>9287</v>
      </c>
      <c r="BA2915" t="s">
        <v>9288</v>
      </c>
    </row>
    <row r="2916" spans="1:61" x14ac:dyDescent="0.25">
      <c r="A2916">
        <v>459</v>
      </c>
      <c r="B2916" t="s">
        <v>9289</v>
      </c>
      <c r="C2916" t="s">
        <v>9290</v>
      </c>
      <c r="D2916" t="s">
        <v>9291</v>
      </c>
      <c r="E2916" t="s">
        <v>403</v>
      </c>
      <c r="F2916" t="s">
        <v>404</v>
      </c>
      <c r="G2916">
        <v>0.01</v>
      </c>
      <c r="H2916">
        <f t="shared" si="459"/>
        <v>1.2</v>
      </c>
      <c r="J2916" t="s">
        <v>9292</v>
      </c>
      <c r="K2916" t="s">
        <v>9293</v>
      </c>
      <c r="L2916" t="s">
        <v>9294</v>
      </c>
      <c r="M2916" t="s">
        <v>144</v>
      </c>
      <c r="N2916">
        <v>1.2</v>
      </c>
      <c r="O2916" t="s">
        <v>85</v>
      </c>
      <c r="P2916" t="s">
        <v>89</v>
      </c>
      <c r="Q2916" t="s">
        <v>9295</v>
      </c>
      <c r="R2916" t="s">
        <v>89</v>
      </c>
      <c r="S2916" t="s">
        <v>72</v>
      </c>
      <c r="T2916" t="s">
        <v>72</v>
      </c>
      <c r="U2916" t="s">
        <v>71</v>
      </c>
      <c r="V2916">
        <v>100</v>
      </c>
      <c r="W2916">
        <v>10</v>
      </c>
      <c r="X2916">
        <v>10</v>
      </c>
      <c r="AC2916" t="b">
        <f t="shared" si="460"/>
        <v>1</v>
      </c>
      <c r="AF2916" t="s">
        <v>74</v>
      </c>
      <c r="AG2916" t="s">
        <v>177</v>
      </c>
      <c r="AH2916" t="s">
        <v>76</v>
      </c>
      <c r="AI2916" t="s">
        <v>304</v>
      </c>
      <c r="AL2916" t="s">
        <v>1836</v>
      </c>
      <c r="AM2916" t="s">
        <v>205</v>
      </c>
      <c r="AN2916" t="s">
        <v>80</v>
      </c>
      <c r="AO2916" t="s">
        <v>97</v>
      </c>
      <c r="AQ2916">
        <v>3956</v>
      </c>
      <c r="AR2916" t="s">
        <v>93</v>
      </c>
      <c r="AS2916" t="s">
        <v>97</v>
      </c>
    </row>
    <row r="2917" spans="1:61" x14ac:dyDescent="0.25">
      <c r="A2917">
        <v>459</v>
      </c>
      <c r="B2917" t="s">
        <v>9289</v>
      </c>
      <c r="C2917" t="s">
        <v>9290</v>
      </c>
      <c r="D2917" t="s">
        <v>9291</v>
      </c>
      <c r="E2917" t="s">
        <v>64</v>
      </c>
      <c r="F2917" t="s">
        <v>86</v>
      </c>
      <c r="G2917">
        <v>0.01</v>
      </c>
      <c r="H2917">
        <f t="shared" si="459"/>
        <v>1.2</v>
      </c>
      <c r="I2917" s="1">
        <v>33239</v>
      </c>
      <c r="J2917" t="s">
        <v>9296</v>
      </c>
      <c r="K2917" t="s">
        <v>67</v>
      </c>
      <c r="L2917" t="s">
        <v>9297</v>
      </c>
      <c r="M2917" t="s">
        <v>165</v>
      </c>
      <c r="N2917">
        <v>1.2</v>
      </c>
      <c r="O2917" t="s">
        <v>85</v>
      </c>
      <c r="P2917" t="s">
        <v>89</v>
      </c>
      <c r="Q2917" t="s">
        <v>9298</v>
      </c>
      <c r="R2917" t="s">
        <v>89</v>
      </c>
      <c r="S2917" t="s">
        <v>72</v>
      </c>
      <c r="T2917" t="s">
        <v>72</v>
      </c>
      <c r="U2917" t="s">
        <v>71</v>
      </c>
      <c r="V2917">
        <v>100</v>
      </c>
      <c r="W2917">
        <v>10</v>
      </c>
      <c r="X2917">
        <v>10</v>
      </c>
      <c r="AC2917" t="b">
        <f t="shared" si="460"/>
        <v>1</v>
      </c>
      <c r="AF2917" t="s">
        <v>74</v>
      </c>
      <c r="AG2917" t="s">
        <v>481</v>
      </c>
      <c r="AH2917" t="s">
        <v>76</v>
      </c>
      <c r="AI2917" t="s">
        <v>304</v>
      </c>
      <c r="AL2917" t="s">
        <v>147</v>
      </c>
      <c r="AM2917" t="s">
        <v>148</v>
      </c>
      <c r="AN2917" t="s">
        <v>80</v>
      </c>
      <c r="AO2917" t="s">
        <v>97</v>
      </c>
      <c r="AP2917" t="s">
        <v>72</v>
      </c>
      <c r="AQ2917">
        <v>1858</v>
      </c>
      <c r="AR2917" t="s">
        <v>93</v>
      </c>
      <c r="AS2917" t="s">
        <v>97</v>
      </c>
    </row>
    <row r="2918" spans="1:61" x14ac:dyDescent="0.25">
      <c r="A2918">
        <v>1135</v>
      </c>
      <c r="B2918" t="s">
        <v>9299</v>
      </c>
      <c r="C2918" t="s">
        <v>9300</v>
      </c>
      <c r="E2918" t="s">
        <v>403</v>
      </c>
      <c r="F2918" t="s">
        <v>404</v>
      </c>
      <c r="G2918">
        <v>2.0000000000000001E-4</v>
      </c>
      <c r="H2918">
        <f t="shared" si="459"/>
        <v>0.82</v>
      </c>
      <c r="J2918" t="s">
        <v>9301</v>
      </c>
      <c r="K2918" t="s">
        <v>9302</v>
      </c>
      <c r="M2918" t="s">
        <v>144</v>
      </c>
      <c r="N2918">
        <v>1.6400000000000001E-2</v>
      </c>
      <c r="O2918" t="s">
        <v>85</v>
      </c>
      <c r="P2918" t="s">
        <v>89</v>
      </c>
      <c r="Q2918" t="s">
        <v>1790</v>
      </c>
      <c r="R2918" t="s">
        <v>89</v>
      </c>
      <c r="S2918" t="s">
        <v>72</v>
      </c>
      <c r="T2918" t="s">
        <v>72</v>
      </c>
      <c r="U2918" t="s">
        <v>71</v>
      </c>
      <c r="V2918">
        <v>100</v>
      </c>
      <c r="W2918">
        <v>10</v>
      </c>
      <c r="X2918">
        <v>10</v>
      </c>
      <c r="AC2918" t="b">
        <f t="shared" si="460"/>
        <v>1</v>
      </c>
      <c r="AF2918" t="s">
        <v>754</v>
      </c>
      <c r="AH2918" t="s">
        <v>76</v>
      </c>
      <c r="AI2918" t="s">
        <v>304</v>
      </c>
      <c r="AL2918" t="s">
        <v>454</v>
      </c>
      <c r="AM2918" t="s">
        <v>148</v>
      </c>
      <c r="AN2918" t="s">
        <v>179</v>
      </c>
      <c r="AO2918" t="s">
        <v>136</v>
      </c>
      <c r="AP2918" t="s">
        <v>154</v>
      </c>
      <c r="AQ2918">
        <v>4034</v>
      </c>
      <c r="AR2918" t="s">
        <v>424</v>
      </c>
      <c r="AS2918" t="s">
        <v>97</v>
      </c>
    </row>
    <row r="2919" spans="1:61" x14ac:dyDescent="0.25">
      <c r="A2919">
        <v>1136</v>
      </c>
      <c r="B2919" t="s">
        <v>9303</v>
      </c>
      <c r="E2919" t="s">
        <v>403</v>
      </c>
      <c r="F2919" t="s">
        <v>404</v>
      </c>
      <c r="G2919">
        <v>0.09</v>
      </c>
      <c r="H2919">
        <f t="shared" si="459"/>
        <v>1</v>
      </c>
      <c r="J2919" t="s">
        <v>405</v>
      </c>
      <c r="K2919" t="s">
        <v>406</v>
      </c>
      <c r="L2919" t="s">
        <v>9304</v>
      </c>
      <c r="M2919" t="s">
        <v>144</v>
      </c>
      <c r="N2919">
        <v>90</v>
      </c>
      <c r="O2919" t="s">
        <v>85</v>
      </c>
      <c r="P2919" t="s">
        <v>89</v>
      </c>
      <c r="Q2919" t="s">
        <v>9305</v>
      </c>
      <c r="R2919" t="s">
        <v>89</v>
      </c>
      <c r="S2919" t="s">
        <v>72</v>
      </c>
      <c r="T2919" t="s">
        <v>72</v>
      </c>
      <c r="U2919" t="s">
        <v>71</v>
      </c>
      <c r="V2919">
        <v>1000</v>
      </c>
      <c r="W2919">
        <v>10</v>
      </c>
      <c r="X2919">
        <v>10</v>
      </c>
      <c r="AA2919">
        <v>10</v>
      </c>
      <c r="AC2919" t="b">
        <f t="shared" si="460"/>
        <v>1</v>
      </c>
      <c r="AE2919" t="s">
        <v>9306</v>
      </c>
      <c r="AF2919" t="s">
        <v>91</v>
      </c>
      <c r="AG2919" t="s">
        <v>177</v>
      </c>
      <c r="AH2919" t="s">
        <v>76</v>
      </c>
      <c r="AI2919" t="s">
        <v>304</v>
      </c>
      <c r="AL2919" t="s">
        <v>133</v>
      </c>
      <c r="AM2919" t="s">
        <v>134</v>
      </c>
      <c r="AN2919" t="s">
        <v>647</v>
      </c>
      <c r="AO2919" t="s">
        <v>136</v>
      </c>
      <c r="AP2919" t="s">
        <v>72</v>
      </c>
      <c r="AQ2919">
        <v>3970</v>
      </c>
      <c r="AR2919" t="s">
        <v>648</v>
      </c>
      <c r="AS2919" t="s">
        <v>97</v>
      </c>
      <c r="AW2919" t="s">
        <v>121</v>
      </c>
    </row>
    <row r="2920" spans="1:61" s="3" customFormat="1" x14ac:dyDescent="0.25">
      <c r="A2920">
        <v>1137</v>
      </c>
      <c r="B2920" s="3" t="s">
        <v>9307</v>
      </c>
      <c r="C2920" s="3" t="s">
        <v>9308</v>
      </c>
      <c r="E2920" s="3" t="s">
        <v>403</v>
      </c>
      <c r="F2920" s="3" t="s">
        <v>404</v>
      </c>
      <c r="G2920" s="3">
        <v>0.09</v>
      </c>
      <c r="J2920" s="3" t="s">
        <v>405</v>
      </c>
      <c r="K2920" s="3" t="s">
        <v>406</v>
      </c>
      <c r="L2920" s="3" t="s">
        <v>9304</v>
      </c>
      <c r="M2920" s="3" t="s">
        <v>144</v>
      </c>
      <c r="N2920" s="3">
        <v>90</v>
      </c>
      <c r="O2920" s="3" t="s">
        <v>85</v>
      </c>
      <c r="P2920" s="3" t="s">
        <v>89</v>
      </c>
      <c r="Q2920" s="3" t="s">
        <v>9309</v>
      </c>
      <c r="R2920" s="3" t="s">
        <v>89</v>
      </c>
      <c r="S2920" s="3" t="s">
        <v>72</v>
      </c>
      <c r="T2920" s="3" t="s">
        <v>72</v>
      </c>
      <c r="U2920" s="3" t="s">
        <v>71</v>
      </c>
      <c r="V2920" s="3">
        <v>1000</v>
      </c>
      <c r="W2920" s="3">
        <v>10</v>
      </c>
      <c r="X2920" s="3">
        <v>10</v>
      </c>
      <c r="AC2920" t="b">
        <f t="shared" si="460"/>
        <v>0</v>
      </c>
      <c r="AF2920" s="3" t="s">
        <v>91</v>
      </c>
      <c r="AG2920" s="3" t="s">
        <v>177</v>
      </c>
      <c r="AH2920" s="3" t="s">
        <v>76</v>
      </c>
      <c r="AI2920" s="3" t="s">
        <v>304</v>
      </c>
      <c r="AL2920" s="3" t="s">
        <v>133</v>
      </c>
      <c r="AM2920" s="3" t="s">
        <v>134</v>
      </c>
      <c r="AN2920" s="3" t="s">
        <v>647</v>
      </c>
      <c r="AO2920" s="3" t="s">
        <v>136</v>
      </c>
      <c r="AP2920" s="3" t="s">
        <v>72</v>
      </c>
      <c r="AQ2920" s="3">
        <v>3972</v>
      </c>
      <c r="AR2920" s="3" t="s">
        <v>648</v>
      </c>
      <c r="AS2920" s="3" t="s">
        <v>97</v>
      </c>
      <c r="AV2920"/>
      <c r="AW2920"/>
      <c r="AX2920"/>
      <c r="AY2920"/>
      <c r="AZ2920"/>
      <c r="BA2920"/>
      <c r="BB2920"/>
      <c r="BC2920"/>
      <c r="BD2920"/>
      <c r="BE2920"/>
      <c r="BF2920"/>
      <c r="BG2920"/>
      <c r="BH2920"/>
      <c r="BI2920"/>
    </row>
    <row r="2921" spans="1:61" x14ac:dyDescent="0.25">
      <c r="A2921">
        <v>7</v>
      </c>
      <c r="B2921" t="s">
        <v>9310</v>
      </c>
      <c r="C2921" t="s">
        <v>9311</v>
      </c>
      <c r="D2921" t="s">
        <v>9312</v>
      </c>
      <c r="E2921" t="s">
        <v>403</v>
      </c>
      <c r="F2921" t="s">
        <v>404</v>
      </c>
      <c r="G2921">
        <v>8.0000000000000002E-3</v>
      </c>
      <c r="H2921">
        <f t="shared" ref="H2921:H2925" si="461">ROUND(N2921/V2921/G2921,2)</f>
        <v>1</v>
      </c>
      <c r="J2921" t="s">
        <v>9313</v>
      </c>
      <c r="K2921" t="s">
        <v>9314</v>
      </c>
      <c r="L2921" t="s">
        <v>9315</v>
      </c>
      <c r="M2921" t="s">
        <v>144</v>
      </c>
      <c r="N2921">
        <v>0.8</v>
      </c>
      <c r="O2921" t="s">
        <v>85</v>
      </c>
      <c r="P2921" t="s">
        <v>89</v>
      </c>
      <c r="Q2921" t="s">
        <v>9316</v>
      </c>
      <c r="R2921" t="s">
        <v>89</v>
      </c>
      <c r="S2921" t="s">
        <v>72</v>
      </c>
      <c r="T2921" t="s">
        <v>72</v>
      </c>
      <c r="U2921" t="s">
        <v>71</v>
      </c>
      <c r="V2921">
        <v>100</v>
      </c>
      <c r="W2921">
        <v>10</v>
      </c>
      <c r="X2921">
        <v>10</v>
      </c>
      <c r="AC2921" t="b">
        <f t="shared" si="460"/>
        <v>1</v>
      </c>
      <c r="AE2921" t="s">
        <v>9317</v>
      </c>
      <c r="AF2921" t="s">
        <v>754</v>
      </c>
      <c r="AG2921" t="s">
        <v>755</v>
      </c>
      <c r="AH2921" t="s">
        <v>76</v>
      </c>
      <c r="AI2921" t="s">
        <v>304</v>
      </c>
      <c r="AL2921" t="s">
        <v>454</v>
      </c>
      <c r="AM2921" t="s">
        <v>148</v>
      </c>
      <c r="AN2921" t="s">
        <v>135</v>
      </c>
      <c r="AO2921" t="s">
        <v>136</v>
      </c>
      <c r="AQ2921">
        <v>3977</v>
      </c>
      <c r="AR2921" t="s">
        <v>137</v>
      </c>
      <c r="AS2921" t="s">
        <v>136</v>
      </c>
      <c r="AU2921" t="s">
        <v>4754</v>
      </c>
      <c r="BA2921" t="s">
        <v>9318</v>
      </c>
    </row>
    <row r="2922" spans="1:61" x14ac:dyDescent="0.25">
      <c r="A2922">
        <v>7</v>
      </c>
      <c r="B2922" t="s">
        <v>9310</v>
      </c>
      <c r="C2922" t="s">
        <v>9311</v>
      </c>
      <c r="D2922" t="s">
        <v>9312</v>
      </c>
      <c r="E2922" t="s">
        <v>403</v>
      </c>
      <c r="F2922" t="s">
        <v>404</v>
      </c>
      <c r="G2922">
        <v>8.0000000000000002E-3</v>
      </c>
      <c r="H2922">
        <f t="shared" si="461"/>
        <v>1</v>
      </c>
      <c r="J2922" t="s">
        <v>9313</v>
      </c>
      <c r="K2922" t="s">
        <v>9314</v>
      </c>
      <c r="L2922" t="s">
        <v>9315</v>
      </c>
      <c r="M2922" t="s">
        <v>144</v>
      </c>
      <c r="N2922">
        <v>0.8</v>
      </c>
      <c r="O2922" t="s">
        <v>85</v>
      </c>
      <c r="P2922" t="s">
        <v>89</v>
      </c>
      <c r="Q2922" t="s">
        <v>9316</v>
      </c>
      <c r="R2922" t="s">
        <v>89</v>
      </c>
      <c r="S2922" t="s">
        <v>72</v>
      </c>
      <c r="T2922" t="s">
        <v>72</v>
      </c>
      <c r="U2922" t="s">
        <v>71</v>
      </c>
      <c r="V2922">
        <v>100</v>
      </c>
      <c r="W2922">
        <v>10</v>
      </c>
      <c r="X2922">
        <v>10</v>
      </c>
      <c r="AC2922" t="b">
        <f t="shared" si="460"/>
        <v>1</v>
      </c>
      <c r="AE2922" t="s">
        <v>9317</v>
      </c>
      <c r="AF2922" t="s">
        <v>754</v>
      </c>
      <c r="AG2922" t="s">
        <v>755</v>
      </c>
      <c r="AH2922" t="s">
        <v>76</v>
      </c>
      <c r="AI2922" t="s">
        <v>304</v>
      </c>
      <c r="AL2922" t="s">
        <v>454</v>
      </c>
      <c r="AM2922" t="s">
        <v>148</v>
      </c>
      <c r="AN2922" t="s">
        <v>96</v>
      </c>
      <c r="AO2922" t="s">
        <v>97</v>
      </c>
      <c r="AQ2922">
        <v>3976</v>
      </c>
      <c r="AR2922" t="s">
        <v>267</v>
      </c>
      <c r="AS2922" t="s">
        <v>97</v>
      </c>
      <c r="AU2922" t="s">
        <v>9319</v>
      </c>
    </row>
    <row r="2923" spans="1:61" x14ac:dyDescent="0.25">
      <c r="A2923">
        <v>7</v>
      </c>
      <c r="B2923" t="s">
        <v>9310</v>
      </c>
      <c r="C2923" t="s">
        <v>9311</v>
      </c>
      <c r="D2923" t="s">
        <v>9312</v>
      </c>
      <c r="E2923" t="s">
        <v>403</v>
      </c>
      <c r="F2923" t="s">
        <v>404</v>
      </c>
      <c r="G2923">
        <v>8.0000000000000002E-3</v>
      </c>
      <c r="H2923">
        <f t="shared" si="461"/>
        <v>1</v>
      </c>
      <c r="J2923" t="s">
        <v>9313</v>
      </c>
      <c r="K2923" t="s">
        <v>9314</v>
      </c>
      <c r="L2923" t="s">
        <v>9315</v>
      </c>
      <c r="M2923" t="s">
        <v>144</v>
      </c>
      <c r="N2923">
        <v>0.8</v>
      </c>
      <c r="O2923" t="s">
        <v>85</v>
      </c>
      <c r="P2923" t="s">
        <v>89</v>
      </c>
      <c r="Q2923" t="s">
        <v>9316</v>
      </c>
      <c r="R2923" t="s">
        <v>89</v>
      </c>
      <c r="S2923" t="s">
        <v>72</v>
      </c>
      <c r="T2923" t="s">
        <v>72</v>
      </c>
      <c r="U2923" t="s">
        <v>71</v>
      </c>
      <c r="V2923">
        <v>100</v>
      </c>
      <c r="W2923">
        <v>10</v>
      </c>
      <c r="X2923">
        <v>10</v>
      </c>
      <c r="AC2923" t="b">
        <f t="shared" si="460"/>
        <v>1</v>
      </c>
      <c r="AE2923" t="s">
        <v>9317</v>
      </c>
      <c r="AF2923" t="s">
        <v>754</v>
      </c>
      <c r="AG2923" t="s">
        <v>755</v>
      </c>
      <c r="AH2923" t="s">
        <v>76</v>
      </c>
      <c r="AI2923" t="s">
        <v>304</v>
      </c>
      <c r="AL2923" t="s">
        <v>454</v>
      </c>
      <c r="AM2923" t="s">
        <v>148</v>
      </c>
      <c r="AN2923" t="s">
        <v>647</v>
      </c>
      <c r="AO2923" t="s">
        <v>136</v>
      </c>
      <c r="AQ2923">
        <v>3974</v>
      </c>
      <c r="AR2923" t="s">
        <v>216</v>
      </c>
      <c r="AS2923" t="s">
        <v>97</v>
      </c>
      <c r="AU2923" t="s">
        <v>9320</v>
      </c>
    </row>
    <row r="2924" spans="1:61" x14ac:dyDescent="0.25">
      <c r="A2924">
        <v>7</v>
      </c>
      <c r="B2924" t="s">
        <v>9310</v>
      </c>
      <c r="C2924" t="s">
        <v>9311</v>
      </c>
      <c r="D2924" t="s">
        <v>9312</v>
      </c>
      <c r="E2924" t="s">
        <v>64</v>
      </c>
      <c r="F2924" t="s">
        <v>86</v>
      </c>
      <c r="G2924">
        <v>8.0000000000000002E-3</v>
      </c>
      <c r="H2924">
        <f t="shared" si="461"/>
        <v>0.99</v>
      </c>
      <c r="I2924" s="1">
        <v>29312</v>
      </c>
      <c r="J2924" t="s">
        <v>9321</v>
      </c>
      <c r="K2924" t="s">
        <v>9322</v>
      </c>
      <c r="L2924" t="s">
        <v>9323</v>
      </c>
      <c r="M2924" t="s">
        <v>165</v>
      </c>
      <c r="N2924">
        <v>0.79</v>
      </c>
      <c r="O2924" t="s">
        <v>85</v>
      </c>
      <c r="P2924" t="s">
        <v>89</v>
      </c>
      <c r="Q2924" t="s">
        <v>9324</v>
      </c>
      <c r="R2924" t="s">
        <v>71</v>
      </c>
      <c r="S2924" t="s">
        <v>72</v>
      </c>
      <c r="T2924" t="s">
        <v>72</v>
      </c>
      <c r="U2924" t="s">
        <v>71</v>
      </c>
      <c r="V2924">
        <v>100</v>
      </c>
      <c r="W2924">
        <v>10</v>
      </c>
      <c r="X2924">
        <v>10</v>
      </c>
      <c r="AC2924" t="b">
        <f t="shared" si="460"/>
        <v>1</v>
      </c>
      <c r="AF2924" t="s">
        <v>754</v>
      </c>
      <c r="AG2924" t="s">
        <v>755</v>
      </c>
      <c r="AH2924" t="s">
        <v>76</v>
      </c>
      <c r="AI2924" t="s">
        <v>304</v>
      </c>
      <c r="AL2924" t="s">
        <v>454</v>
      </c>
      <c r="AM2924" t="s">
        <v>148</v>
      </c>
      <c r="AN2924" t="s">
        <v>96</v>
      </c>
      <c r="AO2924" t="s">
        <v>97</v>
      </c>
      <c r="AP2924" t="s">
        <v>72</v>
      </c>
      <c r="AQ2924">
        <v>267</v>
      </c>
      <c r="AR2924" t="s">
        <v>267</v>
      </c>
      <c r="AS2924" t="s">
        <v>97</v>
      </c>
      <c r="AT2924" t="s">
        <v>138</v>
      </c>
    </row>
    <row r="2925" spans="1:61" x14ac:dyDescent="0.25">
      <c r="A2925">
        <v>7</v>
      </c>
      <c r="B2925" t="s">
        <v>9310</v>
      </c>
      <c r="C2925" t="s">
        <v>9311</v>
      </c>
      <c r="D2925" t="s">
        <v>9312</v>
      </c>
      <c r="E2925" t="s">
        <v>64</v>
      </c>
      <c r="F2925" t="s">
        <v>86</v>
      </c>
      <c r="G2925">
        <v>8.0000000000000002E-3</v>
      </c>
      <c r="H2925">
        <f t="shared" si="461"/>
        <v>0.99</v>
      </c>
      <c r="I2925" s="1">
        <v>29312</v>
      </c>
      <c r="J2925" t="s">
        <v>9321</v>
      </c>
      <c r="K2925" t="s">
        <v>9322</v>
      </c>
      <c r="L2925" t="s">
        <v>9323</v>
      </c>
      <c r="M2925" t="s">
        <v>165</v>
      </c>
      <c r="N2925">
        <v>0.79</v>
      </c>
      <c r="O2925" t="s">
        <v>85</v>
      </c>
      <c r="P2925" t="s">
        <v>89</v>
      </c>
      <c r="Q2925" t="s">
        <v>9324</v>
      </c>
      <c r="R2925" t="s">
        <v>71</v>
      </c>
      <c r="S2925" t="s">
        <v>72</v>
      </c>
      <c r="T2925" t="s">
        <v>72</v>
      </c>
      <c r="U2925" t="s">
        <v>71</v>
      </c>
      <c r="V2925">
        <v>100</v>
      </c>
      <c r="W2925">
        <v>10</v>
      </c>
      <c r="X2925">
        <v>10</v>
      </c>
      <c r="AC2925" t="b">
        <f t="shared" si="460"/>
        <v>1</v>
      </c>
      <c r="AF2925" t="s">
        <v>754</v>
      </c>
      <c r="AG2925" t="s">
        <v>755</v>
      </c>
      <c r="AH2925" t="s">
        <v>76</v>
      </c>
      <c r="AI2925" t="s">
        <v>304</v>
      </c>
      <c r="AL2925" t="s">
        <v>454</v>
      </c>
      <c r="AM2925" t="s">
        <v>148</v>
      </c>
      <c r="AN2925" t="s">
        <v>647</v>
      </c>
      <c r="AO2925" t="s">
        <v>97</v>
      </c>
      <c r="AP2925" t="s">
        <v>72</v>
      </c>
      <c r="AQ2925">
        <v>266</v>
      </c>
      <c r="AR2925" t="s">
        <v>216</v>
      </c>
      <c r="AS2925" t="s">
        <v>97</v>
      </c>
      <c r="AT2925" t="s">
        <v>138</v>
      </c>
    </row>
    <row r="2926" spans="1:61" x14ac:dyDescent="0.25">
      <c r="A2926">
        <v>295</v>
      </c>
      <c r="B2926" t="s">
        <v>9325</v>
      </c>
      <c r="C2926" t="s">
        <v>9326</v>
      </c>
      <c r="D2926" t="s">
        <v>9327</v>
      </c>
    </row>
    <row r="2927" spans="1:61" x14ac:dyDescent="0.25">
      <c r="A2927">
        <v>239</v>
      </c>
      <c r="B2927" t="s">
        <v>9328</v>
      </c>
      <c r="C2927" t="s">
        <v>9329</v>
      </c>
      <c r="D2927" t="s">
        <v>9330</v>
      </c>
    </row>
    <row r="2928" spans="1:61" x14ac:dyDescent="0.25">
      <c r="A2928">
        <v>433</v>
      </c>
      <c r="B2928" t="s">
        <v>9331</v>
      </c>
      <c r="C2928" t="s">
        <v>9332</v>
      </c>
      <c r="D2928" t="s">
        <v>9333</v>
      </c>
      <c r="E2928" t="s">
        <v>403</v>
      </c>
      <c r="F2928" t="s">
        <v>404</v>
      </c>
      <c r="G2928">
        <v>1E-3</v>
      </c>
      <c r="H2928">
        <f t="shared" ref="H2928:H2932" si="462">ROUND(N2928/V2928/G2928,2)</f>
        <v>1</v>
      </c>
      <c r="J2928" t="s">
        <v>9334</v>
      </c>
      <c r="K2928" t="s">
        <v>9335</v>
      </c>
      <c r="L2928" t="s">
        <v>9336</v>
      </c>
      <c r="M2928" t="s">
        <v>144</v>
      </c>
      <c r="N2928">
        <v>0.1</v>
      </c>
      <c r="O2928" t="s">
        <v>85</v>
      </c>
      <c r="P2928" t="s">
        <v>89</v>
      </c>
      <c r="Q2928" t="s">
        <v>5210</v>
      </c>
      <c r="R2928" t="s">
        <v>89</v>
      </c>
      <c r="S2928" t="s">
        <v>72</v>
      </c>
      <c r="T2928" t="s">
        <v>72</v>
      </c>
      <c r="U2928" t="s">
        <v>71</v>
      </c>
      <c r="V2928">
        <v>100</v>
      </c>
      <c r="W2928">
        <v>10</v>
      </c>
      <c r="X2928">
        <v>10</v>
      </c>
      <c r="AC2928" t="b">
        <f t="shared" ref="AC2928:AC2932" si="463">IF(PRODUCT(W2928:AB2928)=V2928,TRUE,IF(PRODUCT(W2928:AB2928)/3=V2928/(10/3),TRUE,IF(PRODUCT(W2928:AB2928)/9=V2928/10,TRUE,IF(PRODUCT(W2928:AB2928)/27=V2928/(100/3),TRUE,FALSE))))</f>
        <v>1</v>
      </c>
      <c r="AF2928" t="s">
        <v>754</v>
      </c>
      <c r="AG2928" t="s">
        <v>755</v>
      </c>
      <c r="AH2928" t="s">
        <v>76</v>
      </c>
      <c r="AI2928" t="s">
        <v>304</v>
      </c>
      <c r="AL2928" t="s">
        <v>1841</v>
      </c>
      <c r="AM2928" t="s">
        <v>79</v>
      </c>
      <c r="AN2928" t="s">
        <v>179</v>
      </c>
      <c r="AO2928" t="s">
        <v>136</v>
      </c>
      <c r="AQ2928">
        <v>3978</v>
      </c>
      <c r="AR2928" t="s">
        <v>424</v>
      </c>
      <c r="AS2928" t="s">
        <v>136</v>
      </c>
    </row>
    <row r="2929" spans="1:60" x14ac:dyDescent="0.25">
      <c r="A2929">
        <v>433</v>
      </c>
      <c r="B2929" t="s">
        <v>9331</v>
      </c>
      <c r="C2929" t="s">
        <v>9332</v>
      </c>
      <c r="D2929" t="s">
        <v>9333</v>
      </c>
      <c r="E2929" t="s">
        <v>64</v>
      </c>
      <c r="F2929" t="s">
        <v>86</v>
      </c>
      <c r="G2929">
        <v>3.0000000000000001E-5</v>
      </c>
      <c r="H2929">
        <f t="shared" si="462"/>
        <v>1.1100000000000001</v>
      </c>
      <c r="I2929" s="1">
        <v>33329</v>
      </c>
      <c r="J2929" t="s">
        <v>9337</v>
      </c>
      <c r="K2929" t="s">
        <v>2531</v>
      </c>
      <c r="L2929" t="s">
        <v>9338</v>
      </c>
      <c r="M2929" t="s">
        <v>165</v>
      </c>
      <c r="N2929">
        <v>0.1</v>
      </c>
      <c r="O2929" t="s">
        <v>85</v>
      </c>
      <c r="P2929" t="s">
        <v>89</v>
      </c>
      <c r="Q2929" t="s">
        <v>6534</v>
      </c>
      <c r="R2929" t="s">
        <v>89</v>
      </c>
      <c r="S2929" t="s">
        <v>72</v>
      </c>
      <c r="T2929" t="s">
        <v>72</v>
      </c>
      <c r="U2929" t="s">
        <v>73</v>
      </c>
      <c r="V2929">
        <v>3000</v>
      </c>
      <c r="W2929">
        <v>10</v>
      </c>
      <c r="X2929">
        <v>10</v>
      </c>
      <c r="Y2929">
        <v>10</v>
      </c>
      <c r="AA2929">
        <v>3</v>
      </c>
      <c r="AC2929" t="b">
        <f t="shared" si="463"/>
        <v>1</v>
      </c>
      <c r="AF2929" t="s">
        <v>69</v>
      </c>
      <c r="AH2929" t="s">
        <v>81</v>
      </c>
      <c r="AI2929" t="s">
        <v>132</v>
      </c>
      <c r="AK2929">
        <v>7</v>
      </c>
      <c r="AL2929" t="s">
        <v>133</v>
      </c>
      <c r="AM2929" t="s">
        <v>134</v>
      </c>
      <c r="AN2929" t="s">
        <v>179</v>
      </c>
      <c r="AO2929" t="s">
        <v>136</v>
      </c>
      <c r="AP2929" t="s">
        <v>72</v>
      </c>
      <c r="AQ2929">
        <v>1860</v>
      </c>
      <c r="AR2929" t="s">
        <v>829</v>
      </c>
      <c r="AS2929" t="s">
        <v>136</v>
      </c>
      <c r="AT2929" t="s">
        <v>138</v>
      </c>
      <c r="AU2929" t="s">
        <v>6535</v>
      </c>
      <c r="AW2929" t="s">
        <v>85</v>
      </c>
      <c r="BA2929" t="s">
        <v>9339</v>
      </c>
      <c r="BC2929">
        <v>0</v>
      </c>
      <c r="BF2929">
        <v>5</v>
      </c>
      <c r="BG2929">
        <v>0</v>
      </c>
    </row>
    <row r="2930" spans="1:60" x14ac:dyDescent="0.25">
      <c r="A2930">
        <v>433</v>
      </c>
      <c r="B2930" t="s">
        <v>9331</v>
      </c>
      <c r="C2930" t="s">
        <v>9332</v>
      </c>
      <c r="D2930" t="s">
        <v>9333</v>
      </c>
      <c r="E2930" t="s">
        <v>64</v>
      </c>
      <c r="F2930" t="s">
        <v>86</v>
      </c>
      <c r="G2930">
        <v>3.0000000000000001E-5</v>
      </c>
      <c r="H2930">
        <f t="shared" si="462"/>
        <v>1.1100000000000001</v>
      </c>
      <c r="I2930" s="1">
        <v>33329</v>
      </c>
      <c r="J2930" t="s">
        <v>9337</v>
      </c>
      <c r="K2930" t="s">
        <v>2531</v>
      </c>
      <c r="L2930" t="s">
        <v>9338</v>
      </c>
      <c r="M2930" t="s">
        <v>165</v>
      </c>
      <c r="N2930">
        <v>0.1</v>
      </c>
      <c r="O2930" t="s">
        <v>85</v>
      </c>
      <c r="P2930" t="s">
        <v>89</v>
      </c>
      <c r="Q2930" t="s">
        <v>6534</v>
      </c>
      <c r="R2930" t="s">
        <v>89</v>
      </c>
      <c r="S2930" t="s">
        <v>72</v>
      </c>
      <c r="T2930" t="s">
        <v>72</v>
      </c>
      <c r="U2930" t="s">
        <v>73</v>
      </c>
      <c r="V2930">
        <v>3000</v>
      </c>
      <c r="W2930">
        <v>10</v>
      </c>
      <c r="X2930">
        <v>10</v>
      </c>
      <c r="Y2930">
        <v>10</v>
      </c>
      <c r="AA2930">
        <v>3</v>
      </c>
      <c r="AC2930" t="b">
        <f t="shared" si="463"/>
        <v>1</v>
      </c>
      <c r="AF2930" t="s">
        <v>69</v>
      </c>
      <c r="AH2930" t="s">
        <v>81</v>
      </c>
      <c r="AI2930" t="s">
        <v>132</v>
      </c>
      <c r="AK2930">
        <v>7</v>
      </c>
      <c r="AL2930" t="s">
        <v>133</v>
      </c>
      <c r="AM2930" t="s">
        <v>134</v>
      </c>
      <c r="AN2930" t="s">
        <v>135</v>
      </c>
      <c r="AO2930" t="s">
        <v>136</v>
      </c>
      <c r="AP2930" t="s">
        <v>72</v>
      </c>
      <c r="AQ2930">
        <v>1861</v>
      </c>
      <c r="AR2930" t="s">
        <v>137</v>
      </c>
      <c r="AS2930" t="s">
        <v>136</v>
      </c>
      <c r="AT2930" t="s">
        <v>138</v>
      </c>
      <c r="AU2930" t="s">
        <v>6539</v>
      </c>
      <c r="BA2930" t="s">
        <v>9340</v>
      </c>
    </row>
    <row r="2931" spans="1:60" x14ac:dyDescent="0.25">
      <c r="A2931">
        <v>433</v>
      </c>
      <c r="B2931" t="s">
        <v>9331</v>
      </c>
      <c r="C2931" t="s">
        <v>9332</v>
      </c>
      <c r="D2931" t="s">
        <v>9333</v>
      </c>
      <c r="E2931" t="s">
        <v>64</v>
      </c>
      <c r="F2931" t="s">
        <v>86</v>
      </c>
      <c r="G2931">
        <v>3.0000000000000001E-5</v>
      </c>
      <c r="H2931">
        <f t="shared" si="462"/>
        <v>1.1100000000000001</v>
      </c>
      <c r="I2931" s="1">
        <v>33329</v>
      </c>
      <c r="J2931" t="s">
        <v>9337</v>
      </c>
      <c r="K2931" t="s">
        <v>2531</v>
      </c>
      <c r="L2931" t="s">
        <v>9338</v>
      </c>
      <c r="M2931" t="s">
        <v>165</v>
      </c>
      <c r="N2931">
        <v>0.1</v>
      </c>
      <c r="O2931" t="s">
        <v>85</v>
      </c>
      <c r="P2931" t="s">
        <v>89</v>
      </c>
      <c r="Q2931" t="s">
        <v>6534</v>
      </c>
      <c r="R2931" t="s">
        <v>89</v>
      </c>
      <c r="S2931" t="s">
        <v>72</v>
      </c>
      <c r="T2931" t="s">
        <v>72</v>
      </c>
      <c r="U2931" t="s">
        <v>73</v>
      </c>
      <c r="V2931">
        <v>3000</v>
      </c>
      <c r="W2931">
        <v>10</v>
      </c>
      <c r="X2931">
        <v>10</v>
      </c>
      <c r="Y2931">
        <v>10</v>
      </c>
      <c r="AA2931">
        <v>3</v>
      </c>
      <c r="AC2931" t="b">
        <f t="shared" si="463"/>
        <v>1</v>
      </c>
      <c r="AF2931" t="s">
        <v>69</v>
      </c>
      <c r="AH2931" t="s">
        <v>81</v>
      </c>
      <c r="AI2931" t="s">
        <v>132</v>
      </c>
      <c r="AK2931">
        <v>7</v>
      </c>
      <c r="AL2931" t="s">
        <v>133</v>
      </c>
      <c r="AM2931" t="s">
        <v>134</v>
      </c>
      <c r="AN2931" t="s">
        <v>179</v>
      </c>
      <c r="AO2931" t="s">
        <v>136</v>
      </c>
      <c r="AP2931" t="s">
        <v>72</v>
      </c>
      <c r="AQ2931">
        <v>2188</v>
      </c>
      <c r="AR2931" t="s">
        <v>829</v>
      </c>
      <c r="AS2931" t="s">
        <v>136</v>
      </c>
      <c r="AT2931" t="s">
        <v>84</v>
      </c>
      <c r="AU2931" t="s">
        <v>9341</v>
      </c>
      <c r="BA2931" t="s">
        <v>9342</v>
      </c>
    </row>
    <row r="2932" spans="1:60" x14ac:dyDescent="0.25">
      <c r="A2932">
        <v>843</v>
      </c>
      <c r="B2932" t="s">
        <v>9343</v>
      </c>
      <c r="C2932" t="s">
        <v>9344</v>
      </c>
      <c r="E2932" t="s">
        <v>279</v>
      </c>
      <c r="F2932" t="s">
        <v>280</v>
      </c>
      <c r="G2932">
        <v>0.02</v>
      </c>
      <c r="H2932">
        <f t="shared" si="462"/>
        <v>0.98</v>
      </c>
      <c r="J2932" t="s">
        <v>9345</v>
      </c>
      <c r="K2932" t="s">
        <v>9346</v>
      </c>
      <c r="L2932" t="s">
        <v>9347</v>
      </c>
      <c r="M2932" t="s">
        <v>129</v>
      </c>
      <c r="N2932">
        <v>1.96</v>
      </c>
      <c r="O2932" t="s">
        <v>85</v>
      </c>
      <c r="P2932" t="s">
        <v>112</v>
      </c>
      <c r="Q2932" t="s">
        <v>9348</v>
      </c>
      <c r="R2932" t="s">
        <v>89</v>
      </c>
      <c r="S2932" t="s">
        <v>72</v>
      </c>
      <c r="T2932" t="s">
        <v>72</v>
      </c>
      <c r="U2932" t="s">
        <v>73</v>
      </c>
      <c r="V2932">
        <v>100</v>
      </c>
      <c r="W2932">
        <v>10</v>
      </c>
      <c r="X2932">
        <v>10</v>
      </c>
      <c r="AC2932" t="b">
        <f t="shared" si="463"/>
        <v>1</v>
      </c>
      <c r="AF2932" t="s">
        <v>91</v>
      </c>
      <c r="AG2932" t="s">
        <v>240</v>
      </c>
      <c r="AH2932" t="s">
        <v>97</v>
      </c>
      <c r="AI2932" t="s">
        <v>304</v>
      </c>
      <c r="AL2932" t="s">
        <v>488</v>
      </c>
      <c r="AM2932" t="s">
        <v>79</v>
      </c>
      <c r="AN2932" t="s">
        <v>713</v>
      </c>
      <c r="AO2932" t="s">
        <v>136</v>
      </c>
      <c r="AP2932" t="s">
        <v>82</v>
      </c>
      <c r="AQ2932">
        <v>3635</v>
      </c>
      <c r="AR2932" t="s">
        <v>93</v>
      </c>
      <c r="AS2932" t="s">
        <v>136</v>
      </c>
      <c r="AT2932" t="s">
        <v>84</v>
      </c>
      <c r="AU2932" t="s">
        <v>9348</v>
      </c>
      <c r="AW2932" t="s">
        <v>85</v>
      </c>
      <c r="BA2932" t="s">
        <v>9349</v>
      </c>
      <c r="BC2932">
        <v>0</v>
      </c>
      <c r="BF2932">
        <v>10</v>
      </c>
      <c r="BG2932">
        <v>0</v>
      </c>
    </row>
    <row r="2933" spans="1:60" x14ac:dyDescent="0.25">
      <c r="A2933">
        <v>843</v>
      </c>
      <c r="B2933" t="s">
        <v>9343</v>
      </c>
      <c r="C2933" t="s">
        <v>9344</v>
      </c>
      <c r="E2933" t="s">
        <v>261</v>
      </c>
      <c r="F2933" t="s">
        <v>65</v>
      </c>
      <c r="G2933">
        <v>8.9999999999999993E-3</v>
      </c>
      <c r="J2933" t="s">
        <v>9350</v>
      </c>
      <c r="K2933" t="s">
        <v>3092</v>
      </c>
      <c r="L2933" t="s">
        <v>9351</v>
      </c>
      <c r="M2933" t="s">
        <v>129</v>
      </c>
      <c r="N2933">
        <v>11</v>
      </c>
      <c r="O2933" t="s">
        <v>99</v>
      </c>
      <c r="P2933" t="s">
        <v>112</v>
      </c>
      <c r="Q2933" t="s">
        <v>9352</v>
      </c>
      <c r="R2933" t="s">
        <v>71</v>
      </c>
      <c r="S2933" t="s">
        <v>72</v>
      </c>
      <c r="T2933" t="s">
        <v>204</v>
      </c>
      <c r="U2933" t="s">
        <v>73</v>
      </c>
      <c r="AF2933" t="s">
        <v>91</v>
      </c>
      <c r="AG2933" t="s">
        <v>240</v>
      </c>
      <c r="AH2933" t="s">
        <v>76</v>
      </c>
      <c r="AI2933" t="s">
        <v>304</v>
      </c>
      <c r="AL2933" t="s">
        <v>147</v>
      </c>
      <c r="AM2933" t="s">
        <v>148</v>
      </c>
      <c r="AN2933" t="s">
        <v>713</v>
      </c>
      <c r="AO2933" t="s">
        <v>97</v>
      </c>
      <c r="AP2933" t="s">
        <v>154</v>
      </c>
      <c r="AQ2933">
        <v>3364</v>
      </c>
      <c r="AR2933" t="s">
        <v>83</v>
      </c>
      <c r="AS2933" t="s">
        <v>97</v>
      </c>
      <c r="AT2933" t="s">
        <v>84</v>
      </c>
      <c r="AU2933" t="s">
        <v>9353</v>
      </c>
      <c r="AW2933" t="s">
        <v>99</v>
      </c>
      <c r="AZ2933" t="s">
        <v>99</v>
      </c>
      <c r="BC2933">
        <v>0</v>
      </c>
      <c r="BE2933">
        <v>0</v>
      </c>
      <c r="BF2933">
        <v>50</v>
      </c>
      <c r="BG2933">
        <v>0</v>
      </c>
    </row>
    <row r="2934" spans="1:60" x14ac:dyDescent="0.25">
      <c r="A2934">
        <v>843</v>
      </c>
      <c r="B2934" t="s">
        <v>9343</v>
      </c>
      <c r="C2934" t="s">
        <v>9344</v>
      </c>
      <c r="E2934" t="s">
        <v>261</v>
      </c>
      <c r="F2934" t="s">
        <v>86</v>
      </c>
      <c r="G2934">
        <v>0.01</v>
      </c>
      <c r="H2934">
        <f t="shared" ref="H2934:H2935" si="464">ROUND(N2934/V2934/G2934,2)</f>
        <v>1.08</v>
      </c>
      <c r="J2934" t="s">
        <v>9350</v>
      </c>
      <c r="K2934" t="s">
        <v>3092</v>
      </c>
      <c r="L2934" t="s">
        <v>9354</v>
      </c>
      <c r="M2934" t="s">
        <v>88</v>
      </c>
      <c r="N2934">
        <v>32.5</v>
      </c>
      <c r="O2934" t="s">
        <v>99</v>
      </c>
      <c r="P2934" t="s">
        <v>89</v>
      </c>
      <c r="Q2934" t="s">
        <v>9355</v>
      </c>
      <c r="R2934" t="s">
        <v>71</v>
      </c>
      <c r="S2934" t="s">
        <v>72</v>
      </c>
      <c r="T2934" t="s">
        <v>72</v>
      </c>
      <c r="U2934" t="s">
        <v>71</v>
      </c>
      <c r="V2934">
        <v>3000</v>
      </c>
      <c r="W2934">
        <v>10</v>
      </c>
      <c r="X2934">
        <v>10</v>
      </c>
      <c r="Y2934">
        <v>3</v>
      </c>
      <c r="Z2934">
        <v>10</v>
      </c>
      <c r="AC2934" t="b">
        <f t="shared" ref="AC2934:AC2935" si="465">IF(PRODUCT(W2934:AB2934)=V2934,TRUE,IF(PRODUCT(W2934:AB2934)/3=V2934/(10/3),TRUE,IF(PRODUCT(W2934:AB2934)/9=V2934/10,TRUE,IF(PRODUCT(W2934:AB2934)/27=V2934/(100/3),TRUE,FALSE))))</f>
        <v>1</v>
      </c>
      <c r="AF2934" t="s">
        <v>91</v>
      </c>
      <c r="AG2934" t="s">
        <v>240</v>
      </c>
      <c r="AH2934" t="s">
        <v>76</v>
      </c>
      <c r="AI2934" t="s">
        <v>77</v>
      </c>
      <c r="AK2934">
        <v>7</v>
      </c>
      <c r="AL2934" t="s">
        <v>266</v>
      </c>
      <c r="AM2934" t="s">
        <v>79</v>
      </c>
      <c r="AN2934" t="s">
        <v>1407</v>
      </c>
      <c r="AO2934" t="s">
        <v>136</v>
      </c>
      <c r="AP2934" t="s">
        <v>376</v>
      </c>
      <c r="AQ2934">
        <v>3551</v>
      </c>
      <c r="AR2934" t="s">
        <v>1794</v>
      </c>
      <c r="AS2934" t="s">
        <v>136</v>
      </c>
      <c r="AU2934" t="s">
        <v>9355</v>
      </c>
      <c r="BA2934" t="s">
        <v>9356</v>
      </c>
    </row>
    <row r="2935" spans="1:60" x14ac:dyDescent="0.25">
      <c r="A2935">
        <v>1138</v>
      </c>
      <c r="B2935" t="s">
        <v>9357</v>
      </c>
      <c r="C2935" t="s">
        <v>9358</v>
      </c>
      <c r="E2935" t="s">
        <v>403</v>
      </c>
      <c r="F2935" t="s">
        <v>404</v>
      </c>
      <c r="G2935">
        <v>2E-3</v>
      </c>
      <c r="H2935">
        <f t="shared" si="464"/>
        <v>1</v>
      </c>
      <c r="J2935" t="s">
        <v>9359</v>
      </c>
      <c r="K2935" t="s">
        <v>1788</v>
      </c>
      <c r="L2935" t="s">
        <v>9360</v>
      </c>
      <c r="M2935" t="s">
        <v>144</v>
      </c>
      <c r="N2935">
        <v>0.2</v>
      </c>
      <c r="O2935" t="s">
        <v>85</v>
      </c>
      <c r="P2935" t="s">
        <v>89</v>
      </c>
      <c r="Q2935" t="s">
        <v>4346</v>
      </c>
      <c r="R2935" t="s">
        <v>71</v>
      </c>
      <c r="S2935" t="s">
        <v>72</v>
      </c>
      <c r="T2935" t="s">
        <v>72</v>
      </c>
      <c r="U2935" t="s">
        <v>71</v>
      </c>
      <c r="V2935">
        <v>100</v>
      </c>
      <c r="W2935">
        <v>10</v>
      </c>
      <c r="X2935">
        <v>10</v>
      </c>
      <c r="AC2935" t="b">
        <f t="shared" si="465"/>
        <v>1</v>
      </c>
      <c r="AF2935" t="s">
        <v>1020</v>
      </c>
      <c r="AG2935" t="s">
        <v>1021</v>
      </c>
      <c r="AH2935" t="s">
        <v>76</v>
      </c>
      <c r="AI2935" t="s">
        <v>77</v>
      </c>
      <c r="AK2935">
        <v>6</v>
      </c>
      <c r="AL2935" t="s">
        <v>488</v>
      </c>
      <c r="AM2935" t="s">
        <v>148</v>
      </c>
      <c r="AN2935" t="s">
        <v>179</v>
      </c>
      <c r="AO2935" t="s">
        <v>136</v>
      </c>
      <c r="AP2935" t="s">
        <v>154</v>
      </c>
      <c r="AQ2935">
        <v>3979</v>
      </c>
      <c r="AR2935" t="s">
        <v>424</v>
      </c>
      <c r="AS2935" t="s">
        <v>136</v>
      </c>
    </row>
    <row r="2936" spans="1:60" x14ac:dyDescent="0.25">
      <c r="A2936">
        <v>406</v>
      </c>
      <c r="B2936" t="s">
        <v>9361</v>
      </c>
      <c r="C2936" t="s">
        <v>9362</v>
      </c>
      <c r="D2936" t="s">
        <v>9363</v>
      </c>
      <c r="E2936" t="s">
        <v>64</v>
      </c>
      <c r="F2936" t="s">
        <v>65</v>
      </c>
      <c r="G2936">
        <v>7.0000000000000007E-2</v>
      </c>
      <c r="I2936" s="1">
        <v>40816</v>
      </c>
      <c r="J2936" t="s">
        <v>9364</v>
      </c>
      <c r="K2936" t="s">
        <v>9365</v>
      </c>
      <c r="L2936" t="s">
        <v>9366</v>
      </c>
      <c r="P2936" t="s">
        <v>112</v>
      </c>
      <c r="Q2936" t="s">
        <v>7793</v>
      </c>
      <c r="R2936" t="s">
        <v>73</v>
      </c>
      <c r="S2936" t="s">
        <v>72</v>
      </c>
      <c r="T2936" t="s">
        <v>204</v>
      </c>
      <c r="U2936" t="s">
        <v>73</v>
      </c>
      <c r="AF2936" t="s">
        <v>74</v>
      </c>
      <c r="AG2936" t="s">
        <v>75</v>
      </c>
      <c r="AH2936" t="s">
        <v>97</v>
      </c>
      <c r="AI2936" t="s">
        <v>215</v>
      </c>
      <c r="AK2936">
        <v>7</v>
      </c>
      <c r="AL2936" t="s">
        <v>117</v>
      </c>
      <c r="AM2936" t="s">
        <v>79</v>
      </c>
      <c r="AN2936" t="s">
        <v>80</v>
      </c>
      <c r="AO2936" t="s">
        <v>136</v>
      </c>
      <c r="AP2936" t="s">
        <v>154</v>
      </c>
      <c r="AQ2936">
        <v>1939</v>
      </c>
      <c r="AR2936" t="s">
        <v>83</v>
      </c>
      <c r="AS2936" t="s">
        <v>136</v>
      </c>
      <c r="AT2936" t="s">
        <v>84</v>
      </c>
      <c r="AU2936" t="s">
        <v>7793</v>
      </c>
      <c r="AW2936" t="s">
        <v>9367</v>
      </c>
      <c r="AY2936" t="s">
        <v>432</v>
      </c>
      <c r="AZ2936" t="s">
        <v>432</v>
      </c>
      <c r="BC2936">
        <v>0</v>
      </c>
      <c r="BD2936">
        <v>0</v>
      </c>
      <c r="BE2936">
        <v>0</v>
      </c>
      <c r="BF2936">
        <v>56</v>
      </c>
      <c r="BG2936">
        <v>31</v>
      </c>
    </row>
    <row r="2937" spans="1:60" x14ac:dyDescent="0.25">
      <c r="A2937">
        <v>406</v>
      </c>
      <c r="B2937" t="s">
        <v>9361</v>
      </c>
      <c r="C2937" t="s">
        <v>9362</v>
      </c>
      <c r="D2937" t="s">
        <v>9363</v>
      </c>
      <c r="E2937" t="s">
        <v>64</v>
      </c>
      <c r="F2937" t="s">
        <v>86</v>
      </c>
      <c r="G2937">
        <v>0.02</v>
      </c>
      <c r="H2937">
        <f t="shared" ref="H2937:H2938" si="466">ROUND(N2937/V2937/G2937,2)</f>
        <v>0.9</v>
      </c>
      <c r="I2937" s="1">
        <v>40816</v>
      </c>
      <c r="J2937" t="s">
        <v>9364</v>
      </c>
      <c r="K2937" t="s">
        <v>9365</v>
      </c>
      <c r="L2937" t="s">
        <v>9366</v>
      </c>
      <c r="M2937" t="s">
        <v>129</v>
      </c>
      <c r="N2937">
        <v>18</v>
      </c>
      <c r="O2937" t="s">
        <v>432</v>
      </c>
      <c r="P2937" t="s">
        <v>112</v>
      </c>
      <c r="Q2937" t="s">
        <v>9368</v>
      </c>
      <c r="R2937" t="s">
        <v>71</v>
      </c>
      <c r="S2937" t="s">
        <v>72</v>
      </c>
      <c r="T2937" t="s">
        <v>72</v>
      </c>
      <c r="U2937" t="s">
        <v>73</v>
      </c>
      <c r="V2937">
        <v>1000</v>
      </c>
      <c r="W2937">
        <v>10</v>
      </c>
      <c r="X2937">
        <v>10</v>
      </c>
      <c r="AA2937">
        <v>10</v>
      </c>
      <c r="AC2937" t="b">
        <f t="shared" ref="AC2937:AC2938" si="467">IF(PRODUCT(W2937:AB2937)=V2937,TRUE,IF(PRODUCT(W2937:AB2937)/3=V2937/(10/3),TRUE,IF(PRODUCT(W2937:AB2937)/9=V2937/10,TRUE,IF(PRODUCT(W2937:AB2937)/27=V2937/(100/3),TRUE,FALSE))))</f>
        <v>1</v>
      </c>
      <c r="AF2937" t="s">
        <v>74</v>
      </c>
      <c r="AG2937" t="s">
        <v>75</v>
      </c>
      <c r="AH2937" t="s">
        <v>97</v>
      </c>
      <c r="AI2937" t="s">
        <v>215</v>
      </c>
      <c r="AL2937" t="s">
        <v>1754</v>
      </c>
      <c r="AM2937" t="s">
        <v>79</v>
      </c>
      <c r="AN2937" t="s">
        <v>80</v>
      </c>
      <c r="AO2937" t="s">
        <v>136</v>
      </c>
      <c r="AP2937" t="s">
        <v>154</v>
      </c>
      <c r="AQ2937">
        <v>1932</v>
      </c>
      <c r="AR2937" t="s">
        <v>93</v>
      </c>
      <c r="AS2937" t="s">
        <v>136</v>
      </c>
      <c r="AT2937" t="s">
        <v>138</v>
      </c>
      <c r="AU2937" t="s">
        <v>9368</v>
      </c>
      <c r="AW2937" t="s">
        <v>9369</v>
      </c>
      <c r="AX2937" t="s">
        <v>9370</v>
      </c>
      <c r="AY2937" t="s">
        <v>432</v>
      </c>
      <c r="BA2937" t="s">
        <v>9371</v>
      </c>
      <c r="BC2937">
        <v>0</v>
      </c>
      <c r="BD2937">
        <v>0</v>
      </c>
      <c r="BF2937">
        <v>10</v>
      </c>
      <c r="BH2937">
        <v>0</v>
      </c>
    </row>
    <row r="2938" spans="1:60" x14ac:dyDescent="0.25">
      <c r="A2938">
        <v>406</v>
      </c>
      <c r="B2938" t="s">
        <v>9361</v>
      </c>
      <c r="C2938" t="s">
        <v>9362</v>
      </c>
      <c r="D2938" t="s">
        <v>9363</v>
      </c>
      <c r="E2938" t="s">
        <v>64</v>
      </c>
      <c r="F2938" t="s">
        <v>86</v>
      </c>
      <c r="G2938">
        <v>0.02</v>
      </c>
      <c r="H2938">
        <f t="shared" si="466"/>
        <v>0.9</v>
      </c>
      <c r="I2938" s="1">
        <v>40816</v>
      </c>
      <c r="J2938" t="s">
        <v>9364</v>
      </c>
      <c r="K2938" t="s">
        <v>9365</v>
      </c>
      <c r="L2938" t="s">
        <v>9366</v>
      </c>
      <c r="M2938" t="s">
        <v>129</v>
      </c>
      <c r="N2938">
        <v>18</v>
      </c>
      <c r="O2938" t="s">
        <v>432</v>
      </c>
      <c r="P2938" t="s">
        <v>112</v>
      </c>
      <c r="Q2938" t="s">
        <v>9368</v>
      </c>
      <c r="R2938" t="s">
        <v>71</v>
      </c>
      <c r="S2938" t="s">
        <v>72</v>
      </c>
      <c r="T2938" t="s">
        <v>72</v>
      </c>
      <c r="U2938" t="s">
        <v>73</v>
      </c>
      <c r="V2938">
        <v>1000</v>
      </c>
      <c r="W2938">
        <v>10</v>
      </c>
      <c r="X2938">
        <v>10</v>
      </c>
      <c r="AA2938">
        <v>10</v>
      </c>
      <c r="AC2938" t="b">
        <f t="shared" si="467"/>
        <v>1</v>
      </c>
      <c r="AF2938" t="s">
        <v>74</v>
      </c>
      <c r="AG2938" t="s">
        <v>75</v>
      </c>
      <c r="AH2938" t="s">
        <v>97</v>
      </c>
      <c r="AI2938" t="s">
        <v>215</v>
      </c>
      <c r="AL2938" t="s">
        <v>1754</v>
      </c>
      <c r="AM2938" t="s">
        <v>79</v>
      </c>
      <c r="AN2938" t="s">
        <v>80</v>
      </c>
      <c r="AO2938" t="s">
        <v>136</v>
      </c>
      <c r="AP2938" t="s">
        <v>154</v>
      </c>
      <c r="AQ2938">
        <v>1932</v>
      </c>
      <c r="AR2938" t="s">
        <v>93</v>
      </c>
      <c r="AS2938" t="s">
        <v>136</v>
      </c>
      <c r="AT2938" t="s">
        <v>84</v>
      </c>
      <c r="AU2938" t="s">
        <v>9368</v>
      </c>
      <c r="AW2938" t="s">
        <v>9369</v>
      </c>
      <c r="AX2938" t="s">
        <v>9372</v>
      </c>
      <c r="AY2938" t="s">
        <v>432</v>
      </c>
      <c r="BA2938" t="s">
        <v>9371</v>
      </c>
      <c r="BC2938">
        <v>0</v>
      </c>
      <c r="BD2938">
        <v>0</v>
      </c>
      <c r="BF2938">
        <v>10</v>
      </c>
      <c r="BG2938">
        <v>0</v>
      </c>
    </row>
    <row r="2939" spans="1:60" x14ac:dyDescent="0.25">
      <c r="A2939">
        <v>893</v>
      </c>
      <c r="B2939" t="s">
        <v>9373</v>
      </c>
      <c r="C2939" t="s">
        <v>9374</v>
      </c>
      <c r="E2939" t="s">
        <v>161</v>
      </c>
      <c r="F2939" t="s">
        <v>65</v>
      </c>
      <c r="G2939">
        <v>2.9000000000000001E-2</v>
      </c>
      <c r="J2939" t="s">
        <v>9375</v>
      </c>
      <c r="K2939" t="s">
        <v>388</v>
      </c>
      <c r="L2939" t="s">
        <v>9376</v>
      </c>
      <c r="P2939" t="s">
        <v>69</v>
      </c>
      <c r="Q2939" t="s">
        <v>9377</v>
      </c>
      <c r="R2939" t="s">
        <v>73</v>
      </c>
      <c r="S2939" t="s">
        <v>72</v>
      </c>
      <c r="T2939" t="s">
        <v>189</v>
      </c>
      <c r="U2939" t="s">
        <v>73</v>
      </c>
      <c r="AF2939" t="s">
        <v>74</v>
      </c>
      <c r="AG2939" t="s">
        <v>481</v>
      </c>
      <c r="AH2939" t="s">
        <v>76</v>
      </c>
      <c r="AI2939" t="s">
        <v>304</v>
      </c>
      <c r="AL2939" t="s">
        <v>277</v>
      </c>
      <c r="AM2939" t="s">
        <v>169</v>
      </c>
      <c r="AN2939" t="s">
        <v>539</v>
      </c>
      <c r="AO2939" t="s">
        <v>97</v>
      </c>
      <c r="AP2939" t="s">
        <v>82</v>
      </c>
      <c r="AQ2939">
        <v>3521</v>
      </c>
      <c r="AR2939" t="s">
        <v>83</v>
      </c>
      <c r="AS2939" t="s">
        <v>97</v>
      </c>
      <c r="AT2939" t="s">
        <v>84</v>
      </c>
      <c r="AU2939" t="s">
        <v>9377</v>
      </c>
      <c r="AW2939" t="s">
        <v>3445</v>
      </c>
      <c r="AY2939" t="s">
        <v>95</v>
      </c>
      <c r="BA2939" t="s">
        <v>9378</v>
      </c>
      <c r="BC2939">
        <v>0</v>
      </c>
      <c r="BD2939">
        <v>0</v>
      </c>
      <c r="BF2939">
        <v>16</v>
      </c>
      <c r="BG2939">
        <v>2</v>
      </c>
    </row>
    <row r="2940" spans="1:60" x14ac:dyDescent="0.25">
      <c r="A2940">
        <v>894</v>
      </c>
      <c r="B2940" t="s">
        <v>9379</v>
      </c>
      <c r="C2940" t="s">
        <v>9380</v>
      </c>
      <c r="E2940" t="s">
        <v>161</v>
      </c>
      <c r="F2940" t="s">
        <v>65</v>
      </c>
      <c r="G2940">
        <v>3.4000000000000002E-2</v>
      </c>
      <c r="J2940" t="s">
        <v>9381</v>
      </c>
      <c r="K2940" t="s">
        <v>388</v>
      </c>
      <c r="L2940" t="s">
        <v>9382</v>
      </c>
      <c r="Q2940" t="s">
        <v>9377</v>
      </c>
      <c r="R2940" t="s">
        <v>73</v>
      </c>
      <c r="S2940" t="s">
        <v>72</v>
      </c>
      <c r="T2940" t="s">
        <v>189</v>
      </c>
      <c r="U2940" t="s">
        <v>73</v>
      </c>
      <c r="AE2940" t="s">
        <v>9383</v>
      </c>
      <c r="AF2940" t="s">
        <v>74</v>
      </c>
      <c r="AG2940" t="s">
        <v>481</v>
      </c>
      <c r="AH2940" t="s">
        <v>76</v>
      </c>
      <c r="AI2940" t="s">
        <v>304</v>
      </c>
      <c r="AL2940" t="s">
        <v>277</v>
      </c>
      <c r="AM2940" t="s">
        <v>169</v>
      </c>
      <c r="AN2940" t="s">
        <v>539</v>
      </c>
      <c r="AO2940" t="s">
        <v>97</v>
      </c>
      <c r="AP2940" t="s">
        <v>82</v>
      </c>
      <c r="AQ2940">
        <v>3522</v>
      </c>
      <c r="AR2940" t="s">
        <v>83</v>
      </c>
      <c r="AS2940" t="s">
        <v>97</v>
      </c>
      <c r="AT2940" t="s">
        <v>84</v>
      </c>
      <c r="AU2940" t="s">
        <v>9377</v>
      </c>
      <c r="AW2940" t="s">
        <v>9384</v>
      </c>
      <c r="AY2940" t="s">
        <v>9385</v>
      </c>
      <c r="BA2940" t="s">
        <v>9386</v>
      </c>
      <c r="BC2940">
        <v>0</v>
      </c>
      <c r="BD2940">
        <v>0</v>
      </c>
      <c r="BF2940">
        <v>16</v>
      </c>
      <c r="BG2940">
        <v>2</v>
      </c>
    </row>
    <row r="2941" spans="1:60" x14ac:dyDescent="0.25">
      <c r="A2941">
        <v>417</v>
      </c>
      <c r="B2941" t="s">
        <v>9387</v>
      </c>
      <c r="C2941" t="s">
        <v>9388</v>
      </c>
      <c r="D2941" t="s">
        <v>9389</v>
      </c>
    </row>
    <row r="2942" spans="1:60" x14ac:dyDescent="0.25">
      <c r="A2942">
        <v>442</v>
      </c>
      <c r="B2942" t="s">
        <v>9390</v>
      </c>
      <c r="C2942" t="s">
        <v>9391</v>
      </c>
      <c r="D2942" t="s">
        <v>9392</v>
      </c>
      <c r="E2942" t="s">
        <v>184</v>
      </c>
      <c r="F2942" t="s">
        <v>101</v>
      </c>
      <c r="G2942">
        <v>1.9999999999999999E-6</v>
      </c>
      <c r="J2942" t="s">
        <v>206</v>
      </c>
      <c r="K2942" t="s">
        <v>163</v>
      </c>
      <c r="L2942" t="s">
        <v>9393</v>
      </c>
      <c r="Q2942" t="s">
        <v>9394</v>
      </c>
      <c r="S2942" t="s">
        <v>72</v>
      </c>
      <c r="T2942" t="s">
        <v>189</v>
      </c>
      <c r="U2942" t="s">
        <v>73</v>
      </c>
      <c r="AF2942" t="s">
        <v>74</v>
      </c>
      <c r="AG2942" t="s">
        <v>75</v>
      </c>
      <c r="AH2942" t="s">
        <v>97</v>
      </c>
      <c r="AI2942" t="s">
        <v>116</v>
      </c>
      <c r="AJ2942">
        <v>6</v>
      </c>
      <c r="AK2942">
        <v>5</v>
      </c>
      <c r="AL2942" t="s">
        <v>117</v>
      </c>
      <c r="AM2942" t="s">
        <v>79</v>
      </c>
      <c r="AN2942" t="s">
        <v>80</v>
      </c>
      <c r="AO2942" t="s">
        <v>136</v>
      </c>
      <c r="AP2942" t="s">
        <v>72</v>
      </c>
      <c r="AQ2942">
        <v>3189</v>
      </c>
      <c r="AR2942" t="s">
        <v>83</v>
      </c>
      <c r="AS2942" t="s">
        <v>136</v>
      </c>
      <c r="AT2942" t="s">
        <v>84</v>
      </c>
      <c r="AU2942" t="s">
        <v>70</v>
      </c>
      <c r="AW2942" t="s">
        <v>676</v>
      </c>
      <c r="BA2942" t="s">
        <v>9395</v>
      </c>
      <c r="BC2942">
        <v>0</v>
      </c>
      <c r="BF2942">
        <v>99</v>
      </c>
      <c r="BG2942">
        <v>20</v>
      </c>
    </row>
    <row r="2943" spans="1:60" x14ac:dyDescent="0.25">
      <c r="A2943">
        <v>442</v>
      </c>
      <c r="B2943" t="s">
        <v>9390</v>
      </c>
      <c r="C2943" t="s">
        <v>9391</v>
      </c>
      <c r="D2943" t="s">
        <v>9392</v>
      </c>
      <c r="E2943" t="s">
        <v>184</v>
      </c>
      <c r="F2943" t="s">
        <v>101</v>
      </c>
      <c r="G2943">
        <v>1.9999999999999999E-6</v>
      </c>
      <c r="J2943" t="s">
        <v>206</v>
      </c>
      <c r="K2943" t="s">
        <v>163</v>
      </c>
      <c r="L2943" t="s">
        <v>9396</v>
      </c>
      <c r="Q2943" t="s">
        <v>9397</v>
      </c>
      <c r="S2943" t="s">
        <v>72</v>
      </c>
      <c r="T2943" t="s">
        <v>189</v>
      </c>
      <c r="U2943" t="s">
        <v>73</v>
      </c>
      <c r="AF2943" t="s">
        <v>74</v>
      </c>
      <c r="AG2943" t="s">
        <v>9398</v>
      </c>
      <c r="AH2943" t="s">
        <v>81</v>
      </c>
      <c r="AI2943" t="s">
        <v>116</v>
      </c>
      <c r="AJ2943">
        <v>6</v>
      </c>
      <c r="AK2943">
        <v>5</v>
      </c>
      <c r="AL2943" t="s">
        <v>190</v>
      </c>
      <c r="AM2943" t="s">
        <v>79</v>
      </c>
      <c r="AN2943" t="s">
        <v>1013</v>
      </c>
      <c r="AO2943" t="s">
        <v>136</v>
      </c>
      <c r="AP2943" t="s">
        <v>72</v>
      </c>
      <c r="AQ2943">
        <v>3190</v>
      </c>
      <c r="AR2943" t="s">
        <v>83</v>
      </c>
      <c r="AS2943" t="s">
        <v>136</v>
      </c>
      <c r="AT2943" t="s">
        <v>84</v>
      </c>
      <c r="AU2943" t="s">
        <v>9399</v>
      </c>
      <c r="AW2943" t="s">
        <v>676</v>
      </c>
      <c r="BC2943">
        <v>0</v>
      </c>
      <c r="BF2943">
        <v>29</v>
      </c>
      <c r="BG2943">
        <v>9</v>
      </c>
    </row>
    <row r="2944" spans="1:60" x14ac:dyDescent="0.25">
      <c r="A2944">
        <v>442</v>
      </c>
      <c r="B2944" t="s">
        <v>9390</v>
      </c>
      <c r="C2944" t="s">
        <v>9391</v>
      </c>
      <c r="D2944" t="s">
        <v>9392</v>
      </c>
      <c r="E2944" t="s">
        <v>184</v>
      </c>
      <c r="F2944" t="s">
        <v>101</v>
      </c>
      <c r="G2944">
        <v>1.9999999999999999E-6</v>
      </c>
      <c r="J2944" t="s">
        <v>206</v>
      </c>
      <c r="K2944" t="s">
        <v>163</v>
      </c>
      <c r="L2944" t="s">
        <v>9400</v>
      </c>
      <c r="Q2944" t="s">
        <v>9401</v>
      </c>
      <c r="S2944" t="s">
        <v>72</v>
      </c>
      <c r="T2944" t="s">
        <v>189</v>
      </c>
      <c r="U2944" t="s">
        <v>73</v>
      </c>
      <c r="AF2944" t="s">
        <v>74</v>
      </c>
      <c r="AG2944" t="s">
        <v>2777</v>
      </c>
      <c r="AH2944" t="s">
        <v>81</v>
      </c>
      <c r="AI2944" t="s">
        <v>116</v>
      </c>
      <c r="AJ2944">
        <v>7</v>
      </c>
      <c r="AK2944">
        <v>5</v>
      </c>
      <c r="AL2944" t="s">
        <v>117</v>
      </c>
      <c r="AM2944" t="s">
        <v>79</v>
      </c>
      <c r="AN2944" t="s">
        <v>372</v>
      </c>
      <c r="AO2944" t="s">
        <v>136</v>
      </c>
      <c r="AP2944" t="s">
        <v>72</v>
      </c>
      <c r="AQ2944">
        <v>3191</v>
      </c>
      <c r="AR2944" t="s">
        <v>83</v>
      </c>
      <c r="AS2944" t="s">
        <v>136</v>
      </c>
      <c r="AT2944" t="s">
        <v>84</v>
      </c>
      <c r="AU2944" t="s">
        <v>9402</v>
      </c>
      <c r="AW2944" t="s">
        <v>676</v>
      </c>
      <c r="BC2944">
        <v>0</v>
      </c>
      <c r="BF2944">
        <v>49</v>
      </c>
      <c r="BG2944">
        <v>1</v>
      </c>
    </row>
    <row r="2945" spans="1:59" x14ac:dyDescent="0.25">
      <c r="A2945">
        <v>442</v>
      </c>
      <c r="B2945" t="s">
        <v>9390</v>
      </c>
      <c r="C2945" t="s">
        <v>9391</v>
      </c>
      <c r="D2945" t="s">
        <v>9392</v>
      </c>
      <c r="E2945" t="s">
        <v>184</v>
      </c>
      <c r="F2945" t="s">
        <v>101</v>
      </c>
      <c r="G2945">
        <v>1.9999999999999999E-6</v>
      </c>
      <c r="J2945" t="s">
        <v>206</v>
      </c>
      <c r="K2945" t="s">
        <v>163</v>
      </c>
      <c r="L2945" t="s">
        <v>9403</v>
      </c>
      <c r="Q2945" t="s">
        <v>9404</v>
      </c>
      <c r="S2945" t="s">
        <v>72</v>
      </c>
      <c r="T2945" t="s">
        <v>189</v>
      </c>
      <c r="U2945" t="s">
        <v>73</v>
      </c>
      <c r="AF2945" t="s">
        <v>74</v>
      </c>
      <c r="AG2945" t="s">
        <v>303</v>
      </c>
      <c r="AH2945" t="s">
        <v>76</v>
      </c>
      <c r="AI2945" t="s">
        <v>116</v>
      </c>
      <c r="AJ2945">
        <v>7</v>
      </c>
      <c r="AK2945">
        <v>5</v>
      </c>
      <c r="AL2945" t="s">
        <v>190</v>
      </c>
      <c r="AM2945" t="s">
        <v>79</v>
      </c>
      <c r="AN2945" t="s">
        <v>80</v>
      </c>
      <c r="AO2945" t="s">
        <v>97</v>
      </c>
      <c r="AQ2945">
        <v>3192</v>
      </c>
      <c r="AR2945" t="s">
        <v>83</v>
      </c>
      <c r="AS2945" t="s">
        <v>97</v>
      </c>
      <c r="AT2945" t="s">
        <v>84</v>
      </c>
      <c r="AU2945" t="s">
        <v>9405</v>
      </c>
      <c r="AW2945" t="s">
        <v>676</v>
      </c>
      <c r="BC2945">
        <v>0</v>
      </c>
      <c r="BF2945">
        <v>90</v>
      </c>
      <c r="BG2945">
        <v>4</v>
      </c>
    </row>
    <row r="2946" spans="1:59" x14ac:dyDescent="0.25">
      <c r="A2946">
        <v>442</v>
      </c>
      <c r="B2946" t="s">
        <v>9390</v>
      </c>
      <c r="C2946" t="s">
        <v>9391</v>
      </c>
      <c r="D2946" t="s">
        <v>9392</v>
      </c>
      <c r="E2946" t="s">
        <v>64</v>
      </c>
      <c r="F2946" t="s">
        <v>86</v>
      </c>
      <c r="G2946">
        <v>5.0000000000000001E-4</v>
      </c>
      <c r="I2946" s="1">
        <v>40814</v>
      </c>
      <c r="J2946" t="s">
        <v>9406</v>
      </c>
      <c r="K2946" t="s">
        <v>9407</v>
      </c>
      <c r="L2946" t="s">
        <v>9408</v>
      </c>
      <c r="M2946" t="s">
        <v>129</v>
      </c>
      <c r="N2946">
        <v>5.1000000000000004E-3</v>
      </c>
      <c r="O2946" t="s">
        <v>85</v>
      </c>
      <c r="P2946" t="s">
        <v>678</v>
      </c>
      <c r="Q2946" t="s">
        <v>9409</v>
      </c>
      <c r="R2946" t="s">
        <v>89</v>
      </c>
      <c r="S2946" t="s">
        <v>72</v>
      </c>
      <c r="T2946" t="s">
        <v>146</v>
      </c>
      <c r="U2946" t="s">
        <v>71</v>
      </c>
      <c r="V2946">
        <v>10</v>
      </c>
      <c r="W2946">
        <v>3</v>
      </c>
      <c r="X2946">
        <v>3</v>
      </c>
      <c r="AF2946" t="s">
        <v>91</v>
      </c>
      <c r="AG2946" t="s">
        <v>240</v>
      </c>
      <c r="AH2946" t="s">
        <v>81</v>
      </c>
      <c r="AI2946" t="s">
        <v>215</v>
      </c>
      <c r="AL2946" t="s">
        <v>4171</v>
      </c>
      <c r="AM2946" t="s">
        <v>1027</v>
      </c>
      <c r="AN2946" t="s">
        <v>1305</v>
      </c>
      <c r="AO2946" t="s">
        <v>136</v>
      </c>
      <c r="AP2946" t="s">
        <v>72</v>
      </c>
      <c r="AQ2946">
        <v>1875</v>
      </c>
      <c r="AR2946" t="s">
        <v>1306</v>
      </c>
      <c r="AS2946" t="s">
        <v>136</v>
      </c>
      <c r="AT2946" t="s">
        <v>84</v>
      </c>
      <c r="AU2946" t="s">
        <v>9409</v>
      </c>
      <c r="AW2946" t="s">
        <v>85</v>
      </c>
      <c r="AX2946" t="s">
        <v>9410</v>
      </c>
      <c r="BA2946" t="s">
        <v>9411</v>
      </c>
      <c r="BC2946">
        <v>0</v>
      </c>
      <c r="BF2946">
        <v>606</v>
      </c>
      <c r="BG2946">
        <v>13</v>
      </c>
    </row>
    <row r="2947" spans="1:59" x14ac:dyDescent="0.25">
      <c r="A2947">
        <v>442</v>
      </c>
      <c r="B2947" t="s">
        <v>9390</v>
      </c>
      <c r="C2947" t="s">
        <v>9391</v>
      </c>
      <c r="D2947" t="s">
        <v>9392</v>
      </c>
      <c r="E2947" t="s">
        <v>184</v>
      </c>
      <c r="F2947" t="s">
        <v>253</v>
      </c>
      <c r="G2947">
        <v>7.0000000000000001E-3</v>
      </c>
      <c r="J2947" t="s">
        <v>206</v>
      </c>
      <c r="K2947" t="s">
        <v>163</v>
      </c>
      <c r="L2947" t="s">
        <v>9412</v>
      </c>
      <c r="Q2947" t="s">
        <v>9413</v>
      </c>
      <c r="S2947" t="s">
        <v>146</v>
      </c>
      <c r="T2947" t="s">
        <v>189</v>
      </c>
      <c r="U2947" t="s">
        <v>208</v>
      </c>
    </row>
    <row r="2948" spans="1:59" x14ac:dyDescent="0.25">
      <c r="A2948">
        <v>442</v>
      </c>
      <c r="B2948" t="s">
        <v>9390</v>
      </c>
      <c r="C2948" t="s">
        <v>9391</v>
      </c>
      <c r="D2948" t="s">
        <v>9392</v>
      </c>
      <c r="E2948" t="s">
        <v>64</v>
      </c>
      <c r="F2948" t="s">
        <v>101</v>
      </c>
      <c r="G2948">
        <v>4.0999999999999997E-6</v>
      </c>
      <c r="I2948" s="1">
        <v>40814</v>
      </c>
      <c r="J2948" t="s">
        <v>9406</v>
      </c>
      <c r="K2948" t="s">
        <v>9407</v>
      </c>
      <c r="L2948" t="s">
        <v>9414</v>
      </c>
      <c r="M2948" t="s">
        <v>110</v>
      </c>
      <c r="N2948">
        <v>2.4</v>
      </c>
      <c r="O2948" t="s">
        <v>111</v>
      </c>
      <c r="P2948" t="s">
        <v>678</v>
      </c>
      <c r="Q2948" t="s">
        <v>9415</v>
      </c>
      <c r="R2948" t="s">
        <v>71</v>
      </c>
      <c r="S2948" t="s">
        <v>72</v>
      </c>
      <c r="T2948" t="s">
        <v>89</v>
      </c>
      <c r="U2948" t="s">
        <v>73</v>
      </c>
      <c r="AF2948" t="s">
        <v>176</v>
      </c>
      <c r="AH2948" t="s">
        <v>76</v>
      </c>
      <c r="AI2948" t="s">
        <v>116</v>
      </c>
      <c r="AM2948" t="s">
        <v>148</v>
      </c>
      <c r="AN2948" t="s">
        <v>96</v>
      </c>
      <c r="AO2948" t="s">
        <v>136</v>
      </c>
      <c r="AP2948" t="s">
        <v>376</v>
      </c>
      <c r="AQ2948">
        <v>2127</v>
      </c>
      <c r="AR2948" t="s">
        <v>83</v>
      </c>
      <c r="AS2948" t="s">
        <v>136</v>
      </c>
      <c r="AT2948" t="s">
        <v>84</v>
      </c>
      <c r="AU2948" t="s">
        <v>9415</v>
      </c>
      <c r="BA2948" t="s">
        <v>9416</v>
      </c>
    </row>
    <row r="2949" spans="1:59" x14ac:dyDescent="0.25">
      <c r="A2949">
        <v>442</v>
      </c>
      <c r="B2949" t="s">
        <v>9390</v>
      </c>
      <c r="C2949" t="s">
        <v>9391</v>
      </c>
      <c r="D2949" t="s">
        <v>9392</v>
      </c>
      <c r="E2949" t="s">
        <v>64</v>
      </c>
      <c r="F2949" t="s">
        <v>101</v>
      </c>
      <c r="G2949">
        <v>4.0999999999999997E-6</v>
      </c>
      <c r="I2949" s="1">
        <v>40814</v>
      </c>
      <c r="J2949" t="s">
        <v>9406</v>
      </c>
      <c r="K2949" t="s">
        <v>9407</v>
      </c>
      <c r="L2949" t="s">
        <v>9414</v>
      </c>
      <c r="M2949" t="s">
        <v>110</v>
      </c>
      <c r="N2949">
        <v>2.4</v>
      </c>
      <c r="O2949" t="s">
        <v>111</v>
      </c>
      <c r="P2949" t="s">
        <v>678</v>
      </c>
      <c r="Q2949" t="s">
        <v>9415</v>
      </c>
      <c r="R2949" t="s">
        <v>71</v>
      </c>
      <c r="S2949" t="s">
        <v>72</v>
      </c>
      <c r="T2949" t="s">
        <v>89</v>
      </c>
      <c r="U2949" t="s">
        <v>73</v>
      </c>
      <c r="AF2949" t="s">
        <v>176</v>
      </c>
      <c r="AH2949" t="s">
        <v>76</v>
      </c>
      <c r="AI2949" t="s">
        <v>116</v>
      </c>
      <c r="AM2949" t="s">
        <v>148</v>
      </c>
      <c r="AN2949" t="s">
        <v>1013</v>
      </c>
      <c r="AO2949" t="s">
        <v>136</v>
      </c>
      <c r="AP2949" t="s">
        <v>82</v>
      </c>
      <c r="AQ2949">
        <v>2346</v>
      </c>
      <c r="AR2949" t="s">
        <v>83</v>
      </c>
      <c r="AS2949" t="s">
        <v>136</v>
      </c>
      <c r="AT2949" t="s">
        <v>84</v>
      </c>
      <c r="AU2949" t="s">
        <v>9415</v>
      </c>
      <c r="BA2949" t="s">
        <v>9416</v>
      </c>
    </row>
    <row r="2950" spans="1:59" x14ac:dyDescent="0.25">
      <c r="A2950">
        <v>442</v>
      </c>
      <c r="B2950" t="s">
        <v>9390</v>
      </c>
      <c r="C2950" t="s">
        <v>9391</v>
      </c>
      <c r="D2950" t="s">
        <v>9392</v>
      </c>
      <c r="E2950" t="s">
        <v>64</v>
      </c>
      <c r="F2950" t="s">
        <v>101</v>
      </c>
      <c r="G2950">
        <v>4.0999999999999997E-6</v>
      </c>
      <c r="I2950" s="1">
        <v>40814</v>
      </c>
      <c r="J2950" t="s">
        <v>9406</v>
      </c>
      <c r="K2950" t="s">
        <v>9407</v>
      </c>
      <c r="L2950" t="s">
        <v>9414</v>
      </c>
      <c r="M2950" t="s">
        <v>110</v>
      </c>
      <c r="N2950">
        <v>2.4</v>
      </c>
      <c r="O2950" t="s">
        <v>111</v>
      </c>
      <c r="P2950" t="s">
        <v>678</v>
      </c>
      <c r="Q2950" t="s">
        <v>9415</v>
      </c>
      <c r="R2950" t="s">
        <v>71</v>
      </c>
      <c r="S2950" t="s">
        <v>72</v>
      </c>
      <c r="T2950" t="s">
        <v>89</v>
      </c>
      <c r="U2950" t="s">
        <v>73</v>
      </c>
      <c r="AF2950" t="s">
        <v>176</v>
      </c>
      <c r="AH2950" t="s">
        <v>76</v>
      </c>
      <c r="AI2950" t="s">
        <v>116</v>
      </c>
      <c r="AM2950" t="s">
        <v>148</v>
      </c>
      <c r="AN2950" t="s">
        <v>80</v>
      </c>
      <c r="AO2950" t="s">
        <v>136</v>
      </c>
      <c r="AP2950" t="s">
        <v>154</v>
      </c>
      <c r="AQ2950">
        <v>2126</v>
      </c>
      <c r="AR2950" t="s">
        <v>83</v>
      </c>
      <c r="AS2950" t="s">
        <v>136</v>
      </c>
      <c r="AT2950" t="s">
        <v>84</v>
      </c>
      <c r="AU2950" t="s">
        <v>9415</v>
      </c>
      <c r="BA2950" t="s">
        <v>9416</v>
      </c>
    </row>
    <row r="2951" spans="1:59" x14ac:dyDescent="0.25">
      <c r="A2951">
        <v>442</v>
      </c>
      <c r="B2951" t="s">
        <v>9390</v>
      </c>
      <c r="C2951" t="s">
        <v>9391</v>
      </c>
      <c r="D2951" t="s">
        <v>9392</v>
      </c>
      <c r="E2951" t="s">
        <v>64</v>
      </c>
      <c r="F2951" t="s">
        <v>65</v>
      </c>
      <c r="G2951">
        <v>4.5999999999999999E-2</v>
      </c>
      <c r="I2951" s="1">
        <v>40814</v>
      </c>
      <c r="J2951" t="s">
        <v>9406</v>
      </c>
      <c r="K2951" t="s">
        <v>9407</v>
      </c>
      <c r="L2951" t="s">
        <v>9414</v>
      </c>
      <c r="M2951" t="s">
        <v>129</v>
      </c>
      <c r="N2951">
        <v>0.21</v>
      </c>
      <c r="O2951" t="s">
        <v>99</v>
      </c>
      <c r="P2951" t="s">
        <v>678</v>
      </c>
      <c r="Q2951" t="s">
        <v>9415</v>
      </c>
      <c r="R2951" t="s">
        <v>71</v>
      </c>
      <c r="S2951" t="s">
        <v>146</v>
      </c>
      <c r="T2951" t="s">
        <v>89</v>
      </c>
      <c r="U2951" t="s">
        <v>73</v>
      </c>
      <c r="AF2951" t="s">
        <v>176</v>
      </c>
      <c r="AH2951" t="s">
        <v>76</v>
      </c>
      <c r="AI2951" t="s">
        <v>116</v>
      </c>
      <c r="AM2951" t="s">
        <v>148</v>
      </c>
      <c r="AN2951" t="s">
        <v>80</v>
      </c>
      <c r="AO2951" t="s">
        <v>136</v>
      </c>
      <c r="AP2951" t="s">
        <v>154</v>
      </c>
      <c r="AQ2951">
        <v>2333</v>
      </c>
      <c r="AR2951" t="s">
        <v>83</v>
      </c>
      <c r="AS2951" t="s">
        <v>136</v>
      </c>
      <c r="AT2951" t="s">
        <v>84</v>
      </c>
      <c r="AU2951" t="s">
        <v>9417</v>
      </c>
      <c r="BA2951" t="s">
        <v>9418</v>
      </c>
    </row>
    <row r="2952" spans="1:59" x14ac:dyDescent="0.25">
      <c r="A2952">
        <v>442</v>
      </c>
      <c r="B2952" t="s">
        <v>9390</v>
      </c>
      <c r="C2952" t="s">
        <v>9391</v>
      </c>
      <c r="D2952" t="s">
        <v>9392</v>
      </c>
      <c r="E2952" t="s">
        <v>64</v>
      </c>
      <c r="F2952" t="s">
        <v>65</v>
      </c>
      <c r="G2952">
        <v>4.5999999999999999E-2</v>
      </c>
      <c r="I2952" s="1">
        <v>40814</v>
      </c>
      <c r="J2952" t="s">
        <v>9406</v>
      </c>
      <c r="K2952" t="s">
        <v>9407</v>
      </c>
      <c r="L2952" t="s">
        <v>9414</v>
      </c>
      <c r="M2952" t="s">
        <v>129</v>
      </c>
      <c r="N2952">
        <v>0.21</v>
      </c>
      <c r="O2952" t="s">
        <v>99</v>
      </c>
      <c r="P2952" t="s">
        <v>678</v>
      </c>
      <c r="Q2952" t="s">
        <v>9415</v>
      </c>
      <c r="R2952" t="s">
        <v>71</v>
      </c>
      <c r="S2952" t="s">
        <v>146</v>
      </c>
      <c r="T2952" t="s">
        <v>89</v>
      </c>
      <c r="U2952" t="s">
        <v>73</v>
      </c>
      <c r="AF2952" t="s">
        <v>176</v>
      </c>
      <c r="AH2952" t="s">
        <v>76</v>
      </c>
      <c r="AI2952" t="s">
        <v>116</v>
      </c>
      <c r="AM2952" t="s">
        <v>148</v>
      </c>
      <c r="AN2952" t="s">
        <v>1013</v>
      </c>
      <c r="AO2952" t="s">
        <v>136</v>
      </c>
      <c r="AP2952" t="s">
        <v>82</v>
      </c>
      <c r="AQ2952">
        <v>2329</v>
      </c>
      <c r="AR2952" t="s">
        <v>83</v>
      </c>
      <c r="AS2952" t="s">
        <v>136</v>
      </c>
      <c r="AT2952" t="s">
        <v>84</v>
      </c>
      <c r="AU2952" t="s">
        <v>9415</v>
      </c>
      <c r="BA2952" t="s">
        <v>9418</v>
      </c>
    </row>
    <row r="2953" spans="1:59" x14ac:dyDescent="0.25">
      <c r="A2953">
        <v>442</v>
      </c>
      <c r="B2953" t="s">
        <v>9390</v>
      </c>
      <c r="C2953" t="s">
        <v>9391</v>
      </c>
      <c r="D2953" t="s">
        <v>9392</v>
      </c>
      <c r="E2953" t="s">
        <v>64</v>
      </c>
      <c r="F2953" t="s">
        <v>65</v>
      </c>
      <c r="G2953">
        <v>4.5999999999999999E-2</v>
      </c>
      <c r="I2953" s="1">
        <v>40814</v>
      </c>
      <c r="J2953" t="s">
        <v>9406</v>
      </c>
      <c r="K2953" t="s">
        <v>9407</v>
      </c>
      <c r="L2953" t="s">
        <v>9414</v>
      </c>
      <c r="M2953" t="s">
        <v>129</v>
      </c>
      <c r="N2953">
        <v>0.21</v>
      </c>
      <c r="O2953" t="s">
        <v>99</v>
      </c>
      <c r="P2953" t="s">
        <v>678</v>
      </c>
      <c r="Q2953" t="s">
        <v>9415</v>
      </c>
      <c r="R2953" t="s">
        <v>71</v>
      </c>
      <c r="S2953" t="s">
        <v>146</v>
      </c>
      <c r="T2953" t="s">
        <v>89</v>
      </c>
      <c r="U2953" t="s">
        <v>73</v>
      </c>
      <c r="AF2953" t="s">
        <v>176</v>
      </c>
      <c r="AH2953" t="s">
        <v>76</v>
      </c>
      <c r="AI2953" t="s">
        <v>116</v>
      </c>
      <c r="AM2953" t="s">
        <v>148</v>
      </c>
      <c r="AN2953" t="s">
        <v>96</v>
      </c>
      <c r="AO2953" t="s">
        <v>136</v>
      </c>
      <c r="AP2953" t="s">
        <v>376</v>
      </c>
      <c r="AQ2953">
        <v>2124</v>
      </c>
      <c r="AR2953" t="s">
        <v>83</v>
      </c>
      <c r="AS2953" t="s">
        <v>136</v>
      </c>
      <c r="AT2953" t="s">
        <v>84</v>
      </c>
      <c r="AU2953" t="s">
        <v>9415</v>
      </c>
      <c r="BA2953" t="s">
        <v>9418</v>
      </c>
    </row>
    <row r="2954" spans="1:59" x14ac:dyDescent="0.25">
      <c r="A2954">
        <v>442</v>
      </c>
      <c r="B2954" t="s">
        <v>9390</v>
      </c>
      <c r="C2954" t="s">
        <v>9391</v>
      </c>
      <c r="D2954" t="s">
        <v>9392</v>
      </c>
      <c r="E2954" t="s">
        <v>64</v>
      </c>
      <c r="F2954" t="s">
        <v>106</v>
      </c>
      <c r="G2954">
        <v>2E-3</v>
      </c>
      <c r="I2954" s="1">
        <v>40814</v>
      </c>
      <c r="J2954" t="s">
        <v>9406</v>
      </c>
      <c r="K2954" t="s">
        <v>9407</v>
      </c>
      <c r="L2954" t="s">
        <v>9419</v>
      </c>
      <c r="M2954" t="s">
        <v>88</v>
      </c>
      <c r="N2954">
        <v>0.19</v>
      </c>
      <c r="O2954" t="s">
        <v>111</v>
      </c>
      <c r="P2954" t="s">
        <v>89</v>
      </c>
      <c r="Q2954" t="s">
        <v>9420</v>
      </c>
      <c r="R2954" t="s">
        <v>89</v>
      </c>
      <c r="S2954" t="s">
        <v>146</v>
      </c>
      <c r="T2954" t="s">
        <v>146</v>
      </c>
      <c r="U2954" t="s">
        <v>71</v>
      </c>
      <c r="V2954">
        <v>100</v>
      </c>
      <c r="W2954">
        <v>3</v>
      </c>
      <c r="X2954">
        <v>3</v>
      </c>
      <c r="Z2954">
        <v>10</v>
      </c>
      <c r="AF2954" t="s">
        <v>74</v>
      </c>
      <c r="AG2954" t="s">
        <v>75</v>
      </c>
      <c r="AH2954" t="s">
        <v>81</v>
      </c>
      <c r="AI2954" t="s">
        <v>215</v>
      </c>
      <c r="AL2954" t="s">
        <v>3323</v>
      </c>
      <c r="AM2954" t="s">
        <v>79</v>
      </c>
      <c r="AN2954" t="s">
        <v>2901</v>
      </c>
      <c r="AO2954" t="s">
        <v>136</v>
      </c>
      <c r="AP2954" t="s">
        <v>72</v>
      </c>
      <c r="AQ2954">
        <v>1878</v>
      </c>
      <c r="AR2954" t="s">
        <v>197</v>
      </c>
      <c r="AS2954" t="s">
        <v>136</v>
      </c>
      <c r="AT2954" t="s">
        <v>138</v>
      </c>
      <c r="AU2954" t="s">
        <v>9420</v>
      </c>
      <c r="BA2954" t="s">
        <v>9421</v>
      </c>
    </row>
    <row r="2955" spans="1:59" x14ac:dyDescent="0.25">
      <c r="A2955">
        <v>442</v>
      </c>
      <c r="B2955" t="s">
        <v>9390</v>
      </c>
      <c r="C2955" t="s">
        <v>9391</v>
      </c>
      <c r="D2955" t="s">
        <v>9392</v>
      </c>
      <c r="E2955" t="s">
        <v>64</v>
      </c>
      <c r="F2955" t="s">
        <v>106</v>
      </c>
      <c r="G2955">
        <v>2E-3</v>
      </c>
      <c r="I2955" s="1">
        <v>40814</v>
      </c>
      <c r="J2955" t="s">
        <v>9406</v>
      </c>
      <c r="K2955" t="s">
        <v>9407</v>
      </c>
      <c r="L2955" t="s">
        <v>9408</v>
      </c>
      <c r="M2955" t="s">
        <v>129</v>
      </c>
      <c r="N2955">
        <v>2.1000000000000001E-2</v>
      </c>
      <c r="O2955" t="s">
        <v>111</v>
      </c>
      <c r="P2955" t="s">
        <v>678</v>
      </c>
      <c r="Q2955" t="s">
        <v>9409</v>
      </c>
      <c r="R2955" t="s">
        <v>89</v>
      </c>
      <c r="S2955" t="s">
        <v>146</v>
      </c>
      <c r="T2955" t="s">
        <v>146</v>
      </c>
      <c r="U2955" t="s">
        <v>73</v>
      </c>
      <c r="V2955">
        <v>10</v>
      </c>
      <c r="W2955">
        <v>3</v>
      </c>
      <c r="X2955">
        <v>3</v>
      </c>
      <c r="AF2955" t="s">
        <v>91</v>
      </c>
      <c r="AG2955" t="s">
        <v>240</v>
      </c>
      <c r="AH2955" t="s">
        <v>81</v>
      </c>
      <c r="AI2955" t="s">
        <v>215</v>
      </c>
      <c r="AL2955" t="s">
        <v>4171</v>
      </c>
      <c r="AM2955" t="s">
        <v>1027</v>
      </c>
      <c r="AN2955" t="s">
        <v>1305</v>
      </c>
      <c r="AO2955" t="s">
        <v>136</v>
      </c>
      <c r="AP2955" t="s">
        <v>72</v>
      </c>
      <c r="AQ2955">
        <v>1879</v>
      </c>
      <c r="AR2955" t="s">
        <v>1306</v>
      </c>
      <c r="AS2955" t="s">
        <v>136</v>
      </c>
      <c r="AT2955" t="s">
        <v>84</v>
      </c>
      <c r="AU2955" t="s">
        <v>9409</v>
      </c>
      <c r="BA2955" t="s">
        <v>9422</v>
      </c>
    </row>
    <row r="2956" spans="1:59" x14ac:dyDescent="0.25">
      <c r="A2956">
        <v>442</v>
      </c>
      <c r="B2956" t="s">
        <v>9390</v>
      </c>
      <c r="C2956" t="s">
        <v>9391</v>
      </c>
      <c r="D2956" t="s">
        <v>9392</v>
      </c>
      <c r="E2956" t="s">
        <v>64</v>
      </c>
      <c r="F2956" t="s">
        <v>86</v>
      </c>
      <c r="G2956">
        <v>5.0000000000000001E-4</v>
      </c>
      <c r="I2956" s="1">
        <v>40814</v>
      </c>
      <c r="J2956" t="s">
        <v>9406</v>
      </c>
      <c r="K2956" t="s">
        <v>9407</v>
      </c>
      <c r="L2956" t="s">
        <v>9419</v>
      </c>
      <c r="M2956" t="s">
        <v>88</v>
      </c>
      <c r="N2956">
        <v>4.8000000000000001E-2</v>
      </c>
      <c r="O2956" t="s">
        <v>85</v>
      </c>
      <c r="P2956" t="s">
        <v>89</v>
      </c>
      <c r="Q2956" t="s">
        <v>9420</v>
      </c>
      <c r="R2956" t="s">
        <v>89</v>
      </c>
      <c r="S2956" t="s">
        <v>72</v>
      </c>
      <c r="T2956" t="s">
        <v>146</v>
      </c>
      <c r="U2956" t="s">
        <v>71</v>
      </c>
      <c r="V2956">
        <v>100</v>
      </c>
      <c r="W2956">
        <v>3</v>
      </c>
      <c r="X2956">
        <v>3</v>
      </c>
      <c r="Z2956">
        <v>10</v>
      </c>
      <c r="AF2956" t="s">
        <v>74</v>
      </c>
      <c r="AG2956" t="s">
        <v>75</v>
      </c>
      <c r="AH2956" t="s">
        <v>81</v>
      </c>
      <c r="AI2956" t="s">
        <v>215</v>
      </c>
      <c r="AL2956" t="s">
        <v>3323</v>
      </c>
      <c r="AM2956" t="s">
        <v>79</v>
      </c>
      <c r="AN2956" t="s">
        <v>2901</v>
      </c>
      <c r="AO2956" t="s">
        <v>136</v>
      </c>
      <c r="AP2956" t="s">
        <v>72</v>
      </c>
      <c r="AQ2956">
        <v>1870</v>
      </c>
      <c r="AR2956" t="s">
        <v>197</v>
      </c>
      <c r="AS2956" t="s">
        <v>136</v>
      </c>
      <c r="AT2956" t="s">
        <v>138</v>
      </c>
      <c r="AU2956" t="s">
        <v>9420</v>
      </c>
      <c r="BA2956" t="s">
        <v>9423</v>
      </c>
    </row>
    <row r="2957" spans="1:59" x14ac:dyDescent="0.25">
      <c r="A2957">
        <v>442</v>
      </c>
      <c r="B2957" t="s">
        <v>9390</v>
      </c>
      <c r="C2957" t="s">
        <v>9391</v>
      </c>
      <c r="D2957" t="s">
        <v>9392</v>
      </c>
      <c r="E2957" t="s">
        <v>64</v>
      </c>
      <c r="F2957" t="s">
        <v>86</v>
      </c>
      <c r="G2957">
        <v>5.0000000000000001E-4</v>
      </c>
      <c r="H2957">
        <f>ROUND(N2957/V2957/G2957,2)</f>
        <v>0.74</v>
      </c>
      <c r="I2957" s="1">
        <v>40814</v>
      </c>
      <c r="J2957" t="s">
        <v>9406</v>
      </c>
      <c r="K2957" t="s">
        <v>9407</v>
      </c>
      <c r="L2957" t="s">
        <v>9424</v>
      </c>
      <c r="M2957" t="s">
        <v>88</v>
      </c>
      <c r="N2957">
        <v>0.37</v>
      </c>
      <c r="O2957" t="s">
        <v>85</v>
      </c>
      <c r="P2957" t="s">
        <v>89</v>
      </c>
      <c r="Q2957" t="s">
        <v>9425</v>
      </c>
      <c r="R2957" t="s">
        <v>89</v>
      </c>
      <c r="S2957" t="s">
        <v>72</v>
      </c>
      <c r="T2957" t="s">
        <v>72</v>
      </c>
      <c r="U2957" t="s">
        <v>71</v>
      </c>
      <c r="V2957">
        <v>1000</v>
      </c>
      <c r="W2957">
        <v>10</v>
      </c>
      <c r="X2957">
        <v>10</v>
      </c>
      <c r="Z2957">
        <v>10</v>
      </c>
      <c r="AC2957" t="b">
        <f>IF(PRODUCT(W2957:AB2957)=V2957,TRUE,IF(PRODUCT(W2957:AB2957)/3=V2957/(10/3),TRUE,IF(PRODUCT(W2957:AB2957)/9=V2957/10,TRUE,IF(PRODUCT(W2957:AB2957)/27=V2957/(100/3),TRUE,FALSE))))</f>
        <v>1</v>
      </c>
      <c r="AF2957" t="s">
        <v>74</v>
      </c>
      <c r="AG2957" t="s">
        <v>75</v>
      </c>
      <c r="AH2957" t="s">
        <v>76</v>
      </c>
      <c r="AI2957" t="s">
        <v>215</v>
      </c>
      <c r="AL2957" t="s">
        <v>9426</v>
      </c>
      <c r="AM2957" t="s">
        <v>410</v>
      </c>
      <c r="AN2957" t="s">
        <v>1165</v>
      </c>
      <c r="AO2957" t="s">
        <v>136</v>
      </c>
      <c r="AP2957" t="s">
        <v>82</v>
      </c>
      <c r="AQ2957">
        <v>1873</v>
      </c>
      <c r="AR2957" t="s">
        <v>1166</v>
      </c>
      <c r="AS2957" t="s">
        <v>136</v>
      </c>
      <c r="AT2957" t="s">
        <v>138</v>
      </c>
      <c r="AU2957" t="s">
        <v>9425</v>
      </c>
      <c r="BA2957" t="s">
        <v>9427</v>
      </c>
    </row>
    <row r="2958" spans="1:59" x14ac:dyDescent="0.25">
      <c r="A2958">
        <v>442</v>
      </c>
      <c r="B2958" t="s">
        <v>9390</v>
      </c>
      <c r="C2958" t="s">
        <v>9391</v>
      </c>
      <c r="D2958" t="s">
        <v>9392</v>
      </c>
      <c r="E2958" t="s">
        <v>64</v>
      </c>
      <c r="F2958" t="s">
        <v>86</v>
      </c>
      <c r="G2958">
        <v>5.0000000000000001E-4</v>
      </c>
      <c r="I2958" s="1">
        <v>40814</v>
      </c>
      <c r="J2958" t="s">
        <v>9406</v>
      </c>
      <c r="K2958" t="s">
        <v>9407</v>
      </c>
      <c r="L2958" t="s">
        <v>9408</v>
      </c>
      <c r="M2958" t="s">
        <v>129</v>
      </c>
      <c r="N2958">
        <v>5.1000000000000004E-3</v>
      </c>
      <c r="O2958" t="s">
        <v>85</v>
      </c>
      <c r="P2958" t="s">
        <v>678</v>
      </c>
      <c r="Q2958" t="s">
        <v>9409</v>
      </c>
      <c r="R2958" t="s">
        <v>89</v>
      </c>
      <c r="S2958" t="s">
        <v>72</v>
      </c>
      <c r="T2958" t="s">
        <v>146</v>
      </c>
      <c r="U2958" t="s">
        <v>71</v>
      </c>
      <c r="V2958">
        <v>10</v>
      </c>
      <c r="W2958">
        <v>3</v>
      </c>
      <c r="X2958">
        <v>3</v>
      </c>
      <c r="AF2958" t="s">
        <v>91</v>
      </c>
      <c r="AG2958" t="s">
        <v>240</v>
      </c>
      <c r="AH2958" t="s">
        <v>81</v>
      </c>
      <c r="AI2958" t="s">
        <v>215</v>
      </c>
      <c r="AL2958" t="s">
        <v>4171</v>
      </c>
      <c r="AM2958" t="s">
        <v>1027</v>
      </c>
      <c r="AN2958" t="s">
        <v>1305</v>
      </c>
      <c r="AO2958" t="s">
        <v>136</v>
      </c>
      <c r="AP2958" t="s">
        <v>72</v>
      </c>
      <c r="AQ2958">
        <v>1875</v>
      </c>
      <c r="AR2958" t="s">
        <v>1306</v>
      </c>
      <c r="AS2958" t="s">
        <v>136</v>
      </c>
      <c r="AT2958" t="s">
        <v>138</v>
      </c>
      <c r="AU2958" t="s">
        <v>9409</v>
      </c>
      <c r="BA2958" t="s">
        <v>9428</v>
      </c>
    </row>
    <row r="2959" spans="1:59" x14ac:dyDescent="0.25">
      <c r="A2959">
        <v>402</v>
      </c>
      <c r="B2959" t="s">
        <v>9429</v>
      </c>
      <c r="C2959" t="s">
        <v>9430</v>
      </c>
      <c r="D2959" t="s">
        <v>9431</v>
      </c>
      <c r="E2959" t="s">
        <v>64</v>
      </c>
      <c r="F2959" t="s">
        <v>86</v>
      </c>
      <c r="G2959">
        <v>0.3</v>
      </c>
      <c r="H2959">
        <f t="shared" ref="H2959:H2968" si="468">ROUND(N2959/V2959/G2959,2)</f>
        <v>1.1599999999999999</v>
      </c>
      <c r="I2959" s="1">
        <v>33817</v>
      </c>
      <c r="J2959" t="s">
        <v>9432</v>
      </c>
      <c r="K2959" t="s">
        <v>9433</v>
      </c>
      <c r="L2959" t="s">
        <v>9434</v>
      </c>
      <c r="M2959" t="s">
        <v>88</v>
      </c>
      <c r="N2959">
        <v>349</v>
      </c>
      <c r="O2959" t="s">
        <v>432</v>
      </c>
      <c r="Q2959" t="s">
        <v>9435</v>
      </c>
      <c r="R2959" t="s">
        <v>73</v>
      </c>
      <c r="S2959" t="s">
        <v>72</v>
      </c>
      <c r="T2959" t="s">
        <v>72</v>
      </c>
      <c r="U2959" t="s">
        <v>73</v>
      </c>
      <c r="V2959">
        <v>1000</v>
      </c>
      <c r="W2959">
        <v>10</v>
      </c>
      <c r="X2959">
        <v>10</v>
      </c>
      <c r="Z2959">
        <v>10</v>
      </c>
      <c r="AC2959" t="b">
        <f t="shared" ref="AC2959:AC2968" si="469">IF(PRODUCT(W2959:AB2959)=V2959,TRUE,IF(PRODUCT(W2959:AB2959)/3=V2959/(10/3),TRUE,IF(PRODUCT(W2959:AB2959)/9=V2959/10,TRUE,IF(PRODUCT(W2959:AB2959)/27=V2959/(100/3),TRUE,FALSE))))</f>
        <v>1</v>
      </c>
      <c r="AF2959" t="s">
        <v>91</v>
      </c>
      <c r="AG2959" t="s">
        <v>258</v>
      </c>
      <c r="AH2959" t="s">
        <v>76</v>
      </c>
      <c r="AI2959" t="s">
        <v>77</v>
      </c>
      <c r="AK2959">
        <v>5</v>
      </c>
      <c r="AL2959" t="s">
        <v>190</v>
      </c>
      <c r="AM2959" t="s">
        <v>79</v>
      </c>
      <c r="AN2959" t="s">
        <v>135</v>
      </c>
      <c r="AO2959" t="s">
        <v>136</v>
      </c>
      <c r="AP2959" t="s">
        <v>72</v>
      </c>
      <c r="AQ2959">
        <v>4456</v>
      </c>
      <c r="AR2959" t="s">
        <v>93</v>
      </c>
      <c r="AS2959" t="s">
        <v>136</v>
      </c>
      <c r="AT2959" t="s">
        <v>84</v>
      </c>
      <c r="AU2959" t="s">
        <v>9436</v>
      </c>
      <c r="AW2959" t="s">
        <v>99</v>
      </c>
      <c r="AY2959" t="s">
        <v>100</v>
      </c>
      <c r="BA2959" t="s">
        <v>9437</v>
      </c>
      <c r="BC2959">
        <v>0</v>
      </c>
      <c r="BD2959">
        <v>0</v>
      </c>
      <c r="BF2959">
        <v>20</v>
      </c>
      <c r="BG2959">
        <v>0</v>
      </c>
    </row>
    <row r="2960" spans="1:59" x14ac:dyDescent="0.25">
      <c r="A2960">
        <v>402</v>
      </c>
      <c r="B2960" t="s">
        <v>9429</v>
      </c>
      <c r="C2960" t="s">
        <v>9430</v>
      </c>
      <c r="D2960" t="s">
        <v>9431</v>
      </c>
      <c r="E2960" t="s">
        <v>64</v>
      </c>
      <c r="F2960" t="s">
        <v>86</v>
      </c>
      <c r="G2960">
        <v>0.3</v>
      </c>
      <c r="H2960">
        <f t="shared" si="468"/>
        <v>1.1599999999999999</v>
      </c>
      <c r="I2960" s="1">
        <v>33817</v>
      </c>
      <c r="J2960" t="s">
        <v>9432</v>
      </c>
      <c r="K2960" t="s">
        <v>9433</v>
      </c>
      <c r="L2960" t="s">
        <v>9434</v>
      </c>
      <c r="M2960" t="s">
        <v>88</v>
      </c>
      <c r="N2960">
        <v>349</v>
      </c>
      <c r="O2960" t="s">
        <v>432</v>
      </c>
      <c r="Q2960" t="s">
        <v>9435</v>
      </c>
      <c r="R2960" t="s">
        <v>73</v>
      </c>
      <c r="S2960" t="s">
        <v>72</v>
      </c>
      <c r="T2960" t="s">
        <v>72</v>
      </c>
      <c r="U2960" t="s">
        <v>73</v>
      </c>
      <c r="V2960">
        <v>1000</v>
      </c>
      <c r="W2960">
        <v>10</v>
      </c>
      <c r="X2960">
        <v>10</v>
      </c>
      <c r="Z2960">
        <v>10</v>
      </c>
      <c r="AC2960" t="b">
        <f t="shared" si="469"/>
        <v>1</v>
      </c>
      <c r="AF2960" t="s">
        <v>91</v>
      </c>
      <c r="AG2960" t="s">
        <v>258</v>
      </c>
      <c r="AH2960" t="s">
        <v>76</v>
      </c>
      <c r="AI2960" t="s">
        <v>77</v>
      </c>
      <c r="AK2960">
        <v>5</v>
      </c>
      <c r="AL2960" t="s">
        <v>190</v>
      </c>
      <c r="AM2960" t="s">
        <v>79</v>
      </c>
      <c r="AN2960" t="s">
        <v>135</v>
      </c>
      <c r="AO2960" t="s">
        <v>136</v>
      </c>
      <c r="AP2960" t="s">
        <v>72</v>
      </c>
      <c r="AQ2960">
        <v>4456</v>
      </c>
      <c r="AR2960" t="s">
        <v>93</v>
      </c>
      <c r="AS2960" t="s">
        <v>136</v>
      </c>
      <c r="AT2960" t="s">
        <v>84</v>
      </c>
      <c r="AU2960" t="s">
        <v>9436</v>
      </c>
      <c r="AW2960" t="s">
        <v>99</v>
      </c>
      <c r="AY2960" t="s">
        <v>100</v>
      </c>
      <c r="BA2960" t="s">
        <v>9437</v>
      </c>
      <c r="BC2960">
        <v>0</v>
      </c>
      <c r="BD2960">
        <v>0</v>
      </c>
      <c r="BF2960">
        <v>20</v>
      </c>
      <c r="BG2960">
        <v>0</v>
      </c>
    </row>
    <row r="2961" spans="1:59" x14ac:dyDescent="0.25">
      <c r="A2961">
        <v>402</v>
      </c>
      <c r="B2961" t="s">
        <v>9429</v>
      </c>
      <c r="C2961" t="s">
        <v>9430</v>
      </c>
      <c r="D2961" t="s">
        <v>9431</v>
      </c>
      <c r="E2961" t="s">
        <v>64</v>
      </c>
      <c r="F2961" t="s">
        <v>86</v>
      </c>
      <c r="G2961">
        <v>0.3</v>
      </c>
      <c r="H2961">
        <f t="shared" si="468"/>
        <v>1.1599999999999999</v>
      </c>
      <c r="I2961" s="1">
        <v>33817</v>
      </c>
      <c r="J2961" t="s">
        <v>9432</v>
      </c>
      <c r="K2961" t="s">
        <v>9433</v>
      </c>
      <c r="L2961" t="s">
        <v>9434</v>
      </c>
      <c r="M2961" t="s">
        <v>88</v>
      </c>
      <c r="N2961">
        <v>349</v>
      </c>
      <c r="O2961" t="s">
        <v>432</v>
      </c>
      <c r="Q2961" t="s">
        <v>9435</v>
      </c>
      <c r="R2961" t="s">
        <v>73</v>
      </c>
      <c r="S2961" t="s">
        <v>72</v>
      </c>
      <c r="T2961" t="s">
        <v>72</v>
      </c>
      <c r="U2961" t="s">
        <v>73</v>
      </c>
      <c r="V2961">
        <v>1000</v>
      </c>
      <c r="W2961">
        <v>10</v>
      </c>
      <c r="X2961">
        <v>10</v>
      </c>
      <c r="Z2961">
        <v>10</v>
      </c>
      <c r="AC2961" t="b">
        <f t="shared" si="469"/>
        <v>1</v>
      </c>
      <c r="AF2961" t="s">
        <v>91</v>
      </c>
      <c r="AG2961" t="s">
        <v>258</v>
      </c>
      <c r="AH2961" t="s">
        <v>76</v>
      </c>
      <c r="AI2961" t="s">
        <v>77</v>
      </c>
      <c r="AK2961">
        <v>5</v>
      </c>
      <c r="AL2961" t="s">
        <v>190</v>
      </c>
      <c r="AM2961" t="s">
        <v>79</v>
      </c>
      <c r="AN2961" t="s">
        <v>135</v>
      </c>
      <c r="AO2961" t="s">
        <v>136</v>
      </c>
      <c r="AP2961" t="s">
        <v>72</v>
      </c>
      <c r="AQ2961">
        <v>4455</v>
      </c>
      <c r="AR2961" t="s">
        <v>93</v>
      </c>
      <c r="AS2961" t="s">
        <v>81</v>
      </c>
      <c r="AT2961" t="s">
        <v>84</v>
      </c>
      <c r="AU2961" t="s">
        <v>9438</v>
      </c>
      <c r="AW2961" t="s">
        <v>99</v>
      </c>
      <c r="AY2961" t="s">
        <v>100</v>
      </c>
      <c r="BA2961" t="s">
        <v>9439</v>
      </c>
      <c r="BC2961">
        <v>0</v>
      </c>
      <c r="BD2961">
        <v>0</v>
      </c>
      <c r="BF2961">
        <v>20</v>
      </c>
      <c r="BG2961">
        <v>0</v>
      </c>
    </row>
    <row r="2962" spans="1:59" x14ac:dyDescent="0.25">
      <c r="A2962">
        <v>402</v>
      </c>
      <c r="B2962" t="s">
        <v>9429</v>
      </c>
      <c r="C2962" t="s">
        <v>9430</v>
      </c>
      <c r="D2962" t="s">
        <v>9431</v>
      </c>
      <c r="E2962" t="s">
        <v>64</v>
      </c>
      <c r="F2962" t="s">
        <v>86</v>
      </c>
      <c r="G2962">
        <v>0.3</v>
      </c>
      <c r="H2962">
        <f t="shared" si="468"/>
        <v>1.1599999999999999</v>
      </c>
      <c r="I2962" s="1">
        <v>33817</v>
      </c>
      <c r="J2962" t="s">
        <v>9432</v>
      </c>
      <c r="K2962" t="s">
        <v>9433</v>
      </c>
      <c r="L2962" t="s">
        <v>9434</v>
      </c>
      <c r="M2962" t="s">
        <v>88</v>
      </c>
      <c r="N2962">
        <v>349</v>
      </c>
      <c r="O2962" t="s">
        <v>432</v>
      </c>
      <c r="Q2962" t="s">
        <v>9435</v>
      </c>
      <c r="R2962" t="s">
        <v>73</v>
      </c>
      <c r="S2962" t="s">
        <v>72</v>
      </c>
      <c r="T2962" t="s">
        <v>72</v>
      </c>
      <c r="U2962" t="s">
        <v>73</v>
      </c>
      <c r="V2962">
        <v>1000</v>
      </c>
      <c r="W2962">
        <v>10</v>
      </c>
      <c r="X2962">
        <v>10</v>
      </c>
      <c r="Z2962">
        <v>10</v>
      </c>
      <c r="AC2962" t="b">
        <f t="shared" si="469"/>
        <v>1</v>
      </c>
      <c r="AF2962" t="s">
        <v>91</v>
      </c>
      <c r="AG2962" t="s">
        <v>258</v>
      </c>
      <c r="AH2962" t="s">
        <v>76</v>
      </c>
      <c r="AI2962" t="s">
        <v>77</v>
      </c>
      <c r="AK2962">
        <v>5</v>
      </c>
      <c r="AL2962" t="s">
        <v>190</v>
      </c>
      <c r="AM2962" t="s">
        <v>79</v>
      </c>
      <c r="AN2962" t="s">
        <v>135</v>
      </c>
      <c r="AO2962" t="s">
        <v>136</v>
      </c>
      <c r="AP2962" t="s">
        <v>72</v>
      </c>
      <c r="AQ2962">
        <v>4455</v>
      </c>
      <c r="AR2962" t="s">
        <v>93</v>
      </c>
      <c r="AS2962" t="s">
        <v>81</v>
      </c>
      <c r="AT2962" t="s">
        <v>84</v>
      </c>
      <c r="AU2962" t="s">
        <v>9438</v>
      </c>
      <c r="AW2962" t="s">
        <v>99</v>
      </c>
      <c r="AY2962" t="s">
        <v>100</v>
      </c>
      <c r="BA2962" t="s">
        <v>9439</v>
      </c>
      <c r="BC2962">
        <v>0</v>
      </c>
      <c r="BD2962">
        <v>0</v>
      </c>
      <c r="BF2962">
        <v>20</v>
      </c>
      <c r="BG2962">
        <v>0</v>
      </c>
    </row>
    <row r="2963" spans="1:59" x14ac:dyDescent="0.25">
      <c r="A2963">
        <v>402</v>
      </c>
      <c r="B2963" t="s">
        <v>9429</v>
      </c>
      <c r="C2963" t="s">
        <v>9430</v>
      </c>
      <c r="D2963" t="s">
        <v>9431</v>
      </c>
      <c r="E2963" t="s">
        <v>64</v>
      </c>
      <c r="F2963" t="s">
        <v>86</v>
      </c>
      <c r="G2963">
        <v>0.3</v>
      </c>
      <c r="H2963">
        <f t="shared" si="468"/>
        <v>1.1599999999999999</v>
      </c>
      <c r="I2963" s="1">
        <v>33817</v>
      </c>
      <c r="J2963" t="s">
        <v>9432</v>
      </c>
      <c r="K2963" t="s">
        <v>9433</v>
      </c>
      <c r="L2963" t="s">
        <v>9434</v>
      </c>
      <c r="M2963" t="s">
        <v>88</v>
      </c>
      <c r="N2963">
        <v>349</v>
      </c>
      <c r="O2963" t="s">
        <v>432</v>
      </c>
      <c r="Q2963" t="s">
        <v>9435</v>
      </c>
      <c r="R2963" t="s">
        <v>73</v>
      </c>
      <c r="S2963" t="s">
        <v>72</v>
      </c>
      <c r="T2963" t="s">
        <v>72</v>
      </c>
      <c r="U2963" t="s">
        <v>73</v>
      </c>
      <c r="V2963">
        <v>1000</v>
      </c>
      <c r="W2963">
        <v>10</v>
      </c>
      <c r="X2963">
        <v>10</v>
      </c>
      <c r="Z2963">
        <v>10</v>
      </c>
      <c r="AC2963" t="b">
        <f t="shared" si="469"/>
        <v>1</v>
      </c>
      <c r="AF2963" t="s">
        <v>91</v>
      </c>
      <c r="AG2963" t="s">
        <v>258</v>
      </c>
      <c r="AH2963" t="s">
        <v>76</v>
      </c>
      <c r="AI2963" t="s">
        <v>77</v>
      </c>
      <c r="AK2963">
        <v>5</v>
      </c>
      <c r="AL2963" t="s">
        <v>190</v>
      </c>
      <c r="AM2963" t="s">
        <v>79</v>
      </c>
      <c r="AN2963" t="s">
        <v>135</v>
      </c>
      <c r="AO2963" t="s">
        <v>136</v>
      </c>
      <c r="AP2963" t="s">
        <v>72</v>
      </c>
      <c r="AQ2963">
        <v>2109</v>
      </c>
      <c r="AR2963" t="s">
        <v>873</v>
      </c>
      <c r="AS2963" t="s">
        <v>136</v>
      </c>
      <c r="AT2963" t="s">
        <v>84</v>
      </c>
      <c r="AU2963" t="s">
        <v>9440</v>
      </c>
      <c r="AW2963" t="s">
        <v>99</v>
      </c>
      <c r="AY2963" t="s">
        <v>100</v>
      </c>
      <c r="BA2963" t="s">
        <v>9441</v>
      </c>
      <c r="BC2963">
        <v>0</v>
      </c>
      <c r="BD2963">
        <v>0</v>
      </c>
      <c r="BF2963">
        <v>20</v>
      </c>
      <c r="BG2963">
        <v>14</v>
      </c>
    </row>
    <row r="2964" spans="1:59" x14ac:dyDescent="0.25">
      <c r="A2964">
        <v>402</v>
      </c>
      <c r="B2964" t="s">
        <v>9429</v>
      </c>
      <c r="C2964" t="s">
        <v>9430</v>
      </c>
      <c r="D2964" t="s">
        <v>9431</v>
      </c>
      <c r="E2964" t="s">
        <v>64</v>
      </c>
      <c r="F2964" t="s">
        <v>86</v>
      </c>
      <c r="G2964">
        <v>0.3</v>
      </c>
      <c r="H2964">
        <f t="shared" si="468"/>
        <v>1.1599999999999999</v>
      </c>
      <c r="I2964" s="1">
        <v>33817</v>
      </c>
      <c r="J2964" t="s">
        <v>9432</v>
      </c>
      <c r="K2964" t="s">
        <v>9433</v>
      </c>
      <c r="L2964" t="s">
        <v>9434</v>
      </c>
      <c r="M2964" t="s">
        <v>88</v>
      </c>
      <c r="N2964">
        <v>349</v>
      </c>
      <c r="O2964" t="s">
        <v>432</v>
      </c>
      <c r="Q2964" t="s">
        <v>9435</v>
      </c>
      <c r="R2964" t="s">
        <v>73</v>
      </c>
      <c r="S2964" t="s">
        <v>72</v>
      </c>
      <c r="T2964" t="s">
        <v>72</v>
      </c>
      <c r="U2964" t="s">
        <v>73</v>
      </c>
      <c r="V2964">
        <v>1000</v>
      </c>
      <c r="W2964">
        <v>10</v>
      </c>
      <c r="X2964">
        <v>10</v>
      </c>
      <c r="Z2964">
        <v>10</v>
      </c>
      <c r="AC2964" t="b">
        <f t="shared" si="469"/>
        <v>1</v>
      </c>
      <c r="AF2964" t="s">
        <v>91</v>
      </c>
      <c r="AG2964" t="s">
        <v>258</v>
      </c>
      <c r="AH2964" t="s">
        <v>76</v>
      </c>
      <c r="AI2964" t="s">
        <v>77</v>
      </c>
      <c r="AK2964">
        <v>5</v>
      </c>
      <c r="AL2964" t="s">
        <v>190</v>
      </c>
      <c r="AM2964" t="s">
        <v>79</v>
      </c>
      <c r="AN2964" t="s">
        <v>135</v>
      </c>
      <c r="AO2964" t="s">
        <v>136</v>
      </c>
      <c r="AP2964" t="s">
        <v>72</v>
      </c>
      <c r="AQ2964">
        <v>2109</v>
      </c>
      <c r="AR2964" t="s">
        <v>873</v>
      </c>
      <c r="AS2964" t="s">
        <v>136</v>
      </c>
      <c r="AT2964" t="s">
        <v>84</v>
      </c>
      <c r="AU2964" t="s">
        <v>9440</v>
      </c>
      <c r="AW2964" t="s">
        <v>99</v>
      </c>
      <c r="AY2964" t="s">
        <v>100</v>
      </c>
      <c r="BA2964" t="s">
        <v>9441</v>
      </c>
      <c r="BC2964">
        <v>0</v>
      </c>
      <c r="BD2964">
        <v>0</v>
      </c>
      <c r="BF2964">
        <v>20</v>
      </c>
      <c r="BG2964">
        <v>20</v>
      </c>
    </row>
    <row r="2965" spans="1:59" x14ac:dyDescent="0.25">
      <c r="A2965">
        <v>402</v>
      </c>
      <c r="B2965" t="s">
        <v>9429</v>
      </c>
      <c r="C2965" t="s">
        <v>9430</v>
      </c>
      <c r="D2965" t="s">
        <v>9431</v>
      </c>
      <c r="E2965" t="s">
        <v>64</v>
      </c>
      <c r="F2965" t="s">
        <v>86</v>
      </c>
      <c r="G2965">
        <v>0.3</v>
      </c>
      <c r="H2965">
        <f t="shared" si="468"/>
        <v>1.1599999999999999</v>
      </c>
      <c r="I2965" s="1">
        <v>33817</v>
      </c>
      <c r="J2965" t="s">
        <v>9432</v>
      </c>
      <c r="K2965" t="s">
        <v>9433</v>
      </c>
      <c r="L2965" t="s">
        <v>9434</v>
      </c>
      <c r="M2965" t="s">
        <v>88</v>
      </c>
      <c r="N2965">
        <v>349</v>
      </c>
      <c r="O2965" t="s">
        <v>432</v>
      </c>
      <c r="Q2965" t="s">
        <v>9435</v>
      </c>
      <c r="R2965" t="s">
        <v>73</v>
      </c>
      <c r="S2965" t="s">
        <v>72</v>
      </c>
      <c r="T2965" t="s">
        <v>72</v>
      </c>
      <c r="U2965" t="s">
        <v>73</v>
      </c>
      <c r="V2965">
        <v>1000</v>
      </c>
      <c r="W2965">
        <v>10</v>
      </c>
      <c r="X2965">
        <v>10</v>
      </c>
      <c r="Z2965">
        <v>10</v>
      </c>
      <c r="AC2965" t="b">
        <f t="shared" si="469"/>
        <v>1</v>
      </c>
      <c r="AF2965" t="s">
        <v>91</v>
      </c>
      <c r="AG2965" t="s">
        <v>258</v>
      </c>
      <c r="AH2965" t="s">
        <v>76</v>
      </c>
      <c r="AI2965" t="s">
        <v>77</v>
      </c>
      <c r="AK2965">
        <v>5</v>
      </c>
      <c r="AL2965" t="s">
        <v>190</v>
      </c>
      <c r="AM2965" t="s">
        <v>79</v>
      </c>
      <c r="AN2965" t="s">
        <v>135</v>
      </c>
      <c r="AO2965" t="s">
        <v>136</v>
      </c>
      <c r="AP2965" t="s">
        <v>72</v>
      </c>
      <c r="AQ2965">
        <v>4454</v>
      </c>
      <c r="AR2965" t="s">
        <v>93</v>
      </c>
      <c r="AS2965" t="s">
        <v>97</v>
      </c>
      <c r="AT2965" t="s">
        <v>84</v>
      </c>
      <c r="AU2965" t="s">
        <v>9436</v>
      </c>
      <c r="AW2965" t="s">
        <v>99</v>
      </c>
      <c r="AY2965" t="s">
        <v>100</v>
      </c>
      <c r="BA2965" t="s">
        <v>9442</v>
      </c>
      <c r="BC2965">
        <v>0</v>
      </c>
      <c r="BD2965">
        <v>0</v>
      </c>
      <c r="BF2965">
        <v>20</v>
      </c>
      <c r="BG2965">
        <v>0</v>
      </c>
    </row>
    <row r="2966" spans="1:59" x14ac:dyDescent="0.25">
      <c r="A2966">
        <v>402</v>
      </c>
      <c r="B2966" t="s">
        <v>9429</v>
      </c>
      <c r="C2966" t="s">
        <v>9430</v>
      </c>
      <c r="D2966" t="s">
        <v>9431</v>
      </c>
      <c r="E2966" t="s">
        <v>64</v>
      </c>
      <c r="F2966" t="s">
        <v>86</v>
      </c>
      <c r="G2966">
        <v>0.3</v>
      </c>
      <c r="H2966">
        <f t="shared" si="468"/>
        <v>1.1599999999999999</v>
      </c>
      <c r="I2966" s="1">
        <v>33817</v>
      </c>
      <c r="J2966" t="s">
        <v>9432</v>
      </c>
      <c r="K2966" t="s">
        <v>9433</v>
      </c>
      <c r="L2966" t="s">
        <v>9434</v>
      </c>
      <c r="M2966" t="s">
        <v>88</v>
      </c>
      <c r="N2966">
        <v>349</v>
      </c>
      <c r="O2966" t="s">
        <v>432</v>
      </c>
      <c r="Q2966" t="s">
        <v>9435</v>
      </c>
      <c r="R2966" t="s">
        <v>73</v>
      </c>
      <c r="S2966" t="s">
        <v>72</v>
      </c>
      <c r="T2966" t="s">
        <v>72</v>
      </c>
      <c r="U2966" t="s">
        <v>73</v>
      </c>
      <c r="V2966">
        <v>1000</v>
      </c>
      <c r="W2966">
        <v>10</v>
      </c>
      <c r="X2966">
        <v>10</v>
      </c>
      <c r="Z2966">
        <v>10</v>
      </c>
      <c r="AC2966" t="b">
        <f t="shared" si="469"/>
        <v>1</v>
      </c>
      <c r="AF2966" t="s">
        <v>91</v>
      </c>
      <c r="AG2966" t="s">
        <v>258</v>
      </c>
      <c r="AH2966" t="s">
        <v>76</v>
      </c>
      <c r="AI2966" t="s">
        <v>77</v>
      </c>
      <c r="AK2966">
        <v>5</v>
      </c>
      <c r="AL2966" t="s">
        <v>190</v>
      </c>
      <c r="AM2966" t="s">
        <v>79</v>
      </c>
      <c r="AN2966" t="s">
        <v>135</v>
      </c>
      <c r="AO2966" t="s">
        <v>136</v>
      </c>
      <c r="AP2966" t="s">
        <v>72</v>
      </c>
      <c r="AQ2966">
        <v>4454</v>
      </c>
      <c r="AR2966" t="s">
        <v>93</v>
      </c>
      <c r="AS2966" t="s">
        <v>97</v>
      </c>
      <c r="AT2966" t="s">
        <v>84</v>
      </c>
      <c r="AU2966" t="s">
        <v>9436</v>
      </c>
      <c r="AW2966" t="s">
        <v>99</v>
      </c>
      <c r="AY2966" t="s">
        <v>100</v>
      </c>
      <c r="BA2966" t="s">
        <v>9442</v>
      </c>
      <c r="BC2966">
        <v>0</v>
      </c>
      <c r="BD2966">
        <v>0</v>
      </c>
      <c r="BF2966">
        <v>20</v>
      </c>
      <c r="BG2966">
        <v>0</v>
      </c>
    </row>
    <row r="2967" spans="1:59" x14ac:dyDescent="0.25">
      <c r="A2967">
        <v>402</v>
      </c>
      <c r="B2967" t="s">
        <v>9429</v>
      </c>
      <c r="C2967" t="s">
        <v>9430</v>
      </c>
      <c r="D2967" t="s">
        <v>9431</v>
      </c>
      <c r="E2967" t="s">
        <v>64</v>
      </c>
      <c r="F2967" t="s">
        <v>86</v>
      </c>
      <c r="G2967">
        <v>0.3</v>
      </c>
      <c r="H2967">
        <f t="shared" si="468"/>
        <v>1.1599999999999999</v>
      </c>
      <c r="I2967" s="1">
        <v>33817</v>
      </c>
      <c r="J2967" t="s">
        <v>9432</v>
      </c>
      <c r="K2967" t="s">
        <v>9433</v>
      </c>
      <c r="L2967" t="s">
        <v>9434</v>
      </c>
      <c r="M2967" t="s">
        <v>88</v>
      </c>
      <c r="N2967">
        <v>349</v>
      </c>
      <c r="O2967" t="s">
        <v>432</v>
      </c>
      <c r="Q2967" t="s">
        <v>9435</v>
      </c>
      <c r="R2967" t="s">
        <v>73</v>
      </c>
      <c r="S2967" t="s">
        <v>72</v>
      </c>
      <c r="T2967" t="s">
        <v>72</v>
      </c>
      <c r="U2967" t="s">
        <v>73</v>
      </c>
      <c r="V2967">
        <v>1000</v>
      </c>
      <c r="W2967">
        <v>10</v>
      </c>
      <c r="X2967">
        <v>10</v>
      </c>
      <c r="Z2967">
        <v>10</v>
      </c>
      <c r="AC2967" t="b">
        <f t="shared" si="469"/>
        <v>1</v>
      </c>
      <c r="AF2967" t="s">
        <v>91</v>
      </c>
      <c r="AG2967" t="s">
        <v>258</v>
      </c>
      <c r="AH2967" t="s">
        <v>76</v>
      </c>
      <c r="AI2967" t="s">
        <v>77</v>
      </c>
      <c r="AK2967">
        <v>5</v>
      </c>
      <c r="AL2967" t="s">
        <v>190</v>
      </c>
      <c r="AM2967" t="s">
        <v>79</v>
      </c>
      <c r="AN2967" t="s">
        <v>135</v>
      </c>
      <c r="AO2967" t="s">
        <v>136</v>
      </c>
      <c r="AP2967" t="s">
        <v>72</v>
      </c>
      <c r="AQ2967">
        <v>2110</v>
      </c>
      <c r="AR2967" t="s">
        <v>93</v>
      </c>
      <c r="AS2967" t="s">
        <v>97</v>
      </c>
      <c r="AT2967" t="s">
        <v>84</v>
      </c>
      <c r="AU2967" t="s">
        <v>9443</v>
      </c>
      <c r="AW2967" t="s">
        <v>99</v>
      </c>
      <c r="AY2967" t="s">
        <v>100</v>
      </c>
      <c r="BA2967" t="s">
        <v>9444</v>
      </c>
      <c r="BC2967">
        <v>0</v>
      </c>
      <c r="BD2967">
        <v>0</v>
      </c>
      <c r="BF2967">
        <v>20</v>
      </c>
      <c r="BG2967">
        <v>0</v>
      </c>
    </row>
    <row r="2968" spans="1:59" x14ac:dyDescent="0.25">
      <c r="A2968">
        <v>402</v>
      </c>
      <c r="B2968" t="s">
        <v>9429</v>
      </c>
      <c r="C2968" t="s">
        <v>9430</v>
      </c>
      <c r="D2968" t="s">
        <v>9431</v>
      </c>
      <c r="E2968" t="s">
        <v>64</v>
      </c>
      <c r="F2968" t="s">
        <v>86</v>
      </c>
      <c r="G2968">
        <v>0.3</v>
      </c>
      <c r="H2968">
        <f t="shared" si="468"/>
        <v>1.1599999999999999</v>
      </c>
      <c r="I2968" s="1">
        <v>33817</v>
      </c>
      <c r="J2968" t="s">
        <v>9432</v>
      </c>
      <c r="K2968" t="s">
        <v>9433</v>
      </c>
      <c r="L2968" t="s">
        <v>9434</v>
      </c>
      <c r="M2968" t="s">
        <v>88</v>
      </c>
      <c r="N2968">
        <v>349</v>
      </c>
      <c r="O2968" t="s">
        <v>432</v>
      </c>
      <c r="Q2968" t="s">
        <v>9435</v>
      </c>
      <c r="R2968" t="s">
        <v>73</v>
      </c>
      <c r="S2968" t="s">
        <v>72</v>
      </c>
      <c r="T2968" t="s">
        <v>72</v>
      </c>
      <c r="U2968" t="s">
        <v>73</v>
      </c>
      <c r="V2968">
        <v>1000</v>
      </c>
      <c r="W2968">
        <v>10</v>
      </c>
      <c r="X2968">
        <v>10</v>
      </c>
      <c r="Z2968">
        <v>10</v>
      </c>
      <c r="AC2968" t="b">
        <f t="shared" si="469"/>
        <v>1</v>
      </c>
      <c r="AF2968" t="s">
        <v>91</v>
      </c>
      <c r="AG2968" t="s">
        <v>258</v>
      </c>
      <c r="AH2968" t="s">
        <v>76</v>
      </c>
      <c r="AI2968" t="s">
        <v>77</v>
      </c>
      <c r="AK2968">
        <v>5</v>
      </c>
      <c r="AL2968" t="s">
        <v>190</v>
      </c>
      <c r="AM2968" t="s">
        <v>79</v>
      </c>
      <c r="AN2968" t="s">
        <v>135</v>
      </c>
      <c r="AO2968" t="s">
        <v>136</v>
      </c>
      <c r="AP2968" t="s">
        <v>72</v>
      </c>
      <c r="AQ2968">
        <v>2110</v>
      </c>
      <c r="AR2968" t="s">
        <v>93</v>
      </c>
      <c r="AS2968" t="s">
        <v>97</v>
      </c>
      <c r="AT2968" t="s">
        <v>84</v>
      </c>
      <c r="AU2968" t="s">
        <v>9443</v>
      </c>
      <c r="AW2968" t="s">
        <v>99</v>
      </c>
      <c r="AY2968" t="s">
        <v>100</v>
      </c>
      <c r="BA2968" t="s">
        <v>9444</v>
      </c>
      <c r="BC2968">
        <v>0</v>
      </c>
      <c r="BD2968">
        <v>0</v>
      </c>
      <c r="BF2968">
        <v>20</v>
      </c>
      <c r="BG2968">
        <v>0</v>
      </c>
    </row>
    <row r="2969" spans="1:59" x14ac:dyDescent="0.25">
      <c r="A2969">
        <v>844</v>
      </c>
      <c r="B2969" t="s">
        <v>9445</v>
      </c>
      <c r="C2969" t="s">
        <v>9446</v>
      </c>
      <c r="E2969" t="s">
        <v>261</v>
      </c>
      <c r="F2969" t="s">
        <v>106</v>
      </c>
      <c r="G2969">
        <v>2.9999999999999997E-4</v>
      </c>
      <c r="J2969" t="s">
        <v>9447</v>
      </c>
      <c r="K2969" t="s">
        <v>3043</v>
      </c>
      <c r="L2969" t="s">
        <v>9448</v>
      </c>
      <c r="M2969" t="s">
        <v>144</v>
      </c>
      <c r="N2969">
        <v>1</v>
      </c>
      <c r="O2969" t="s">
        <v>111</v>
      </c>
      <c r="P2969" t="s">
        <v>89</v>
      </c>
      <c r="Q2969" t="s">
        <v>9449</v>
      </c>
      <c r="R2969" t="s">
        <v>73</v>
      </c>
      <c r="S2969" t="s">
        <v>72</v>
      </c>
      <c r="T2969" t="s">
        <v>465</v>
      </c>
      <c r="U2969" t="s">
        <v>71</v>
      </c>
      <c r="V2969">
        <v>3000</v>
      </c>
      <c r="W2969">
        <v>3</v>
      </c>
      <c r="X2969">
        <v>10</v>
      </c>
      <c r="Y2969">
        <v>10</v>
      </c>
      <c r="AA2969">
        <v>10</v>
      </c>
      <c r="AF2969" t="s">
        <v>91</v>
      </c>
      <c r="AG2969" t="s">
        <v>240</v>
      </c>
      <c r="AH2969" t="s">
        <v>76</v>
      </c>
      <c r="AI2969" t="s">
        <v>116</v>
      </c>
      <c r="AJ2969">
        <v>6</v>
      </c>
      <c r="AK2969">
        <v>5</v>
      </c>
      <c r="AL2969" t="s">
        <v>266</v>
      </c>
      <c r="AM2969" t="s">
        <v>79</v>
      </c>
      <c r="AN2969" t="s">
        <v>466</v>
      </c>
      <c r="AO2969" t="s">
        <v>136</v>
      </c>
      <c r="AP2969" t="s">
        <v>72</v>
      </c>
      <c r="AQ2969">
        <v>3365</v>
      </c>
      <c r="AR2969" t="s">
        <v>93</v>
      </c>
      <c r="AS2969" t="s">
        <v>136</v>
      </c>
      <c r="AU2969" t="s">
        <v>9449</v>
      </c>
      <c r="BA2969" t="s">
        <v>9450</v>
      </c>
    </row>
    <row r="2970" spans="1:59" x14ac:dyDescent="0.25">
      <c r="A2970">
        <v>1139</v>
      </c>
      <c r="B2970" t="s">
        <v>9451</v>
      </c>
      <c r="C2970" t="s">
        <v>9452</v>
      </c>
      <c r="E2970" t="s">
        <v>403</v>
      </c>
      <c r="F2970" t="s">
        <v>404</v>
      </c>
      <c r="G2970">
        <v>0.05</v>
      </c>
      <c r="H2970">
        <f t="shared" ref="H2970:H2972" si="470">ROUND(N2970/V2970/G2970,2)</f>
        <v>1</v>
      </c>
      <c r="J2970" t="s">
        <v>9453</v>
      </c>
      <c r="K2970" t="s">
        <v>2898</v>
      </c>
      <c r="L2970" t="s">
        <v>9454</v>
      </c>
      <c r="M2970" t="s">
        <v>165</v>
      </c>
      <c r="N2970">
        <v>5</v>
      </c>
      <c r="O2970" t="s">
        <v>85</v>
      </c>
      <c r="P2970" t="s">
        <v>89</v>
      </c>
      <c r="Q2970" t="s">
        <v>9455</v>
      </c>
      <c r="R2970" t="s">
        <v>89</v>
      </c>
      <c r="S2970" t="s">
        <v>72</v>
      </c>
      <c r="T2970" t="s">
        <v>72</v>
      </c>
      <c r="U2970" t="s">
        <v>71</v>
      </c>
      <c r="V2970">
        <v>100</v>
      </c>
      <c r="W2970">
        <v>10</v>
      </c>
      <c r="X2970">
        <v>10</v>
      </c>
      <c r="AC2970" t="b">
        <f t="shared" ref="AC2970:AC2972" si="471">IF(PRODUCT(W2970:AB2970)=V2970,TRUE,IF(PRODUCT(W2970:AB2970)/3=V2970/(10/3),TRUE,IF(PRODUCT(W2970:AB2970)/9=V2970/10,TRUE,IF(PRODUCT(W2970:AB2970)/27=V2970/(100/3),TRUE,FALSE))))</f>
        <v>1</v>
      </c>
      <c r="AF2970" t="s">
        <v>91</v>
      </c>
      <c r="AG2970" t="s">
        <v>240</v>
      </c>
      <c r="AH2970" t="s">
        <v>76</v>
      </c>
      <c r="AI2970" t="s">
        <v>304</v>
      </c>
      <c r="AL2970" t="s">
        <v>147</v>
      </c>
      <c r="AM2970" t="s">
        <v>410</v>
      </c>
      <c r="AN2970" t="s">
        <v>96</v>
      </c>
      <c r="AO2970" t="s">
        <v>136</v>
      </c>
      <c r="AP2970" t="s">
        <v>72</v>
      </c>
      <c r="AQ2970">
        <v>3980</v>
      </c>
      <c r="AR2970" t="s">
        <v>93</v>
      </c>
      <c r="AS2970" t="s">
        <v>136</v>
      </c>
    </row>
    <row r="2971" spans="1:59" x14ac:dyDescent="0.25">
      <c r="A2971">
        <v>1140</v>
      </c>
      <c r="B2971" t="s">
        <v>9456</v>
      </c>
      <c r="C2971" t="s">
        <v>9457</v>
      </c>
      <c r="E2971" t="s">
        <v>403</v>
      </c>
      <c r="F2971" t="s">
        <v>404</v>
      </c>
      <c r="G2971">
        <v>0.3</v>
      </c>
      <c r="H2971">
        <f t="shared" si="470"/>
        <v>1</v>
      </c>
      <c r="J2971" t="s">
        <v>9458</v>
      </c>
      <c r="K2971" t="s">
        <v>9459</v>
      </c>
      <c r="L2971" t="s">
        <v>9460</v>
      </c>
      <c r="M2971" t="s">
        <v>144</v>
      </c>
      <c r="N2971">
        <v>30</v>
      </c>
      <c r="O2971" t="s">
        <v>85</v>
      </c>
      <c r="P2971" t="s">
        <v>89</v>
      </c>
      <c r="Q2971" t="s">
        <v>9461</v>
      </c>
      <c r="S2971" t="s">
        <v>72</v>
      </c>
      <c r="T2971" t="s">
        <v>72</v>
      </c>
      <c r="U2971" t="s">
        <v>71</v>
      </c>
      <c r="V2971">
        <v>100</v>
      </c>
      <c r="W2971">
        <v>10</v>
      </c>
      <c r="X2971">
        <v>10</v>
      </c>
      <c r="AC2971" t="b">
        <f t="shared" si="471"/>
        <v>1</v>
      </c>
      <c r="AF2971" t="s">
        <v>1020</v>
      </c>
      <c r="AG2971" t="s">
        <v>9462</v>
      </c>
      <c r="AH2971" t="s">
        <v>76</v>
      </c>
      <c r="AI2971" t="s">
        <v>132</v>
      </c>
      <c r="AL2971" t="s">
        <v>454</v>
      </c>
      <c r="AM2971" t="s">
        <v>148</v>
      </c>
      <c r="AN2971" t="s">
        <v>135</v>
      </c>
      <c r="AO2971" t="s">
        <v>136</v>
      </c>
      <c r="AP2971" t="s">
        <v>72</v>
      </c>
      <c r="AQ2971">
        <v>3981</v>
      </c>
      <c r="AR2971" t="s">
        <v>829</v>
      </c>
      <c r="AS2971" t="s">
        <v>136</v>
      </c>
      <c r="BA2971" t="s">
        <v>9463</v>
      </c>
    </row>
    <row r="2972" spans="1:59" x14ac:dyDescent="0.25">
      <c r="A2972">
        <v>1141</v>
      </c>
      <c r="B2972" t="s">
        <v>9464</v>
      </c>
      <c r="C2972" t="s">
        <v>9465</v>
      </c>
      <c r="E2972" t="s">
        <v>403</v>
      </c>
      <c r="F2972" t="s">
        <v>404</v>
      </c>
      <c r="G2972">
        <v>0.01</v>
      </c>
      <c r="H2972">
        <f t="shared" si="470"/>
        <v>1.04</v>
      </c>
      <c r="J2972" t="s">
        <v>9466</v>
      </c>
      <c r="K2972" t="s">
        <v>868</v>
      </c>
      <c r="L2972" t="s">
        <v>9467</v>
      </c>
      <c r="M2972" t="s">
        <v>144</v>
      </c>
      <c r="N2972">
        <v>31.3</v>
      </c>
      <c r="O2972" t="s">
        <v>85</v>
      </c>
      <c r="P2972" t="s">
        <v>89</v>
      </c>
      <c r="Q2972" t="s">
        <v>9468</v>
      </c>
      <c r="U2972" t="s">
        <v>71</v>
      </c>
      <c r="V2972">
        <v>3000</v>
      </c>
      <c r="W2972">
        <v>10</v>
      </c>
      <c r="X2972">
        <v>10</v>
      </c>
      <c r="Y2972">
        <v>3</v>
      </c>
      <c r="AA2972">
        <v>10</v>
      </c>
      <c r="AC2972" t="b">
        <f t="shared" si="471"/>
        <v>1</v>
      </c>
      <c r="AF2972" t="s">
        <v>754</v>
      </c>
      <c r="AI2972" t="s">
        <v>304</v>
      </c>
      <c r="AL2972" t="s">
        <v>133</v>
      </c>
      <c r="AM2972" t="s">
        <v>134</v>
      </c>
    </row>
    <row r="2973" spans="1:59" x14ac:dyDescent="0.25">
      <c r="A2973">
        <v>82</v>
      </c>
      <c r="B2973" t="s">
        <v>9469</v>
      </c>
      <c r="C2973" t="s">
        <v>9470</v>
      </c>
      <c r="D2973" t="s">
        <v>9471</v>
      </c>
      <c r="E2973" t="s">
        <v>64</v>
      </c>
      <c r="F2973" t="s">
        <v>106</v>
      </c>
      <c r="G2973">
        <v>7.0000000000000001E-3</v>
      </c>
      <c r="I2973" s="1">
        <v>33329</v>
      </c>
      <c r="J2973" t="s">
        <v>9472</v>
      </c>
      <c r="K2973" t="s">
        <v>2531</v>
      </c>
      <c r="L2973" t="s">
        <v>9473</v>
      </c>
      <c r="P2973" t="s">
        <v>89</v>
      </c>
      <c r="Q2973" t="s">
        <v>9474</v>
      </c>
      <c r="R2973" t="s">
        <v>73</v>
      </c>
      <c r="S2973" t="s">
        <v>72</v>
      </c>
      <c r="T2973" t="s">
        <v>465</v>
      </c>
      <c r="U2973" t="s">
        <v>73</v>
      </c>
      <c r="AF2973" t="s">
        <v>91</v>
      </c>
      <c r="AG2973" t="s">
        <v>92</v>
      </c>
      <c r="AH2973" t="s">
        <v>76</v>
      </c>
      <c r="AI2973" t="s">
        <v>116</v>
      </c>
      <c r="AJ2973">
        <v>6</v>
      </c>
      <c r="AL2973" t="s">
        <v>488</v>
      </c>
      <c r="AM2973" t="s">
        <v>134</v>
      </c>
      <c r="AN2973" t="s">
        <v>466</v>
      </c>
      <c r="AO2973" t="s">
        <v>136</v>
      </c>
      <c r="AP2973" t="s">
        <v>72</v>
      </c>
      <c r="AQ2973">
        <v>1331</v>
      </c>
      <c r="AR2973" t="s">
        <v>93</v>
      </c>
      <c r="AS2973" t="s">
        <v>81</v>
      </c>
      <c r="AT2973" t="s">
        <v>84</v>
      </c>
      <c r="AU2973" t="s">
        <v>9474</v>
      </c>
      <c r="BA2973" t="s">
        <v>9475</v>
      </c>
    </row>
    <row r="2974" spans="1:59" x14ac:dyDescent="0.25">
      <c r="A2974">
        <v>82</v>
      </c>
      <c r="B2974" t="s">
        <v>9469</v>
      </c>
      <c r="C2974" t="s">
        <v>9470</v>
      </c>
      <c r="D2974" t="s">
        <v>9471</v>
      </c>
      <c r="E2974" t="s">
        <v>64</v>
      </c>
      <c r="F2974" t="s">
        <v>106</v>
      </c>
      <c r="G2974">
        <v>7.0000000000000001E-3</v>
      </c>
      <c r="I2974" s="1">
        <v>33329</v>
      </c>
      <c r="J2974" t="s">
        <v>9472</v>
      </c>
      <c r="K2974" t="s">
        <v>2531</v>
      </c>
      <c r="L2974" t="s">
        <v>9473</v>
      </c>
      <c r="P2974" t="s">
        <v>89</v>
      </c>
      <c r="Q2974" t="s">
        <v>9474</v>
      </c>
      <c r="R2974" t="s">
        <v>73</v>
      </c>
      <c r="S2974" t="s">
        <v>72</v>
      </c>
      <c r="T2974" t="s">
        <v>465</v>
      </c>
      <c r="U2974" t="s">
        <v>73</v>
      </c>
      <c r="AF2974" t="s">
        <v>91</v>
      </c>
      <c r="AG2974" t="s">
        <v>92</v>
      </c>
      <c r="AH2974" t="s">
        <v>76</v>
      </c>
      <c r="AI2974" t="s">
        <v>116</v>
      </c>
      <c r="AJ2974">
        <v>6</v>
      </c>
      <c r="AL2974" t="s">
        <v>488</v>
      </c>
      <c r="AM2974" t="s">
        <v>134</v>
      </c>
      <c r="AN2974" t="s">
        <v>466</v>
      </c>
      <c r="AO2974" t="s">
        <v>136</v>
      </c>
      <c r="AP2974" t="s">
        <v>72</v>
      </c>
      <c r="AQ2974">
        <v>1330</v>
      </c>
      <c r="AR2974" t="s">
        <v>93</v>
      </c>
      <c r="AS2974" t="s">
        <v>97</v>
      </c>
      <c r="AT2974" t="s">
        <v>84</v>
      </c>
      <c r="AU2974" t="s">
        <v>9474</v>
      </c>
      <c r="BA2974" t="s">
        <v>9475</v>
      </c>
    </row>
    <row r="2975" spans="1:59" x14ac:dyDescent="0.25">
      <c r="A2975">
        <v>82</v>
      </c>
      <c r="B2975" t="s">
        <v>9469</v>
      </c>
      <c r="C2975" t="s">
        <v>9470</v>
      </c>
      <c r="D2975" t="s">
        <v>9471</v>
      </c>
      <c r="E2975" t="s">
        <v>64</v>
      </c>
      <c r="F2975" t="s">
        <v>106</v>
      </c>
      <c r="G2975">
        <v>7.0000000000000001E-3</v>
      </c>
      <c r="I2975" s="1">
        <v>33329</v>
      </c>
      <c r="J2975" t="s">
        <v>9472</v>
      </c>
      <c r="K2975" t="s">
        <v>2531</v>
      </c>
      <c r="L2975" t="s">
        <v>9476</v>
      </c>
      <c r="M2975" t="s">
        <v>144</v>
      </c>
      <c r="N2975">
        <v>19.5</v>
      </c>
      <c r="O2975" t="s">
        <v>111</v>
      </c>
      <c r="P2975" t="s">
        <v>89</v>
      </c>
      <c r="Q2975" t="s">
        <v>3401</v>
      </c>
      <c r="R2975" t="s">
        <v>73</v>
      </c>
      <c r="S2975" t="s">
        <v>72</v>
      </c>
      <c r="T2975" t="s">
        <v>465</v>
      </c>
      <c r="U2975" t="s">
        <v>71</v>
      </c>
      <c r="V2975">
        <v>3000</v>
      </c>
      <c r="W2975">
        <v>3</v>
      </c>
      <c r="X2975">
        <v>10</v>
      </c>
      <c r="Y2975">
        <v>10</v>
      </c>
      <c r="AA2975">
        <v>10</v>
      </c>
      <c r="AF2975" t="s">
        <v>91</v>
      </c>
      <c r="AG2975" t="s">
        <v>92</v>
      </c>
      <c r="AH2975" t="s">
        <v>76</v>
      </c>
      <c r="AI2975" t="s">
        <v>116</v>
      </c>
      <c r="AJ2975">
        <v>6</v>
      </c>
      <c r="AK2975">
        <v>5</v>
      </c>
      <c r="AL2975" t="s">
        <v>4507</v>
      </c>
      <c r="AM2975" t="s">
        <v>79</v>
      </c>
      <c r="AN2975" t="s">
        <v>149</v>
      </c>
      <c r="AO2975" t="s">
        <v>136</v>
      </c>
      <c r="AP2975" t="s">
        <v>72</v>
      </c>
      <c r="AQ2975">
        <v>1276</v>
      </c>
      <c r="AR2975" t="s">
        <v>149</v>
      </c>
      <c r="AS2975" t="s">
        <v>136</v>
      </c>
    </row>
    <row r="2976" spans="1:59" x14ac:dyDescent="0.25">
      <c r="A2976">
        <v>1142</v>
      </c>
      <c r="B2976" t="s">
        <v>9477</v>
      </c>
      <c r="C2976" t="s">
        <v>9478</v>
      </c>
      <c r="E2976" t="s">
        <v>403</v>
      </c>
      <c r="F2976" t="s">
        <v>404</v>
      </c>
      <c r="G2976">
        <v>3.7999999999999999E-2</v>
      </c>
      <c r="H2976">
        <f t="shared" ref="H2976:H2978" si="472">ROUND(N2976/V2976/G2976,2)</f>
        <v>1</v>
      </c>
      <c r="J2976" t="s">
        <v>9479</v>
      </c>
      <c r="K2976" t="s">
        <v>4578</v>
      </c>
      <c r="L2976" t="s">
        <v>9480</v>
      </c>
      <c r="M2976" t="s">
        <v>144</v>
      </c>
      <c r="N2976">
        <v>3.8</v>
      </c>
      <c r="O2976" t="s">
        <v>85</v>
      </c>
      <c r="P2976" t="s">
        <v>89</v>
      </c>
      <c r="Q2976" t="s">
        <v>9481</v>
      </c>
      <c r="U2976" t="s">
        <v>71</v>
      </c>
      <c r="V2976">
        <v>100</v>
      </c>
      <c r="W2976">
        <v>10</v>
      </c>
      <c r="X2976">
        <v>10</v>
      </c>
      <c r="AC2976" t="b">
        <f t="shared" ref="AC2976:AC2978" si="473">IF(PRODUCT(W2976:AB2976)=V2976,TRUE,IF(PRODUCT(W2976:AB2976)/3=V2976/(10/3),TRUE,IF(PRODUCT(W2976:AB2976)/9=V2976/10,TRUE,IF(PRODUCT(W2976:AB2976)/27=V2976/(100/3),TRUE,FALSE))))</f>
        <v>1</v>
      </c>
      <c r="AF2976" t="s">
        <v>91</v>
      </c>
      <c r="AL2976" t="s">
        <v>147</v>
      </c>
      <c r="AM2976" t="s">
        <v>410</v>
      </c>
    </row>
    <row r="2977" spans="1:61" x14ac:dyDescent="0.25">
      <c r="A2977">
        <v>1143</v>
      </c>
      <c r="B2977" t="s">
        <v>9482</v>
      </c>
      <c r="C2977" t="s">
        <v>9483</v>
      </c>
      <c r="E2977" t="s">
        <v>403</v>
      </c>
      <c r="F2977" t="s">
        <v>404</v>
      </c>
      <c r="G2977">
        <v>0.23699999999999999</v>
      </c>
      <c r="H2977">
        <f t="shared" si="472"/>
        <v>1</v>
      </c>
      <c r="J2977" t="s">
        <v>9484</v>
      </c>
      <c r="L2977" t="s">
        <v>9485</v>
      </c>
      <c r="M2977" t="s">
        <v>144</v>
      </c>
      <c r="N2977">
        <v>23.7</v>
      </c>
      <c r="O2977" t="s">
        <v>85</v>
      </c>
      <c r="P2977" t="s">
        <v>89</v>
      </c>
      <c r="Q2977" t="s">
        <v>9486</v>
      </c>
      <c r="U2977" t="s">
        <v>71</v>
      </c>
      <c r="V2977">
        <v>100</v>
      </c>
      <c r="W2977">
        <v>10</v>
      </c>
      <c r="X2977">
        <v>10</v>
      </c>
      <c r="AC2977" t="b">
        <f t="shared" si="473"/>
        <v>1</v>
      </c>
      <c r="AF2977" t="s">
        <v>754</v>
      </c>
      <c r="AM2977" t="s">
        <v>205</v>
      </c>
    </row>
    <row r="2978" spans="1:61" x14ac:dyDescent="0.25">
      <c r="A2978">
        <v>1144</v>
      </c>
      <c r="B2978" t="s">
        <v>9487</v>
      </c>
      <c r="C2978" t="s">
        <v>9488</v>
      </c>
      <c r="E2978" t="s">
        <v>403</v>
      </c>
      <c r="F2978" t="s">
        <v>404</v>
      </c>
      <c r="G2978">
        <v>3.5000000000000003E-2</v>
      </c>
      <c r="H2978">
        <f t="shared" si="472"/>
        <v>1</v>
      </c>
      <c r="J2978" t="s">
        <v>9489</v>
      </c>
      <c r="K2978" t="s">
        <v>9490</v>
      </c>
      <c r="L2978" t="s">
        <v>9491</v>
      </c>
      <c r="M2978" t="s">
        <v>88</v>
      </c>
      <c r="N2978">
        <v>3.5</v>
      </c>
      <c r="O2978" t="s">
        <v>85</v>
      </c>
      <c r="P2978" t="s">
        <v>89</v>
      </c>
      <c r="Q2978" t="s">
        <v>9492</v>
      </c>
      <c r="R2978" t="s">
        <v>89</v>
      </c>
      <c r="S2978" t="s">
        <v>72</v>
      </c>
      <c r="T2978" t="s">
        <v>72</v>
      </c>
      <c r="U2978" t="s">
        <v>71</v>
      </c>
      <c r="V2978">
        <v>100</v>
      </c>
      <c r="W2978">
        <v>10</v>
      </c>
      <c r="X2978">
        <v>10</v>
      </c>
      <c r="AC2978" t="b">
        <f t="shared" si="473"/>
        <v>1</v>
      </c>
      <c r="AF2978" t="s">
        <v>91</v>
      </c>
      <c r="AG2978" t="s">
        <v>177</v>
      </c>
      <c r="AH2978" t="s">
        <v>76</v>
      </c>
      <c r="AI2978" t="s">
        <v>304</v>
      </c>
      <c r="AL2978" t="s">
        <v>1836</v>
      </c>
      <c r="AM2978" t="s">
        <v>205</v>
      </c>
      <c r="AN2978" t="s">
        <v>80</v>
      </c>
      <c r="AO2978" t="s">
        <v>136</v>
      </c>
      <c r="AP2978" t="s">
        <v>72</v>
      </c>
      <c r="AQ2978">
        <v>4035</v>
      </c>
      <c r="AR2978" t="s">
        <v>93</v>
      </c>
      <c r="AS2978" t="s">
        <v>136</v>
      </c>
    </row>
    <row r="2979" spans="1:61" x14ac:dyDescent="0.25">
      <c r="A2979">
        <v>143</v>
      </c>
      <c r="B2979" t="s">
        <v>9493</v>
      </c>
      <c r="C2979" t="s">
        <v>9494</v>
      </c>
      <c r="D2979" t="s">
        <v>2503</v>
      </c>
      <c r="E2979" t="s">
        <v>64</v>
      </c>
      <c r="F2979" t="s">
        <v>65</v>
      </c>
      <c r="G2979">
        <v>7.7000000000000002E-3</v>
      </c>
      <c r="I2979" s="1">
        <v>34243</v>
      </c>
      <c r="J2979" t="s">
        <v>9495</v>
      </c>
      <c r="K2979" t="s">
        <v>1784</v>
      </c>
      <c r="L2979" t="s">
        <v>9496</v>
      </c>
      <c r="P2979" t="s">
        <v>69</v>
      </c>
      <c r="Q2979" t="s">
        <v>9497</v>
      </c>
      <c r="R2979" t="s">
        <v>71</v>
      </c>
      <c r="S2979" t="s">
        <v>72</v>
      </c>
      <c r="T2979" t="s">
        <v>69</v>
      </c>
      <c r="U2979" t="s">
        <v>73</v>
      </c>
      <c r="AF2979" t="s">
        <v>91</v>
      </c>
      <c r="AG2979" t="s">
        <v>92</v>
      </c>
      <c r="AH2979" t="s">
        <v>76</v>
      </c>
      <c r="AI2979" t="s">
        <v>304</v>
      </c>
      <c r="AL2979" t="s">
        <v>147</v>
      </c>
      <c r="AM2979" t="s">
        <v>148</v>
      </c>
      <c r="AN2979" t="s">
        <v>392</v>
      </c>
      <c r="AO2979" t="s">
        <v>136</v>
      </c>
      <c r="AP2979" t="s">
        <v>72</v>
      </c>
      <c r="AQ2979">
        <v>1285</v>
      </c>
      <c r="AR2979" t="s">
        <v>83</v>
      </c>
      <c r="AS2979" t="s">
        <v>97</v>
      </c>
      <c r="AT2979" t="s">
        <v>84</v>
      </c>
      <c r="AU2979" t="s">
        <v>9497</v>
      </c>
      <c r="AW2979" t="s">
        <v>121</v>
      </c>
      <c r="AX2979" t="s">
        <v>122</v>
      </c>
      <c r="AZ2979" t="s">
        <v>85</v>
      </c>
      <c r="BA2979" t="s">
        <v>9498</v>
      </c>
      <c r="BC2979">
        <v>0</v>
      </c>
      <c r="BE2979">
        <v>0</v>
      </c>
      <c r="BF2979">
        <v>60</v>
      </c>
      <c r="BG2979">
        <v>5</v>
      </c>
    </row>
    <row r="2980" spans="1:61" x14ac:dyDescent="0.25">
      <c r="A2980">
        <v>143</v>
      </c>
      <c r="B2980" t="s">
        <v>9493</v>
      </c>
      <c r="C2980" t="s">
        <v>9494</v>
      </c>
      <c r="D2980" t="s">
        <v>2503</v>
      </c>
      <c r="E2980" t="s">
        <v>403</v>
      </c>
      <c r="F2980" t="s">
        <v>404</v>
      </c>
      <c r="G2980">
        <v>2.4E-2</v>
      </c>
      <c r="H2980">
        <f t="shared" ref="H2980:H2987" si="474">ROUND(N2980/V2980/G2980,2)</f>
        <v>1</v>
      </c>
      <c r="J2980" t="s">
        <v>9499</v>
      </c>
      <c r="K2980" t="s">
        <v>9500</v>
      </c>
      <c r="L2980" t="s">
        <v>9501</v>
      </c>
      <c r="M2980" t="s">
        <v>165</v>
      </c>
      <c r="N2980">
        <v>2.4</v>
      </c>
      <c r="O2980" t="s">
        <v>85</v>
      </c>
      <c r="P2980" t="s">
        <v>89</v>
      </c>
      <c r="Q2980" t="s">
        <v>9502</v>
      </c>
      <c r="R2980" t="s">
        <v>89</v>
      </c>
      <c r="S2980" t="s">
        <v>72</v>
      </c>
      <c r="T2980" t="s">
        <v>72</v>
      </c>
      <c r="U2980" t="s">
        <v>73</v>
      </c>
      <c r="V2980">
        <v>100</v>
      </c>
      <c r="W2980">
        <v>10</v>
      </c>
      <c r="X2980">
        <v>10</v>
      </c>
      <c r="AC2980" t="b">
        <f t="shared" ref="AC2980:AC2987" si="475">IF(PRODUCT(W2980:AB2980)=V2980,TRUE,IF(PRODUCT(W2980:AB2980)/3=V2980/(10/3),TRUE,IF(PRODUCT(W2980:AB2980)/9=V2980/10,TRUE,IF(PRODUCT(W2980:AB2980)/27=V2980/(100/3),TRUE,FALSE))))</f>
        <v>1</v>
      </c>
      <c r="AF2980" t="s">
        <v>754</v>
      </c>
      <c r="AG2980" t="s">
        <v>755</v>
      </c>
      <c r="AH2980" t="s">
        <v>76</v>
      </c>
      <c r="AI2980" t="s">
        <v>132</v>
      </c>
      <c r="AL2980" t="s">
        <v>454</v>
      </c>
      <c r="AM2980" t="s">
        <v>148</v>
      </c>
      <c r="AN2980" t="s">
        <v>135</v>
      </c>
      <c r="AO2980" t="s">
        <v>81</v>
      </c>
      <c r="AQ2980">
        <v>3984</v>
      </c>
      <c r="AR2980" t="s">
        <v>137</v>
      </c>
      <c r="AS2980" t="s">
        <v>81</v>
      </c>
      <c r="AT2980" t="s">
        <v>138</v>
      </c>
      <c r="AU2980" t="s">
        <v>6510</v>
      </c>
      <c r="AV2980" t="s">
        <v>140</v>
      </c>
      <c r="AW2980" t="s">
        <v>85</v>
      </c>
      <c r="AX2980" t="s">
        <v>141</v>
      </c>
      <c r="BA2980" t="s">
        <v>9503</v>
      </c>
      <c r="BC2980">
        <v>0</v>
      </c>
      <c r="BF2980">
        <v>4</v>
      </c>
      <c r="BH2980">
        <v>9.57</v>
      </c>
      <c r="BI2980">
        <v>1.55</v>
      </c>
    </row>
    <row r="2981" spans="1:61" x14ac:dyDescent="0.25">
      <c r="A2981">
        <v>143</v>
      </c>
      <c r="B2981" t="s">
        <v>9493</v>
      </c>
      <c r="C2981" t="s">
        <v>9494</v>
      </c>
      <c r="D2981" t="s">
        <v>2503</v>
      </c>
      <c r="E2981" t="s">
        <v>403</v>
      </c>
      <c r="F2981" t="s">
        <v>404</v>
      </c>
      <c r="G2981">
        <v>2.4E-2</v>
      </c>
      <c r="H2981">
        <f t="shared" si="474"/>
        <v>1</v>
      </c>
      <c r="J2981" t="s">
        <v>9499</v>
      </c>
      <c r="K2981" t="s">
        <v>9500</v>
      </c>
      <c r="L2981" t="s">
        <v>9501</v>
      </c>
      <c r="M2981" t="s">
        <v>165</v>
      </c>
      <c r="N2981">
        <v>2.4</v>
      </c>
      <c r="O2981" t="s">
        <v>85</v>
      </c>
      <c r="P2981" t="s">
        <v>89</v>
      </c>
      <c r="Q2981" t="s">
        <v>9502</v>
      </c>
      <c r="R2981" t="s">
        <v>89</v>
      </c>
      <c r="S2981" t="s">
        <v>72</v>
      </c>
      <c r="T2981" t="s">
        <v>72</v>
      </c>
      <c r="U2981" t="s">
        <v>73</v>
      </c>
      <c r="V2981">
        <v>100</v>
      </c>
      <c r="W2981">
        <v>10</v>
      </c>
      <c r="X2981">
        <v>10</v>
      </c>
      <c r="AC2981" t="b">
        <f t="shared" si="475"/>
        <v>1</v>
      </c>
      <c r="AF2981" t="s">
        <v>754</v>
      </c>
      <c r="AG2981" t="s">
        <v>755</v>
      </c>
      <c r="AH2981" t="s">
        <v>76</v>
      </c>
      <c r="AI2981" t="s">
        <v>132</v>
      </c>
      <c r="AL2981" t="s">
        <v>454</v>
      </c>
      <c r="AM2981" t="s">
        <v>148</v>
      </c>
      <c r="AN2981" t="s">
        <v>693</v>
      </c>
      <c r="AO2981" t="s">
        <v>136</v>
      </c>
      <c r="AQ2981">
        <v>3983</v>
      </c>
      <c r="AR2981" t="s">
        <v>829</v>
      </c>
      <c r="AS2981" t="s">
        <v>136</v>
      </c>
      <c r="BA2981" t="s">
        <v>9504</v>
      </c>
    </row>
    <row r="2982" spans="1:61" x14ac:dyDescent="0.25">
      <c r="A2982">
        <v>143</v>
      </c>
      <c r="B2982" t="s">
        <v>9493</v>
      </c>
      <c r="C2982" t="s">
        <v>9494</v>
      </c>
      <c r="D2982" t="s">
        <v>2503</v>
      </c>
      <c r="E2982" t="s">
        <v>403</v>
      </c>
      <c r="F2982" t="s">
        <v>404</v>
      </c>
      <c r="G2982">
        <v>2.4E-2</v>
      </c>
      <c r="H2982">
        <f t="shared" si="474"/>
        <v>1</v>
      </c>
      <c r="J2982" t="s">
        <v>9499</v>
      </c>
      <c r="K2982" t="s">
        <v>9500</v>
      </c>
      <c r="L2982" t="s">
        <v>9501</v>
      </c>
      <c r="M2982" t="s">
        <v>165</v>
      </c>
      <c r="N2982">
        <v>2.4</v>
      </c>
      <c r="O2982" t="s">
        <v>85</v>
      </c>
      <c r="P2982" t="s">
        <v>89</v>
      </c>
      <c r="Q2982" t="s">
        <v>9502</v>
      </c>
      <c r="R2982" t="s">
        <v>89</v>
      </c>
      <c r="S2982" t="s">
        <v>72</v>
      </c>
      <c r="T2982" t="s">
        <v>72</v>
      </c>
      <c r="U2982" t="s">
        <v>73</v>
      </c>
      <c r="V2982">
        <v>100</v>
      </c>
      <c r="W2982">
        <v>10</v>
      </c>
      <c r="X2982">
        <v>10</v>
      </c>
      <c r="AC2982" t="b">
        <f t="shared" si="475"/>
        <v>1</v>
      </c>
      <c r="AF2982" t="s">
        <v>754</v>
      </c>
      <c r="AG2982" t="s">
        <v>755</v>
      </c>
      <c r="AH2982" t="s">
        <v>76</v>
      </c>
      <c r="AI2982" t="s">
        <v>132</v>
      </c>
      <c r="AL2982" t="s">
        <v>454</v>
      </c>
      <c r="AM2982" t="s">
        <v>148</v>
      </c>
      <c r="AN2982" t="s">
        <v>647</v>
      </c>
      <c r="AO2982" t="s">
        <v>97</v>
      </c>
      <c r="AQ2982">
        <v>3985</v>
      </c>
      <c r="AR2982" t="s">
        <v>648</v>
      </c>
      <c r="AS2982" t="s">
        <v>97</v>
      </c>
    </row>
    <row r="2983" spans="1:61" x14ac:dyDescent="0.25">
      <c r="A2983">
        <v>143</v>
      </c>
      <c r="B2983" t="s">
        <v>9493</v>
      </c>
      <c r="C2983" t="s">
        <v>9494</v>
      </c>
      <c r="D2983" t="s">
        <v>2503</v>
      </c>
      <c r="E2983" t="s">
        <v>64</v>
      </c>
      <c r="F2983" t="s">
        <v>86</v>
      </c>
      <c r="G2983">
        <v>7.4999999999999997E-3</v>
      </c>
      <c r="H2983">
        <f t="shared" si="474"/>
        <v>1</v>
      </c>
      <c r="I2983" s="1">
        <v>32690</v>
      </c>
      <c r="J2983" t="s">
        <v>9495</v>
      </c>
      <c r="K2983" t="s">
        <v>2452</v>
      </c>
      <c r="L2983" t="s">
        <v>9505</v>
      </c>
      <c r="M2983" t="s">
        <v>165</v>
      </c>
      <c r="N2983">
        <v>0.75</v>
      </c>
      <c r="O2983" t="s">
        <v>85</v>
      </c>
      <c r="P2983" t="s">
        <v>89</v>
      </c>
      <c r="Q2983" t="s">
        <v>9506</v>
      </c>
      <c r="R2983" t="s">
        <v>71</v>
      </c>
      <c r="S2983" t="s">
        <v>72</v>
      </c>
      <c r="T2983" t="s">
        <v>72</v>
      </c>
      <c r="U2983" t="s">
        <v>71</v>
      </c>
      <c r="V2983">
        <v>100</v>
      </c>
      <c r="W2983">
        <v>10</v>
      </c>
      <c r="X2983">
        <v>10</v>
      </c>
      <c r="AC2983" t="b">
        <f t="shared" si="475"/>
        <v>1</v>
      </c>
      <c r="AF2983" t="s">
        <v>754</v>
      </c>
      <c r="AG2983" t="s">
        <v>755</v>
      </c>
      <c r="AH2983" t="s">
        <v>76</v>
      </c>
      <c r="AI2983" t="s">
        <v>304</v>
      </c>
      <c r="AL2983" t="s">
        <v>3005</v>
      </c>
      <c r="AM2983" t="s">
        <v>169</v>
      </c>
      <c r="AN2983" t="s">
        <v>80</v>
      </c>
      <c r="AO2983" t="s">
        <v>136</v>
      </c>
      <c r="AP2983" t="s">
        <v>72</v>
      </c>
      <c r="AQ2983">
        <v>1280</v>
      </c>
      <c r="AR2983" t="s">
        <v>197</v>
      </c>
      <c r="AS2983" t="s">
        <v>97</v>
      </c>
    </row>
    <row r="2984" spans="1:61" x14ac:dyDescent="0.25">
      <c r="A2984">
        <v>143</v>
      </c>
      <c r="B2984" t="s">
        <v>9493</v>
      </c>
      <c r="C2984" t="s">
        <v>9494</v>
      </c>
      <c r="D2984" t="s">
        <v>2503</v>
      </c>
      <c r="E2984" t="s">
        <v>64</v>
      </c>
      <c r="F2984" t="s">
        <v>86</v>
      </c>
      <c r="G2984">
        <v>7.4999999999999997E-3</v>
      </c>
      <c r="H2984">
        <f t="shared" si="474"/>
        <v>1</v>
      </c>
      <c r="I2984" s="1">
        <v>32690</v>
      </c>
      <c r="J2984" t="s">
        <v>9495</v>
      </c>
      <c r="K2984" t="s">
        <v>2452</v>
      </c>
      <c r="L2984" t="s">
        <v>9505</v>
      </c>
      <c r="M2984" t="s">
        <v>165</v>
      </c>
      <c r="N2984">
        <v>0.75</v>
      </c>
      <c r="O2984" t="s">
        <v>85</v>
      </c>
      <c r="P2984" t="s">
        <v>89</v>
      </c>
      <c r="Q2984" t="s">
        <v>9506</v>
      </c>
      <c r="R2984" t="s">
        <v>71</v>
      </c>
      <c r="S2984" t="s">
        <v>72</v>
      </c>
      <c r="T2984" t="s">
        <v>72</v>
      </c>
      <c r="U2984" t="s">
        <v>71</v>
      </c>
      <c r="V2984">
        <v>100</v>
      </c>
      <c r="W2984">
        <v>10</v>
      </c>
      <c r="X2984">
        <v>10</v>
      </c>
      <c r="AC2984" t="b">
        <f t="shared" si="475"/>
        <v>1</v>
      </c>
      <c r="AF2984" t="s">
        <v>754</v>
      </c>
      <c r="AG2984" t="s">
        <v>755</v>
      </c>
      <c r="AH2984" t="s">
        <v>76</v>
      </c>
      <c r="AI2984" t="s">
        <v>304</v>
      </c>
      <c r="AL2984" t="s">
        <v>3005</v>
      </c>
      <c r="AM2984" t="s">
        <v>169</v>
      </c>
      <c r="AN2984" t="s">
        <v>647</v>
      </c>
      <c r="AO2984" t="s">
        <v>136</v>
      </c>
      <c r="AP2984" t="s">
        <v>72</v>
      </c>
      <c r="AQ2984">
        <v>1281</v>
      </c>
      <c r="AR2984" t="s">
        <v>648</v>
      </c>
      <c r="AS2984" t="s">
        <v>136</v>
      </c>
    </row>
    <row r="2985" spans="1:61" x14ac:dyDescent="0.25">
      <c r="A2985">
        <v>1145</v>
      </c>
      <c r="B2985" t="s">
        <v>9507</v>
      </c>
      <c r="C2985" t="s">
        <v>9508</v>
      </c>
      <c r="E2985" t="s">
        <v>403</v>
      </c>
      <c r="F2985" t="s">
        <v>404</v>
      </c>
      <c r="G2985">
        <v>2.4E-2</v>
      </c>
      <c r="H2985">
        <f t="shared" si="474"/>
        <v>1.02</v>
      </c>
      <c r="J2985" t="s">
        <v>9509</v>
      </c>
      <c r="K2985" t="s">
        <v>9510</v>
      </c>
      <c r="L2985" t="s">
        <v>9511</v>
      </c>
      <c r="M2985" t="s">
        <v>144</v>
      </c>
      <c r="N2985">
        <v>2.44</v>
      </c>
      <c r="O2985" t="s">
        <v>85</v>
      </c>
      <c r="P2985" t="s">
        <v>89</v>
      </c>
      <c r="Q2985" t="s">
        <v>9512</v>
      </c>
      <c r="R2985" t="s">
        <v>89</v>
      </c>
      <c r="S2985" t="s">
        <v>72</v>
      </c>
      <c r="T2985" t="s">
        <v>72</v>
      </c>
      <c r="U2985" t="s">
        <v>71</v>
      </c>
      <c r="V2985">
        <v>100</v>
      </c>
      <c r="W2985">
        <v>10</v>
      </c>
      <c r="X2985">
        <v>10</v>
      </c>
      <c r="AC2985" t="b">
        <f t="shared" si="475"/>
        <v>1</v>
      </c>
      <c r="AF2985" t="s">
        <v>91</v>
      </c>
      <c r="AG2985" t="s">
        <v>296</v>
      </c>
      <c r="AH2985" t="s">
        <v>76</v>
      </c>
      <c r="AI2985" t="s">
        <v>304</v>
      </c>
      <c r="AL2985" t="s">
        <v>1724</v>
      </c>
      <c r="AM2985" t="s">
        <v>79</v>
      </c>
      <c r="AN2985" t="s">
        <v>647</v>
      </c>
      <c r="AO2985" t="s">
        <v>136</v>
      </c>
      <c r="AP2985" t="s">
        <v>72</v>
      </c>
      <c r="AQ2985">
        <v>4037</v>
      </c>
      <c r="AR2985" t="s">
        <v>648</v>
      </c>
      <c r="AS2985" t="s">
        <v>97</v>
      </c>
    </row>
    <row r="2986" spans="1:61" x14ac:dyDescent="0.25">
      <c r="A2986">
        <v>1145</v>
      </c>
      <c r="B2986" t="s">
        <v>9507</v>
      </c>
      <c r="C2986" t="s">
        <v>9508</v>
      </c>
      <c r="E2986" t="s">
        <v>403</v>
      </c>
      <c r="F2986" t="s">
        <v>404</v>
      </c>
      <c r="G2986">
        <v>2.4E-2</v>
      </c>
      <c r="H2986">
        <f t="shared" si="474"/>
        <v>1.02</v>
      </c>
      <c r="J2986" t="s">
        <v>9509</v>
      </c>
      <c r="K2986" t="s">
        <v>9510</v>
      </c>
      <c r="L2986" t="s">
        <v>9511</v>
      </c>
      <c r="M2986" t="s">
        <v>144</v>
      </c>
      <c r="N2986">
        <v>2.44</v>
      </c>
      <c r="O2986" t="s">
        <v>85</v>
      </c>
      <c r="P2986" t="s">
        <v>89</v>
      </c>
      <c r="Q2986" t="s">
        <v>9512</v>
      </c>
      <c r="R2986" t="s">
        <v>89</v>
      </c>
      <c r="S2986" t="s">
        <v>72</v>
      </c>
      <c r="T2986" t="s">
        <v>72</v>
      </c>
      <c r="U2986" t="s">
        <v>71</v>
      </c>
      <c r="V2986">
        <v>100</v>
      </c>
      <c r="W2986">
        <v>10</v>
      </c>
      <c r="X2986">
        <v>10</v>
      </c>
      <c r="AC2986" t="b">
        <f t="shared" si="475"/>
        <v>1</v>
      </c>
      <c r="AF2986" t="s">
        <v>91</v>
      </c>
      <c r="AG2986" t="s">
        <v>296</v>
      </c>
      <c r="AH2986" t="s">
        <v>76</v>
      </c>
      <c r="AI2986" t="s">
        <v>304</v>
      </c>
      <c r="AL2986" t="s">
        <v>1724</v>
      </c>
      <c r="AM2986" t="s">
        <v>79</v>
      </c>
      <c r="AN2986" t="s">
        <v>118</v>
      </c>
      <c r="AO2986" t="s">
        <v>97</v>
      </c>
      <c r="AP2986" t="s">
        <v>72</v>
      </c>
      <c r="AQ2986">
        <v>4038</v>
      </c>
      <c r="AR2986" t="s">
        <v>93</v>
      </c>
      <c r="AS2986" t="s">
        <v>97</v>
      </c>
    </row>
    <row r="2987" spans="1:61" x14ac:dyDescent="0.25">
      <c r="A2987">
        <v>1145</v>
      </c>
      <c r="B2987" t="s">
        <v>9507</v>
      </c>
      <c r="C2987" t="s">
        <v>9508</v>
      </c>
      <c r="E2987" t="s">
        <v>403</v>
      </c>
      <c r="F2987" t="s">
        <v>404</v>
      </c>
      <c r="G2987">
        <v>2.4E-2</v>
      </c>
      <c r="H2987">
        <f t="shared" si="474"/>
        <v>1.02</v>
      </c>
      <c r="J2987" t="s">
        <v>9509</v>
      </c>
      <c r="K2987" t="s">
        <v>9510</v>
      </c>
      <c r="L2987" t="s">
        <v>9511</v>
      </c>
      <c r="M2987" t="s">
        <v>144</v>
      </c>
      <c r="N2987">
        <v>2.44</v>
      </c>
      <c r="O2987" t="s">
        <v>85</v>
      </c>
      <c r="P2987" t="s">
        <v>89</v>
      </c>
      <c r="Q2987" t="s">
        <v>9512</v>
      </c>
      <c r="R2987" t="s">
        <v>89</v>
      </c>
      <c r="S2987" t="s">
        <v>72</v>
      </c>
      <c r="T2987" t="s">
        <v>72</v>
      </c>
      <c r="U2987" t="s">
        <v>71</v>
      </c>
      <c r="V2987">
        <v>100</v>
      </c>
      <c r="W2987">
        <v>10</v>
      </c>
      <c r="X2987">
        <v>10</v>
      </c>
      <c r="AC2987" t="b">
        <f t="shared" si="475"/>
        <v>1</v>
      </c>
      <c r="AF2987" t="s">
        <v>91</v>
      </c>
      <c r="AG2987" t="s">
        <v>296</v>
      </c>
      <c r="AH2987" t="s">
        <v>76</v>
      </c>
      <c r="AI2987" t="s">
        <v>304</v>
      </c>
      <c r="AL2987" t="s">
        <v>1724</v>
      </c>
      <c r="AM2987" t="s">
        <v>79</v>
      </c>
      <c r="AN2987" t="s">
        <v>135</v>
      </c>
      <c r="AO2987" t="s">
        <v>136</v>
      </c>
      <c r="AP2987" t="s">
        <v>72</v>
      </c>
      <c r="AQ2987">
        <v>4036</v>
      </c>
      <c r="AR2987" t="s">
        <v>137</v>
      </c>
      <c r="AS2987" t="s">
        <v>136</v>
      </c>
    </row>
    <row r="2988" spans="1:61" x14ac:dyDescent="0.25">
      <c r="A2988">
        <v>646</v>
      </c>
      <c r="B2988" t="s">
        <v>9513</v>
      </c>
      <c r="C2988" t="s">
        <v>9514</v>
      </c>
      <c r="E2988" t="s">
        <v>261</v>
      </c>
      <c r="F2988" t="s">
        <v>65</v>
      </c>
      <c r="G2988">
        <v>0.02</v>
      </c>
      <c r="J2988" t="s">
        <v>9515</v>
      </c>
      <c r="K2988" t="s">
        <v>193</v>
      </c>
      <c r="L2988" t="s">
        <v>9516</v>
      </c>
      <c r="M2988" t="s">
        <v>129</v>
      </c>
      <c r="N2988">
        <v>5.74</v>
      </c>
      <c r="O2988" t="s">
        <v>99</v>
      </c>
      <c r="P2988" t="s">
        <v>112</v>
      </c>
      <c r="Q2988" t="s">
        <v>9517</v>
      </c>
      <c r="R2988" t="s">
        <v>73</v>
      </c>
      <c r="S2988" t="s">
        <v>72</v>
      </c>
      <c r="T2988" t="s">
        <v>204</v>
      </c>
      <c r="U2988" t="s">
        <v>73</v>
      </c>
      <c r="AF2988" t="s">
        <v>74</v>
      </c>
      <c r="AG2988" t="s">
        <v>75</v>
      </c>
      <c r="AH2988" t="s">
        <v>76</v>
      </c>
      <c r="AI2988" t="s">
        <v>77</v>
      </c>
      <c r="AK2988">
        <v>3</v>
      </c>
      <c r="AL2988" t="s">
        <v>78</v>
      </c>
      <c r="AM2988" t="s">
        <v>79</v>
      </c>
      <c r="AN2988" t="s">
        <v>375</v>
      </c>
      <c r="AO2988" t="s">
        <v>81</v>
      </c>
      <c r="AP2988" t="s">
        <v>82</v>
      </c>
      <c r="AQ2988">
        <v>3368</v>
      </c>
      <c r="AR2988" t="s">
        <v>83</v>
      </c>
      <c r="AS2988" t="s">
        <v>81</v>
      </c>
      <c r="AT2988" t="s">
        <v>84</v>
      </c>
      <c r="AU2988" t="s">
        <v>9517</v>
      </c>
      <c r="AW2988" t="s">
        <v>99</v>
      </c>
      <c r="AY2988" t="s">
        <v>100</v>
      </c>
      <c r="AZ2988" t="s">
        <v>99</v>
      </c>
      <c r="BC2988">
        <v>0</v>
      </c>
      <c r="BD2988">
        <v>0</v>
      </c>
      <c r="BE2988">
        <v>0</v>
      </c>
      <c r="BF2988">
        <v>16</v>
      </c>
      <c r="BG2988">
        <v>0</v>
      </c>
    </row>
    <row r="2989" spans="1:61" x14ac:dyDescent="0.25">
      <c r="A2989">
        <v>646</v>
      </c>
      <c r="B2989" t="s">
        <v>9513</v>
      </c>
      <c r="C2989" t="s">
        <v>9514</v>
      </c>
      <c r="E2989" t="s">
        <v>161</v>
      </c>
      <c r="F2989" t="s">
        <v>65</v>
      </c>
      <c r="G2989">
        <v>3.6999999999999998E-2</v>
      </c>
      <c r="J2989" t="s">
        <v>9518</v>
      </c>
      <c r="K2989" t="s">
        <v>574</v>
      </c>
      <c r="L2989" t="s">
        <v>9519</v>
      </c>
      <c r="Q2989" t="s">
        <v>9520</v>
      </c>
      <c r="R2989" t="s">
        <v>73</v>
      </c>
      <c r="S2989" t="s">
        <v>72</v>
      </c>
      <c r="T2989" t="s">
        <v>189</v>
      </c>
      <c r="U2989" t="s">
        <v>73</v>
      </c>
      <c r="AF2989" t="s">
        <v>74</v>
      </c>
      <c r="AG2989" t="s">
        <v>75</v>
      </c>
      <c r="AH2989" t="s">
        <v>76</v>
      </c>
      <c r="AI2989" t="s">
        <v>77</v>
      </c>
      <c r="AK2989">
        <v>3</v>
      </c>
      <c r="AL2989" t="s">
        <v>78</v>
      </c>
      <c r="AM2989" t="s">
        <v>79</v>
      </c>
      <c r="AN2989" t="s">
        <v>375</v>
      </c>
      <c r="AO2989" t="s">
        <v>81</v>
      </c>
      <c r="AQ2989">
        <v>3523</v>
      </c>
      <c r="AR2989" t="s">
        <v>83</v>
      </c>
      <c r="AS2989" t="s">
        <v>81</v>
      </c>
      <c r="AT2989" t="s">
        <v>84</v>
      </c>
      <c r="AU2989" t="s">
        <v>9521</v>
      </c>
      <c r="AW2989" t="s">
        <v>1115</v>
      </c>
      <c r="AY2989" t="s">
        <v>229</v>
      </c>
      <c r="BA2989" t="s">
        <v>9522</v>
      </c>
      <c r="BC2989">
        <v>0</v>
      </c>
      <c r="BD2989">
        <v>0</v>
      </c>
      <c r="BF2989">
        <v>16</v>
      </c>
      <c r="BG2989">
        <v>0</v>
      </c>
    </row>
    <row r="2990" spans="1:61" x14ac:dyDescent="0.25">
      <c r="A2990">
        <v>646</v>
      </c>
      <c r="B2990" t="s">
        <v>9513</v>
      </c>
      <c r="C2990" t="s">
        <v>9514</v>
      </c>
      <c r="E2990" t="s">
        <v>184</v>
      </c>
      <c r="F2990" t="s">
        <v>253</v>
      </c>
      <c r="G2990">
        <v>2.9000000000000001E-2</v>
      </c>
      <c r="J2990" t="s">
        <v>6459</v>
      </c>
      <c r="K2990" t="s">
        <v>2516</v>
      </c>
      <c r="L2990" t="s">
        <v>9523</v>
      </c>
      <c r="Q2990" t="s">
        <v>9524</v>
      </c>
      <c r="R2990" t="s">
        <v>71</v>
      </c>
      <c r="S2990" t="s">
        <v>72</v>
      </c>
      <c r="T2990" t="s">
        <v>189</v>
      </c>
      <c r="U2990" t="s">
        <v>73</v>
      </c>
      <c r="AF2990" t="s">
        <v>74</v>
      </c>
      <c r="AG2990" t="s">
        <v>75</v>
      </c>
      <c r="AH2990" t="s">
        <v>76</v>
      </c>
      <c r="AI2990" t="s">
        <v>77</v>
      </c>
      <c r="AK2990">
        <v>7</v>
      </c>
      <c r="AL2990" t="s">
        <v>168</v>
      </c>
      <c r="AM2990" t="s">
        <v>169</v>
      </c>
      <c r="AN2990" t="s">
        <v>375</v>
      </c>
      <c r="AO2990" t="s">
        <v>81</v>
      </c>
      <c r="AP2990" t="s">
        <v>72</v>
      </c>
      <c r="AQ2990">
        <v>3193</v>
      </c>
      <c r="AR2990" t="s">
        <v>83</v>
      </c>
      <c r="AS2990" t="s">
        <v>81</v>
      </c>
      <c r="AT2990" t="s">
        <v>84</v>
      </c>
      <c r="AU2990" t="s">
        <v>9524</v>
      </c>
      <c r="AW2990" t="s">
        <v>99</v>
      </c>
      <c r="BC2990">
        <v>0</v>
      </c>
      <c r="BF2990">
        <v>20</v>
      </c>
      <c r="BG2990">
        <v>0</v>
      </c>
    </row>
    <row r="2991" spans="1:61" x14ac:dyDescent="0.25">
      <c r="A2991">
        <v>646</v>
      </c>
      <c r="B2991" t="s">
        <v>9513</v>
      </c>
      <c r="C2991" t="s">
        <v>9514</v>
      </c>
      <c r="E2991" t="s">
        <v>261</v>
      </c>
      <c r="F2991" t="s">
        <v>86</v>
      </c>
      <c r="G2991">
        <v>0.01</v>
      </c>
      <c r="H2991">
        <f>ROUND(N2991/V2991/G2991,2)</f>
        <v>1</v>
      </c>
      <c r="J2991" t="s">
        <v>9515</v>
      </c>
      <c r="K2991" t="s">
        <v>193</v>
      </c>
      <c r="L2991" t="s">
        <v>9525</v>
      </c>
      <c r="M2991" t="s">
        <v>144</v>
      </c>
      <c r="N2991">
        <v>10</v>
      </c>
      <c r="O2991" t="s">
        <v>99</v>
      </c>
      <c r="P2991" t="s">
        <v>89</v>
      </c>
      <c r="Q2991" t="s">
        <v>9526</v>
      </c>
      <c r="R2991" t="s">
        <v>89</v>
      </c>
      <c r="S2991" t="s">
        <v>72</v>
      </c>
      <c r="T2991" t="s">
        <v>72</v>
      </c>
      <c r="U2991" t="s">
        <v>71</v>
      </c>
      <c r="V2991">
        <v>1000</v>
      </c>
      <c r="W2991">
        <v>10</v>
      </c>
      <c r="X2991">
        <v>10</v>
      </c>
      <c r="AA2991">
        <v>10</v>
      </c>
      <c r="AC2991" t="b">
        <f>IF(PRODUCT(W2991:AB2991)=V2991,TRUE,IF(PRODUCT(W2991:AB2991)/3=V2991/(10/3),TRUE,IF(PRODUCT(W2991:AB2991)/9=V2991/10,TRUE,IF(PRODUCT(W2991:AB2991)/27=V2991/(100/3),TRUE,FALSE))))</f>
        <v>1</v>
      </c>
      <c r="AF2991" t="s">
        <v>91</v>
      </c>
      <c r="AG2991" t="s">
        <v>115</v>
      </c>
      <c r="AH2991" t="s">
        <v>76</v>
      </c>
      <c r="AI2991" t="s">
        <v>215</v>
      </c>
      <c r="AL2991" t="s">
        <v>3323</v>
      </c>
      <c r="AM2991" t="s">
        <v>169</v>
      </c>
      <c r="AN2991" t="s">
        <v>135</v>
      </c>
      <c r="AO2991" t="s">
        <v>136</v>
      </c>
      <c r="AP2991" t="s">
        <v>72</v>
      </c>
      <c r="AQ2991">
        <v>3367</v>
      </c>
      <c r="AR2991" t="s">
        <v>137</v>
      </c>
      <c r="AS2991" t="s">
        <v>97</v>
      </c>
      <c r="AT2991" t="s">
        <v>138</v>
      </c>
      <c r="AU2991" t="s">
        <v>9526</v>
      </c>
      <c r="BA2991" t="s">
        <v>9527</v>
      </c>
    </row>
    <row r="2992" spans="1:61" x14ac:dyDescent="0.25">
      <c r="A2992">
        <v>845</v>
      </c>
      <c r="B2992" t="s">
        <v>9528</v>
      </c>
      <c r="C2992" t="s">
        <v>9529</v>
      </c>
      <c r="E2992" t="s">
        <v>261</v>
      </c>
      <c r="F2992" t="s">
        <v>106</v>
      </c>
      <c r="G2992">
        <v>5.0000000000000001E-3</v>
      </c>
      <c r="J2992" t="s">
        <v>9530</v>
      </c>
      <c r="K2992" t="s">
        <v>3092</v>
      </c>
      <c r="L2992" t="s">
        <v>9531</v>
      </c>
      <c r="M2992" t="s">
        <v>110</v>
      </c>
      <c r="N2992">
        <v>16</v>
      </c>
      <c r="O2992" t="s">
        <v>111</v>
      </c>
      <c r="P2992" t="s">
        <v>195</v>
      </c>
      <c r="Q2992" t="s">
        <v>9532</v>
      </c>
      <c r="R2992" t="s">
        <v>73</v>
      </c>
      <c r="S2992" t="s">
        <v>72</v>
      </c>
      <c r="T2992" t="s">
        <v>114</v>
      </c>
      <c r="U2992" t="s">
        <v>73</v>
      </c>
      <c r="V2992">
        <v>3000</v>
      </c>
      <c r="W2992">
        <v>3</v>
      </c>
      <c r="X2992">
        <v>10</v>
      </c>
      <c r="Y2992">
        <v>10</v>
      </c>
      <c r="AA2992">
        <v>10</v>
      </c>
      <c r="AF2992" t="s">
        <v>91</v>
      </c>
      <c r="AG2992" t="s">
        <v>115</v>
      </c>
      <c r="AH2992" t="s">
        <v>97</v>
      </c>
      <c r="AI2992" t="s">
        <v>116</v>
      </c>
      <c r="AJ2992">
        <v>6</v>
      </c>
      <c r="AK2992">
        <v>5</v>
      </c>
      <c r="AL2992" t="s">
        <v>409</v>
      </c>
      <c r="AM2992" t="s">
        <v>169</v>
      </c>
      <c r="AN2992" t="s">
        <v>1407</v>
      </c>
      <c r="AO2992" t="s">
        <v>136</v>
      </c>
      <c r="AP2992" t="s">
        <v>72</v>
      </c>
      <c r="AQ2992">
        <v>3370</v>
      </c>
      <c r="AR2992" t="s">
        <v>180</v>
      </c>
      <c r="AS2992" t="s">
        <v>136</v>
      </c>
      <c r="AT2992" t="s">
        <v>138</v>
      </c>
      <c r="AU2992" t="s">
        <v>9532</v>
      </c>
      <c r="AV2992" t="s">
        <v>140</v>
      </c>
      <c r="AW2992" t="s">
        <v>111</v>
      </c>
      <c r="AX2992" t="s">
        <v>9533</v>
      </c>
      <c r="AY2992" t="s">
        <v>119</v>
      </c>
      <c r="AZ2992" t="s">
        <v>111</v>
      </c>
      <c r="BA2992" t="s">
        <v>9534</v>
      </c>
      <c r="BC2992">
        <v>0</v>
      </c>
      <c r="BD2992">
        <v>0</v>
      </c>
      <c r="BE2992">
        <v>0</v>
      </c>
      <c r="BF2992">
        <v>30</v>
      </c>
      <c r="BH2992">
        <v>9.6999999999999993</v>
      </c>
      <c r="BI2992">
        <v>2.1</v>
      </c>
    </row>
    <row r="2993" spans="1:61" x14ac:dyDescent="0.25">
      <c r="A2993">
        <v>846</v>
      </c>
      <c r="B2993" t="s">
        <v>9535</v>
      </c>
      <c r="C2993" t="s">
        <v>9536</v>
      </c>
      <c r="E2993" t="s">
        <v>261</v>
      </c>
      <c r="F2993" t="s">
        <v>106</v>
      </c>
      <c r="G2993">
        <v>7.0000000000000001E-3</v>
      </c>
      <c r="J2993" t="s">
        <v>9537</v>
      </c>
      <c r="K2993" t="s">
        <v>3464</v>
      </c>
      <c r="L2993" t="s">
        <v>9538</v>
      </c>
      <c r="M2993" t="s">
        <v>144</v>
      </c>
      <c r="N2993">
        <v>21.8</v>
      </c>
      <c r="O2993" t="s">
        <v>111</v>
      </c>
      <c r="P2993" t="s">
        <v>89</v>
      </c>
      <c r="Q2993" t="s">
        <v>9539</v>
      </c>
      <c r="R2993" t="s">
        <v>73</v>
      </c>
      <c r="S2993" t="s">
        <v>72</v>
      </c>
      <c r="T2993" t="s">
        <v>114</v>
      </c>
      <c r="U2993" t="s">
        <v>71</v>
      </c>
      <c r="V2993">
        <v>3000</v>
      </c>
      <c r="W2993">
        <v>3</v>
      </c>
      <c r="X2993">
        <v>10</v>
      </c>
      <c r="Y2993">
        <v>10</v>
      </c>
      <c r="AA2993">
        <v>10</v>
      </c>
      <c r="AF2993" t="s">
        <v>91</v>
      </c>
      <c r="AG2993" t="s">
        <v>115</v>
      </c>
      <c r="AH2993" t="s">
        <v>76</v>
      </c>
      <c r="AI2993" t="s">
        <v>116</v>
      </c>
      <c r="AJ2993">
        <v>6</v>
      </c>
      <c r="AK2993">
        <v>5</v>
      </c>
      <c r="AL2993" t="s">
        <v>409</v>
      </c>
      <c r="AM2993" t="s">
        <v>169</v>
      </c>
      <c r="AN2993" t="s">
        <v>647</v>
      </c>
      <c r="AO2993" t="s">
        <v>81</v>
      </c>
      <c r="AP2993" t="s">
        <v>72</v>
      </c>
      <c r="AQ2993">
        <v>3855</v>
      </c>
      <c r="AR2993" t="s">
        <v>216</v>
      </c>
      <c r="AS2993" t="s">
        <v>81</v>
      </c>
      <c r="AT2993" t="s">
        <v>138</v>
      </c>
      <c r="AU2993" t="s">
        <v>9540</v>
      </c>
      <c r="AV2993" t="s">
        <v>140</v>
      </c>
      <c r="AW2993" t="s">
        <v>111</v>
      </c>
      <c r="AX2993" t="s">
        <v>9541</v>
      </c>
      <c r="AY2993" t="s">
        <v>119</v>
      </c>
      <c r="AZ2993" t="s">
        <v>111</v>
      </c>
      <c r="BA2993" t="s">
        <v>9542</v>
      </c>
      <c r="BC2993">
        <v>0</v>
      </c>
      <c r="BD2993">
        <v>0</v>
      </c>
      <c r="BE2993">
        <v>0</v>
      </c>
      <c r="BF2993">
        <v>10</v>
      </c>
      <c r="BH2993">
        <v>30</v>
      </c>
      <c r="BI2993">
        <v>10</v>
      </c>
    </row>
    <row r="2994" spans="1:61" x14ac:dyDescent="0.25">
      <c r="A2994">
        <v>75</v>
      </c>
      <c r="B2994" t="s">
        <v>9543</v>
      </c>
      <c r="C2994" t="s">
        <v>9544</v>
      </c>
      <c r="D2994" t="s">
        <v>9545</v>
      </c>
      <c r="E2994" t="s">
        <v>64</v>
      </c>
      <c r="F2994" t="s">
        <v>101</v>
      </c>
      <c r="G2994">
        <v>4.8000000000000001E-4</v>
      </c>
      <c r="I2994" s="1">
        <v>33239</v>
      </c>
      <c r="J2994" t="s">
        <v>9546</v>
      </c>
      <c r="K2994" t="s">
        <v>67</v>
      </c>
      <c r="L2994" t="s">
        <v>9547</v>
      </c>
      <c r="P2994" t="s">
        <v>69</v>
      </c>
      <c r="Q2994" t="s">
        <v>9548</v>
      </c>
      <c r="R2994" t="s">
        <v>73</v>
      </c>
      <c r="S2994" t="s">
        <v>72</v>
      </c>
      <c r="T2994" t="s">
        <v>89</v>
      </c>
      <c r="U2994" t="s">
        <v>71</v>
      </c>
      <c r="AF2994" t="s">
        <v>176</v>
      </c>
      <c r="AH2994" t="s">
        <v>177</v>
      </c>
      <c r="AI2994" t="s">
        <v>116</v>
      </c>
      <c r="AM2994" t="s">
        <v>205</v>
      </c>
      <c r="AN2994" t="s">
        <v>372</v>
      </c>
      <c r="AO2994" t="s">
        <v>136</v>
      </c>
      <c r="AP2994" t="s">
        <v>82</v>
      </c>
      <c r="AQ2994">
        <v>1294</v>
      </c>
      <c r="AR2994" t="s">
        <v>83</v>
      </c>
      <c r="AS2994" t="s">
        <v>136</v>
      </c>
      <c r="AT2994" t="s">
        <v>84</v>
      </c>
      <c r="AU2994" t="s">
        <v>9548</v>
      </c>
      <c r="BA2994" t="s">
        <v>9549</v>
      </c>
    </row>
    <row r="2995" spans="1:61" x14ac:dyDescent="0.25">
      <c r="A2995">
        <v>847</v>
      </c>
      <c r="B2995" t="s">
        <v>9550</v>
      </c>
      <c r="C2995" t="s">
        <v>9551</v>
      </c>
      <c r="E2995" t="s">
        <v>261</v>
      </c>
      <c r="F2995" t="s">
        <v>86</v>
      </c>
      <c r="G2995" s="2">
        <v>2E-3</v>
      </c>
      <c r="H2995">
        <f t="shared" ref="H2995:H2997" si="476">ROUND(N2995/V2995/G2995,2)</f>
        <v>1.02</v>
      </c>
      <c r="J2995" t="s">
        <v>9552</v>
      </c>
      <c r="K2995" s="5" t="s">
        <v>9553</v>
      </c>
      <c r="L2995" t="s">
        <v>9554</v>
      </c>
      <c r="M2995" t="s">
        <v>129</v>
      </c>
      <c r="N2995">
        <v>6.1</v>
      </c>
      <c r="O2995" t="s">
        <v>99</v>
      </c>
      <c r="P2995" t="s">
        <v>89</v>
      </c>
      <c r="Q2995" s="2" t="s">
        <v>9555</v>
      </c>
      <c r="R2995" s="2" t="s">
        <v>73</v>
      </c>
      <c r="S2995" t="s">
        <v>72</v>
      </c>
      <c r="T2995" s="2" t="s">
        <v>204</v>
      </c>
      <c r="U2995" t="s">
        <v>73</v>
      </c>
      <c r="V2995">
        <v>3000</v>
      </c>
      <c r="W2995" s="2">
        <v>3</v>
      </c>
      <c r="X2995" s="2">
        <v>10</v>
      </c>
      <c r="Y2995" s="2">
        <v>10</v>
      </c>
      <c r="Z2995" s="2">
        <v>1</v>
      </c>
      <c r="AA2995" s="2">
        <v>10</v>
      </c>
      <c r="AC2995" t="b">
        <f t="shared" ref="AC2995:AC2997" si="477">IF(PRODUCT(W2995:AB2995)=V2995,TRUE,IF(PRODUCT(W2995:AB2995)/3=V2995/(10/3),TRUE,IF(PRODUCT(W2995:AB2995)/9=V2995/10,TRUE,IF(PRODUCT(W2995:AB2995)/27=V2995/(100/3),TRUE,FALSE))))</f>
        <v>1</v>
      </c>
      <c r="AF2995" t="s">
        <v>91</v>
      </c>
      <c r="AG2995" t="s">
        <v>92</v>
      </c>
      <c r="AH2995" t="s">
        <v>76</v>
      </c>
      <c r="AI2995" t="s">
        <v>304</v>
      </c>
      <c r="AL2995" t="s">
        <v>133</v>
      </c>
      <c r="AM2995" t="s">
        <v>134</v>
      </c>
      <c r="AN2995" t="s">
        <v>647</v>
      </c>
      <c r="AO2995" s="2" t="s">
        <v>97</v>
      </c>
      <c r="AP2995" t="s">
        <v>72</v>
      </c>
      <c r="AQ2995">
        <v>3555</v>
      </c>
      <c r="AR2995" t="s">
        <v>648</v>
      </c>
      <c r="AS2995" s="2" t="s">
        <v>97</v>
      </c>
      <c r="AT2995" t="s">
        <v>138</v>
      </c>
      <c r="AU2995" t="s">
        <v>9556</v>
      </c>
      <c r="AV2995" t="s">
        <v>140</v>
      </c>
      <c r="AW2995" t="s">
        <v>121</v>
      </c>
      <c r="AX2995" t="s">
        <v>651</v>
      </c>
      <c r="BC2995">
        <v>0</v>
      </c>
      <c r="BF2995">
        <v>15</v>
      </c>
      <c r="BH2995">
        <v>0.5</v>
      </c>
      <c r="BI2995">
        <v>0.4</v>
      </c>
    </row>
    <row r="2996" spans="1:61" x14ac:dyDescent="0.25">
      <c r="A2996">
        <v>848</v>
      </c>
      <c r="B2996" t="s">
        <v>9557</v>
      </c>
      <c r="C2996" t="s">
        <v>9558</v>
      </c>
      <c r="E2996" t="s">
        <v>261</v>
      </c>
      <c r="F2996" t="s">
        <v>86</v>
      </c>
      <c r="G2996">
        <v>0.02</v>
      </c>
      <c r="H2996">
        <f t="shared" si="476"/>
        <v>0.83</v>
      </c>
      <c r="J2996" t="s">
        <v>9559</v>
      </c>
      <c r="K2996" t="s">
        <v>3464</v>
      </c>
      <c r="L2996" t="s">
        <v>9560</v>
      </c>
      <c r="M2996" t="s">
        <v>88</v>
      </c>
      <c r="N2996">
        <v>50</v>
      </c>
      <c r="O2996" t="s">
        <v>99</v>
      </c>
      <c r="P2996" t="s">
        <v>89</v>
      </c>
      <c r="Q2996" t="s">
        <v>9561</v>
      </c>
      <c r="R2996" t="s">
        <v>71</v>
      </c>
      <c r="S2996" t="s">
        <v>72</v>
      </c>
      <c r="T2996" t="s">
        <v>72</v>
      </c>
      <c r="U2996" t="s">
        <v>71</v>
      </c>
      <c r="V2996">
        <v>3000</v>
      </c>
      <c r="W2996">
        <v>10</v>
      </c>
      <c r="X2996">
        <v>10</v>
      </c>
      <c r="Z2996">
        <v>3</v>
      </c>
      <c r="AA2996">
        <v>10</v>
      </c>
      <c r="AC2996" t="b">
        <f t="shared" si="477"/>
        <v>1</v>
      </c>
      <c r="AF2996" t="s">
        <v>754</v>
      </c>
      <c r="AG2996" t="s">
        <v>755</v>
      </c>
      <c r="AH2996" t="s">
        <v>76</v>
      </c>
      <c r="AI2996" t="s">
        <v>77</v>
      </c>
      <c r="AL2996" t="s">
        <v>566</v>
      </c>
      <c r="AM2996" t="s">
        <v>79</v>
      </c>
      <c r="AN2996" t="s">
        <v>1407</v>
      </c>
      <c r="AO2996" t="s">
        <v>136</v>
      </c>
      <c r="AP2996" t="s">
        <v>154</v>
      </c>
      <c r="AQ2996">
        <v>3959</v>
      </c>
      <c r="AR2996" t="s">
        <v>1794</v>
      </c>
      <c r="AS2996" t="s">
        <v>136</v>
      </c>
    </row>
    <row r="2997" spans="1:61" x14ac:dyDescent="0.25">
      <c r="A2997">
        <v>900</v>
      </c>
      <c r="B2997" t="s">
        <v>9562</v>
      </c>
      <c r="C2997" t="s">
        <v>9563</v>
      </c>
      <c r="E2997" t="s">
        <v>279</v>
      </c>
      <c r="F2997" t="s">
        <v>280</v>
      </c>
      <c r="G2997">
        <v>0.02</v>
      </c>
      <c r="H2997">
        <f t="shared" si="476"/>
        <v>0.97</v>
      </c>
      <c r="J2997" t="s">
        <v>9345</v>
      </c>
      <c r="K2997" t="s">
        <v>9346</v>
      </c>
      <c r="L2997" t="s">
        <v>9564</v>
      </c>
      <c r="M2997" t="s">
        <v>129</v>
      </c>
      <c r="N2997">
        <v>1.94</v>
      </c>
      <c r="O2997" t="s">
        <v>85</v>
      </c>
      <c r="P2997" t="s">
        <v>112</v>
      </c>
      <c r="Q2997" t="s">
        <v>9565</v>
      </c>
      <c r="R2997" t="s">
        <v>89</v>
      </c>
      <c r="S2997" t="s">
        <v>72</v>
      </c>
      <c r="T2997" t="s">
        <v>72</v>
      </c>
      <c r="U2997" t="s">
        <v>73</v>
      </c>
      <c r="V2997">
        <v>100</v>
      </c>
      <c r="W2997">
        <v>10</v>
      </c>
      <c r="X2997">
        <v>10</v>
      </c>
      <c r="AC2997" t="b">
        <f t="shared" si="477"/>
        <v>1</v>
      </c>
      <c r="AF2997" t="s">
        <v>91</v>
      </c>
      <c r="AG2997" t="s">
        <v>240</v>
      </c>
      <c r="AH2997" t="s">
        <v>76</v>
      </c>
      <c r="AI2997" t="s">
        <v>304</v>
      </c>
      <c r="AL2997" t="s">
        <v>168</v>
      </c>
      <c r="AM2997" t="s">
        <v>169</v>
      </c>
      <c r="AN2997" t="s">
        <v>96</v>
      </c>
      <c r="AO2997" t="s">
        <v>136</v>
      </c>
      <c r="AP2997" t="s">
        <v>154</v>
      </c>
      <c r="AQ2997">
        <v>3637</v>
      </c>
      <c r="AR2997" t="s">
        <v>93</v>
      </c>
      <c r="AS2997" t="s">
        <v>97</v>
      </c>
      <c r="AT2997" t="s">
        <v>84</v>
      </c>
      <c r="AU2997" t="s">
        <v>9565</v>
      </c>
      <c r="AW2997" t="s">
        <v>85</v>
      </c>
      <c r="BC2997">
        <v>0</v>
      </c>
      <c r="BF2997">
        <v>45</v>
      </c>
      <c r="BG2997">
        <v>2</v>
      </c>
    </row>
    <row r="2998" spans="1:61" x14ac:dyDescent="0.25">
      <c r="A2998">
        <v>541</v>
      </c>
      <c r="B2998" t="s">
        <v>9566</v>
      </c>
      <c r="C2998" t="s">
        <v>9567</v>
      </c>
      <c r="E2998" t="s">
        <v>184</v>
      </c>
      <c r="F2998" t="s">
        <v>253</v>
      </c>
      <c r="G2998">
        <v>12</v>
      </c>
      <c r="J2998" t="s">
        <v>9568</v>
      </c>
      <c r="K2998" t="s">
        <v>1147</v>
      </c>
      <c r="L2998" t="s">
        <v>9569</v>
      </c>
      <c r="P2998" t="s">
        <v>112</v>
      </c>
      <c r="Q2998" t="s">
        <v>9570</v>
      </c>
      <c r="R2998" t="s">
        <v>71</v>
      </c>
      <c r="S2998" t="s">
        <v>72</v>
      </c>
      <c r="T2998" t="s">
        <v>189</v>
      </c>
      <c r="U2998" t="s">
        <v>73</v>
      </c>
      <c r="AF2998" t="s">
        <v>91</v>
      </c>
      <c r="AG2998" t="s">
        <v>240</v>
      </c>
      <c r="AH2998" t="s">
        <v>76</v>
      </c>
      <c r="AI2998" t="s">
        <v>69</v>
      </c>
      <c r="AL2998" t="s">
        <v>117</v>
      </c>
      <c r="AM2998" t="s">
        <v>79</v>
      </c>
      <c r="AN2998" t="s">
        <v>375</v>
      </c>
      <c r="AO2998" t="s">
        <v>81</v>
      </c>
      <c r="AP2998" t="s">
        <v>72</v>
      </c>
      <c r="AQ2998">
        <v>3195</v>
      </c>
      <c r="AR2998" t="s">
        <v>83</v>
      </c>
      <c r="AS2998" t="s">
        <v>81</v>
      </c>
      <c r="AT2998" t="s">
        <v>84</v>
      </c>
      <c r="AU2998" t="s">
        <v>9571</v>
      </c>
      <c r="AW2998" t="s">
        <v>9572</v>
      </c>
      <c r="BC2998">
        <v>0</v>
      </c>
      <c r="BF2998">
        <v>20</v>
      </c>
      <c r="BG2998">
        <v>0</v>
      </c>
    </row>
    <row r="2999" spans="1:61" x14ac:dyDescent="0.25">
      <c r="A2999">
        <v>541</v>
      </c>
      <c r="B2999" t="s">
        <v>9566</v>
      </c>
      <c r="C2999" t="s">
        <v>9567</v>
      </c>
      <c r="E2999" t="s">
        <v>184</v>
      </c>
      <c r="F2999" t="s">
        <v>253</v>
      </c>
      <c r="G2999">
        <v>12</v>
      </c>
      <c r="J2999" t="s">
        <v>9568</v>
      </c>
      <c r="K2999" t="s">
        <v>1147</v>
      </c>
      <c r="L2999" t="s">
        <v>9569</v>
      </c>
      <c r="P2999" t="s">
        <v>112</v>
      </c>
      <c r="Q2999" t="s">
        <v>9570</v>
      </c>
      <c r="R2999" t="s">
        <v>71</v>
      </c>
      <c r="S2999" t="s">
        <v>72</v>
      </c>
      <c r="T2999" t="s">
        <v>189</v>
      </c>
      <c r="U2999" t="s">
        <v>73</v>
      </c>
      <c r="AF2999" t="s">
        <v>91</v>
      </c>
      <c r="AG2999" t="s">
        <v>240</v>
      </c>
      <c r="AH2999" t="s">
        <v>76</v>
      </c>
      <c r="AI2999" t="s">
        <v>69</v>
      </c>
      <c r="AL2999" t="s">
        <v>117</v>
      </c>
      <c r="AM2999" t="s">
        <v>79</v>
      </c>
      <c r="AN2999" t="s">
        <v>647</v>
      </c>
      <c r="AO2999" t="s">
        <v>97</v>
      </c>
      <c r="AP2999" t="s">
        <v>72</v>
      </c>
      <c r="AQ2999">
        <v>3194</v>
      </c>
      <c r="AR2999" t="s">
        <v>83</v>
      </c>
      <c r="AS2999" t="s">
        <v>97</v>
      </c>
      <c r="AT2999" t="s">
        <v>84</v>
      </c>
      <c r="AU2999" t="s">
        <v>9573</v>
      </c>
      <c r="AW2999" t="s">
        <v>7366</v>
      </c>
      <c r="BC2999">
        <v>0</v>
      </c>
      <c r="BF2999">
        <v>19</v>
      </c>
      <c r="BG2999">
        <v>0</v>
      </c>
    </row>
    <row r="3000" spans="1:61" x14ac:dyDescent="0.25">
      <c r="A3000">
        <v>610</v>
      </c>
      <c r="B3000" t="s">
        <v>9574</v>
      </c>
      <c r="C3000" t="s">
        <v>9575</v>
      </c>
      <c r="E3000" t="s">
        <v>184</v>
      </c>
      <c r="F3000" t="s">
        <v>253</v>
      </c>
      <c r="G3000">
        <v>2.2999999999999998</v>
      </c>
      <c r="J3000" t="s">
        <v>9576</v>
      </c>
      <c r="K3000" t="s">
        <v>1147</v>
      </c>
      <c r="L3000" t="s">
        <v>9577</v>
      </c>
      <c r="P3000" t="s">
        <v>89</v>
      </c>
      <c r="Q3000" t="s">
        <v>3586</v>
      </c>
      <c r="R3000" t="s">
        <v>89</v>
      </c>
      <c r="S3000" t="s">
        <v>72</v>
      </c>
      <c r="T3000" t="s">
        <v>189</v>
      </c>
      <c r="U3000" t="s">
        <v>71</v>
      </c>
      <c r="AF3000" t="s">
        <v>91</v>
      </c>
      <c r="AG3000" t="s">
        <v>92</v>
      </c>
      <c r="AH3000" t="s">
        <v>76</v>
      </c>
      <c r="AI3000" t="s">
        <v>304</v>
      </c>
      <c r="AL3000" t="s">
        <v>117</v>
      </c>
      <c r="AM3000" t="s">
        <v>79</v>
      </c>
      <c r="AN3000" t="s">
        <v>96</v>
      </c>
      <c r="AO3000" t="s">
        <v>97</v>
      </c>
      <c r="AP3000" t="s">
        <v>72</v>
      </c>
      <c r="AQ3000">
        <v>3268</v>
      </c>
      <c r="AR3000" t="s">
        <v>83</v>
      </c>
      <c r="AS3000" t="s">
        <v>97</v>
      </c>
      <c r="AT3000" t="s">
        <v>84</v>
      </c>
      <c r="AU3000" t="s">
        <v>9578</v>
      </c>
      <c r="AW3000" t="s">
        <v>1654</v>
      </c>
      <c r="BC3000">
        <v>0</v>
      </c>
      <c r="BF3000">
        <v>53</v>
      </c>
      <c r="BG3000">
        <v>0</v>
      </c>
    </row>
    <row r="3001" spans="1:61" x14ac:dyDescent="0.25">
      <c r="A3001">
        <v>849</v>
      </c>
      <c r="B3001" t="s">
        <v>9579</v>
      </c>
      <c r="C3001" t="s">
        <v>9580</v>
      </c>
      <c r="E3001" t="s">
        <v>279</v>
      </c>
      <c r="F3001" t="s">
        <v>280</v>
      </c>
      <c r="G3001">
        <v>0.3</v>
      </c>
      <c r="H3001">
        <f t="shared" ref="H3001:H3002" si="478">ROUND(N3001/V3001/G3001,2)</f>
        <v>0.86</v>
      </c>
      <c r="J3001" t="s">
        <v>9345</v>
      </c>
      <c r="K3001" t="s">
        <v>9346</v>
      </c>
      <c r="L3001" t="s">
        <v>9581</v>
      </c>
      <c r="M3001" t="s">
        <v>129</v>
      </c>
      <c r="N3001">
        <v>25.78</v>
      </c>
      <c r="O3001" t="s">
        <v>85</v>
      </c>
      <c r="P3001" t="s">
        <v>112</v>
      </c>
      <c r="Q3001" t="s">
        <v>9582</v>
      </c>
      <c r="R3001" t="s">
        <v>73</v>
      </c>
      <c r="S3001" t="s">
        <v>72</v>
      </c>
      <c r="T3001" t="s">
        <v>72</v>
      </c>
      <c r="U3001" t="s">
        <v>73</v>
      </c>
      <c r="V3001">
        <v>100</v>
      </c>
      <c r="W3001">
        <v>10</v>
      </c>
      <c r="X3001">
        <v>10</v>
      </c>
      <c r="AC3001" t="b">
        <f t="shared" ref="AC3001:AC3002" si="479">IF(PRODUCT(W3001:AB3001)=V3001,TRUE,IF(PRODUCT(W3001:AB3001)/3=V3001/(10/3),TRUE,IF(PRODUCT(W3001:AB3001)/9=V3001/10,TRUE,IF(PRODUCT(W3001:AB3001)/27=V3001/(100/3),TRUE,FALSE))))</f>
        <v>1</v>
      </c>
      <c r="AF3001" t="s">
        <v>91</v>
      </c>
      <c r="AG3001" t="s">
        <v>92</v>
      </c>
      <c r="AH3001" t="s">
        <v>76</v>
      </c>
      <c r="AI3001" t="s">
        <v>77</v>
      </c>
      <c r="AK3001">
        <v>5</v>
      </c>
      <c r="AL3001" t="s">
        <v>117</v>
      </c>
      <c r="AM3001" t="s">
        <v>79</v>
      </c>
      <c r="AN3001" t="s">
        <v>96</v>
      </c>
      <c r="AO3001" t="s">
        <v>81</v>
      </c>
      <c r="AP3001" t="s">
        <v>82</v>
      </c>
      <c r="AQ3001">
        <v>3641</v>
      </c>
      <c r="AR3001" t="s">
        <v>93</v>
      </c>
      <c r="AS3001" t="s">
        <v>81</v>
      </c>
      <c r="AT3001" t="s">
        <v>84</v>
      </c>
      <c r="AU3001" t="s">
        <v>9582</v>
      </c>
      <c r="AW3001" t="s">
        <v>85</v>
      </c>
      <c r="AY3001" t="s">
        <v>100</v>
      </c>
      <c r="BC3001">
        <v>0</v>
      </c>
      <c r="BD3001">
        <v>0</v>
      </c>
      <c r="BF3001">
        <v>50</v>
      </c>
      <c r="BG3001">
        <v>0</v>
      </c>
    </row>
    <row r="3002" spans="1:61" x14ac:dyDescent="0.25">
      <c r="A3002">
        <v>849</v>
      </c>
      <c r="B3002" t="s">
        <v>9579</v>
      </c>
      <c r="C3002" t="s">
        <v>9580</v>
      </c>
      <c r="E3002" t="s">
        <v>261</v>
      </c>
      <c r="F3002" t="s">
        <v>86</v>
      </c>
      <c r="G3002">
        <v>7.0000000000000001E-3</v>
      </c>
      <c r="H3002">
        <f t="shared" si="478"/>
        <v>0.99</v>
      </c>
      <c r="J3002" t="s">
        <v>9583</v>
      </c>
      <c r="K3002" t="s">
        <v>3043</v>
      </c>
      <c r="L3002" t="s">
        <v>9584</v>
      </c>
      <c r="M3002" t="s">
        <v>129</v>
      </c>
      <c r="N3002">
        <v>6.9</v>
      </c>
      <c r="O3002" t="s">
        <v>99</v>
      </c>
      <c r="P3002" t="s">
        <v>195</v>
      </c>
      <c r="Q3002" t="s">
        <v>9585</v>
      </c>
      <c r="R3002" t="s">
        <v>73</v>
      </c>
      <c r="S3002" t="s">
        <v>72</v>
      </c>
      <c r="T3002" t="s">
        <v>72</v>
      </c>
      <c r="U3002" t="s">
        <v>73</v>
      </c>
      <c r="V3002">
        <v>1000</v>
      </c>
      <c r="W3002">
        <v>10</v>
      </c>
      <c r="X3002">
        <v>10</v>
      </c>
      <c r="Y3002">
        <v>3</v>
      </c>
      <c r="AA3002">
        <v>3</v>
      </c>
      <c r="AC3002" t="b">
        <f t="shared" si="479"/>
        <v>1</v>
      </c>
      <c r="AF3002" t="s">
        <v>91</v>
      </c>
      <c r="AG3002" t="s">
        <v>92</v>
      </c>
      <c r="AH3002" t="s">
        <v>76</v>
      </c>
      <c r="AI3002" t="s">
        <v>77</v>
      </c>
      <c r="AK3002">
        <v>5</v>
      </c>
      <c r="AL3002" t="s">
        <v>634</v>
      </c>
      <c r="AM3002" t="s">
        <v>79</v>
      </c>
      <c r="AN3002" t="s">
        <v>96</v>
      </c>
      <c r="AO3002" t="s">
        <v>81</v>
      </c>
      <c r="AP3002" t="s">
        <v>72</v>
      </c>
      <c r="AQ3002">
        <v>3379</v>
      </c>
      <c r="AR3002" t="s">
        <v>197</v>
      </c>
      <c r="AS3002" t="s">
        <v>81</v>
      </c>
      <c r="AT3002" t="s">
        <v>138</v>
      </c>
      <c r="AU3002" t="s">
        <v>9586</v>
      </c>
      <c r="AV3002" t="s">
        <v>140</v>
      </c>
      <c r="AW3002" t="s">
        <v>99</v>
      </c>
      <c r="AX3002" t="s">
        <v>9587</v>
      </c>
      <c r="AY3002" t="s">
        <v>100</v>
      </c>
      <c r="BC3002">
        <v>0</v>
      </c>
      <c r="BD3002">
        <v>0</v>
      </c>
      <c r="BF3002">
        <v>10</v>
      </c>
      <c r="BH3002">
        <v>3.69</v>
      </c>
      <c r="BI3002">
        <v>0.13</v>
      </c>
    </row>
    <row r="3003" spans="1:61" x14ac:dyDescent="0.25">
      <c r="A3003">
        <v>849</v>
      </c>
      <c r="B3003" t="s">
        <v>9579</v>
      </c>
      <c r="C3003" t="s">
        <v>9580</v>
      </c>
      <c r="E3003" t="s">
        <v>261</v>
      </c>
      <c r="F3003" t="s">
        <v>65</v>
      </c>
      <c r="G3003">
        <v>0.02</v>
      </c>
      <c r="J3003" t="s">
        <v>9583</v>
      </c>
      <c r="K3003" t="s">
        <v>3043</v>
      </c>
      <c r="L3003" t="s">
        <v>9588</v>
      </c>
      <c r="M3003" t="s">
        <v>129</v>
      </c>
      <c r="N3003">
        <v>5.41</v>
      </c>
      <c r="O3003" t="s">
        <v>99</v>
      </c>
      <c r="P3003" t="s">
        <v>112</v>
      </c>
      <c r="Q3003" t="s">
        <v>9589</v>
      </c>
      <c r="R3003" t="s">
        <v>71</v>
      </c>
      <c r="S3003" t="s">
        <v>72</v>
      </c>
      <c r="T3003" t="s">
        <v>204</v>
      </c>
      <c r="U3003" t="s">
        <v>73</v>
      </c>
      <c r="AF3003" t="s">
        <v>91</v>
      </c>
      <c r="AG3003" t="s">
        <v>92</v>
      </c>
      <c r="AH3003" t="s">
        <v>76</v>
      </c>
      <c r="AI3003" t="s">
        <v>77</v>
      </c>
      <c r="AK3003">
        <v>5</v>
      </c>
      <c r="AL3003" t="s">
        <v>117</v>
      </c>
      <c r="AM3003" t="s">
        <v>79</v>
      </c>
      <c r="AN3003" t="s">
        <v>96</v>
      </c>
      <c r="AO3003" t="s">
        <v>97</v>
      </c>
      <c r="AP3003" t="s">
        <v>154</v>
      </c>
      <c r="AQ3003">
        <v>3380</v>
      </c>
      <c r="AR3003" t="s">
        <v>83</v>
      </c>
      <c r="AS3003" t="s">
        <v>97</v>
      </c>
      <c r="AT3003" t="s">
        <v>84</v>
      </c>
      <c r="AU3003" t="s">
        <v>9590</v>
      </c>
      <c r="AW3003" t="s">
        <v>99</v>
      </c>
      <c r="AZ3003" t="s">
        <v>99</v>
      </c>
      <c r="BC3003">
        <v>0</v>
      </c>
      <c r="BE3003">
        <v>0</v>
      </c>
      <c r="BF3003">
        <v>50</v>
      </c>
      <c r="BG3003">
        <v>2</v>
      </c>
    </row>
    <row r="3004" spans="1:61" x14ac:dyDescent="0.25">
      <c r="A3004">
        <v>850</v>
      </c>
      <c r="B3004" t="s">
        <v>9591</v>
      </c>
      <c r="C3004" t="s">
        <v>9592</v>
      </c>
      <c r="E3004" t="s">
        <v>261</v>
      </c>
      <c r="F3004" t="s">
        <v>86</v>
      </c>
      <c r="G3004">
        <v>0.1</v>
      </c>
      <c r="H3004">
        <f t="shared" ref="H3004:H3005" si="480">ROUND(N3004/V3004/G3004,2)</f>
        <v>1.19</v>
      </c>
      <c r="J3004" t="s">
        <v>9593</v>
      </c>
      <c r="K3004" t="s">
        <v>3067</v>
      </c>
      <c r="L3004" t="s">
        <v>9594</v>
      </c>
      <c r="M3004" t="s">
        <v>88</v>
      </c>
      <c r="N3004">
        <v>357</v>
      </c>
      <c r="O3004" t="s">
        <v>99</v>
      </c>
      <c r="P3004" t="s">
        <v>89</v>
      </c>
      <c r="Q3004" t="s">
        <v>9595</v>
      </c>
      <c r="R3004" t="s">
        <v>71</v>
      </c>
      <c r="S3004" t="s">
        <v>72</v>
      </c>
      <c r="T3004" t="s">
        <v>72</v>
      </c>
      <c r="U3004" t="s">
        <v>73</v>
      </c>
      <c r="V3004">
        <v>3000</v>
      </c>
      <c r="W3004">
        <v>10</v>
      </c>
      <c r="X3004">
        <v>10</v>
      </c>
      <c r="Z3004">
        <v>10</v>
      </c>
      <c r="AA3004">
        <v>3</v>
      </c>
      <c r="AC3004" t="b">
        <f t="shared" ref="AC3004:AC3005" si="481">IF(PRODUCT(W3004:AB3004)=V3004,TRUE,IF(PRODUCT(W3004:AB3004)/3=V3004/(10/3),TRUE,IF(PRODUCT(W3004:AB3004)/9=V3004/10,TRUE,IF(PRODUCT(W3004:AB3004)/27=V3004/(100/3),TRUE,FALSE))))</f>
        <v>1</v>
      </c>
      <c r="AF3004" t="s">
        <v>74</v>
      </c>
      <c r="AG3004" t="s">
        <v>75</v>
      </c>
      <c r="AH3004" t="s">
        <v>76</v>
      </c>
      <c r="AI3004" t="s">
        <v>77</v>
      </c>
      <c r="AK3004">
        <v>5</v>
      </c>
      <c r="AL3004" t="s">
        <v>147</v>
      </c>
      <c r="AM3004" t="s">
        <v>148</v>
      </c>
      <c r="AN3004" t="s">
        <v>245</v>
      </c>
      <c r="AO3004" t="s">
        <v>136</v>
      </c>
      <c r="AP3004" t="s">
        <v>72</v>
      </c>
      <c r="AQ3004">
        <v>4002</v>
      </c>
      <c r="AR3004" t="s">
        <v>93</v>
      </c>
      <c r="AS3004" t="s">
        <v>81</v>
      </c>
      <c r="AT3004" t="s">
        <v>84</v>
      </c>
      <c r="BC3004">
        <v>0</v>
      </c>
      <c r="BF3004">
        <v>44</v>
      </c>
      <c r="BG3004">
        <v>0</v>
      </c>
    </row>
    <row r="3005" spans="1:61" x14ac:dyDescent="0.25">
      <c r="A3005">
        <v>850</v>
      </c>
      <c r="B3005" t="s">
        <v>9591</v>
      </c>
      <c r="C3005" t="s">
        <v>9592</v>
      </c>
      <c r="E3005" t="s">
        <v>261</v>
      </c>
      <c r="F3005" t="s">
        <v>86</v>
      </c>
      <c r="G3005">
        <v>0.1</v>
      </c>
      <c r="H3005">
        <f t="shared" si="480"/>
        <v>1.19</v>
      </c>
      <c r="J3005" t="s">
        <v>9593</v>
      </c>
      <c r="K3005" t="s">
        <v>3067</v>
      </c>
      <c r="L3005" t="s">
        <v>9594</v>
      </c>
      <c r="M3005" t="s">
        <v>88</v>
      </c>
      <c r="N3005">
        <v>357</v>
      </c>
      <c r="O3005" t="s">
        <v>99</v>
      </c>
      <c r="P3005" t="s">
        <v>89</v>
      </c>
      <c r="Q3005" t="s">
        <v>9595</v>
      </c>
      <c r="R3005" t="s">
        <v>71</v>
      </c>
      <c r="S3005" t="s">
        <v>72</v>
      </c>
      <c r="T3005" t="s">
        <v>72</v>
      </c>
      <c r="U3005" t="s">
        <v>73</v>
      </c>
      <c r="V3005">
        <v>3000</v>
      </c>
      <c r="W3005">
        <v>10</v>
      </c>
      <c r="X3005">
        <v>10</v>
      </c>
      <c r="Z3005">
        <v>10</v>
      </c>
      <c r="AA3005">
        <v>3</v>
      </c>
      <c r="AC3005" t="b">
        <f t="shared" si="481"/>
        <v>1</v>
      </c>
      <c r="AF3005" t="s">
        <v>74</v>
      </c>
      <c r="AG3005" t="s">
        <v>75</v>
      </c>
      <c r="AH3005" t="s">
        <v>76</v>
      </c>
      <c r="AI3005" t="s">
        <v>77</v>
      </c>
      <c r="AK3005">
        <v>5</v>
      </c>
      <c r="AL3005" t="s">
        <v>147</v>
      </c>
      <c r="AM3005" t="s">
        <v>148</v>
      </c>
      <c r="AN3005" t="s">
        <v>245</v>
      </c>
      <c r="AO3005" t="s">
        <v>136</v>
      </c>
      <c r="AP3005" t="s">
        <v>72</v>
      </c>
      <c r="AQ3005">
        <v>3873</v>
      </c>
      <c r="AR3005" t="s">
        <v>93</v>
      </c>
      <c r="AS3005" t="s">
        <v>97</v>
      </c>
      <c r="AT3005" t="s">
        <v>84</v>
      </c>
      <c r="AU3005" t="s">
        <v>9596</v>
      </c>
      <c r="AW3005" t="s">
        <v>306</v>
      </c>
      <c r="BC3005">
        <v>0</v>
      </c>
      <c r="BF3005">
        <v>49</v>
      </c>
      <c r="BG3005">
        <v>0</v>
      </c>
    </row>
    <row r="3006" spans="1:61" x14ac:dyDescent="0.25">
      <c r="A3006">
        <v>850</v>
      </c>
      <c r="B3006" t="s">
        <v>9591</v>
      </c>
      <c r="C3006" t="s">
        <v>9592</v>
      </c>
      <c r="E3006" t="s">
        <v>261</v>
      </c>
      <c r="F3006" t="s">
        <v>65</v>
      </c>
      <c r="G3006">
        <v>3.2000000000000002E-3</v>
      </c>
      <c r="J3006" t="s">
        <v>9593</v>
      </c>
      <c r="K3006" t="s">
        <v>3067</v>
      </c>
      <c r="L3006" t="s">
        <v>9594</v>
      </c>
      <c r="P3006" t="s">
        <v>69</v>
      </c>
      <c r="Q3006" t="s">
        <v>9597</v>
      </c>
      <c r="R3006" t="s">
        <v>73</v>
      </c>
      <c r="S3006" t="s">
        <v>72</v>
      </c>
      <c r="T3006" t="s">
        <v>69</v>
      </c>
      <c r="U3006" t="s">
        <v>73</v>
      </c>
      <c r="AF3006" t="s">
        <v>74</v>
      </c>
      <c r="AG3006" t="s">
        <v>75</v>
      </c>
      <c r="AI3006" t="s">
        <v>77</v>
      </c>
      <c r="AK3006">
        <v>5</v>
      </c>
      <c r="AL3006" t="s">
        <v>117</v>
      </c>
      <c r="AM3006" t="s">
        <v>79</v>
      </c>
      <c r="AN3006" t="s">
        <v>80</v>
      </c>
      <c r="AO3006" t="s">
        <v>81</v>
      </c>
      <c r="AP3006" t="s">
        <v>154</v>
      </c>
      <c r="AQ3006">
        <v>3386</v>
      </c>
      <c r="AR3006" t="s">
        <v>83</v>
      </c>
      <c r="AS3006" t="s">
        <v>81</v>
      </c>
      <c r="AT3006" t="s">
        <v>84</v>
      </c>
      <c r="AU3006" t="s">
        <v>9597</v>
      </c>
      <c r="AW3006" t="s">
        <v>306</v>
      </c>
      <c r="AY3006" t="s">
        <v>432</v>
      </c>
      <c r="AZ3006" t="s">
        <v>7658</v>
      </c>
      <c r="BC3006">
        <v>0</v>
      </c>
      <c r="BD3006">
        <v>0</v>
      </c>
      <c r="BE3006">
        <v>0</v>
      </c>
      <c r="BF3006">
        <v>48</v>
      </c>
      <c r="BG3006">
        <v>2</v>
      </c>
    </row>
    <row r="3007" spans="1:61" x14ac:dyDescent="0.25">
      <c r="A3007">
        <v>851</v>
      </c>
      <c r="B3007" t="s">
        <v>9598</v>
      </c>
      <c r="C3007" t="s">
        <v>9599</v>
      </c>
    </row>
    <row r="3008" spans="1:61" x14ac:dyDescent="0.25">
      <c r="A3008">
        <v>1146</v>
      </c>
      <c r="B3008" t="s">
        <v>9600</v>
      </c>
      <c r="C3008" t="s">
        <v>9601</v>
      </c>
      <c r="E3008" t="s">
        <v>403</v>
      </c>
      <c r="F3008" t="s">
        <v>404</v>
      </c>
      <c r="G3008">
        <v>0.17</v>
      </c>
      <c r="H3008">
        <f t="shared" ref="H3008:H3012" si="482">ROUND(N3008/V3008/G3008,2)</f>
        <v>1.02</v>
      </c>
      <c r="J3008" t="s">
        <v>9602</v>
      </c>
      <c r="K3008" t="s">
        <v>9603</v>
      </c>
      <c r="L3008" t="s">
        <v>9604</v>
      </c>
      <c r="M3008" t="s">
        <v>144</v>
      </c>
      <c r="N3008">
        <v>17.399999999999999</v>
      </c>
      <c r="O3008" t="s">
        <v>85</v>
      </c>
      <c r="P3008" t="s">
        <v>89</v>
      </c>
      <c r="Q3008" t="s">
        <v>9605</v>
      </c>
      <c r="R3008" t="s">
        <v>89</v>
      </c>
      <c r="S3008" t="s">
        <v>72</v>
      </c>
      <c r="T3008" t="s">
        <v>72</v>
      </c>
      <c r="U3008" t="s">
        <v>73</v>
      </c>
      <c r="V3008">
        <v>100</v>
      </c>
      <c r="W3008">
        <v>10</v>
      </c>
      <c r="X3008">
        <v>10</v>
      </c>
      <c r="AC3008" t="b">
        <f t="shared" ref="AC3008:AC3012" si="483">IF(PRODUCT(W3008:AB3008)=V3008,TRUE,IF(PRODUCT(W3008:AB3008)/3=V3008/(10/3),TRUE,IF(PRODUCT(W3008:AB3008)/9=V3008/10,TRUE,IF(PRODUCT(W3008:AB3008)/27=V3008/(100/3),TRUE,FALSE))))</f>
        <v>1</v>
      </c>
      <c r="AF3008" t="s">
        <v>74</v>
      </c>
      <c r="AG3008" t="s">
        <v>481</v>
      </c>
      <c r="AH3008" t="s">
        <v>76</v>
      </c>
      <c r="AI3008" t="s">
        <v>304</v>
      </c>
      <c r="AL3008" t="s">
        <v>9606</v>
      </c>
      <c r="AM3008" t="s">
        <v>79</v>
      </c>
      <c r="AN3008" t="s">
        <v>80</v>
      </c>
      <c r="AO3008" t="s">
        <v>136</v>
      </c>
      <c r="AP3008" t="s">
        <v>72</v>
      </c>
      <c r="AQ3008">
        <v>4040</v>
      </c>
      <c r="AR3008" t="s">
        <v>197</v>
      </c>
      <c r="AS3008" t="s">
        <v>97</v>
      </c>
      <c r="AT3008" t="s">
        <v>138</v>
      </c>
      <c r="AU3008" t="s">
        <v>1695</v>
      </c>
      <c r="AV3008" t="s">
        <v>140</v>
      </c>
      <c r="AW3008" t="s">
        <v>121</v>
      </c>
      <c r="AX3008" t="s">
        <v>638</v>
      </c>
      <c r="AY3008" t="s">
        <v>85</v>
      </c>
      <c r="BA3008" t="s">
        <v>9607</v>
      </c>
      <c r="BC3008">
        <v>0</v>
      </c>
      <c r="BD3008">
        <v>0</v>
      </c>
      <c r="BF3008">
        <v>33</v>
      </c>
      <c r="BH3008">
        <v>2.88</v>
      </c>
      <c r="BI3008">
        <v>0.85</v>
      </c>
    </row>
    <row r="3009" spans="1:61" x14ac:dyDescent="0.25">
      <c r="A3009">
        <v>1146</v>
      </c>
      <c r="B3009" t="s">
        <v>9600</v>
      </c>
      <c r="C3009" t="s">
        <v>9601</v>
      </c>
      <c r="E3009" t="s">
        <v>403</v>
      </c>
      <c r="F3009" t="s">
        <v>404</v>
      </c>
      <c r="G3009">
        <v>0.17</v>
      </c>
      <c r="H3009">
        <f t="shared" si="482"/>
        <v>1.02</v>
      </c>
      <c r="J3009" t="s">
        <v>9602</v>
      </c>
      <c r="K3009" t="s">
        <v>9603</v>
      </c>
      <c r="L3009" t="s">
        <v>9604</v>
      </c>
      <c r="M3009" t="s">
        <v>144</v>
      </c>
      <c r="N3009">
        <v>17.399999999999999</v>
      </c>
      <c r="O3009" t="s">
        <v>85</v>
      </c>
      <c r="P3009" t="s">
        <v>89</v>
      </c>
      <c r="Q3009" t="s">
        <v>9605</v>
      </c>
      <c r="R3009" t="s">
        <v>89</v>
      </c>
      <c r="S3009" t="s">
        <v>72</v>
      </c>
      <c r="T3009" t="s">
        <v>72</v>
      </c>
      <c r="U3009" t="s">
        <v>73</v>
      </c>
      <c r="V3009">
        <v>100</v>
      </c>
      <c r="W3009">
        <v>10</v>
      </c>
      <c r="X3009">
        <v>10</v>
      </c>
      <c r="AC3009" t="b">
        <f t="shared" si="483"/>
        <v>1</v>
      </c>
      <c r="AF3009" t="s">
        <v>74</v>
      </c>
      <c r="AG3009" t="s">
        <v>481</v>
      </c>
      <c r="AH3009" t="s">
        <v>76</v>
      </c>
      <c r="AI3009" t="s">
        <v>304</v>
      </c>
      <c r="AL3009" t="s">
        <v>9606</v>
      </c>
      <c r="AM3009" t="s">
        <v>79</v>
      </c>
      <c r="AN3009" t="s">
        <v>80</v>
      </c>
      <c r="AO3009" t="s">
        <v>136</v>
      </c>
      <c r="AP3009" t="s">
        <v>72</v>
      </c>
      <c r="AQ3009">
        <v>4041</v>
      </c>
      <c r="AR3009" t="s">
        <v>197</v>
      </c>
      <c r="AS3009" t="s">
        <v>81</v>
      </c>
      <c r="AT3009" t="s">
        <v>138</v>
      </c>
      <c r="AU3009" t="s">
        <v>1695</v>
      </c>
      <c r="AV3009" t="s">
        <v>140</v>
      </c>
      <c r="AW3009" t="s">
        <v>121</v>
      </c>
      <c r="AX3009" t="s">
        <v>638</v>
      </c>
      <c r="AY3009" t="s">
        <v>85</v>
      </c>
      <c r="BA3009" t="s">
        <v>9608</v>
      </c>
      <c r="BC3009">
        <v>0</v>
      </c>
      <c r="BD3009">
        <v>0</v>
      </c>
      <c r="BF3009">
        <v>38</v>
      </c>
      <c r="BH3009">
        <v>1.9</v>
      </c>
      <c r="BI3009">
        <v>0.33</v>
      </c>
    </row>
    <row r="3010" spans="1:61" x14ac:dyDescent="0.25">
      <c r="A3010">
        <v>1146</v>
      </c>
      <c r="B3010" t="s">
        <v>9600</v>
      </c>
      <c r="C3010" t="s">
        <v>9601</v>
      </c>
      <c r="E3010" t="s">
        <v>403</v>
      </c>
      <c r="F3010" t="s">
        <v>404</v>
      </c>
      <c r="G3010">
        <v>0.17</v>
      </c>
      <c r="H3010">
        <f t="shared" si="482"/>
        <v>1.02</v>
      </c>
      <c r="J3010" t="s">
        <v>9602</v>
      </c>
      <c r="K3010" t="s">
        <v>9603</v>
      </c>
      <c r="L3010" t="s">
        <v>9604</v>
      </c>
      <c r="M3010" t="s">
        <v>144</v>
      </c>
      <c r="N3010">
        <v>17.399999999999999</v>
      </c>
      <c r="O3010" t="s">
        <v>85</v>
      </c>
      <c r="P3010" t="s">
        <v>89</v>
      </c>
      <c r="Q3010" t="s">
        <v>9605</v>
      </c>
      <c r="R3010" t="s">
        <v>89</v>
      </c>
      <c r="S3010" t="s">
        <v>72</v>
      </c>
      <c r="T3010" t="s">
        <v>72</v>
      </c>
      <c r="U3010" t="s">
        <v>73</v>
      </c>
      <c r="V3010">
        <v>100</v>
      </c>
      <c r="W3010">
        <v>10</v>
      </c>
      <c r="X3010">
        <v>10</v>
      </c>
      <c r="AC3010" t="b">
        <f t="shared" si="483"/>
        <v>1</v>
      </c>
      <c r="AF3010" t="s">
        <v>74</v>
      </c>
      <c r="AG3010" t="s">
        <v>481</v>
      </c>
      <c r="AH3010" t="s">
        <v>76</v>
      </c>
      <c r="AI3010" t="s">
        <v>304</v>
      </c>
      <c r="AL3010" t="s">
        <v>9606</v>
      </c>
      <c r="AM3010" t="s">
        <v>79</v>
      </c>
      <c r="AN3010" t="s">
        <v>80</v>
      </c>
      <c r="AO3010" t="s">
        <v>136</v>
      </c>
      <c r="AP3010" t="s">
        <v>72</v>
      </c>
      <c r="AQ3010">
        <v>4042</v>
      </c>
      <c r="AR3010" t="s">
        <v>93</v>
      </c>
      <c r="AS3010" t="s">
        <v>97</v>
      </c>
      <c r="AT3010" t="s">
        <v>84</v>
      </c>
      <c r="AU3010" t="s">
        <v>9609</v>
      </c>
      <c r="AW3010" t="s">
        <v>121</v>
      </c>
      <c r="AY3010" t="s">
        <v>85</v>
      </c>
      <c r="BA3010" t="s">
        <v>9610</v>
      </c>
      <c r="BC3010">
        <v>0</v>
      </c>
      <c r="BD3010">
        <v>0</v>
      </c>
      <c r="BF3010">
        <v>52</v>
      </c>
      <c r="BG3010">
        <v>1</v>
      </c>
    </row>
    <row r="3011" spans="1:61" x14ac:dyDescent="0.25">
      <c r="A3011">
        <v>1146</v>
      </c>
      <c r="B3011" t="s">
        <v>9600</v>
      </c>
      <c r="C3011" t="s">
        <v>9601</v>
      </c>
      <c r="E3011" t="s">
        <v>403</v>
      </c>
      <c r="F3011" t="s">
        <v>404</v>
      </c>
      <c r="G3011">
        <v>0.17</v>
      </c>
      <c r="H3011">
        <f t="shared" si="482"/>
        <v>1.02</v>
      </c>
      <c r="J3011" t="s">
        <v>9602</v>
      </c>
      <c r="K3011" t="s">
        <v>9603</v>
      </c>
      <c r="L3011" t="s">
        <v>9604</v>
      </c>
      <c r="M3011" t="s">
        <v>144</v>
      </c>
      <c r="N3011">
        <v>17.399999999999999</v>
      </c>
      <c r="O3011" t="s">
        <v>85</v>
      </c>
      <c r="P3011" t="s">
        <v>89</v>
      </c>
      <c r="Q3011" t="s">
        <v>9605</v>
      </c>
      <c r="R3011" t="s">
        <v>89</v>
      </c>
      <c r="S3011" t="s">
        <v>72</v>
      </c>
      <c r="T3011" t="s">
        <v>72</v>
      </c>
      <c r="U3011" t="s">
        <v>73</v>
      </c>
      <c r="V3011">
        <v>100</v>
      </c>
      <c r="W3011">
        <v>10</v>
      </c>
      <c r="X3011">
        <v>10</v>
      </c>
      <c r="AC3011" t="b">
        <f t="shared" si="483"/>
        <v>1</v>
      </c>
      <c r="AF3011" t="s">
        <v>74</v>
      </c>
      <c r="AG3011" t="s">
        <v>481</v>
      </c>
      <c r="AH3011" t="s">
        <v>76</v>
      </c>
      <c r="AI3011" t="s">
        <v>304</v>
      </c>
      <c r="AL3011" t="s">
        <v>9606</v>
      </c>
      <c r="AM3011" t="s">
        <v>79</v>
      </c>
      <c r="AN3011" t="s">
        <v>80</v>
      </c>
      <c r="AO3011" t="s">
        <v>136</v>
      </c>
      <c r="AP3011" t="s">
        <v>72</v>
      </c>
      <c r="AQ3011">
        <v>4043</v>
      </c>
      <c r="AR3011" t="s">
        <v>93</v>
      </c>
      <c r="AS3011" t="s">
        <v>81</v>
      </c>
      <c r="AT3011" t="s">
        <v>84</v>
      </c>
      <c r="AU3011" t="s">
        <v>9609</v>
      </c>
      <c r="AW3011" t="s">
        <v>121</v>
      </c>
      <c r="AY3011" t="s">
        <v>85</v>
      </c>
      <c r="BA3011" t="s">
        <v>9610</v>
      </c>
      <c r="BC3011">
        <v>0</v>
      </c>
      <c r="BD3011">
        <v>0</v>
      </c>
      <c r="BF3011">
        <v>52</v>
      </c>
      <c r="BG3011">
        <v>0</v>
      </c>
    </row>
    <row r="3012" spans="1:61" x14ac:dyDescent="0.25">
      <c r="A3012">
        <v>1146</v>
      </c>
      <c r="B3012" t="s">
        <v>9600</v>
      </c>
      <c r="C3012" t="s">
        <v>9601</v>
      </c>
      <c r="E3012" t="s">
        <v>403</v>
      </c>
      <c r="F3012" t="s">
        <v>404</v>
      </c>
      <c r="G3012">
        <v>0.17</v>
      </c>
      <c r="H3012">
        <f t="shared" si="482"/>
        <v>1.02</v>
      </c>
      <c r="J3012" t="s">
        <v>9602</v>
      </c>
      <c r="K3012" t="s">
        <v>9603</v>
      </c>
      <c r="L3012" t="s">
        <v>9604</v>
      </c>
      <c r="M3012" t="s">
        <v>144</v>
      </c>
      <c r="N3012">
        <v>17.399999999999999</v>
      </c>
      <c r="O3012" t="s">
        <v>85</v>
      </c>
      <c r="P3012" t="s">
        <v>89</v>
      </c>
      <c r="Q3012" t="s">
        <v>9605</v>
      </c>
      <c r="R3012" t="s">
        <v>89</v>
      </c>
      <c r="S3012" t="s">
        <v>72</v>
      </c>
      <c r="T3012" t="s">
        <v>72</v>
      </c>
      <c r="U3012" t="s">
        <v>73</v>
      </c>
      <c r="V3012">
        <v>100</v>
      </c>
      <c r="W3012">
        <v>10</v>
      </c>
      <c r="X3012">
        <v>10</v>
      </c>
      <c r="AC3012" t="b">
        <f t="shared" si="483"/>
        <v>1</v>
      </c>
      <c r="AF3012" t="s">
        <v>74</v>
      </c>
      <c r="AG3012" t="s">
        <v>481</v>
      </c>
      <c r="AH3012" t="s">
        <v>76</v>
      </c>
      <c r="AI3012" t="s">
        <v>304</v>
      </c>
      <c r="AL3012" t="s">
        <v>9606</v>
      </c>
      <c r="AM3012" t="s">
        <v>79</v>
      </c>
      <c r="AN3012" t="s">
        <v>135</v>
      </c>
      <c r="AO3012" t="s">
        <v>136</v>
      </c>
      <c r="AP3012" t="s">
        <v>72</v>
      </c>
      <c r="AQ3012">
        <v>4039</v>
      </c>
      <c r="AR3012" t="s">
        <v>137</v>
      </c>
      <c r="AS3012" t="s">
        <v>81</v>
      </c>
      <c r="AT3012" t="s">
        <v>138</v>
      </c>
      <c r="AU3012" t="s">
        <v>9611</v>
      </c>
      <c r="AV3012" t="s">
        <v>140</v>
      </c>
      <c r="AW3012" t="s">
        <v>121</v>
      </c>
      <c r="AX3012" t="s">
        <v>638</v>
      </c>
      <c r="AY3012" t="s">
        <v>85</v>
      </c>
      <c r="BA3012" t="s">
        <v>9612</v>
      </c>
      <c r="BC3012">
        <v>0</v>
      </c>
      <c r="BD3012">
        <v>0</v>
      </c>
      <c r="BF3012">
        <v>38</v>
      </c>
      <c r="BH3012">
        <v>20.6</v>
      </c>
      <c r="BI3012">
        <v>8.3699999999999992</v>
      </c>
    </row>
    <row r="3013" spans="1:61" x14ac:dyDescent="0.25">
      <c r="A3013">
        <v>713</v>
      </c>
      <c r="B3013" t="s">
        <v>9613</v>
      </c>
      <c r="C3013" t="s">
        <v>9614</v>
      </c>
    </row>
    <row r="3014" spans="1:61" x14ac:dyDescent="0.25">
      <c r="A3014">
        <v>728</v>
      </c>
      <c r="B3014" t="s">
        <v>9615</v>
      </c>
      <c r="C3014" t="s">
        <v>9616</v>
      </c>
      <c r="E3014" t="s">
        <v>184</v>
      </c>
      <c r="F3014" t="s">
        <v>253</v>
      </c>
      <c r="G3014">
        <v>26</v>
      </c>
      <c r="J3014" t="s">
        <v>9617</v>
      </c>
      <c r="K3014" t="s">
        <v>1147</v>
      </c>
      <c r="L3014" t="s">
        <v>9618</v>
      </c>
      <c r="P3014" t="s">
        <v>112</v>
      </c>
      <c r="Q3014" t="s">
        <v>9619</v>
      </c>
      <c r="R3014" t="s">
        <v>71</v>
      </c>
      <c r="S3014" t="s">
        <v>72</v>
      </c>
      <c r="T3014" t="s">
        <v>189</v>
      </c>
      <c r="U3014" t="s">
        <v>71</v>
      </c>
      <c r="AE3014" t="s">
        <v>9620</v>
      </c>
      <c r="AF3014" t="s">
        <v>91</v>
      </c>
      <c r="AG3014" t="s">
        <v>92</v>
      </c>
      <c r="AH3014" t="s">
        <v>76</v>
      </c>
      <c r="AI3014" t="s">
        <v>304</v>
      </c>
      <c r="AL3014" t="s">
        <v>1841</v>
      </c>
      <c r="AM3014" t="s">
        <v>79</v>
      </c>
      <c r="AN3014" t="s">
        <v>80</v>
      </c>
      <c r="AO3014" t="s">
        <v>81</v>
      </c>
      <c r="AP3014" t="s">
        <v>72</v>
      </c>
      <c r="AQ3014">
        <v>3269</v>
      </c>
      <c r="AR3014" t="s">
        <v>83</v>
      </c>
      <c r="AS3014" t="s">
        <v>81</v>
      </c>
    </row>
    <row r="3015" spans="1:61" x14ac:dyDescent="0.25">
      <c r="A3015">
        <v>729</v>
      </c>
      <c r="B3015" t="s">
        <v>9621</v>
      </c>
      <c r="C3015" t="s">
        <v>9622</v>
      </c>
      <c r="E3015" t="s">
        <v>184</v>
      </c>
      <c r="F3015" t="s">
        <v>253</v>
      </c>
      <c r="G3015">
        <v>3.2</v>
      </c>
      <c r="J3015" t="s">
        <v>9623</v>
      </c>
      <c r="K3015" t="s">
        <v>1147</v>
      </c>
      <c r="L3015" t="s">
        <v>9624</v>
      </c>
      <c r="P3015" t="s">
        <v>112</v>
      </c>
      <c r="Q3015" t="s">
        <v>302</v>
      </c>
      <c r="R3015" t="s">
        <v>71</v>
      </c>
      <c r="S3015" t="s">
        <v>72</v>
      </c>
      <c r="T3015" t="s">
        <v>189</v>
      </c>
      <c r="U3015" t="s">
        <v>71</v>
      </c>
      <c r="AE3015" t="s">
        <v>9625</v>
      </c>
      <c r="AF3015" t="s">
        <v>74</v>
      </c>
      <c r="AG3015" t="s">
        <v>5681</v>
      </c>
      <c r="AH3015" t="s">
        <v>76</v>
      </c>
      <c r="AI3015" t="s">
        <v>304</v>
      </c>
      <c r="AL3015" t="s">
        <v>9626</v>
      </c>
      <c r="AM3015" t="s">
        <v>79</v>
      </c>
      <c r="AN3015" t="s">
        <v>80</v>
      </c>
      <c r="AO3015" t="s">
        <v>81</v>
      </c>
      <c r="AP3015" t="s">
        <v>72</v>
      </c>
      <c r="AQ3015">
        <v>3272</v>
      </c>
      <c r="AR3015" t="s">
        <v>83</v>
      </c>
      <c r="AS3015" t="s">
        <v>81</v>
      </c>
    </row>
    <row r="3016" spans="1:61" x14ac:dyDescent="0.25">
      <c r="A3016">
        <v>373</v>
      </c>
      <c r="B3016" t="s">
        <v>9627</v>
      </c>
      <c r="C3016" t="s">
        <v>9628</v>
      </c>
      <c r="D3016" t="s">
        <v>9629</v>
      </c>
    </row>
    <row r="3017" spans="1:61" x14ac:dyDescent="0.25">
      <c r="A3017">
        <v>282</v>
      </c>
      <c r="B3017" t="s">
        <v>9630</v>
      </c>
      <c r="C3017" t="s">
        <v>9631</v>
      </c>
      <c r="D3017" t="s">
        <v>9632</v>
      </c>
    </row>
    <row r="3018" spans="1:61" x14ac:dyDescent="0.25">
      <c r="A3018">
        <v>540</v>
      </c>
      <c r="B3018" t="s">
        <v>9633</v>
      </c>
      <c r="C3018" t="s">
        <v>9634</v>
      </c>
      <c r="E3018" t="s">
        <v>184</v>
      </c>
      <c r="F3018" t="s">
        <v>253</v>
      </c>
      <c r="G3018">
        <v>1</v>
      </c>
      <c r="J3018" t="s">
        <v>185</v>
      </c>
      <c r="K3018" t="s">
        <v>3043</v>
      </c>
      <c r="L3018" t="s">
        <v>9635</v>
      </c>
      <c r="Q3018" t="s">
        <v>9636</v>
      </c>
      <c r="R3018" t="s">
        <v>71</v>
      </c>
      <c r="S3018" t="s">
        <v>72</v>
      </c>
      <c r="T3018" t="s">
        <v>189</v>
      </c>
      <c r="U3018" t="s">
        <v>73</v>
      </c>
      <c r="AF3018" t="s">
        <v>74</v>
      </c>
      <c r="AG3018" t="s">
        <v>935</v>
      </c>
      <c r="AH3018" t="s">
        <v>76</v>
      </c>
      <c r="AI3018" t="s">
        <v>215</v>
      </c>
      <c r="AM3018" t="s">
        <v>205</v>
      </c>
      <c r="AN3018" t="s">
        <v>372</v>
      </c>
      <c r="AO3018" t="s">
        <v>136</v>
      </c>
      <c r="AP3018" t="s">
        <v>72</v>
      </c>
      <c r="AQ3018">
        <v>3278</v>
      </c>
      <c r="AR3018" t="s">
        <v>83</v>
      </c>
      <c r="AS3018" t="s">
        <v>97</v>
      </c>
      <c r="AT3018" t="s">
        <v>84</v>
      </c>
      <c r="AU3018" t="s">
        <v>9637</v>
      </c>
      <c r="AW3018" t="s">
        <v>306</v>
      </c>
      <c r="BA3018" t="s">
        <v>9638</v>
      </c>
      <c r="BC3018">
        <v>0</v>
      </c>
      <c r="BF3018">
        <v>40</v>
      </c>
      <c r="BG3018">
        <v>0</v>
      </c>
    </row>
    <row r="3019" spans="1:61" x14ac:dyDescent="0.25">
      <c r="A3019">
        <v>540</v>
      </c>
      <c r="B3019" t="s">
        <v>9633</v>
      </c>
      <c r="C3019" t="s">
        <v>9634</v>
      </c>
      <c r="E3019" t="s">
        <v>184</v>
      </c>
      <c r="F3019" t="s">
        <v>101</v>
      </c>
      <c r="G3019">
        <v>2.9E-4</v>
      </c>
      <c r="J3019" t="s">
        <v>185</v>
      </c>
      <c r="K3019" t="s">
        <v>3043</v>
      </c>
      <c r="L3019" t="s">
        <v>9635</v>
      </c>
      <c r="P3019" t="s">
        <v>112</v>
      </c>
      <c r="Q3019" t="s">
        <v>9636</v>
      </c>
      <c r="R3019" t="s">
        <v>73</v>
      </c>
      <c r="S3019" t="s">
        <v>175</v>
      </c>
      <c r="T3019" t="s">
        <v>189</v>
      </c>
      <c r="U3019" t="s">
        <v>73</v>
      </c>
      <c r="AF3019" t="s">
        <v>74</v>
      </c>
      <c r="AG3019" t="s">
        <v>935</v>
      </c>
      <c r="AH3019" t="s">
        <v>76</v>
      </c>
      <c r="AI3019" t="s">
        <v>215</v>
      </c>
      <c r="AM3019" t="s">
        <v>205</v>
      </c>
      <c r="AN3019" t="s">
        <v>372</v>
      </c>
      <c r="AO3019" t="s">
        <v>136</v>
      </c>
      <c r="AP3019" t="s">
        <v>72</v>
      </c>
      <c r="AQ3019">
        <v>3277</v>
      </c>
      <c r="AR3019" t="s">
        <v>83</v>
      </c>
      <c r="AS3019" t="s">
        <v>136</v>
      </c>
      <c r="AT3019" t="s">
        <v>84</v>
      </c>
      <c r="AU3019" t="s">
        <v>9639</v>
      </c>
      <c r="AW3019" t="s">
        <v>306</v>
      </c>
      <c r="BA3019" t="s">
        <v>9640</v>
      </c>
      <c r="BC3019">
        <v>0</v>
      </c>
      <c r="BF3019">
        <v>40</v>
      </c>
      <c r="BG3019">
        <v>0</v>
      </c>
    </row>
    <row r="3020" spans="1:61" x14ac:dyDescent="0.25">
      <c r="A3020">
        <v>540</v>
      </c>
      <c r="B3020" t="s">
        <v>9633</v>
      </c>
      <c r="C3020" t="s">
        <v>9634</v>
      </c>
      <c r="E3020" t="s">
        <v>184</v>
      </c>
      <c r="F3020" t="s">
        <v>253</v>
      </c>
      <c r="G3020">
        <v>1</v>
      </c>
      <c r="J3020" t="s">
        <v>185</v>
      </c>
      <c r="K3020" t="s">
        <v>3043</v>
      </c>
      <c r="L3020" t="s">
        <v>9635</v>
      </c>
      <c r="Q3020" t="s">
        <v>9636</v>
      </c>
      <c r="R3020" t="s">
        <v>71</v>
      </c>
      <c r="S3020" t="s">
        <v>72</v>
      </c>
      <c r="T3020" t="s">
        <v>189</v>
      </c>
      <c r="U3020" t="s">
        <v>73</v>
      </c>
      <c r="AF3020" t="s">
        <v>74</v>
      </c>
      <c r="AG3020" t="s">
        <v>935</v>
      </c>
      <c r="AH3020" t="s">
        <v>76</v>
      </c>
      <c r="AI3020" t="s">
        <v>215</v>
      </c>
      <c r="AM3020" t="s">
        <v>205</v>
      </c>
      <c r="AN3020" t="s">
        <v>372</v>
      </c>
      <c r="AO3020" t="s">
        <v>136</v>
      </c>
      <c r="AP3020" t="s">
        <v>72</v>
      </c>
      <c r="AQ3020">
        <v>3298</v>
      </c>
      <c r="AR3020" t="s">
        <v>83</v>
      </c>
      <c r="AS3020" t="s">
        <v>81</v>
      </c>
      <c r="AT3020" t="s">
        <v>84</v>
      </c>
      <c r="AU3020" t="s">
        <v>9636</v>
      </c>
      <c r="BA3020" t="s">
        <v>9641</v>
      </c>
    </row>
    <row r="3021" spans="1:61" x14ac:dyDescent="0.25">
      <c r="A3021">
        <v>540</v>
      </c>
      <c r="B3021" t="s">
        <v>9633</v>
      </c>
      <c r="C3021" t="s">
        <v>9634</v>
      </c>
      <c r="E3021" t="s">
        <v>184</v>
      </c>
      <c r="F3021" t="s">
        <v>253</v>
      </c>
      <c r="G3021">
        <v>1</v>
      </c>
      <c r="J3021" t="s">
        <v>185</v>
      </c>
      <c r="K3021" t="s">
        <v>3043</v>
      </c>
      <c r="L3021" t="s">
        <v>9635</v>
      </c>
      <c r="Q3021" t="s">
        <v>9636</v>
      </c>
      <c r="R3021" t="s">
        <v>71</v>
      </c>
      <c r="S3021" t="s">
        <v>72</v>
      </c>
      <c r="T3021" t="s">
        <v>189</v>
      </c>
      <c r="U3021" t="s">
        <v>73</v>
      </c>
      <c r="AF3021" t="s">
        <v>74</v>
      </c>
      <c r="AG3021" t="s">
        <v>935</v>
      </c>
      <c r="AH3021" t="s">
        <v>76</v>
      </c>
      <c r="AI3021" t="s">
        <v>215</v>
      </c>
      <c r="AM3021" t="s">
        <v>205</v>
      </c>
      <c r="AN3021" t="s">
        <v>372</v>
      </c>
      <c r="AO3021" t="s">
        <v>136</v>
      </c>
      <c r="AP3021" t="s">
        <v>72</v>
      </c>
      <c r="AQ3021">
        <v>3297</v>
      </c>
      <c r="AR3021" t="s">
        <v>83</v>
      </c>
      <c r="AS3021" t="s">
        <v>97</v>
      </c>
      <c r="AT3021" t="s">
        <v>84</v>
      </c>
      <c r="AU3021" t="s">
        <v>9639</v>
      </c>
      <c r="BA3021" t="s">
        <v>9642</v>
      </c>
    </row>
    <row r="3022" spans="1:61" x14ac:dyDescent="0.25">
      <c r="A3022">
        <v>107</v>
      </c>
      <c r="B3022" t="s">
        <v>9643</v>
      </c>
      <c r="C3022" t="s">
        <v>9644</v>
      </c>
      <c r="D3022" t="s">
        <v>9645</v>
      </c>
      <c r="E3022" t="s">
        <v>64</v>
      </c>
      <c r="F3022" t="s">
        <v>86</v>
      </c>
      <c r="G3022">
        <v>8.9999999999999993E-3</v>
      </c>
      <c r="H3022">
        <f>ROUND(N3022/V3022/G3022,2)</f>
        <v>0.99</v>
      </c>
      <c r="I3022" s="1">
        <v>35400</v>
      </c>
      <c r="J3022" t="s">
        <v>9646</v>
      </c>
      <c r="K3022" t="s">
        <v>87</v>
      </c>
      <c r="L3022" t="s">
        <v>9647</v>
      </c>
      <c r="M3022" t="s">
        <v>144</v>
      </c>
      <c r="N3022">
        <v>0.89</v>
      </c>
      <c r="O3022" t="s">
        <v>85</v>
      </c>
      <c r="P3022" t="s">
        <v>89</v>
      </c>
      <c r="Q3022" t="s">
        <v>9648</v>
      </c>
      <c r="R3022" t="s">
        <v>71</v>
      </c>
      <c r="S3022" t="s">
        <v>72</v>
      </c>
      <c r="T3022" t="s">
        <v>72</v>
      </c>
      <c r="U3022" t="s">
        <v>71</v>
      </c>
      <c r="V3022">
        <v>100</v>
      </c>
      <c r="W3022">
        <v>10</v>
      </c>
      <c r="X3022">
        <v>10</v>
      </c>
      <c r="AC3022" t="b">
        <f t="shared" ref="AC3022:AC3030" si="484">IF(PRODUCT(W3022:AB3022)=V3022,TRUE,IF(PRODUCT(W3022:AB3022)/3=V3022/(10/3),TRUE,IF(PRODUCT(W3022:AB3022)/9=V3022/10,TRUE,IF(PRODUCT(W3022:AB3022)/27=V3022/(100/3),TRUE,FALSE))))</f>
        <v>1</v>
      </c>
      <c r="AF3022" t="s">
        <v>91</v>
      </c>
      <c r="AG3022" t="s">
        <v>177</v>
      </c>
      <c r="AH3022" t="s">
        <v>177</v>
      </c>
      <c r="AI3022" t="s">
        <v>304</v>
      </c>
      <c r="AL3022" t="s">
        <v>9649</v>
      </c>
      <c r="AM3022" t="s">
        <v>148</v>
      </c>
      <c r="AN3022" t="s">
        <v>135</v>
      </c>
      <c r="AO3022" t="s">
        <v>136</v>
      </c>
      <c r="AP3022" t="s">
        <v>72</v>
      </c>
      <c r="AQ3022">
        <v>1341</v>
      </c>
      <c r="AR3022" t="s">
        <v>216</v>
      </c>
      <c r="AS3022" t="s">
        <v>136</v>
      </c>
    </row>
    <row r="3023" spans="1:61" x14ac:dyDescent="0.25">
      <c r="A3023">
        <v>169</v>
      </c>
      <c r="B3023" t="s">
        <v>9650</v>
      </c>
      <c r="C3023" t="s">
        <v>9651</v>
      </c>
      <c r="D3023" t="s">
        <v>9652</v>
      </c>
      <c r="E3023" t="s">
        <v>64</v>
      </c>
      <c r="F3023" t="s">
        <v>86</v>
      </c>
      <c r="G3023">
        <v>1E-3</v>
      </c>
      <c r="I3023" s="1">
        <v>33604</v>
      </c>
      <c r="J3023" t="s">
        <v>9653</v>
      </c>
      <c r="K3023" t="s">
        <v>963</v>
      </c>
      <c r="L3023" t="s">
        <v>9654</v>
      </c>
      <c r="M3023" t="s">
        <v>165</v>
      </c>
      <c r="N3023">
        <v>1</v>
      </c>
      <c r="O3023" t="s">
        <v>85</v>
      </c>
      <c r="P3023" t="s">
        <v>89</v>
      </c>
      <c r="Q3023" t="s">
        <v>3655</v>
      </c>
      <c r="R3023" t="s">
        <v>71</v>
      </c>
      <c r="S3023" t="s">
        <v>72</v>
      </c>
      <c r="T3023" t="s">
        <v>72</v>
      </c>
      <c r="U3023" t="s">
        <v>71</v>
      </c>
      <c r="V3023">
        <v>1000</v>
      </c>
      <c r="W3023">
        <v>10</v>
      </c>
      <c r="X3023">
        <v>10</v>
      </c>
      <c r="AB3023">
        <v>10</v>
      </c>
      <c r="AC3023" t="b">
        <f t="shared" si="484"/>
        <v>1</v>
      </c>
      <c r="AD3023" t="s">
        <v>9655</v>
      </c>
      <c r="AF3023" t="s">
        <v>91</v>
      </c>
      <c r="AG3023" t="s">
        <v>177</v>
      </c>
      <c r="AH3023" t="s">
        <v>76</v>
      </c>
      <c r="AI3023" t="s">
        <v>304</v>
      </c>
      <c r="AL3023" t="s">
        <v>147</v>
      </c>
      <c r="AM3023" t="s">
        <v>410</v>
      </c>
      <c r="AN3023" t="s">
        <v>135</v>
      </c>
      <c r="AO3023" t="s">
        <v>136</v>
      </c>
      <c r="AP3023" t="s">
        <v>72</v>
      </c>
      <c r="AQ3023">
        <v>1305</v>
      </c>
      <c r="AR3023" t="s">
        <v>137</v>
      </c>
      <c r="AS3023" t="s">
        <v>136</v>
      </c>
      <c r="AT3023" t="s">
        <v>138</v>
      </c>
      <c r="AU3023" t="s">
        <v>3655</v>
      </c>
      <c r="BA3023" t="s">
        <v>9656</v>
      </c>
    </row>
    <row r="3024" spans="1:61" s="3" customFormat="1" x14ac:dyDescent="0.25">
      <c r="A3024">
        <v>244</v>
      </c>
      <c r="B3024" s="3" t="s">
        <v>9657</v>
      </c>
      <c r="C3024" s="3" t="s">
        <v>9658</v>
      </c>
      <c r="D3024" s="3" t="s">
        <v>9659</v>
      </c>
      <c r="E3024" s="3" t="s">
        <v>403</v>
      </c>
      <c r="F3024" s="3" t="s">
        <v>404</v>
      </c>
      <c r="G3024" s="3">
        <v>1.2E-2</v>
      </c>
      <c r="J3024" s="3" t="s">
        <v>9660</v>
      </c>
      <c r="K3024" s="3" t="s">
        <v>4378</v>
      </c>
      <c r="L3024" s="3" t="s">
        <v>9661</v>
      </c>
      <c r="M3024" s="3" t="s">
        <v>144</v>
      </c>
      <c r="N3024" s="3">
        <v>1.2</v>
      </c>
      <c r="O3024" s="3" t="s">
        <v>85</v>
      </c>
      <c r="P3024" s="3" t="s">
        <v>89</v>
      </c>
      <c r="Q3024" s="3" t="s">
        <v>9662</v>
      </c>
      <c r="U3024" s="3" t="s">
        <v>71</v>
      </c>
      <c r="V3024" s="3">
        <v>100</v>
      </c>
      <c r="AC3024" t="b">
        <f t="shared" si="484"/>
        <v>0</v>
      </c>
      <c r="AF3024" s="3" t="s">
        <v>91</v>
      </c>
      <c r="AH3024" s="3" t="s">
        <v>76</v>
      </c>
      <c r="AI3024" s="3" t="s">
        <v>304</v>
      </c>
      <c r="AL3024" s="3" t="s">
        <v>168</v>
      </c>
      <c r="AM3024" s="3" t="s">
        <v>169</v>
      </c>
      <c r="AV3024"/>
      <c r="AW3024"/>
      <c r="AX3024"/>
      <c r="AY3024"/>
      <c r="AZ3024"/>
      <c r="BA3024"/>
      <c r="BB3024"/>
      <c r="BC3024"/>
      <c r="BD3024"/>
      <c r="BE3024"/>
      <c r="BF3024"/>
      <c r="BG3024"/>
      <c r="BH3024"/>
      <c r="BI3024"/>
    </row>
    <row r="3025" spans="1:61" x14ac:dyDescent="0.25">
      <c r="A3025">
        <v>244</v>
      </c>
      <c r="B3025" t="s">
        <v>9657</v>
      </c>
      <c r="C3025" t="s">
        <v>9658</v>
      </c>
      <c r="D3025" t="s">
        <v>9659</v>
      </c>
      <c r="E3025" t="s">
        <v>64</v>
      </c>
      <c r="F3025" t="s">
        <v>86</v>
      </c>
      <c r="G3025">
        <v>2.5000000000000001E-2</v>
      </c>
      <c r="H3025">
        <f t="shared" ref="H3025:H3030" si="485">ROUND(N3025/V3025/G3025,2)</f>
        <v>1</v>
      </c>
      <c r="I3025" s="1">
        <v>33604</v>
      </c>
      <c r="J3025" t="s">
        <v>9663</v>
      </c>
      <c r="K3025" t="s">
        <v>963</v>
      </c>
      <c r="L3025" t="s">
        <v>9664</v>
      </c>
      <c r="M3025" t="s">
        <v>165</v>
      </c>
      <c r="N3025">
        <v>2.5</v>
      </c>
      <c r="O3025" t="s">
        <v>85</v>
      </c>
      <c r="P3025" t="s">
        <v>89</v>
      </c>
      <c r="Q3025" t="s">
        <v>9665</v>
      </c>
      <c r="R3025" t="s">
        <v>71</v>
      </c>
      <c r="S3025" t="s">
        <v>72</v>
      </c>
      <c r="T3025" t="s">
        <v>72</v>
      </c>
      <c r="U3025" t="s">
        <v>71</v>
      </c>
      <c r="V3025">
        <v>100</v>
      </c>
      <c r="W3025">
        <v>10</v>
      </c>
      <c r="X3025">
        <v>10</v>
      </c>
      <c r="AC3025" t="b">
        <f t="shared" si="484"/>
        <v>1</v>
      </c>
      <c r="AF3025" t="s">
        <v>754</v>
      </c>
      <c r="AH3025" t="s">
        <v>76</v>
      </c>
      <c r="AI3025" t="s">
        <v>304</v>
      </c>
      <c r="AL3025" t="s">
        <v>1461</v>
      </c>
      <c r="AM3025" t="s">
        <v>169</v>
      </c>
      <c r="AN3025" t="s">
        <v>96</v>
      </c>
      <c r="AO3025" t="s">
        <v>97</v>
      </c>
      <c r="AP3025" t="s">
        <v>72</v>
      </c>
      <c r="AQ3025">
        <v>1313</v>
      </c>
      <c r="AR3025" t="s">
        <v>197</v>
      </c>
      <c r="AS3025" t="s">
        <v>97</v>
      </c>
      <c r="AT3025" t="s">
        <v>138</v>
      </c>
      <c r="AU3025" t="s">
        <v>9665</v>
      </c>
      <c r="BA3025" t="s">
        <v>9666</v>
      </c>
    </row>
    <row r="3026" spans="1:61" x14ac:dyDescent="0.25">
      <c r="A3026">
        <v>244</v>
      </c>
      <c r="B3026" t="s">
        <v>9657</v>
      </c>
      <c r="C3026" t="s">
        <v>9658</v>
      </c>
      <c r="D3026" t="s">
        <v>9659</v>
      </c>
      <c r="E3026" t="s">
        <v>64</v>
      </c>
      <c r="F3026" t="s">
        <v>86</v>
      </c>
      <c r="G3026">
        <v>2.5000000000000001E-2</v>
      </c>
      <c r="H3026">
        <f t="shared" si="485"/>
        <v>1</v>
      </c>
      <c r="I3026" s="1">
        <v>33604</v>
      </c>
      <c r="J3026" t="s">
        <v>9663</v>
      </c>
      <c r="K3026" t="s">
        <v>963</v>
      </c>
      <c r="L3026" t="s">
        <v>9664</v>
      </c>
      <c r="M3026" t="s">
        <v>165</v>
      </c>
      <c r="N3026">
        <v>2.5</v>
      </c>
      <c r="O3026" t="s">
        <v>85</v>
      </c>
      <c r="P3026" t="s">
        <v>89</v>
      </c>
      <c r="Q3026" t="s">
        <v>9665</v>
      </c>
      <c r="R3026" t="s">
        <v>71</v>
      </c>
      <c r="S3026" t="s">
        <v>72</v>
      </c>
      <c r="T3026" t="s">
        <v>72</v>
      </c>
      <c r="U3026" t="s">
        <v>71</v>
      </c>
      <c r="V3026">
        <v>100</v>
      </c>
      <c r="W3026">
        <v>10</v>
      </c>
      <c r="X3026">
        <v>10</v>
      </c>
      <c r="AC3026" t="b">
        <f t="shared" si="484"/>
        <v>1</v>
      </c>
      <c r="AF3026" t="s">
        <v>754</v>
      </c>
      <c r="AH3026" t="s">
        <v>76</v>
      </c>
      <c r="AI3026" t="s">
        <v>304</v>
      </c>
      <c r="AL3026" t="s">
        <v>1461</v>
      </c>
      <c r="AM3026" t="s">
        <v>169</v>
      </c>
      <c r="AN3026" t="s">
        <v>442</v>
      </c>
      <c r="AO3026" t="s">
        <v>136</v>
      </c>
      <c r="AP3026" t="s">
        <v>72</v>
      </c>
      <c r="AQ3026">
        <v>1310</v>
      </c>
      <c r="AR3026" t="s">
        <v>197</v>
      </c>
      <c r="AS3026" t="s">
        <v>136</v>
      </c>
      <c r="AT3026" t="s">
        <v>138</v>
      </c>
      <c r="AU3026" t="s">
        <v>9665</v>
      </c>
      <c r="BA3026" t="s">
        <v>9667</v>
      </c>
    </row>
    <row r="3027" spans="1:61" x14ac:dyDescent="0.25">
      <c r="A3027">
        <v>41</v>
      </c>
      <c r="B3027" t="s">
        <v>9668</v>
      </c>
      <c r="C3027" t="s">
        <v>9669</v>
      </c>
      <c r="D3027" t="s">
        <v>6643</v>
      </c>
      <c r="E3027" t="s">
        <v>161</v>
      </c>
      <c r="F3027" t="s">
        <v>86</v>
      </c>
      <c r="G3027">
        <v>1</v>
      </c>
      <c r="H3027">
        <f t="shared" si="485"/>
        <v>1</v>
      </c>
      <c r="J3027" t="s">
        <v>9670</v>
      </c>
      <c r="K3027" t="s">
        <v>771</v>
      </c>
      <c r="L3027" t="s">
        <v>9671</v>
      </c>
      <c r="M3027" t="s">
        <v>144</v>
      </c>
      <c r="N3027">
        <v>100</v>
      </c>
      <c r="O3027" t="s">
        <v>85</v>
      </c>
      <c r="P3027" t="s">
        <v>89</v>
      </c>
      <c r="Q3027" t="s">
        <v>9672</v>
      </c>
      <c r="R3027" t="s">
        <v>73</v>
      </c>
      <c r="S3027" t="s">
        <v>72</v>
      </c>
      <c r="T3027" t="s">
        <v>72</v>
      </c>
      <c r="U3027" t="s">
        <v>71</v>
      </c>
      <c r="V3027">
        <v>100</v>
      </c>
      <c r="W3027">
        <v>10</v>
      </c>
      <c r="X3027">
        <v>10</v>
      </c>
      <c r="AC3027" t="b">
        <f t="shared" si="484"/>
        <v>1</v>
      </c>
      <c r="AF3027" t="s">
        <v>91</v>
      </c>
      <c r="AG3027" t="s">
        <v>240</v>
      </c>
      <c r="AH3027" t="s">
        <v>76</v>
      </c>
      <c r="AI3027" t="s">
        <v>215</v>
      </c>
      <c r="AL3027" t="s">
        <v>147</v>
      </c>
      <c r="AM3027" t="s">
        <v>148</v>
      </c>
      <c r="AN3027" t="s">
        <v>135</v>
      </c>
      <c r="AO3027" t="s">
        <v>136</v>
      </c>
      <c r="AQ3027">
        <v>3663</v>
      </c>
      <c r="AR3027" t="s">
        <v>137</v>
      </c>
      <c r="AS3027" t="s">
        <v>81</v>
      </c>
      <c r="AT3027" t="s">
        <v>138</v>
      </c>
      <c r="AU3027" t="s">
        <v>9673</v>
      </c>
      <c r="AV3027" t="s">
        <v>140</v>
      </c>
      <c r="AW3027" t="s">
        <v>288</v>
      </c>
      <c r="AX3027" t="s">
        <v>638</v>
      </c>
      <c r="BA3027" t="s">
        <v>9674</v>
      </c>
      <c r="BC3027">
        <v>0</v>
      </c>
      <c r="BF3027">
        <v>33</v>
      </c>
      <c r="BH3027">
        <v>459.1</v>
      </c>
      <c r="BI3027">
        <v>70.81</v>
      </c>
    </row>
    <row r="3028" spans="1:61" x14ac:dyDescent="0.25">
      <c r="A3028">
        <v>41</v>
      </c>
      <c r="B3028" t="s">
        <v>9668</v>
      </c>
      <c r="C3028" t="s">
        <v>9669</v>
      </c>
      <c r="D3028" t="s">
        <v>6643</v>
      </c>
      <c r="E3028" t="s">
        <v>161</v>
      </c>
      <c r="F3028" t="s">
        <v>86</v>
      </c>
      <c r="G3028">
        <v>1</v>
      </c>
      <c r="H3028">
        <f t="shared" si="485"/>
        <v>1</v>
      </c>
      <c r="J3028" t="s">
        <v>9670</v>
      </c>
      <c r="K3028" t="s">
        <v>771</v>
      </c>
      <c r="L3028" t="s">
        <v>9671</v>
      </c>
      <c r="M3028" t="s">
        <v>144</v>
      </c>
      <c r="N3028">
        <v>100</v>
      </c>
      <c r="O3028" t="s">
        <v>85</v>
      </c>
      <c r="P3028" t="s">
        <v>89</v>
      </c>
      <c r="Q3028" t="s">
        <v>9672</v>
      </c>
      <c r="R3028" t="s">
        <v>73</v>
      </c>
      <c r="S3028" t="s">
        <v>72</v>
      </c>
      <c r="T3028" t="s">
        <v>72</v>
      </c>
      <c r="U3028" t="s">
        <v>71</v>
      </c>
      <c r="V3028">
        <v>100</v>
      </c>
      <c r="W3028">
        <v>10</v>
      </c>
      <c r="X3028">
        <v>10</v>
      </c>
      <c r="AC3028" t="b">
        <f t="shared" si="484"/>
        <v>1</v>
      </c>
      <c r="AF3028" t="s">
        <v>91</v>
      </c>
      <c r="AG3028" t="s">
        <v>240</v>
      </c>
      <c r="AH3028" t="s">
        <v>76</v>
      </c>
      <c r="AI3028" t="s">
        <v>215</v>
      </c>
      <c r="AL3028" t="s">
        <v>147</v>
      </c>
      <c r="AM3028" t="s">
        <v>148</v>
      </c>
      <c r="AN3028" t="s">
        <v>135</v>
      </c>
      <c r="AO3028" t="s">
        <v>136</v>
      </c>
      <c r="AQ3028">
        <v>3524</v>
      </c>
      <c r="AR3028" t="s">
        <v>137</v>
      </c>
      <c r="AS3028" t="s">
        <v>97</v>
      </c>
      <c r="AT3028" t="s">
        <v>138</v>
      </c>
      <c r="AU3028" t="s">
        <v>9673</v>
      </c>
      <c r="AV3028" t="s">
        <v>140</v>
      </c>
      <c r="AW3028" t="s">
        <v>288</v>
      </c>
      <c r="AX3028" t="s">
        <v>638</v>
      </c>
      <c r="BA3028" t="s">
        <v>9674</v>
      </c>
      <c r="BC3028">
        <v>0</v>
      </c>
      <c r="BF3028">
        <v>25</v>
      </c>
      <c r="BH3028">
        <v>728.3</v>
      </c>
      <c r="BI3028">
        <v>132.78</v>
      </c>
    </row>
    <row r="3029" spans="1:61" x14ac:dyDescent="0.25">
      <c r="A3029">
        <v>41</v>
      </c>
      <c r="B3029" t="s">
        <v>9668</v>
      </c>
      <c r="C3029" t="s">
        <v>9669</v>
      </c>
      <c r="D3029" t="s">
        <v>6643</v>
      </c>
      <c r="E3029" t="s">
        <v>161</v>
      </c>
      <c r="F3029" t="s">
        <v>86</v>
      </c>
      <c r="G3029">
        <v>1</v>
      </c>
      <c r="H3029">
        <f t="shared" si="485"/>
        <v>1</v>
      </c>
      <c r="J3029" t="s">
        <v>9670</v>
      </c>
      <c r="K3029" t="s">
        <v>771</v>
      </c>
      <c r="L3029" t="s">
        <v>9671</v>
      </c>
      <c r="M3029" t="s">
        <v>144</v>
      </c>
      <c r="N3029">
        <v>100</v>
      </c>
      <c r="O3029" t="s">
        <v>85</v>
      </c>
      <c r="P3029" t="s">
        <v>89</v>
      </c>
      <c r="Q3029" t="s">
        <v>9672</v>
      </c>
      <c r="R3029" t="s">
        <v>73</v>
      </c>
      <c r="S3029" t="s">
        <v>72</v>
      </c>
      <c r="T3029" t="s">
        <v>72</v>
      </c>
      <c r="U3029" t="s">
        <v>71</v>
      </c>
      <c r="V3029">
        <v>100</v>
      </c>
      <c r="W3029">
        <v>10</v>
      </c>
      <c r="X3029">
        <v>10</v>
      </c>
      <c r="AC3029" t="b">
        <f t="shared" si="484"/>
        <v>1</v>
      </c>
      <c r="AF3029" t="s">
        <v>91</v>
      </c>
      <c r="AG3029" t="s">
        <v>240</v>
      </c>
      <c r="AH3029" t="s">
        <v>76</v>
      </c>
      <c r="AI3029" t="s">
        <v>215</v>
      </c>
      <c r="AL3029" t="s">
        <v>147</v>
      </c>
      <c r="AM3029" t="s">
        <v>148</v>
      </c>
      <c r="AN3029" t="s">
        <v>96</v>
      </c>
      <c r="AO3029" t="s">
        <v>136</v>
      </c>
      <c r="AQ3029">
        <v>3664</v>
      </c>
      <c r="AR3029" t="s">
        <v>197</v>
      </c>
      <c r="AS3029" t="s">
        <v>97</v>
      </c>
      <c r="AT3029" t="s">
        <v>138</v>
      </c>
      <c r="AU3029" t="s">
        <v>9675</v>
      </c>
      <c r="AV3029" t="s">
        <v>140</v>
      </c>
      <c r="AW3029" t="s">
        <v>288</v>
      </c>
      <c r="AX3029" t="s">
        <v>651</v>
      </c>
      <c r="BA3029" t="s">
        <v>9676</v>
      </c>
      <c r="BC3029">
        <v>0</v>
      </c>
      <c r="BF3029">
        <v>25</v>
      </c>
      <c r="BH3029">
        <v>0.28749999999999998</v>
      </c>
      <c r="BI3029">
        <v>6.1100000000000002E-2</v>
      </c>
    </row>
    <row r="3030" spans="1:61" x14ac:dyDescent="0.25">
      <c r="A3030">
        <v>41</v>
      </c>
      <c r="B3030" t="s">
        <v>9668</v>
      </c>
      <c r="C3030" t="s">
        <v>9669</v>
      </c>
      <c r="D3030" t="s">
        <v>6643</v>
      </c>
      <c r="E3030" t="s">
        <v>161</v>
      </c>
      <c r="F3030" t="s">
        <v>86</v>
      </c>
      <c r="G3030">
        <v>1</v>
      </c>
      <c r="H3030">
        <f t="shared" si="485"/>
        <v>1</v>
      </c>
      <c r="J3030" t="s">
        <v>9670</v>
      </c>
      <c r="K3030" t="s">
        <v>771</v>
      </c>
      <c r="L3030" t="s">
        <v>9671</v>
      </c>
      <c r="M3030" t="s">
        <v>144</v>
      </c>
      <c r="N3030">
        <v>100</v>
      </c>
      <c r="O3030" t="s">
        <v>85</v>
      </c>
      <c r="P3030" t="s">
        <v>89</v>
      </c>
      <c r="Q3030" t="s">
        <v>9672</v>
      </c>
      <c r="R3030" t="s">
        <v>73</v>
      </c>
      <c r="S3030" t="s">
        <v>72</v>
      </c>
      <c r="T3030" t="s">
        <v>72</v>
      </c>
      <c r="U3030" t="s">
        <v>71</v>
      </c>
      <c r="V3030">
        <v>100</v>
      </c>
      <c r="W3030">
        <v>10</v>
      </c>
      <c r="X3030">
        <v>10</v>
      </c>
      <c r="AC3030" t="b">
        <f t="shared" si="484"/>
        <v>1</v>
      </c>
      <c r="AF3030" t="s">
        <v>91</v>
      </c>
      <c r="AG3030" t="s">
        <v>240</v>
      </c>
      <c r="AH3030" t="s">
        <v>76</v>
      </c>
      <c r="AI3030" t="s">
        <v>215</v>
      </c>
      <c r="AL3030" t="s">
        <v>147</v>
      </c>
      <c r="AM3030" t="s">
        <v>148</v>
      </c>
      <c r="AN3030" t="s">
        <v>96</v>
      </c>
      <c r="AO3030" t="s">
        <v>136</v>
      </c>
      <c r="AQ3030">
        <v>3525</v>
      </c>
      <c r="AR3030" t="s">
        <v>197</v>
      </c>
      <c r="AS3030" t="s">
        <v>97</v>
      </c>
      <c r="AT3030" t="s">
        <v>138</v>
      </c>
      <c r="AU3030" t="s">
        <v>9677</v>
      </c>
      <c r="AV3030" t="s">
        <v>140</v>
      </c>
      <c r="AW3030" t="s">
        <v>288</v>
      </c>
      <c r="AX3030" t="s">
        <v>651</v>
      </c>
      <c r="BA3030" t="s">
        <v>9676</v>
      </c>
      <c r="BC3030">
        <v>0</v>
      </c>
      <c r="BF3030">
        <v>25</v>
      </c>
      <c r="BH3030">
        <v>0.28000000000000003</v>
      </c>
      <c r="BI3030">
        <v>6.4899999999999999E-2</v>
      </c>
    </row>
    <row r="3031" spans="1:61" x14ac:dyDescent="0.25">
      <c r="A3031">
        <v>41</v>
      </c>
      <c r="B3031" t="s">
        <v>9668</v>
      </c>
      <c r="C3031" t="s">
        <v>9669</v>
      </c>
      <c r="D3031" t="s">
        <v>6643</v>
      </c>
      <c r="E3031" t="s">
        <v>64</v>
      </c>
      <c r="F3031" t="s">
        <v>106</v>
      </c>
      <c r="G3031">
        <v>0.2</v>
      </c>
      <c r="I3031" s="1">
        <v>33147</v>
      </c>
      <c r="J3031" t="s">
        <v>9678</v>
      </c>
      <c r="K3031" t="s">
        <v>1343</v>
      </c>
      <c r="L3031" t="s">
        <v>9679</v>
      </c>
      <c r="M3031" t="s">
        <v>144</v>
      </c>
      <c r="N3031">
        <v>5</v>
      </c>
      <c r="O3031" t="s">
        <v>111</v>
      </c>
      <c r="P3031" t="s">
        <v>89</v>
      </c>
      <c r="Q3031" t="s">
        <v>9680</v>
      </c>
      <c r="R3031" t="s">
        <v>73</v>
      </c>
      <c r="S3031" t="s">
        <v>72</v>
      </c>
      <c r="T3031" t="s">
        <v>114</v>
      </c>
      <c r="U3031" t="s">
        <v>71</v>
      </c>
      <c r="V3031">
        <v>30</v>
      </c>
      <c r="W3031">
        <v>3</v>
      </c>
      <c r="X3031">
        <v>10</v>
      </c>
      <c r="AF3031" t="s">
        <v>74</v>
      </c>
      <c r="AG3031" t="s">
        <v>481</v>
      </c>
      <c r="AH3031" t="s">
        <v>76</v>
      </c>
      <c r="AI3031" t="s">
        <v>116</v>
      </c>
      <c r="AJ3031">
        <v>6</v>
      </c>
      <c r="AK3031">
        <v>5</v>
      </c>
      <c r="AL3031" t="s">
        <v>117</v>
      </c>
      <c r="AM3031" t="s">
        <v>79</v>
      </c>
      <c r="AN3031" t="s">
        <v>466</v>
      </c>
      <c r="AO3031" t="s">
        <v>136</v>
      </c>
      <c r="AP3031" t="s">
        <v>72</v>
      </c>
      <c r="AQ3031">
        <v>1319</v>
      </c>
      <c r="AR3031" t="s">
        <v>93</v>
      </c>
      <c r="AS3031" t="s">
        <v>136</v>
      </c>
    </row>
    <row r="3032" spans="1:61" x14ac:dyDescent="0.25">
      <c r="A3032">
        <v>41</v>
      </c>
      <c r="B3032" t="s">
        <v>9668</v>
      </c>
      <c r="C3032" t="s">
        <v>9669</v>
      </c>
      <c r="D3032" t="s">
        <v>6643</v>
      </c>
      <c r="E3032" t="s">
        <v>64</v>
      </c>
      <c r="F3032" t="s">
        <v>106</v>
      </c>
      <c r="G3032">
        <v>0.2</v>
      </c>
      <c r="I3032" s="1">
        <v>33147</v>
      </c>
      <c r="J3032" t="s">
        <v>9678</v>
      </c>
      <c r="K3032" t="s">
        <v>1343</v>
      </c>
      <c r="L3032" t="s">
        <v>9679</v>
      </c>
      <c r="M3032" t="s">
        <v>144</v>
      </c>
      <c r="N3032">
        <v>5</v>
      </c>
      <c r="O3032" t="s">
        <v>111</v>
      </c>
      <c r="P3032" t="s">
        <v>89</v>
      </c>
      <c r="Q3032" t="s">
        <v>9680</v>
      </c>
      <c r="R3032" t="s">
        <v>73</v>
      </c>
      <c r="S3032" t="s">
        <v>72</v>
      </c>
      <c r="T3032" t="s">
        <v>114</v>
      </c>
      <c r="U3032" t="s">
        <v>71</v>
      </c>
      <c r="V3032">
        <v>30</v>
      </c>
      <c r="W3032">
        <v>3</v>
      </c>
      <c r="X3032">
        <v>10</v>
      </c>
      <c r="AF3032" t="s">
        <v>91</v>
      </c>
      <c r="AG3032" t="s">
        <v>240</v>
      </c>
      <c r="AH3032" t="s">
        <v>76</v>
      </c>
      <c r="AI3032" t="s">
        <v>116</v>
      </c>
      <c r="AJ3032">
        <v>6</v>
      </c>
      <c r="AK3032">
        <v>5</v>
      </c>
      <c r="AL3032" t="s">
        <v>117</v>
      </c>
      <c r="AM3032" t="s">
        <v>79</v>
      </c>
      <c r="AN3032" t="s">
        <v>466</v>
      </c>
      <c r="AO3032" t="s">
        <v>136</v>
      </c>
      <c r="AP3032" t="s">
        <v>72</v>
      </c>
      <c r="AQ3032">
        <v>1317</v>
      </c>
      <c r="AR3032" t="s">
        <v>93</v>
      </c>
      <c r="AS3032" t="s">
        <v>136</v>
      </c>
    </row>
    <row r="3033" spans="1:61" x14ac:dyDescent="0.25">
      <c r="A3033">
        <v>385</v>
      </c>
      <c r="B3033" t="s">
        <v>9681</v>
      </c>
      <c r="C3033" t="s">
        <v>9682</v>
      </c>
      <c r="D3033" t="s">
        <v>9683</v>
      </c>
      <c r="E3033" t="s">
        <v>279</v>
      </c>
      <c r="F3033" t="s">
        <v>280</v>
      </c>
      <c r="G3033">
        <v>3.0000000000000001E-3</v>
      </c>
      <c r="J3033" t="s">
        <v>8373</v>
      </c>
      <c r="K3033" t="s">
        <v>2608</v>
      </c>
      <c r="L3033" t="s">
        <v>9684</v>
      </c>
      <c r="M3033" t="s">
        <v>144</v>
      </c>
      <c r="N3033">
        <v>0.09</v>
      </c>
      <c r="O3033" t="s">
        <v>85</v>
      </c>
      <c r="P3033" t="s">
        <v>89</v>
      </c>
      <c r="Q3033" t="s">
        <v>9685</v>
      </c>
      <c r="R3033" t="s">
        <v>73</v>
      </c>
      <c r="S3033" t="s">
        <v>72</v>
      </c>
      <c r="T3033" t="s">
        <v>146</v>
      </c>
      <c r="U3033" t="s">
        <v>73</v>
      </c>
      <c r="V3033">
        <v>30</v>
      </c>
      <c r="W3033">
        <v>3</v>
      </c>
      <c r="X3033">
        <v>10</v>
      </c>
      <c r="AF3033" t="s">
        <v>91</v>
      </c>
      <c r="AG3033" t="s">
        <v>115</v>
      </c>
      <c r="AH3033" t="s">
        <v>76</v>
      </c>
      <c r="AI3033" t="s">
        <v>304</v>
      </c>
      <c r="AL3033" t="s">
        <v>9686</v>
      </c>
      <c r="AM3033" t="s">
        <v>79</v>
      </c>
      <c r="AN3033" t="s">
        <v>80</v>
      </c>
      <c r="AO3033" t="s">
        <v>136</v>
      </c>
      <c r="AP3033" t="s">
        <v>82</v>
      </c>
      <c r="AQ3033">
        <v>3636</v>
      </c>
      <c r="AR3033" t="s">
        <v>93</v>
      </c>
      <c r="AS3033" t="s">
        <v>97</v>
      </c>
      <c r="AT3033" t="s">
        <v>84</v>
      </c>
      <c r="AU3033" t="s">
        <v>9685</v>
      </c>
      <c r="AW3033" t="s">
        <v>85</v>
      </c>
      <c r="AY3033" t="s">
        <v>9687</v>
      </c>
      <c r="BA3033" t="s">
        <v>9688</v>
      </c>
      <c r="BC3033">
        <v>0</v>
      </c>
      <c r="BD3033">
        <v>0</v>
      </c>
      <c r="BF3033">
        <v>99</v>
      </c>
      <c r="BG3033">
        <v>5</v>
      </c>
    </row>
    <row r="3034" spans="1:61" x14ac:dyDescent="0.25">
      <c r="A3034">
        <v>385</v>
      </c>
      <c r="B3034" t="s">
        <v>9681</v>
      </c>
      <c r="C3034" t="s">
        <v>9682</v>
      </c>
      <c r="D3034" t="s">
        <v>9683</v>
      </c>
      <c r="E3034" t="s">
        <v>279</v>
      </c>
      <c r="F3034" t="s">
        <v>280</v>
      </c>
      <c r="G3034">
        <v>3.0000000000000001E-3</v>
      </c>
      <c r="J3034" t="s">
        <v>8373</v>
      </c>
      <c r="K3034" t="s">
        <v>2608</v>
      </c>
      <c r="L3034" t="s">
        <v>9684</v>
      </c>
      <c r="M3034" t="s">
        <v>144</v>
      </c>
      <c r="N3034">
        <v>0.09</v>
      </c>
      <c r="O3034" t="s">
        <v>85</v>
      </c>
      <c r="P3034" t="s">
        <v>89</v>
      </c>
      <c r="Q3034" t="s">
        <v>9685</v>
      </c>
      <c r="R3034" t="s">
        <v>73</v>
      </c>
      <c r="S3034" t="s">
        <v>72</v>
      </c>
      <c r="T3034" t="s">
        <v>146</v>
      </c>
      <c r="U3034" t="s">
        <v>73</v>
      </c>
      <c r="V3034">
        <v>30</v>
      </c>
      <c r="W3034">
        <v>3</v>
      </c>
      <c r="X3034">
        <v>10</v>
      </c>
      <c r="AF3034" t="s">
        <v>91</v>
      </c>
      <c r="AG3034" t="s">
        <v>115</v>
      </c>
      <c r="AH3034" t="s">
        <v>76</v>
      </c>
      <c r="AI3034" t="s">
        <v>304</v>
      </c>
      <c r="AL3034" t="s">
        <v>9686</v>
      </c>
      <c r="AM3034" t="s">
        <v>79</v>
      </c>
      <c r="AN3034" t="s">
        <v>80</v>
      </c>
      <c r="AO3034" t="s">
        <v>136</v>
      </c>
      <c r="AP3034" t="s">
        <v>82</v>
      </c>
      <c r="AQ3034">
        <v>4427</v>
      </c>
      <c r="AR3034" t="s">
        <v>93</v>
      </c>
      <c r="AS3034" t="s">
        <v>81</v>
      </c>
      <c r="AT3034" t="s">
        <v>84</v>
      </c>
      <c r="AU3034" t="s">
        <v>9685</v>
      </c>
      <c r="AW3034" t="s">
        <v>99</v>
      </c>
      <c r="AY3034" t="s">
        <v>9689</v>
      </c>
      <c r="BA3034" t="s">
        <v>9688</v>
      </c>
      <c r="BC3034">
        <v>0</v>
      </c>
      <c r="BD3034">
        <v>0</v>
      </c>
      <c r="BF3034">
        <v>98</v>
      </c>
      <c r="BG3034">
        <v>16</v>
      </c>
    </row>
    <row r="3035" spans="1:61" x14ac:dyDescent="0.25">
      <c r="A3035">
        <v>385</v>
      </c>
      <c r="B3035" t="s">
        <v>9681</v>
      </c>
      <c r="C3035" t="s">
        <v>9682</v>
      </c>
      <c r="D3035" t="s">
        <v>9683</v>
      </c>
      <c r="E3035" t="s">
        <v>161</v>
      </c>
      <c r="F3035" t="s">
        <v>65</v>
      </c>
      <c r="G3035">
        <v>1.9</v>
      </c>
      <c r="J3035" t="s">
        <v>9690</v>
      </c>
      <c r="K3035" t="s">
        <v>574</v>
      </c>
      <c r="L3035" t="s">
        <v>9691</v>
      </c>
      <c r="Q3035" t="s">
        <v>2822</v>
      </c>
      <c r="R3035" t="s">
        <v>89</v>
      </c>
      <c r="S3035" t="s">
        <v>72</v>
      </c>
      <c r="T3035" t="s">
        <v>189</v>
      </c>
      <c r="U3035" t="s">
        <v>73</v>
      </c>
      <c r="AF3035" t="s">
        <v>91</v>
      </c>
      <c r="AG3035" t="s">
        <v>115</v>
      </c>
      <c r="AH3035" t="s">
        <v>76</v>
      </c>
      <c r="AI3035" t="s">
        <v>304</v>
      </c>
      <c r="AK3035">
        <v>7</v>
      </c>
      <c r="AL3035" t="s">
        <v>9692</v>
      </c>
      <c r="AM3035" t="s">
        <v>134</v>
      </c>
      <c r="AN3035" t="s">
        <v>392</v>
      </c>
      <c r="AO3035" t="s">
        <v>136</v>
      </c>
      <c r="AQ3035">
        <v>3526</v>
      </c>
      <c r="AR3035" t="s">
        <v>83</v>
      </c>
      <c r="AS3035" t="s">
        <v>81</v>
      </c>
      <c r="AT3035" t="s">
        <v>84</v>
      </c>
      <c r="AU3035" t="s">
        <v>9693</v>
      </c>
      <c r="AW3035" t="s">
        <v>85</v>
      </c>
      <c r="BA3035" t="s">
        <v>9694</v>
      </c>
      <c r="BC3035">
        <v>0</v>
      </c>
      <c r="BF3035">
        <v>57</v>
      </c>
      <c r="BG3035">
        <v>2</v>
      </c>
    </row>
    <row r="3036" spans="1:61" x14ac:dyDescent="0.25">
      <c r="A3036">
        <v>385</v>
      </c>
      <c r="B3036" t="s">
        <v>9681</v>
      </c>
      <c r="C3036" t="s">
        <v>9682</v>
      </c>
      <c r="D3036" t="s">
        <v>9683</v>
      </c>
      <c r="E3036" t="s">
        <v>64</v>
      </c>
      <c r="F3036" t="s">
        <v>86</v>
      </c>
      <c r="G3036">
        <v>3.0000000000000001E-3</v>
      </c>
      <c r="I3036" s="1">
        <v>36745</v>
      </c>
      <c r="J3036" t="s">
        <v>9695</v>
      </c>
      <c r="K3036" t="s">
        <v>9696</v>
      </c>
      <c r="L3036" t="s">
        <v>9697</v>
      </c>
      <c r="M3036" t="s">
        <v>144</v>
      </c>
      <c r="N3036">
        <v>0.09</v>
      </c>
      <c r="O3036" t="s">
        <v>432</v>
      </c>
      <c r="P3036" t="s">
        <v>89</v>
      </c>
      <c r="Q3036" t="s">
        <v>9698</v>
      </c>
      <c r="R3036" t="s">
        <v>89</v>
      </c>
      <c r="S3036" t="s">
        <v>72</v>
      </c>
      <c r="T3036" t="s">
        <v>146</v>
      </c>
      <c r="U3036" t="s">
        <v>73</v>
      </c>
      <c r="V3036">
        <v>30</v>
      </c>
      <c r="W3036">
        <v>3</v>
      </c>
      <c r="X3036">
        <v>10</v>
      </c>
      <c r="AF3036" t="s">
        <v>91</v>
      </c>
      <c r="AG3036" t="s">
        <v>115</v>
      </c>
      <c r="AH3036" t="s">
        <v>76</v>
      </c>
      <c r="AI3036" t="s">
        <v>304</v>
      </c>
      <c r="AL3036" t="s">
        <v>8401</v>
      </c>
      <c r="AM3036" t="s">
        <v>79</v>
      </c>
      <c r="AN3036" t="s">
        <v>80</v>
      </c>
      <c r="AO3036" t="s">
        <v>136</v>
      </c>
      <c r="AP3036" t="s">
        <v>82</v>
      </c>
      <c r="AQ3036">
        <v>2132</v>
      </c>
      <c r="AR3036" t="s">
        <v>93</v>
      </c>
      <c r="AS3036" t="s">
        <v>136</v>
      </c>
      <c r="AT3036" t="s">
        <v>84</v>
      </c>
      <c r="AU3036" t="s">
        <v>9698</v>
      </c>
      <c r="AW3036" t="s">
        <v>432</v>
      </c>
      <c r="AX3036" t="s">
        <v>9699</v>
      </c>
      <c r="BA3036" t="s">
        <v>9700</v>
      </c>
      <c r="BC3036">
        <v>0</v>
      </c>
      <c r="BF3036">
        <v>99</v>
      </c>
      <c r="BG3036">
        <v>5</v>
      </c>
    </row>
    <row r="3037" spans="1:61" x14ac:dyDescent="0.25">
      <c r="A3037">
        <v>385</v>
      </c>
      <c r="B3037" t="s">
        <v>9681</v>
      </c>
      <c r="C3037" t="s">
        <v>9682</v>
      </c>
      <c r="D3037" t="s">
        <v>9683</v>
      </c>
      <c r="E3037" t="s">
        <v>64</v>
      </c>
      <c r="F3037" t="s">
        <v>86</v>
      </c>
      <c r="G3037">
        <v>3.0000000000000001E-3</v>
      </c>
      <c r="I3037" s="1">
        <v>36745</v>
      </c>
      <c r="J3037" t="s">
        <v>9695</v>
      </c>
      <c r="K3037" t="s">
        <v>9696</v>
      </c>
      <c r="L3037" t="s">
        <v>9697</v>
      </c>
      <c r="M3037" t="s">
        <v>144</v>
      </c>
      <c r="N3037">
        <v>0.09</v>
      </c>
      <c r="O3037" t="s">
        <v>432</v>
      </c>
      <c r="P3037" t="s">
        <v>89</v>
      </c>
      <c r="Q3037" t="s">
        <v>9698</v>
      </c>
      <c r="R3037" t="s">
        <v>89</v>
      </c>
      <c r="S3037" t="s">
        <v>72</v>
      </c>
      <c r="T3037" t="s">
        <v>146</v>
      </c>
      <c r="U3037" t="s">
        <v>73</v>
      </c>
      <c r="V3037">
        <v>30</v>
      </c>
      <c r="W3037">
        <v>3</v>
      </c>
      <c r="X3037">
        <v>10</v>
      </c>
      <c r="AF3037" t="s">
        <v>91</v>
      </c>
      <c r="AG3037" t="s">
        <v>115</v>
      </c>
      <c r="AH3037" t="s">
        <v>76</v>
      </c>
      <c r="AI3037" t="s">
        <v>304</v>
      </c>
      <c r="AL3037" t="s">
        <v>8401</v>
      </c>
      <c r="AM3037" t="s">
        <v>79</v>
      </c>
      <c r="AN3037" t="s">
        <v>80</v>
      </c>
      <c r="AO3037" t="s">
        <v>136</v>
      </c>
      <c r="AP3037" t="s">
        <v>82</v>
      </c>
      <c r="AQ3037">
        <v>2132</v>
      </c>
      <c r="AR3037" t="s">
        <v>93</v>
      </c>
      <c r="AS3037" t="s">
        <v>136</v>
      </c>
      <c r="AT3037" t="s">
        <v>84</v>
      </c>
      <c r="AU3037" t="s">
        <v>9698</v>
      </c>
      <c r="AW3037" t="s">
        <v>432</v>
      </c>
      <c r="AX3037" t="s">
        <v>9699</v>
      </c>
      <c r="BA3037" t="s">
        <v>9700</v>
      </c>
      <c r="BC3037">
        <v>0</v>
      </c>
      <c r="BF3037">
        <v>98</v>
      </c>
      <c r="BG3037">
        <v>16</v>
      </c>
    </row>
    <row r="3038" spans="1:61" x14ac:dyDescent="0.25">
      <c r="A3038">
        <v>385</v>
      </c>
      <c r="B3038" t="s">
        <v>9681</v>
      </c>
      <c r="C3038" t="s">
        <v>9682</v>
      </c>
      <c r="D3038" t="s">
        <v>9683</v>
      </c>
      <c r="E3038" t="s">
        <v>184</v>
      </c>
      <c r="F3038" t="s">
        <v>253</v>
      </c>
      <c r="G3038">
        <v>0.27</v>
      </c>
      <c r="J3038" t="s">
        <v>185</v>
      </c>
      <c r="K3038" t="s">
        <v>163</v>
      </c>
      <c r="L3038" t="s">
        <v>9701</v>
      </c>
      <c r="P3038" t="s">
        <v>89</v>
      </c>
      <c r="Q3038" t="s">
        <v>9702</v>
      </c>
      <c r="R3038" t="s">
        <v>73</v>
      </c>
      <c r="S3038" t="s">
        <v>72</v>
      </c>
      <c r="T3038" t="s">
        <v>189</v>
      </c>
      <c r="U3038" t="s">
        <v>73</v>
      </c>
      <c r="AF3038" t="s">
        <v>74</v>
      </c>
      <c r="AG3038" t="s">
        <v>481</v>
      </c>
      <c r="AH3038" t="s">
        <v>81</v>
      </c>
      <c r="AI3038" t="s">
        <v>116</v>
      </c>
      <c r="AJ3038">
        <v>6</v>
      </c>
      <c r="AK3038">
        <v>5</v>
      </c>
      <c r="AL3038" t="s">
        <v>4263</v>
      </c>
      <c r="AM3038" t="s">
        <v>169</v>
      </c>
      <c r="AN3038" t="s">
        <v>372</v>
      </c>
      <c r="AO3038" t="s">
        <v>136</v>
      </c>
      <c r="AP3038" t="s">
        <v>72</v>
      </c>
      <c r="AQ3038">
        <v>3369</v>
      </c>
      <c r="AR3038" t="s">
        <v>83</v>
      </c>
      <c r="AS3038" t="s">
        <v>136</v>
      </c>
      <c r="AT3038" t="s">
        <v>84</v>
      </c>
      <c r="AU3038" t="s">
        <v>9702</v>
      </c>
      <c r="AW3038" t="s">
        <v>9703</v>
      </c>
      <c r="AY3038" t="s">
        <v>9704</v>
      </c>
      <c r="BA3038" t="s">
        <v>9705</v>
      </c>
      <c r="BC3038">
        <v>0</v>
      </c>
      <c r="BD3038">
        <v>0</v>
      </c>
      <c r="BF3038">
        <v>71</v>
      </c>
      <c r="BG3038">
        <v>9</v>
      </c>
    </row>
    <row r="3039" spans="1:61" x14ac:dyDescent="0.25">
      <c r="A3039">
        <v>385</v>
      </c>
      <c r="B3039" t="s">
        <v>9681</v>
      </c>
      <c r="C3039" t="s">
        <v>9682</v>
      </c>
      <c r="D3039" t="s">
        <v>9683</v>
      </c>
      <c r="E3039" t="s">
        <v>64</v>
      </c>
      <c r="F3039" t="s">
        <v>65</v>
      </c>
      <c r="G3039">
        <v>0.72</v>
      </c>
      <c r="I3039" s="1">
        <v>36745</v>
      </c>
      <c r="J3039" t="s">
        <v>9695</v>
      </c>
      <c r="K3039" t="s">
        <v>9696</v>
      </c>
      <c r="L3039" t="s">
        <v>9706</v>
      </c>
      <c r="M3039" t="s">
        <v>129</v>
      </c>
      <c r="N3039">
        <v>0.14000000000000001</v>
      </c>
      <c r="O3039" t="s">
        <v>99</v>
      </c>
      <c r="P3039" t="s">
        <v>112</v>
      </c>
      <c r="Q3039" t="s">
        <v>9707</v>
      </c>
      <c r="R3039" t="s">
        <v>89</v>
      </c>
      <c r="S3039" t="s">
        <v>72</v>
      </c>
      <c r="T3039" t="s">
        <v>146</v>
      </c>
      <c r="U3039" t="s">
        <v>73</v>
      </c>
      <c r="AF3039" t="s">
        <v>91</v>
      </c>
      <c r="AG3039" t="s">
        <v>115</v>
      </c>
      <c r="AH3039" t="s">
        <v>81</v>
      </c>
      <c r="AI3039" t="s">
        <v>304</v>
      </c>
      <c r="AL3039" t="s">
        <v>9708</v>
      </c>
      <c r="AM3039" t="s">
        <v>79</v>
      </c>
      <c r="AN3039" t="s">
        <v>80</v>
      </c>
      <c r="AO3039" t="s">
        <v>136</v>
      </c>
      <c r="AP3039" t="s">
        <v>376</v>
      </c>
      <c r="AQ3039">
        <v>2134</v>
      </c>
      <c r="AR3039" t="s">
        <v>83</v>
      </c>
      <c r="AS3039" t="s">
        <v>136</v>
      </c>
      <c r="AT3039" t="s">
        <v>84</v>
      </c>
      <c r="AU3039" t="s">
        <v>9707</v>
      </c>
      <c r="AW3039" t="s">
        <v>99</v>
      </c>
      <c r="AZ3039" t="s">
        <v>99</v>
      </c>
      <c r="BA3039" t="s">
        <v>9709</v>
      </c>
      <c r="BC3039">
        <v>0</v>
      </c>
      <c r="BE3039">
        <v>0</v>
      </c>
      <c r="BF3039">
        <v>57</v>
      </c>
      <c r="BG3039">
        <v>2</v>
      </c>
    </row>
    <row r="3040" spans="1:61" x14ac:dyDescent="0.25">
      <c r="A3040">
        <v>385</v>
      </c>
      <c r="B3040" t="s">
        <v>9681</v>
      </c>
      <c r="C3040" t="s">
        <v>9682</v>
      </c>
      <c r="D3040" t="s">
        <v>9683</v>
      </c>
      <c r="E3040" t="s">
        <v>161</v>
      </c>
      <c r="F3040" t="s">
        <v>101</v>
      </c>
      <c r="G3040">
        <v>8.3999999999999995E-5</v>
      </c>
      <c r="J3040" t="s">
        <v>9690</v>
      </c>
      <c r="L3040" t="s">
        <v>9710</v>
      </c>
      <c r="Q3040" t="s">
        <v>302</v>
      </c>
      <c r="R3040" t="s">
        <v>73</v>
      </c>
      <c r="S3040" t="s">
        <v>69</v>
      </c>
      <c r="T3040" t="s">
        <v>189</v>
      </c>
      <c r="U3040" t="s">
        <v>73</v>
      </c>
      <c r="AF3040" t="s">
        <v>91</v>
      </c>
      <c r="AG3040" t="s">
        <v>240</v>
      </c>
      <c r="AH3040" t="s">
        <v>76</v>
      </c>
      <c r="AI3040" t="s">
        <v>116</v>
      </c>
      <c r="AJ3040">
        <v>4</v>
      </c>
      <c r="AK3040">
        <v>5</v>
      </c>
      <c r="AL3040" t="s">
        <v>454</v>
      </c>
      <c r="AM3040" t="s">
        <v>148</v>
      </c>
      <c r="AN3040" t="s">
        <v>80</v>
      </c>
      <c r="AO3040" t="s">
        <v>136</v>
      </c>
      <c r="AQ3040">
        <v>3528</v>
      </c>
      <c r="AR3040" t="s">
        <v>83</v>
      </c>
      <c r="AS3040" t="s">
        <v>136</v>
      </c>
      <c r="AT3040" t="s">
        <v>84</v>
      </c>
      <c r="AU3040" t="s">
        <v>2972</v>
      </c>
      <c r="AW3040" t="s">
        <v>111</v>
      </c>
      <c r="AY3040" t="s">
        <v>85</v>
      </c>
      <c r="BA3040" t="s">
        <v>9711</v>
      </c>
      <c r="BC3040">
        <v>0</v>
      </c>
      <c r="BD3040">
        <v>0</v>
      </c>
      <c r="BF3040">
        <v>363</v>
      </c>
      <c r="BG3040">
        <v>0</v>
      </c>
    </row>
    <row r="3041" spans="1:61" x14ac:dyDescent="0.25">
      <c r="A3041">
        <v>385</v>
      </c>
      <c r="B3041" t="s">
        <v>9681</v>
      </c>
      <c r="C3041" t="s">
        <v>9682</v>
      </c>
      <c r="D3041" t="s">
        <v>9683</v>
      </c>
      <c r="E3041" t="s">
        <v>64</v>
      </c>
      <c r="F3041" t="s">
        <v>101</v>
      </c>
      <c r="G3041">
        <v>4.4000000000000002E-6</v>
      </c>
      <c r="I3041" s="1">
        <v>36745</v>
      </c>
      <c r="J3041" t="s">
        <v>9695</v>
      </c>
      <c r="K3041" t="s">
        <v>9696</v>
      </c>
      <c r="L3041" t="s">
        <v>9712</v>
      </c>
      <c r="M3041" t="s">
        <v>110</v>
      </c>
      <c r="P3041" t="s">
        <v>69</v>
      </c>
      <c r="Q3041" t="s">
        <v>9713</v>
      </c>
      <c r="R3041" t="s">
        <v>73</v>
      </c>
      <c r="S3041" t="s">
        <v>72</v>
      </c>
      <c r="T3041" t="s">
        <v>146</v>
      </c>
      <c r="U3041" t="s">
        <v>73</v>
      </c>
      <c r="AF3041" t="s">
        <v>91</v>
      </c>
      <c r="AG3041" t="s">
        <v>240</v>
      </c>
      <c r="AH3041" t="s">
        <v>81</v>
      </c>
      <c r="AI3041" t="s">
        <v>116</v>
      </c>
      <c r="AJ3041">
        <v>4</v>
      </c>
      <c r="AK3041">
        <v>5</v>
      </c>
      <c r="AL3041" t="s">
        <v>1841</v>
      </c>
      <c r="AM3041" t="s">
        <v>79</v>
      </c>
      <c r="AN3041" t="s">
        <v>80</v>
      </c>
      <c r="AO3041" t="s">
        <v>136</v>
      </c>
      <c r="AP3041" t="s">
        <v>376</v>
      </c>
      <c r="AQ3041">
        <v>2367</v>
      </c>
      <c r="AR3041" t="s">
        <v>83</v>
      </c>
      <c r="AS3041" t="s">
        <v>136</v>
      </c>
      <c r="AT3041" t="s">
        <v>84</v>
      </c>
      <c r="AU3041" t="s">
        <v>9713</v>
      </c>
      <c r="AW3041" t="s">
        <v>121</v>
      </c>
      <c r="AZ3041" t="s">
        <v>121</v>
      </c>
      <c r="BA3041" t="s">
        <v>9714</v>
      </c>
      <c r="BC3041">
        <v>0</v>
      </c>
      <c r="BE3041">
        <v>0</v>
      </c>
      <c r="BF3041">
        <v>141</v>
      </c>
      <c r="BG3041">
        <v>0</v>
      </c>
    </row>
    <row r="3042" spans="1:61" x14ac:dyDescent="0.25">
      <c r="A3042">
        <v>385</v>
      </c>
      <c r="B3042" t="s">
        <v>9681</v>
      </c>
      <c r="C3042" t="s">
        <v>9682</v>
      </c>
      <c r="D3042" t="s">
        <v>9683</v>
      </c>
      <c r="E3042" t="s">
        <v>64</v>
      </c>
      <c r="F3042" t="s">
        <v>106</v>
      </c>
      <c r="G3042">
        <v>0.1</v>
      </c>
      <c r="I3042" s="1">
        <v>36745</v>
      </c>
      <c r="J3042" t="s">
        <v>9695</v>
      </c>
      <c r="K3042" t="s">
        <v>9696</v>
      </c>
      <c r="L3042" t="s">
        <v>9697</v>
      </c>
      <c r="M3042" t="s">
        <v>144</v>
      </c>
      <c r="N3042">
        <v>2.5</v>
      </c>
      <c r="O3042" t="s">
        <v>111</v>
      </c>
      <c r="P3042" t="s">
        <v>89</v>
      </c>
      <c r="Q3042" t="s">
        <v>9698</v>
      </c>
      <c r="R3042" t="s">
        <v>89</v>
      </c>
      <c r="S3042" t="s">
        <v>146</v>
      </c>
      <c r="T3042" t="s">
        <v>146</v>
      </c>
      <c r="U3042" t="s">
        <v>73</v>
      </c>
      <c r="V3042">
        <v>30</v>
      </c>
      <c r="W3042">
        <v>3</v>
      </c>
      <c r="X3042">
        <v>10</v>
      </c>
      <c r="AF3042" t="s">
        <v>91</v>
      </c>
      <c r="AG3042" t="s">
        <v>115</v>
      </c>
      <c r="AH3042" t="s">
        <v>76</v>
      </c>
      <c r="AI3042" t="s">
        <v>304</v>
      </c>
      <c r="AL3042" t="s">
        <v>8401</v>
      </c>
      <c r="AM3042" t="s">
        <v>79</v>
      </c>
      <c r="AN3042" t="s">
        <v>80</v>
      </c>
      <c r="AO3042" t="s">
        <v>136</v>
      </c>
      <c r="AP3042" t="s">
        <v>82</v>
      </c>
      <c r="AQ3042">
        <v>2133</v>
      </c>
      <c r="AR3042" t="s">
        <v>93</v>
      </c>
      <c r="AS3042" t="s">
        <v>136</v>
      </c>
      <c r="AT3042" t="s">
        <v>84</v>
      </c>
      <c r="AU3042" t="s">
        <v>9698</v>
      </c>
      <c r="BA3042" t="s">
        <v>9715</v>
      </c>
    </row>
    <row r="3043" spans="1:61" x14ac:dyDescent="0.25">
      <c r="A3043">
        <v>458</v>
      </c>
      <c r="B3043" t="s">
        <v>9716</v>
      </c>
      <c r="C3043" t="s">
        <v>9717</v>
      </c>
      <c r="D3043" t="s">
        <v>9718</v>
      </c>
      <c r="E3043" t="s">
        <v>64</v>
      </c>
      <c r="F3043" t="s">
        <v>86</v>
      </c>
      <c r="G3043">
        <v>2.9999999999999997E-4</v>
      </c>
      <c r="H3043">
        <f>ROUND(N3043/V3043/G3043,2)</f>
        <v>0.97</v>
      </c>
      <c r="I3043" s="1">
        <v>32203</v>
      </c>
      <c r="J3043" t="s">
        <v>9719</v>
      </c>
      <c r="K3043" t="s">
        <v>736</v>
      </c>
      <c r="L3043" t="s">
        <v>9720</v>
      </c>
      <c r="M3043" t="s">
        <v>88</v>
      </c>
      <c r="N3043">
        <v>2.9000000000000001E-2</v>
      </c>
      <c r="O3043" t="s">
        <v>85</v>
      </c>
      <c r="P3043" t="s">
        <v>89</v>
      </c>
      <c r="Q3043" t="s">
        <v>9721</v>
      </c>
      <c r="R3043" t="s">
        <v>89</v>
      </c>
      <c r="S3043" t="s">
        <v>72</v>
      </c>
      <c r="T3043" t="s">
        <v>89</v>
      </c>
      <c r="U3043" t="s">
        <v>71</v>
      </c>
      <c r="V3043">
        <v>100</v>
      </c>
      <c r="X3043">
        <v>10</v>
      </c>
      <c r="Z3043">
        <v>10</v>
      </c>
      <c r="AC3043" t="b">
        <f>IF(PRODUCT(W3043:AB3043)=V3043,TRUE,IF(PRODUCT(W3043:AB3043)/3=V3043/(10/3),TRUE,IF(PRODUCT(W3043:AB3043)/9=V3043/10,TRUE,IF(PRODUCT(W3043:AB3043)/27=V3043/(100/3),TRUE,FALSE))))</f>
        <v>1</v>
      </c>
      <c r="AF3043" t="s">
        <v>176</v>
      </c>
      <c r="AH3043" t="s">
        <v>177</v>
      </c>
      <c r="AI3043" t="s">
        <v>132</v>
      </c>
      <c r="AM3043" t="s">
        <v>205</v>
      </c>
      <c r="AN3043" t="s">
        <v>647</v>
      </c>
      <c r="AO3043" t="s">
        <v>136</v>
      </c>
      <c r="AP3043" t="s">
        <v>376</v>
      </c>
      <c r="AQ3043">
        <v>1863</v>
      </c>
      <c r="AR3043" t="s">
        <v>648</v>
      </c>
      <c r="AS3043" t="s">
        <v>136</v>
      </c>
      <c r="AT3043" t="s">
        <v>138</v>
      </c>
      <c r="AU3043" t="s">
        <v>9721</v>
      </c>
      <c r="BA3043" t="s">
        <v>9722</v>
      </c>
    </row>
    <row r="3044" spans="1:61" x14ac:dyDescent="0.25">
      <c r="A3044">
        <v>594</v>
      </c>
      <c r="B3044" t="s">
        <v>9723</v>
      </c>
      <c r="C3044" t="s">
        <v>9724</v>
      </c>
    </row>
    <row r="3045" spans="1:61" x14ac:dyDescent="0.25">
      <c r="A3045">
        <v>111</v>
      </c>
      <c r="B3045" t="s">
        <v>9725</v>
      </c>
      <c r="C3045" t="s">
        <v>9726</v>
      </c>
      <c r="D3045" t="s">
        <v>5049</v>
      </c>
      <c r="E3045" t="s">
        <v>279</v>
      </c>
      <c r="F3045" t="s">
        <v>280</v>
      </c>
      <c r="G3045">
        <v>0.2</v>
      </c>
      <c r="J3045" t="s">
        <v>9727</v>
      </c>
      <c r="K3045" t="s">
        <v>2583</v>
      </c>
      <c r="L3045" t="s">
        <v>9728</v>
      </c>
      <c r="M3045" t="s">
        <v>144</v>
      </c>
      <c r="N3045">
        <v>179</v>
      </c>
      <c r="O3045" t="s">
        <v>85</v>
      </c>
      <c r="P3045" t="s">
        <v>89</v>
      </c>
      <c r="Q3045" t="s">
        <v>1874</v>
      </c>
      <c r="R3045" t="s">
        <v>73</v>
      </c>
      <c r="S3045" t="s">
        <v>72</v>
      </c>
      <c r="T3045" t="s">
        <v>72</v>
      </c>
      <c r="U3045" t="s">
        <v>73</v>
      </c>
      <c r="V3045">
        <v>1000</v>
      </c>
      <c r="W3045">
        <v>10</v>
      </c>
      <c r="X3045">
        <v>10</v>
      </c>
      <c r="AB3045">
        <v>10</v>
      </c>
      <c r="AC3045" t="b">
        <f t="shared" ref="AC3045:AC3047" si="486">IF(PRODUCT(W3045:AB3045)=V3045,TRUE,IF(PRODUCT(W3045:AB3045)/3=V3045/(10/3),TRUE,IF(PRODUCT(W3045:AB3045)/9=V3045/10,TRUE,IF(PRODUCT(W3045:AB3045)/27=V3045/(100/3),TRUE,FALSE))))</f>
        <v>1</v>
      </c>
      <c r="AD3045" t="s">
        <v>9729</v>
      </c>
      <c r="AF3045" t="s">
        <v>91</v>
      </c>
      <c r="AG3045" t="s">
        <v>92</v>
      </c>
      <c r="AH3045" t="s">
        <v>76</v>
      </c>
      <c r="AI3045" t="s">
        <v>77</v>
      </c>
      <c r="AK3045">
        <v>5</v>
      </c>
      <c r="AL3045" t="s">
        <v>78</v>
      </c>
      <c r="AM3045" t="s">
        <v>79</v>
      </c>
      <c r="AN3045" t="s">
        <v>135</v>
      </c>
      <c r="AO3045" t="s">
        <v>97</v>
      </c>
      <c r="AP3045" t="s">
        <v>72</v>
      </c>
      <c r="AQ3045">
        <v>3642</v>
      </c>
      <c r="AR3045" t="s">
        <v>873</v>
      </c>
      <c r="AS3045" t="s">
        <v>97</v>
      </c>
      <c r="AT3045" t="s">
        <v>84</v>
      </c>
      <c r="AU3045" t="s">
        <v>9730</v>
      </c>
      <c r="AW3045" t="s">
        <v>85</v>
      </c>
      <c r="AY3045" t="s">
        <v>95</v>
      </c>
      <c r="BA3045" t="s">
        <v>9731</v>
      </c>
      <c r="BC3045">
        <v>0</v>
      </c>
      <c r="BD3045">
        <v>0</v>
      </c>
      <c r="BF3045">
        <v>50</v>
      </c>
      <c r="BG3045">
        <v>11</v>
      </c>
    </row>
    <row r="3046" spans="1:61" x14ac:dyDescent="0.25">
      <c r="A3046">
        <v>111</v>
      </c>
      <c r="B3046" t="s">
        <v>9725</v>
      </c>
      <c r="C3046" t="s">
        <v>9726</v>
      </c>
      <c r="D3046" t="s">
        <v>5049</v>
      </c>
      <c r="E3046" t="s">
        <v>64</v>
      </c>
      <c r="F3046" t="s">
        <v>86</v>
      </c>
      <c r="G3046">
        <v>0.2</v>
      </c>
      <c r="H3046">
        <f t="shared" ref="H3046:H3047" si="487">ROUND(N3046/V3046/G3046,2)</f>
        <v>0.9</v>
      </c>
      <c r="I3046" s="1">
        <v>37673</v>
      </c>
      <c r="J3046" t="s">
        <v>9732</v>
      </c>
      <c r="K3046" t="s">
        <v>9733</v>
      </c>
      <c r="L3046" t="s">
        <v>9734</v>
      </c>
      <c r="M3046" t="s">
        <v>144</v>
      </c>
      <c r="N3046">
        <v>179</v>
      </c>
      <c r="O3046" t="s">
        <v>85</v>
      </c>
      <c r="P3046" t="s">
        <v>89</v>
      </c>
      <c r="Q3046" t="s">
        <v>9735</v>
      </c>
      <c r="R3046" t="s">
        <v>73</v>
      </c>
      <c r="S3046" t="s">
        <v>72</v>
      </c>
      <c r="T3046" t="s">
        <v>72</v>
      </c>
      <c r="U3046" t="s">
        <v>73</v>
      </c>
      <c r="V3046">
        <v>1000</v>
      </c>
      <c r="W3046">
        <v>10</v>
      </c>
      <c r="X3046">
        <v>10</v>
      </c>
      <c r="AA3046">
        <v>10</v>
      </c>
      <c r="AC3046" t="b">
        <f t="shared" si="486"/>
        <v>1</v>
      </c>
      <c r="AF3046" t="s">
        <v>91</v>
      </c>
      <c r="AG3046" t="s">
        <v>92</v>
      </c>
      <c r="AH3046" t="s">
        <v>76</v>
      </c>
      <c r="AI3046" t="s">
        <v>77</v>
      </c>
      <c r="AK3046">
        <v>5</v>
      </c>
      <c r="AL3046" t="s">
        <v>78</v>
      </c>
      <c r="AM3046" t="s">
        <v>79</v>
      </c>
      <c r="AN3046" t="s">
        <v>135</v>
      </c>
      <c r="AO3046" t="s">
        <v>97</v>
      </c>
      <c r="AP3046" t="s">
        <v>72</v>
      </c>
      <c r="AQ3046">
        <v>1324</v>
      </c>
      <c r="AR3046" t="s">
        <v>873</v>
      </c>
      <c r="AS3046" t="s">
        <v>97</v>
      </c>
      <c r="AT3046" t="s">
        <v>84</v>
      </c>
      <c r="AW3046" t="s">
        <v>85</v>
      </c>
      <c r="AX3046" t="s">
        <v>4252</v>
      </c>
      <c r="AY3046" t="s">
        <v>95</v>
      </c>
      <c r="BA3046" t="s">
        <v>9736</v>
      </c>
      <c r="BC3046">
        <v>0</v>
      </c>
      <c r="BD3046">
        <v>0</v>
      </c>
      <c r="BF3046">
        <v>50</v>
      </c>
      <c r="BG3046">
        <v>11</v>
      </c>
    </row>
    <row r="3047" spans="1:61" x14ac:dyDescent="0.25">
      <c r="A3047">
        <v>111</v>
      </c>
      <c r="B3047" t="s">
        <v>9725</v>
      </c>
      <c r="C3047" t="s">
        <v>9726</v>
      </c>
      <c r="D3047" t="s">
        <v>5049</v>
      </c>
      <c r="E3047" t="s">
        <v>64</v>
      </c>
      <c r="F3047" t="s">
        <v>86</v>
      </c>
      <c r="G3047">
        <v>0.2</v>
      </c>
      <c r="H3047">
        <f t="shared" si="487"/>
        <v>0.9</v>
      </c>
      <c r="I3047" s="1">
        <v>37673</v>
      </c>
      <c r="J3047" t="s">
        <v>9732</v>
      </c>
      <c r="K3047" t="s">
        <v>9733</v>
      </c>
      <c r="L3047" t="s">
        <v>9734</v>
      </c>
      <c r="M3047" t="s">
        <v>144</v>
      </c>
      <c r="N3047">
        <v>179</v>
      </c>
      <c r="O3047" t="s">
        <v>85</v>
      </c>
      <c r="P3047" t="s">
        <v>89</v>
      </c>
      <c r="Q3047" t="s">
        <v>9735</v>
      </c>
      <c r="R3047" t="s">
        <v>73</v>
      </c>
      <c r="S3047" t="s">
        <v>72</v>
      </c>
      <c r="T3047" t="s">
        <v>72</v>
      </c>
      <c r="U3047" t="s">
        <v>73</v>
      </c>
      <c r="V3047">
        <v>1000</v>
      </c>
      <c r="W3047">
        <v>10</v>
      </c>
      <c r="X3047">
        <v>10</v>
      </c>
      <c r="AA3047">
        <v>10</v>
      </c>
      <c r="AC3047" t="b">
        <f t="shared" si="486"/>
        <v>1</v>
      </c>
      <c r="AF3047" t="s">
        <v>91</v>
      </c>
      <c r="AG3047" t="s">
        <v>92</v>
      </c>
      <c r="AH3047" t="s">
        <v>76</v>
      </c>
      <c r="AI3047" t="s">
        <v>77</v>
      </c>
      <c r="AK3047">
        <v>5</v>
      </c>
      <c r="AL3047" t="s">
        <v>78</v>
      </c>
      <c r="AM3047" t="s">
        <v>79</v>
      </c>
      <c r="AN3047" t="s">
        <v>135</v>
      </c>
      <c r="AO3047" t="s">
        <v>97</v>
      </c>
      <c r="AP3047" t="s">
        <v>72</v>
      </c>
      <c r="AQ3047">
        <v>1324</v>
      </c>
      <c r="AR3047" t="s">
        <v>873</v>
      </c>
      <c r="AS3047" t="s">
        <v>97</v>
      </c>
      <c r="AT3047" t="s">
        <v>138</v>
      </c>
      <c r="AU3047" t="s">
        <v>874</v>
      </c>
      <c r="AW3047" t="s">
        <v>99</v>
      </c>
      <c r="AY3047" t="s">
        <v>100</v>
      </c>
      <c r="BA3047" t="s">
        <v>9737</v>
      </c>
      <c r="BC3047">
        <v>0</v>
      </c>
      <c r="BD3047">
        <v>0</v>
      </c>
      <c r="BF3047">
        <v>50</v>
      </c>
      <c r="BG3047">
        <v>14</v>
      </c>
    </row>
    <row r="3048" spans="1:61" x14ac:dyDescent="0.25">
      <c r="A3048">
        <v>111</v>
      </c>
      <c r="B3048" t="s">
        <v>9725</v>
      </c>
      <c r="C3048" t="s">
        <v>9726</v>
      </c>
      <c r="D3048" t="s">
        <v>5049</v>
      </c>
      <c r="E3048" t="s">
        <v>64</v>
      </c>
      <c r="F3048" t="s">
        <v>106</v>
      </c>
      <c r="G3048">
        <v>0.1</v>
      </c>
      <c r="I3048" s="1">
        <v>37673</v>
      </c>
      <c r="J3048" t="s">
        <v>9732</v>
      </c>
      <c r="K3048" t="s">
        <v>9733</v>
      </c>
      <c r="L3048" t="s">
        <v>9738</v>
      </c>
      <c r="M3048" t="s">
        <v>144</v>
      </c>
      <c r="N3048">
        <v>39</v>
      </c>
      <c r="O3048" t="s">
        <v>111</v>
      </c>
      <c r="P3048" t="s">
        <v>89</v>
      </c>
      <c r="Q3048" t="s">
        <v>9739</v>
      </c>
      <c r="R3048" t="s">
        <v>73</v>
      </c>
      <c r="S3048" t="s">
        <v>72</v>
      </c>
      <c r="T3048" t="s">
        <v>114</v>
      </c>
      <c r="U3048" t="s">
        <v>71</v>
      </c>
      <c r="V3048">
        <v>300</v>
      </c>
      <c r="W3048">
        <v>3</v>
      </c>
      <c r="X3048">
        <v>10</v>
      </c>
      <c r="Y3048">
        <v>3</v>
      </c>
      <c r="AA3048">
        <v>3</v>
      </c>
      <c r="AF3048" t="s">
        <v>91</v>
      </c>
      <c r="AG3048" t="s">
        <v>115</v>
      </c>
      <c r="AH3048" t="s">
        <v>97</v>
      </c>
      <c r="AI3048" t="s">
        <v>116</v>
      </c>
      <c r="AJ3048">
        <v>6</v>
      </c>
      <c r="AK3048">
        <v>5</v>
      </c>
      <c r="AL3048" t="s">
        <v>409</v>
      </c>
      <c r="AM3048" t="s">
        <v>169</v>
      </c>
      <c r="AN3048" t="s">
        <v>179</v>
      </c>
      <c r="AO3048" t="s">
        <v>136</v>
      </c>
      <c r="AP3048" t="s">
        <v>154</v>
      </c>
      <c r="AQ3048">
        <v>1327</v>
      </c>
      <c r="AR3048" t="s">
        <v>180</v>
      </c>
      <c r="AS3048" t="s">
        <v>136</v>
      </c>
      <c r="AT3048" t="s">
        <v>138</v>
      </c>
      <c r="AU3048" t="s">
        <v>9739</v>
      </c>
      <c r="BA3048" t="s">
        <v>9740</v>
      </c>
    </row>
    <row r="3049" spans="1:61" x14ac:dyDescent="0.25">
      <c r="A3049">
        <v>111</v>
      </c>
      <c r="B3049" t="s">
        <v>9725</v>
      </c>
      <c r="C3049" t="s">
        <v>9726</v>
      </c>
      <c r="D3049" t="s">
        <v>5049</v>
      </c>
      <c r="E3049" t="s">
        <v>64</v>
      </c>
      <c r="F3049" t="s">
        <v>86</v>
      </c>
      <c r="G3049">
        <v>0.2</v>
      </c>
      <c r="H3049">
        <f>ROUND(N3049/V3049/G3049,2)</f>
        <v>0.9</v>
      </c>
      <c r="I3049" s="1">
        <v>37673</v>
      </c>
      <c r="J3049" t="s">
        <v>9732</v>
      </c>
      <c r="K3049" t="s">
        <v>9733</v>
      </c>
      <c r="L3049" t="s">
        <v>9734</v>
      </c>
      <c r="M3049" t="s">
        <v>144</v>
      </c>
      <c r="N3049">
        <v>179</v>
      </c>
      <c r="O3049" t="s">
        <v>85</v>
      </c>
      <c r="P3049" t="s">
        <v>89</v>
      </c>
      <c r="Q3049" t="s">
        <v>9735</v>
      </c>
      <c r="R3049" t="s">
        <v>73</v>
      </c>
      <c r="S3049" t="s">
        <v>72</v>
      </c>
      <c r="T3049" t="s">
        <v>72</v>
      </c>
      <c r="U3049" t="s">
        <v>73</v>
      </c>
      <c r="V3049">
        <v>1000</v>
      </c>
      <c r="W3049">
        <v>10</v>
      </c>
      <c r="X3049">
        <v>10</v>
      </c>
      <c r="AA3049">
        <v>10</v>
      </c>
      <c r="AC3049" t="b">
        <f>IF(PRODUCT(W3049:AB3049)=V3049,TRUE,IF(PRODUCT(W3049:AB3049)/3=V3049/(10/3),TRUE,IF(PRODUCT(W3049:AB3049)/9=V3049/10,TRUE,IF(PRODUCT(W3049:AB3049)/27=V3049/(100/3),TRUE,FALSE))))</f>
        <v>1</v>
      </c>
      <c r="AF3049" t="s">
        <v>91</v>
      </c>
      <c r="AG3049" t="s">
        <v>92</v>
      </c>
      <c r="AH3049" t="s">
        <v>76</v>
      </c>
      <c r="AI3049" t="s">
        <v>77</v>
      </c>
      <c r="AK3049">
        <v>5</v>
      </c>
      <c r="AL3049" t="s">
        <v>78</v>
      </c>
      <c r="AM3049" t="s">
        <v>79</v>
      </c>
      <c r="AN3049" t="s">
        <v>135</v>
      </c>
      <c r="AO3049" t="s">
        <v>97</v>
      </c>
      <c r="AP3049" t="s">
        <v>72</v>
      </c>
      <c r="AQ3049">
        <v>1323</v>
      </c>
      <c r="AR3049" t="s">
        <v>137</v>
      </c>
      <c r="AS3049" t="s">
        <v>97</v>
      </c>
      <c r="AT3049" t="s">
        <v>138</v>
      </c>
      <c r="AU3049" t="s">
        <v>3204</v>
      </c>
      <c r="BA3049" t="s">
        <v>9741</v>
      </c>
    </row>
    <row r="3050" spans="1:61" x14ac:dyDescent="0.25">
      <c r="A3050">
        <v>111</v>
      </c>
      <c r="B3050" t="s">
        <v>9725</v>
      </c>
      <c r="C3050" t="s">
        <v>9726</v>
      </c>
      <c r="D3050" t="s">
        <v>5049</v>
      </c>
      <c r="E3050" t="s">
        <v>279</v>
      </c>
      <c r="F3050" t="s">
        <v>582</v>
      </c>
      <c r="G3050">
        <v>0.05</v>
      </c>
      <c r="J3050" t="s">
        <v>9727</v>
      </c>
      <c r="K3050" t="s">
        <v>2583</v>
      </c>
      <c r="L3050" t="s">
        <v>9742</v>
      </c>
      <c r="M3050" t="s">
        <v>88</v>
      </c>
      <c r="N3050">
        <v>14</v>
      </c>
      <c r="O3050" t="s">
        <v>121</v>
      </c>
      <c r="P3050" t="s">
        <v>89</v>
      </c>
      <c r="Q3050" t="s">
        <v>9743</v>
      </c>
      <c r="R3050" t="s">
        <v>71</v>
      </c>
      <c r="S3050" t="s">
        <v>72</v>
      </c>
      <c r="T3050" t="s">
        <v>89</v>
      </c>
      <c r="U3050" t="s">
        <v>71</v>
      </c>
      <c r="V3050">
        <v>300</v>
      </c>
      <c r="X3050">
        <v>10</v>
      </c>
      <c r="Z3050">
        <v>10</v>
      </c>
      <c r="AB3050">
        <v>3</v>
      </c>
      <c r="AD3050" t="s">
        <v>9744</v>
      </c>
      <c r="AF3050" t="s">
        <v>176</v>
      </c>
      <c r="AH3050" t="s">
        <v>76</v>
      </c>
      <c r="AI3050" t="s">
        <v>116</v>
      </c>
      <c r="AJ3050">
        <v>8</v>
      </c>
      <c r="AK3050">
        <v>5</v>
      </c>
      <c r="AL3050" t="s">
        <v>566</v>
      </c>
      <c r="AM3050" t="s">
        <v>148</v>
      </c>
      <c r="AN3050" t="s">
        <v>381</v>
      </c>
      <c r="AO3050" t="s">
        <v>136</v>
      </c>
      <c r="AP3050" t="s">
        <v>82</v>
      </c>
      <c r="AQ3050">
        <v>3640</v>
      </c>
      <c r="AR3050" t="s">
        <v>829</v>
      </c>
      <c r="AS3050" t="s">
        <v>136</v>
      </c>
      <c r="AT3050" t="s">
        <v>84</v>
      </c>
      <c r="AU3050" t="s">
        <v>9745</v>
      </c>
      <c r="BA3050" t="s">
        <v>9746</v>
      </c>
    </row>
    <row r="3051" spans="1:61" x14ac:dyDescent="0.25">
      <c r="A3051">
        <v>111</v>
      </c>
      <c r="B3051" t="s">
        <v>9725</v>
      </c>
      <c r="C3051" t="s">
        <v>9726</v>
      </c>
      <c r="D3051" t="s">
        <v>5049</v>
      </c>
      <c r="E3051" t="s">
        <v>279</v>
      </c>
      <c r="F3051" t="s">
        <v>582</v>
      </c>
      <c r="G3051">
        <v>0.05</v>
      </c>
      <c r="J3051" t="s">
        <v>9727</v>
      </c>
      <c r="K3051" t="s">
        <v>2583</v>
      </c>
      <c r="L3051" t="s">
        <v>9742</v>
      </c>
      <c r="M3051" t="s">
        <v>88</v>
      </c>
      <c r="N3051">
        <v>14</v>
      </c>
      <c r="O3051" t="s">
        <v>121</v>
      </c>
      <c r="P3051" t="s">
        <v>89</v>
      </c>
      <c r="Q3051" t="s">
        <v>9743</v>
      </c>
      <c r="R3051" t="s">
        <v>71</v>
      </c>
      <c r="S3051" t="s">
        <v>72</v>
      </c>
      <c r="T3051" t="s">
        <v>89</v>
      </c>
      <c r="U3051" t="s">
        <v>71</v>
      </c>
      <c r="V3051">
        <v>300</v>
      </c>
      <c r="X3051">
        <v>10</v>
      </c>
      <c r="Z3051">
        <v>10</v>
      </c>
      <c r="AB3051">
        <v>3</v>
      </c>
      <c r="AD3051" t="s">
        <v>9744</v>
      </c>
      <c r="AF3051" t="s">
        <v>176</v>
      </c>
      <c r="AH3051" t="s">
        <v>76</v>
      </c>
      <c r="AI3051" t="s">
        <v>116</v>
      </c>
      <c r="AJ3051">
        <v>8</v>
      </c>
      <c r="AK3051">
        <v>5</v>
      </c>
      <c r="AL3051" t="s">
        <v>566</v>
      </c>
      <c r="AM3051" t="s">
        <v>148</v>
      </c>
      <c r="AN3051" t="s">
        <v>1001</v>
      </c>
      <c r="AO3051" t="s">
        <v>136</v>
      </c>
      <c r="AP3051" t="s">
        <v>82</v>
      </c>
      <c r="AQ3051">
        <v>3639</v>
      </c>
      <c r="AR3051" t="s">
        <v>829</v>
      </c>
      <c r="AS3051" t="s">
        <v>136</v>
      </c>
      <c r="AT3051" t="s">
        <v>84</v>
      </c>
      <c r="AU3051" t="s">
        <v>9747</v>
      </c>
      <c r="BA3051" t="s">
        <v>9746</v>
      </c>
    </row>
    <row r="3052" spans="1:61" x14ac:dyDescent="0.25">
      <c r="A3052">
        <v>111</v>
      </c>
      <c r="B3052" t="s">
        <v>9725</v>
      </c>
      <c r="C3052" t="s">
        <v>9726</v>
      </c>
      <c r="D3052" t="s">
        <v>5049</v>
      </c>
      <c r="E3052" t="s">
        <v>279</v>
      </c>
      <c r="F3052" t="s">
        <v>582</v>
      </c>
      <c r="G3052">
        <v>0.05</v>
      </c>
      <c r="J3052" t="s">
        <v>9727</v>
      </c>
      <c r="K3052" t="s">
        <v>2583</v>
      </c>
      <c r="L3052" t="s">
        <v>9742</v>
      </c>
      <c r="M3052" t="s">
        <v>88</v>
      </c>
      <c r="N3052">
        <v>14</v>
      </c>
      <c r="O3052" t="s">
        <v>121</v>
      </c>
      <c r="P3052" t="s">
        <v>89</v>
      </c>
      <c r="Q3052" t="s">
        <v>9743</v>
      </c>
      <c r="R3052" t="s">
        <v>71</v>
      </c>
      <c r="S3052" t="s">
        <v>72</v>
      </c>
      <c r="T3052" t="s">
        <v>89</v>
      </c>
      <c r="U3052" t="s">
        <v>71</v>
      </c>
      <c r="V3052">
        <v>300</v>
      </c>
      <c r="X3052">
        <v>10</v>
      </c>
      <c r="Z3052">
        <v>10</v>
      </c>
      <c r="AB3052">
        <v>3</v>
      </c>
      <c r="AD3052" t="s">
        <v>9744</v>
      </c>
      <c r="AF3052" t="s">
        <v>176</v>
      </c>
      <c r="AH3052" t="s">
        <v>76</v>
      </c>
      <c r="AI3052" t="s">
        <v>116</v>
      </c>
      <c r="AJ3052">
        <v>8</v>
      </c>
      <c r="AK3052">
        <v>5</v>
      </c>
      <c r="AL3052" t="s">
        <v>566</v>
      </c>
      <c r="AM3052" t="s">
        <v>148</v>
      </c>
      <c r="AN3052" t="s">
        <v>179</v>
      </c>
      <c r="AO3052" t="s">
        <v>136</v>
      </c>
      <c r="AP3052" t="s">
        <v>82</v>
      </c>
      <c r="AQ3052">
        <v>3638</v>
      </c>
      <c r="AR3052" t="s">
        <v>829</v>
      </c>
      <c r="AS3052" t="s">
        <v>136</v>
      </c>
      <c r="AT3052" t="s">
        <v>84</v>
      </c>
      <c r="AU3052" t="s">
        <v>9748</v>
      </c>
      <c r="BA3052" t="s">
        <v>9746</v>
      </c>
    </row>
    <row r="3053" spans="1:61" s="3" customFormat="1" x14ac:dyDescent="0.25">
      <c r="A3053">
        <v>1147</v>
      </c>
      <c r="B3053" s="3" t="s">
        <v>9749</v>
      </c>
      <c r="C3053" s="3" t="s">
        <v>9750</v>
      </c>
      <c r="E3053" s="3" t="s">
        <v>403</v>
      </c>
      <c r="F3053" s="3" t="s">
        <v>404</v>
      </c>
      <c r="G3053" s="3">
        <v>0.06</v>
      </c>
      <c r="J3053" s="3" t="s">
        <v>9751</v>
      </c>
      <c r="K3053" s="3" t="s">
        <v>263</v>
      </c>
      <c r="M3053" s="3" t="s">
        <v>144</v>
      </c>
      <c r="N3053" s="3">
        <v>6</v>
      </c>
      <c r="O3053" s="3" t="s">
        <v>85</v>
      </c>
      <c r="P3053" s="3" t="s">
        <v>89</v>
      </c>
      <c r="Q3053" s="3" t="s">
        <v>9752</v>
      </c>
      <c r="U3053" s="3" t="s">
        <v>71</v>
      </c>
      <c r="V3053" s="3">
        <v>100</v>
      </c>
      <c r="AC3053" t="b">
        <f t="shared" ref="AC3053:AC3056" si="488">IF(PRODUCT(W3053:AB3053)=V3053,TRUE,IF(PRODUCT(W3053:AB3053)/3=V3053/(10/3),TRUE,IF(PRODUCT(W3053:AB3053)/9=V3053/10,TRUE,IF(PRODUCT(W3053:AB3053)/27=V3053/(100/3),TRUE,FALSE))))</f>
        <v>0</v>
      </c>
      <c r="AF3053" s="3" t="s">
        <v>754</v>
      </c>
      <c r="AI3053" s="3" t="s">
        <v>304</v>
      </c>
      <c r="AM3053" s="3" t="s">
        <v>205</v>
      </c>
      <c r="AV3053"/>
      <c r="AW3053"/>
      <c r="AX3053"/>
      <c r="AY3053"/>
      <c r="AZ3053"/>
      <c r="BA3053"/>
      <c r="BB3053"/>
      <c r="BC3053"/>
      <c r="BD3053"/>
      <c r="BE3053"/>
      <c r="BF3053"/>
      <c r="BG3053"/>
      <c r="BH3053"/>
      <c r="BI3053"/>
    </row>
    <row r="3054" spans="1:61" x14ac:dyDescent="0.25">
      <c r="A3054">
        <v>374</v>
      </c>
      <c r="B3054" t="s">
        <v>9753</v>
      </c>
      <c r="C3054" t="s">
        <v>9754</v>
      </c>
      <c r="D3054" t="s">
        <v>9755</v>
      </c>
      <c r="E3054" t="s">
        <v>64</v>
      </c>
      <c r="F3054" t="s">
        <v>86</v>
      </c>
      <c r="G3054">
        <v>0.3</v>
      </c>
      <c r="H3054">
        <f t="shared" ref="H3054:H3056" si="489">ROUND(N3054/V3054/G3054,2)</f>
        <v>1.01</v>
      </c>
      <c r="I3054" s="1">
        <v>38567</v>
      </c>
      <c r="J3054" t="s">
        <v>9756</v>
      </c>
      <c r="K3054" t="s">
        <v>9757</v>
      </c>
      <c r="L3054" t="s">
        <v>9758</v>
      </c>
      <c r="M3054" t="s">
        <v>88</v>
      </c>
      <c r="N3054">
        <v>0.91</v>
      </c>
      <c r="O3054" t="s">
        <v>85</v>
      </c>
      <c r="P3054" t="s">
        <v>89</v>
      </c>
      <c r="Q3054" t="s">
        <v>9759</v>
      </c>
      <c r="R3054" t="s">
        <v>89</v>
      </c>
      <c r="S3054" t="s">
        <v>72</v>
      </c>
      <c r="T3054" t="s">
        <v>89</v>
      </c>
      <c r="U3054" t="s">
        <v>71</v>
      </c>
      <c r="V3054">
        <v>3</v>
      </c>
      <c r="X3054">
        <v>3</v>
      </c>
      <c r="AC3054" t="b">
        <f t="shared" si="488"/>
        <v>1</v>
      </c>
      <c r="AF3054" t="s">
        <v>176</v>
      </c>
      <c r="AH3054" t="s">
        <v>76</v>
      </c>
      <c r="AI3054" t="s">
        <v>304</v>
      </c>
      <c r="AL3054" t="s">
        <v>9760</v>
      </c>
      <c r="AM3054" t="s">
        <v>134</v>
      </c>
      <c r="AN3054" t="s">
        <v>135</v>
      </c>
      <c r="AO3054" t="s">
        <v>136</v>
      </c>
      <c r="AP3054" t="s">
        <v>154</v>
      </c>
      <c r="AQ3054">
        <v>1866</v>
      </c>
      <c r="AR3054" t="s">
        <v>216</v>
      </c>
      <c r="AS3054" t="s">
        <v>136</v>
      </c>
      <c r="AT3054" t="s">
        <v>138</v>
      </c>
      <c r="AU3054" t="s">
        <v>9759</v>
      </c>
      <c r="BA3054" t="s">
        <v>9761</v>
      </c>
    </row>
    <row r="3055" spans="1:61" x14ac:dyDescent="0.25">
      <c r="A3055">
        <v>374</v>
      </c>
      <c r="B3055" t="s">
        <v>9753</v>
      </c>
      <c r="C3055" t="s">
        <v>9754</v>
      </c>
      <c r="D3055" t="s">
        <v>9755</v>
      </c>
      <c r="E3055" t="s">
        <v>64</v>
      </c>
      <c r="F3055" t="s">
        <v>86</v>
      </c>
      <c r="G3055">
        <v>0.3</v>
      </c>
      <c r="H3055">
        <f t="shared" si="489"/>
        <v>1.01</v>
      </c>
      <c r="I3055" s="1">
        <v>38567</v>
      </c>
      <c r="J3055" t="s">
        <v>9756</v>
      </c>
      <c r="K3055" t="s">
        <v>9757</v>
      </c>
      <c r="L3055" t="s">
        <v>9758</v>
      </c>
      <c r="M3055" t="s">
        <v>88</v>
      </c>
      <c r="N3055">
        <v>0.91</v>
      </c>
      <c r="O3055" t="s">
        <v>85</v>
      </c>
      <c r="P3055" t="s">
        <v>89</v>
      </c>
      <c r="Q3055" t="s">
        <v>9759</v>
      </c>
      <c r="R3055" t="s">
        <v>89</v>
      </c>
      <c r="S3055" t="s">
        <v>72</v>
      </c>
      <c r="T3055" t="s">
        <v>89</v>
      </c>
      <c r="U3055" t="s">
        <v>71</v>
      </c>
      <c r="V3055">
        <v>3</v>
      </c>
      <c r="X3055">
        <v>3</v>
      </c>
      <c r="AC3055" t="b">
        <f t="shared" si="488"/>
        <v>1</v>
      </c>
      <c r="AF3055" t="s">
        <v>176</v>
      </c>
      <c r="AH3055" t="s">
        <v>76</v>
      </c>
      <c r="AI3055" t="s">
        <v>304</v>
      </c>
      <c r="AL3055" t="s">
        <v>9760</v>
      </c>
      <c r="AM3055" t="s">
        <v>134</v>
      </c>
      <c r="AN3055" t="s">
        <v>135</v>
      </c>
      <c r="AO3055" t="s">
        <v>136</v>
      </c>
      <c r="AP3055" t="s">
        <v>154</v>
      </c>
      <c r="AQ3055">
        <v>1867</v>
      </c>
      <c r="AR3055" t="s">
        <v>424</v>
      </c>
      <c r="AS3055" t="s">
        <v>136</v>
      </c>
    </row>
    <row r="3056" spans="1:61" x14ac:dyDescent="0.25">
      <c r="A3056">
        <v>1148</v>
      </c>
      <c r="B3056" t="s">
        <v>9762</v>
      </c>
      <c r="C3056" t="s">
        <v>9763</v>
      </c>
      <c r="E3056" t="s">
        <v>403</v>
      </c>
      <c r="F3056" t="s">
        <v>404</v>
      </c>
      <c r="G3056">
        <v>1.6000000000000001E-3</v>
      </c>
      <c r="H3056">
        <f t="shared" si="489"/>
        <v>1.04</v>
      </c>
      <c r="J3056" t="s">
        <v>9764</v>
      </c>
      <c r="L3056" t="s">
        <v>9765</v>
      </c>
      <c r="M3056" t="s">
        <v>144</v>
      </c>
      <c r="N3056">
        <v>0.5</v>
      </c>
      <c r="O3056" t="s">
        <v>85</v>
      </c>
      <c r="P3056" t="s">
        <v>89</v>
      </c>
      <c r="Q3056" t="s">
        <v>9766</v>
      </c>
      <c r="U3056" t="s">
        <v>71</v>
      </c>
      <c r="V3056">
        <v>300</v>
      </c>
      <c r="W3056">
        <v>10</v>
      </c>
      <c r="X3056">
        <v>10</v>
      </c>
      <c r="AA3056">
        <v>3</v>
      </c>
      <c r="AC3056" t="b">
        <f t="shared" si="488"/>
        <v>1</v>
      </c>
      <c r="AF3056" t="s">
        <v>486</v>
      </c>
      <c r="AM3056" t="s">
        <v>205</v>
      </c>
    </row>
    <row r="3057" spans="1:61" x14ac:dyDescent="0.25">
      <c r="A3057">
        <v>272</v>
      </c>
      <c r="B3057" t="s">
        <v>9767</v>
      </c>
      <c r="C3057" t="s">
        <v>9768</v>
      </c>
      <c r="D3057" t="s">
        <v>9769</v>
      </c>
      <c r="E3057" t="s">
        <v>64</v>
      </c>
      <c r="F3057" t="s">
        <v>86</v>
      </c>
      <c r="G3057">
        <v>0.05</v>
      </c>
      <c r="I3057" s="1">
        <v>35096</v>
      </c>
      <c r="J3057" t="s">
        <v>9770</v>
      </c>
      <c r="K3057" t="s">
        <v>172</v>
      </c>
      <c r="L3057" t="s">
        <v>9771</v>
      </c>
      <c r="P3057" t="s">
        <v>89</v>
      </c>
      <c r="Q3057" t="s">
        <v>9772</v>
      </c>
      <c r="R3057" t="s">
        <v>71</v>
      </c>
      <c r="S3057" t="s">
        <v>72</v>
      </c>
      <c r="T3057" t="s">
        <v>72</v>
      </c>
      <c r="U3057" t="s">
        <v>71</v>
      </c>
      <c r="AE3057" t="s">
        <v>9773</v>
      </c>
      <c r="AF3057" t="s">
        <v>91</v>
      </c>
      <c r="AG3057" t="s">
        <v>177</v>
      </c>
      <c r="AH3057" t="s">
        <v>97</v>
      </c>
      <c r="AI3057" t="s">
        <v>304</v>
      </c>
      <c r="AL3057" t="s">
        <v>6672</v>
      </c>
      <c r="AM3057" t="s">
        <v>169</v>
      </c>
      <c r="AN3057" t="s">
        <v>245</v>
      </c>
      <c r="AO3057" t="s">
        <v>136</v>
      </c>
      <c r="AP3057" t="s">
        <v>72</v>
      </c>
      <c r="AQ3057">
        <v>1334</v>
      </c>
      <c r="AR3057" t="s">
        <v>216</v>
      </c>
      <c r="AS3057" t="s">
        <v>136</v>
      </c>
      <c r="AU3057" t="s">
        <v>9774</v>
      </c>
      <c r="AV3057" t="s">
        <v>199</v>
      </c>
      <c r="AW3057" t="s">
        <v>9775</v>
      </c>
      <c r="AX3057" t="s">
        <v>9776</v>
      </c>
      <c r="AY3057" t="s">
        <v>9777</v>
      </c>
      <c r="BA3057" t="s">
        <v>9778</v>
      </c>
      <c r="BC3057">
        <v>0</v>
      </c>
      <c r="BD3057">
        <v>0</v>
      </c>
      <c r="BF3057">
        <v>5</v>
      </c>
      <c r="BH3057">
        <v>3.1</v>
      </c>
      <c r="BI3057">
        <v>0.5</v>
      </c>
    </row>
    <row r="3058" spans="1:61" s="3" customFormat="1" x14ac:dyDescent="0.25">
      <c r="A3058">
        <v>272</v>
      </c>
      <c r="B3058" s="3" t="s">
        <v>9767</v>
      </c>
      <c r="C3058" s="3" t="s">
        <v>9768</v>
      </c>
      <c r="D3058" s="3" t="s">
        <v>9769</v>
      </c>
      <c r="E3058" s="3" t="s">
        <v>64</v>
      </c>
      <c r="F3058" s="3" t="s">
        <v>86</v>
      </c>
      <c r="G3058" s="3">
        <v>0.05</v>
      </c>
      <c r="I3058" s="4">
        <v>35096</v>
      </c>
      <c r="J3058" s="3" t="s">
        <v>9770</v>
      </c>
      <c r="K3058" s="3" t="s">
        <v>172</v>
      </c>
      <c r="L3058" s="3" t="s">
        <v>3865</v>
      </c>
      <c r="M3058" s="3" t="s">
        <v>144</v>
      </c>
      <c r="N3058" s="3">
        <v>24.3</v>
      </c>
      <c r="O3058" s="3" t="s">
        <v>85</v>
      </c>
      <c r="P3058" s="3" t="s">
        <v>89</v>
      </c>
      <c r="Q3058" s="3" t="s">
        <v>1881</v>
      </c>
      <c r="R3058" s="3" t="s">
        <v>71</v>
      </c>
      <c r="S3058" s="3" t="s">
        <v>72</v>
      </c>
      <c r="T3058" s="3" t="s">
        <v>72</v>
      </c>
      <c r="U3058" s="3" t="s">
        <v>71</v>
      </c>
      <c r="V3058" s="3">
        <v>100</v>
      </c>
      <c r="W3058" s="3">
        <v>10</v>
      </c>
      <c r="X3058" s="3">
        <v>10</v>
      </c>
      <c r="AB3058" s="3">
        <v>5</v>
      </c>
      <c r="AC3058" t="b">
        <f>IF(PRODUCT(W3058:AB3058)=V3058,TRUE,IF(PRODUCT(W3058:AB3058)/3=V3058/(10/3),TRUE,IF(PRODUCT(W3058:AB3058)/9=V3058/10,TRUE,IF(PRODUCT(W3058:AB3058)/27=V3058/(100/3),TRUE,FALSE))))</f>
        <v>0</v>
      </c>
      <c r="AD3058" s="3" t="s">
        <v>3866</v>
      </c>
      <c r="AE3058" s="3" t="s">
        <v>9779</v>
      </c>
      <c r="AF3058" s="3" t="s">
        <v>91</v>
      </c>
      <c r="AG3058" s="3" t="s">
        <v>177</v>
      </c>
      <c r="AH3058" s="3" t="s">
        <v>177</v>
      </c>
      <c r="AI3058" s="3" t="s">
        <v>304</v>
      </c>
      <c r="AL3058" s="3" t="s">
        <v>147</v>
      </c>
      <c r="AM3058" s="3" t="s">
        <v>148</v>
      </c>
      <c r="AN3058" s="3" t="s">
        <v>149</v>
      </c>
      <c r="AO3058" s="3" t="s">
        <v>136</v>
      </c>
      <c r="AP3058" s="3" t="s">
        <v>72</v>
      </c>
      <c r="AQ3058" s="3">
        <v>1332</v>
      </c>
      <c r="AR3058" s="3" t="s">
        <v>149</v>
      </c>
      <c r="AS3058" s="3" t="s">
        <v>136</v>
      </c>
      <c r="AV3058"/>
      <c r="AW3058"/>
      <c r="AX3058"/>
      <c r="AY3058"/>
      <c r="AZ3058"/>
      <c r="BA3058"/>
      <c r="BB3058"/>
      <c r="BC3058"/>
      <c r="BD3058"/>
      <c r="BE3058"/>
      <c r="BF3058"/>
      <c r="BG3058"/>
      <c r="BH3058"/>
      <c r="BI3058"/>
    </row>
    <row r="3059" spans="1:61" x14ac:dyDescent="0.25">
      <c r="A3059">
        <v>272</v>
      </c>
      <c r="B3059" t="s">
        <v>9767</v>
      </c>
      <c r="C3059" t="s">
        <v>9768</v>
      </c>
      <c r="D3059" t="s">
        <v>9769</v>
      </c>
      <c r="E3059" t="s">
        <v>64</v>
      </c>
      <c r="F3059" t="s">
        <v>86</v>
      </c>
      <c r="G3059">
        <v>0.05</v>
      </c>
      <c r="I3059" s="1">
        <v>35096</v>
      </c>
      <c r="J3059" t="s">
        <v>9770</v>
      </c>
      <c r="K3059" t="s">
        <v>172</v>
      </c>
      <c r="L3059" t="s">
        <v>9771</v>
      </c>
      <c r="P3059" t="s">
        <v>89</v>
      </c>
      <c r="Q3059" t="s">
        <v>9772</v>
      </c>
      <c r="R3059" t="s">
        <v>71</v>
      </c>
      <c r="S3059" t="s">
        <v>72</v>
      </c>
      <c r="T3059" t="s">
        <v>72</v>
      </c>
      <c r="U3059" t="s">
        <v>71</v>
      </c>
      <c r="AE3059" t="s">
        <v>9773</v>
      </c>
      <c r="AF3059" t="s">
        <v>91</v>
      </c>
      <c r="AG3059" t="s">
        <v>177</v>
      </c>
      <c r="AH3059" t="s">
        <v>97</v>
      </c>
      <c r="AI3059" t="s">
        <v>304</v>
      </c>
      <c r="AL3059" t="s">
        <v>6672</v>
      </c>
      <c r="AM3059" t="s">
        <v>169</v>
      </c>
      <c r="AN3059" t="s">
        <v>1407</v>
      </c>
      <c r="AO3059" t="s">
        <v>136</v>
      </c>
      <c r="AP3059" t="s">
        <v>72</v>
      </c>
      <c r="AQ3059">
        <v>1335</v>
      </c>
      <c r="AR3059" t="s">
        <v>93</v>
      </c>
      <c r="AS3059" t="s">
        <v>136</v>
      </c>
      <c r="AT3059" t="s">
        <v>138</v>
      </c>
      <c r="AU3059" t="s">
        <v>9780</v>
      </c>
      <c r="BA3059" t="s">
        <v>9781</v>
      </c>
    </row>
    <row r="3060" spans="1:61" x14ac:dyDescent="0.25">
      <c r="A3060">
        <v>272</v>
      </c>
      <c r="B3060" t="s">
        <v>9767</v>
      </c>
      <c r="C3060" t="s">
        <v>9768</v>
      </c>
      <c r="D3060" t="s">
        <v>9769</v>
      </c>
      <c r="E3060" t="s">
        <v>64</v>
      </c>
      <c r="F3060" t="s">
        <v>86</v>
      </c>
      <c r="G3060">
        <v>0.05</v>
      </c>
      <c r="I3060" s="1">
        <v>35096</v>
      </c>
      <c r="J3060" t="s">
        <v>9770</v>
      </c>
      <c r="K3060" t="s">
        <v>172</v>
      </c>
      <c r="L3060" t="s">
        <v>9771</v>
      </c>
      <c r="P3060" t="s">
        <v>89</v>
      </c>
      <c r="Q3060" t="s">
        <v>9772</v>
      </c>
      <c r="R3060" t="s">
        <v>71</v>
      </c>
      <c r="S3060" t="s">
        <v>72</v>
      </c>
      <c r="T3060" t="s">
        <v>72</v>
      </c>
      <c r="U3060" t="s">
        <v>71</v>
      </c>
      <c r="AE3060" t="s">
        <v>9773</v>
      </c>
      <c r="AF3060" t="s">
        <v>91</v>
      </c>
      <c r="AG3060" t="s">
        <v>177</v>
      </c>
      <c r="AH3060" t="s">
        <v>97</v>
      </c>
      <c r="AI3060" t="s">
        <v>304</v>
      </c>
      <c r="AL3060" t="s">
        <v>6672</v>
      </c>
      <c r="AM3060" t="s">
        <v>169</v>
      </c>
      <c r="AN3060" t="s">
        <v>135</v>
      </c>
      <c r="AO3060" t="s">
        <v>136</v>
      </c>
      <c r="AP3060" t="s">
        <v>72</v>
      </c>
      <c r="AQ3060">
        <v>1333</v>
      </c>
      <c r="AR3060" t="s">
        <v>137</v>
      </c>
      <c r="AS3060" t="s">
        <v>136</v>
      </c>
      <c r="AT3060" t="s">
        <v>138</v>
      </c>
      <c r="AU3060" t="s">
        <v>6539</v>
      </c>
      <c r="BA3060" t="s">
        <v>9782</v>
      </c>
    </row>
    <row r="3061" spans="1:61" x14ac:dyDescent="0.25">
      <c r="A3061">
        <v>108</v>
      </c>
      <c r="B3061" t="s">
        <v>9783</v>
      </c>
      <c r="C3061" t="s">
        <v>9784</v>
      </c>
      <c r="D3061" t="s">
        <v>9785</v>
      </c>
      <c r="E3061" t="s">
        <v>64</v>
      </c>
      <c r="F3061" t="s">
        <v>86</v>
      </c>
      <c r="G3061">
        <v>2.9999999999999997E-4</v>
      </c>
      <c r="H3061">
        <f t="shared" ref="H3061:H3064" si="490">ROUND(N3061/V3061/G3061,2)</f>
        <v>1.1599999999999999</v>
      </c>
      <c r="I3061" s="1">
        <v>32874</v>
      </c>
      <c r="J3061" t="s">
        <v>9786</v>
      </c>
      <c r="K3061" t="s">
        <v>3653</v>
      </c>
      <c r="L3061" t="s">
        <v>9787</v>
      </c>
      <c r="M3061" t="s">
        <v>144</v>
      </c>
      <c r="N3061">
        <v>3.48</v>
      </c>
      <c r="O3061" t="s">
        <v>85</v>
      </c>
      <c r="P3061" t="s">
        <v>89</v>
      </c>
      <c r="Q3061" t="s">
        <v>9788</v>
      </c>
      <c r="R3061" t="s">
        <v>71</v>
      </c>
      <c r="S3061" t="s">
        <v>72</v>
      </c>
      <c r="T3061" t="s">
        <v>72</v>
      </c>
      <c r="U3061" t="s">
        <v>71</v>
      </c>
      <c r="V3061">
        <v>10000</v>
      </c>
      <c r="W3061">
        <v>10</v>
      </c>
      <c r="X3061">
        <v>10</v>
      </c>
      <c r="Y3061">
        <v>10</v>
      </c>
      <c r="Z3061">
        <v>10</v>
      </c>
      <c r="AC3061" t="b">
        <f t="shared" ref="AC3061:AC3065" si="491">IF(PRODUCT(W3061:AB3061)=V3061,TRUE,IF(PRODUCT(W3061:AB3061)/3=V3061/(10/3),TRUE,IF(PRODUCT(W3061:AB3061)/9=V3061/10,TRUE,IF(PRODUCT(W3061:AB3061)/27=V3061/(100/3),TRUE,FALSE))))</f>
        <v>1</v>
      </c>
      <c r="AF3061" t="s">
        <v>91</v>
      </c>
      <c r="AG3061" t="s">
        <v>115</v>
      </c>
      <c r="AH3061" t="s">
        <v>81</v>
      </c>
      <c r="AI3061" t="s">
        <v>304</v>
      </c>
      <c r="AL3061" t="s">
        <v>266</v>
      </c>
      <c r="AM3061" t="s">
        <v>79</v>
      </c>
      <c r="AN3061" t="s">
        <v>135</v>
      </c>
      <c r="AO3061" t="s">
        <v>136</v>
      </c>
      <c r="AP3061" t="s">
        <v>72</v>
      </c>
      <c r="AQ3061">
        <v>1339</v>
      </c>
      <c r="AR3061" t="s">
        <v>137</v>
      </c>
      <c r="AS3061" t="s">
        <v>136</v>
      </c>
      <c r="AT3061" t="s">
        <v>138</v>
      </c>
      <c r="AU3061" t="s">
        <v>9789</v>
      </c>
      <c r="BA3061" t="s">
        <v>9790</v>
      </c>
    </row>
    <row r="3062" spans="1:61" x14ac:dyDescent="0.25">
      <c r="A3062">
        <v>108</v>
      </c>
      <c r="B3062" t="s">
        <v>9783</v>
      </c>
      <c r="C3062" t="s">
        <v>9784</v>
      </c>
      <c r="D3062" t="s">
        <v>9785</v>
      </c>
      <c r="E3062" t="s">
        <v>64</v>
      </c>
      <c r="F3062" t="s">
        <v>86</v>
      </c>
      <c r="G3062">
        <v>2.9999999999999997E-4</v>
      </c>
      <c r="H3062">
        <f t="shared" si="490"/>
        <v>1.1599999999999999</v>
      </c>
      <c r="I3062" s="1">
        <v>32874</v>
      </c>
      <c r="J3062" t="s">
        <v>9786</v>
      </c>
      <c r="K3062" t="s">
        <v>3653</v>
      </c>
      <c r="L3062" t="s">
        <v>9787</v>
      </c>
      <c r="M3062" t="s">
        <v>144</v>
      </c>
      <c r="N3062">
        <v>3.48</v>
      </c>
      <c r="O3062" t="s">
        <v>85</v>
      </c>
      <c r="P3062" t="s">
        <v>89</v>
      </c>
      <c r="Q3062" t="s">
        <v>9788</v>
      </c>
      <c r="R3062" t="s">
        <v>71</v>
      </c>
      <c r="S3062" t="s">
        <v>72</v>
      </c>
      <c r="T3062" t="s">
        <v>72</v>
      </c>
      <c r="U3062" t="s">
        <v>71</v>
      </c>
      <c r="V3062">
        <v>10000</v>
      </c>
      <c r="W3062">
        <v>10</v>
      </c>
      <c r="X3062">
        <v>10</v>
      </c>
      <c r="Y3062">
        <v>10</v>
      </c>
      <c r="Z3062">
        <v>10</v>
      </c>
      <c r="AC3062" t="b">
        <f t="shared" si="491"/>
        <v>1</v>
      </c>
      <c r="AF3062" t="s">
        <v>91</v>
      </c>
      <c r="AG3062" t="s">
        <v>115</v>
      </c>
      <c r="AH3062" t="s">
        <v>81</v>
      </c>
      <c r="AI3062" t="s">
        <v>304</v>
      </c>
      <c r="AL3062" t="s">
        <v>266</v>
      </c>
      <c r="AM3062" t="s">
        <v>79</v>
      </c>
      <c r="AN3062" t="s">
        <v>135</v>
      </c>
      <c r="AO3062" t="s">
        <v>136</v>
      </c>
      <c r="AP3062" t="s">
        <v>72</v>
      </c>
      <c r="AQ3062">
        <v>1340</v>
      </c>
      <c r="AR3062" t="s">
        <v>1130</v>
      </c>
      <c r="AS3062" t="s">
        <v>136</v>
      </c>
      <c r="AT3062" t="s">
        <v>138</v>
      </c>
      <c r="AU3062" t="s">
        <v>9791</v>
      </c>
      <c r="BA3062" t="s">
        <v>9792</v>
      </c>
    </row>
    <row r="3063" spans="1:61" x14ac:dyDescent="0.25">
      <c r="A3063">
        <v>81</v>
      </c>
      <c r="B3063" t="s">
        <v>9793</v>
      </c>
      <c r="C3063" t="s">
        <v>9794</v>
      </c>
      <c r="D3063" t="s">
        <v>9795</v>
      </c>
      <c r="E3063" t="s">
        <v>64</v>
      </c>
      <c r="F3063" t="s">
        <v>86</v>
      </c>
      <c r="G3063">
        <v>0.05</v>
      </c>
      <c r="H3063">
        <f t="shared" si="490"/>
        <v>1</v>
      </c>
      <c r="I3063" s="1">
        <v>32203</v>
      </c>
      <c r="J3063" t="s">
        <v>9796</v>
      </c>
      <c r="K3063" t="s">
        <v>736</v>
      </c>
      <c r="L3063" t="s">
        <v>9797</v>
      </c>
      <c r="M3063" t="s">
        <v>88</v>
      </c>
      <c r="N3063">
        <v>25</v>
      </c>
      <c r="O3063" t="s">
        <v>85</v>
      </c>
      <c r="P3063" t="s">
        <v>89</v>
      </c>
      <c r="Q3063" t="s">
        <v>9798</v>
      </c>
      <c r="R3063" t="s">
        <v>71</v>
      </c>
      <c r="S3063" t="s">
        <v>72</v>
      </c>
      <c r="T3063" t="s">
        <v>72</v>
      </c>
      <c r="U3063" t="s">
        <v>73</v>
      </c>
      <c r="V3063">
        <v>500</v>
      </c>
      <c r="W3063">
        <v>10</v>
      </c>
      <c r="X3063">
        <v>10</v>
      </c>
      <c r="Z3063">
        <v>5</v>
      </c>
      <c r="AC3063" t="b">
        <f t="shared" si="491"/>
        <v>1</v>
      </c>
      <c r="AD3063" t="s">
        <v>9799</v>
      </c>
      <c r="AF3063" t="s">
        <v>91</v>
      </c>
      <c r="AG3063" t="s">
        <v>896</v>
      </c>
      <c r="AH3063" t="s">
        <v>76</v>
      </c>
      <c r="AI3063" t="s">
        <v>304</v>
      </c>
      <c r="AL3063" t="s">
        <v>147</v>
      </c>
      <c r="AM3063" t="s">
        <v>148</v>
      </c>
      <c r="AN3063" t="s">
        <v>245</v>
      </c>
      <c r="AO3063" t="s">
        <v>136</v>
      </c>
      <c r="AP3063" t="s">
        <v>72</v>
      </c>
      <c r="AQ3063">
        <v>1342</v>
      </c>
      <c r="AR3063" t="s">
        <v>93</v>
      </c>
      <c r="AS3063" t="s">
        <v>136</v>
      </c>
      <c r="AT3063" t="s">
        <v>84</v>
      </c>
      <c r="AU3063" t="s">
        <v>9800</v>
      </c>
      <c r="AW3063" t="s">
        <v>121</v>
      </c>
      <c r="AY3063" t="s">
        <v>85</v>
      </c>
      <c r="BA3063" t="s">
        <v>9801</v>
      </c>
      <c r="BC3063">
        <v>0</v>
      </c>
      <c r="BD3063">
        <v>0</v>
      </c>
      <c r="BF3063">
        <v>17</v>
      </c>
      <c r="BG3063">
        <v>8</v>
      </c>
    </row>
    <row r="3064" spans="1:61" x14ac:dyDescent="0.25">
      <c r="A3064">
        <v>1149</v>
      </c>
      <c r="B3064" t="s">
        <v>9802</v>
      </c>
      <c r="C3064" t="s">
        <v>9803</v>
      </c>
      <c r="E3064" t="s">
        <v>403</v>
      </c>
      <c r="F3064" t="s">
        <v>404</v>
      </c>
      <c r="G3064">
        <v>1.6E-2</v>
      </c>
      <c r="H3064">
        <f t="shared" si="490"/>
        <v>1</v>
      </c>
      <c r="J3064" t="s">
        <v>9804</v>
      </c>
      <c r="K3064" t="s">
        <v>4698</v>
      </c>
      <c r="L3064" t="s">
        <v>9805</v>
      </c>
      <c r="M3064" t="s">
        <v>144</v>
      </c>
      <c r="N3064">
        <v>1.6</v>
      </c>
      <c r="O3064" t="s">
        <v>85</v>
      </c>
      <c r="P3064" t="s">
        <v>89</v>
      </c>
      <c r="Q3064" t="s">
        <v>2426</v>
      </c>
      <c r="U3064" t="s">
        <v>71</v>
      </c>
      <c r="V3064">
        <v>100</v>
      </c>
      <c r="W3064">
        <v>10</v>
      </c>
      <c r="X3064">
        <v>10</v>
      </c>
      <c r="AC3064" t="b">
        <f t="shared" si="491"/>
        <v>1</v>
      </c>
      <c r="AF3064" t="s">
        <v>754</v>
      </c>
      <c r="AI3064" t="s">
        <v>304</v>
      </c>
      <c r="AL3064" t="s">
        <v>1841</v>
      </c>
      <c r="AM3064" t="s">
        <v>79</v>
      </c>
    </row>
    <row r="3065" spans="1:61" s="3" customFormat="1" x14ac:dyDescent="0.25">
      <c r="A3065">
        <v>1150</v>
      </c>
      <c r="B3065" s="3" t="s">
        <v>9806</v>
      </c>
      <c r="C3065" s="3" t="s">
        <v>9807</v>
      </c>
      <c r="E3065" s="3" t="s">
        <v>403</v>
      </c>
      <c r="F3065" s="3" t="s">
        <v>404</v>
      </c>
      <c r="G3065" s="3">
        <v>0.48</v>
      </c>
      <c r="J3065" s="3" t="s">
        <v>9808</v>
      </c>
      <c r="M3065" s="3" t="s">
        <v>144</v>
      </c>
      <c r="N3065" s="3">
        <v>48</v>
      </c>
      <c r="O3065" s="3" t="s">
        <v>85</v>
      </c>
      <c r="P3065" s="3" t="s">
        <v>89</v>
      </c>
      <c r="Q3065" s="3" t="s">
        <v>9809</v>
      </c>
      <c r="U3065" s="3" t="s">
        <v>71</v>
      </c>
      <c r="V3065" s="3">
        <v>100</v>
      </c>
      <c r="AC3065" t="b">
        <f t="shared" si="491"/>
        <v>0</v>
      </c>
      <c r="AF3065" s="3" t="s">
        <v>754</v>
      </c>
      <c r="AH3065" s="3" t="s">
        <v>76</v>
      </c>
      <c r="AM3065" s="3" t="s">
        <v>205</v>
      </c>
      <c r="AV3065"/>
      <c r="AW3065"/>
      <c r="AX3065"/>
      <c r="AY3065"/>
      <c r="AZ3065"/>
      <c r="BA3065"/>
      <c r="BB3065"/>
      <c r="BC3065"/>
      <c r="BD3065"/>
      <c r="BE3065"/>
      <c r="BF3065"/>
      <c r="BG3065"/>
      <c r="BH3065"/>
      <c r="BI3065"/>
    </row>
  </sheetData>
  <autoFilter ref="A1:BI3065"/>
  <conditionalFormatting sqref="AC3:AC3065">
    <cfRule type="cellIs" dxfId="0" priority="2" operator="equal">
      <formula>FALSE</formula>
    </cfRule>
  </conditionalFormatting>
  <conditionalFormatting sqref="H3:H3064 H3066">
    <cfRule type="colorScale" priority="3">
      <colorScale>
        <cfvo type="min"/>
        <cfvo type="percentile" val="50"/>
        <cfvo type="max"/>
        <color rgb="FFF8696B"/>
        <color rgb="FFFFEB84"/>
        <color rgb="FF63BE7B"/>
      </colorScale>
    </cfRule>
  </conditionalFormatting>
  <conditionalFormatting sqref="H3:H3064">
    <cfRule type="colorScale" priority="1">
      <colorScale>
        <cfvo type="min"/>
        <cfvo type="percentile" val="50"/>
        <cfvo type="max"/>
        <color rgb="FF63BE7B"/>
        <color rgb="FFFFEB84"/>
        <color rgb="FFF8696B"/>
      </colorScale>
    </cfRule>
  </conditionalFormatting>
  <printOptions headings="1" gridLines="1"/>
  <pageMargins left="0.2" right="0.2" top="0.75" bottom="0.75" header="0.3" footer="0.3"/>
  <pageSetup scale="32" fitToWidth="2" fitToHeight="0" pageOrder="overThenDown" orientation="landscape" cellComments="atEnd" horizontalDpi="1200" verticalDpi="1200" r:id="rId1"/>
  <headerFooter>
    <oddFooter>Page &amp;P of &amp;N</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ToxValFull_data_ouput-corrected</vt:lpstr>
      <vt:lpstr>'ToxValFull_data_ouput-corrected'!Full_data_ouput</vt:lpstr>
    </vt:vector>
  </TitlesOfParts>
  <Company>College of Veterinary Medicine - Texas A&amp;M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Chiu, Weihsueh</dc:creator>
  <cp:lastModifiedBy>Chiu, Weihsueh</cp:lastModifiedBy>
  <dcterms:created xsi:type="dcterms:W3CDTF">2017-11-01T18:27:17Z</dcterms:created>
  <dcterms:modified xsi:type="dcterms:W3CDTF">2017-11-01T18:28:56Z</dcterms:modified>
</cp:coreProperties>
</file>