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.herrera\Desktop\MMA 2022\Datos brutos REMA 2021\Sólo datos- sin graficos\"/>
    </mc:Choice>
  </mc:AlternateContent>
  <bookViews>
    <workbookView xWindow="-105" yWindow="-105" windowWidth="23250" windowHeight="12450"/>
  </bookViews>
  <sheets>
    <sheet name="índice" sheetId="1" r:id="rId1"/>
    <sheet name="Plantas entregadas" sheetId="2" r:id="rId2"/>
    <sheet name="Áreas verdes por hábitante" sheetId="3" r:id="rId3"/>
    <sheet name="Estado IVU" sheetId="4" r:id="rId4"/>
  </sheets>
  <externalReferences>
    <externalReference r:id="rId5"/>
    <externalReference r:id="rId6"/>
  </externalReferences>
  <definedNames>
    <definedName name="___INDEX_SHEET___ASAP_Utilities">#REF!</definedName>
    <definedName name="_xlnm._FilterDatabase" localSheetId="2" hidden="1">'Áreas verdes por hábitante'!$A$68:$L$185</definedName>
    <definedName name="consumo_2017">[1]CONSUMO_ELETRICO_2017!$B$1:$C$118</definedName>
    <definedName name="EA_23">#REF!</definedName>
    <definedName name="FP">[1]FACTOR_DE_PLANTA!$A$3:$D$120</definedName>
    <definedName name="Pot_declarada_2017">[1]SUMA_POT_COMUNA_AL_2017!$A$1:$B$212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G49" i="2"/>
  <c r="F49" i="2"/>
  <c r="E49" i="2"/>
  <c r="D49" i="2"/>
  <c r="C49" i="2"/>
  <c r="B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49" i="2" l="1"/>
  <c r="O39" i="2"/>
  <c r="O45" i="2"/>
  <c r="O49" i="2"/>
  <c r="O36" i="2"/>
  <c r="O48" i="2"/>
  <c r="O46" i="2"/>
  <c r="O40" i="2"/>
  <c r="O43" i="2"/>
  <c r="O42" i="2"/>
  <c r="O47" i="2"/>
  <c r="O33" i="2"/>
  <c r="O38" i="2"/>
  <c r="O41" i="2"/>
  <c r="O44" i="2"/>
  <c r="O31" i="2"/>
  <c r="O32" i="2"/>
  <c r="O37" i="2"/>
  <c r="O34" i="2"/>
  <c r="O35" i="2"/>
</calcChain>
</file>

<file path=xl/sharedStrings.xml><?xml version="1.0" encoding="utf-8"?>
<sst xmlns="http://schemas.openxmlformats.org/spreadsheetml/2006/main" count="1348" uniqueCount="336">
  <si>
    <t>Capítulo</t>
  </si>
  <si>
    <t>Indicador</t>
  </si>
  <si>
    <t xml:space="preserve">Variable </t>
  </si>
  <si>
    <t>Unidad de medida</t>
  </si>
  <si>
    <t>Fuente</t>
  </si>
  <si>
    <t>Infraestructura Verde Urbana</t>
  </si>
  <si>
    <t>Corporación Nacional Forestal (CONAF), 2021</t>
  </si>
  <si>
    <t>Plantas entregadas en el programa de arborización de CONAF</t>
  </si>
  <si>
    <t>Año</t>
  </si>
  <si>
    <t>N° de plantas entregadas</t>
  </si>
  <si>
    <t>Número de plantas entregadas por el programa de arborización de  CONAF</t>
  </si>
  <si>
    <t>Región</t>
  </si>
  <si>
    <t>TOTAL</t>
  </si>
  <si>
    <t>%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</si>
  <si>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</si>
  <si>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</si>
  <si>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</si>
  <si>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</si>
  <si>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</si>
  <si>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</si>
  <si>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</t>
  </si>
  <si>
    <t>Región de O'Higgins</t>
  </si>
  <si>
    <t>Región del Maule</t>
  </si>
  <si>
    <t>Región de Ñuble</t>
  </si>
  <si>
    <t>-</t>
  </si>
  <si>
    <t>Región del Biobío</t>
  </si>
  <si>
    <t>Región de La Araucanía</t>
  </si>
  <si>
    <t>Región de Los Ríos</t>
  </si>
  <si>
    <t>Región de Los Lagos</t>
  </si>
  <si>
    <t>Región de Aysén</t>
  </si>
  <si>
    <t>Región de Magallanes</t>
  </si>
  <si>
    <t>Centro de Semillas, Genética y Entomología</t>
  </si>
  <si>
    <t>Isla de Pascua</t>
  </si>
  <si>
    <t>Datos enviados para 6 REMA (datan del 2018)</t>
  </si>
  <si>
    <t>Provincia</t>
  </si>
  <si>
    <t>Área</t>
  </si>
  <si>
    <t>Nombre Ciudad</t>
  </si>
  <si>
    <t>Cod_Ciudad</t>
  </si>
  <si>
    <t>Comuna</t>
  </si>
  <si>
    <t>CUT</t>
  </si>
  <si>
    <t>Superficie Parque (m2)</t>
  </si>
  <si>
    <t>Superficie Plazas (m2)</t>
  </si>
  <si>
    <t>Superficie de Área Verde (m2)</t>
  </si>
  <si>
    <t>Población en manzanas censales (2017)</t>
  </si>
  <si>
    <t>BPU_29 Superficie de Área Verde por Habitantes (m2/Hab)</t>
  </si>
  <si>
    <t>DE TARAPACÁ</t>
  </si>
  <si>
    <t>IQUIQUE</t>
  </si>
  <si>
    <t>OTRAS COMUNAS</t>
  </si>
  <si>
    <t>IQUIQUE – ALTO HOSPICIO</t>
  </si>
  <si>
    <t>ALTO HOSPICIO</t>
  </si>
  <si>
    <t>DE ANTOFAGASTA</t>
  </si>
  <si>
    <t>ANTOFAGASTA</t>
  </si>
  <si>
    <t>DE ATACAMA</t>
  </si>
  <si>
    <t>COPIAPÓ</t>
  </si>
  <si>
    <t>COPIAPÓ – TIERRA AMARILLA</t>
  </si>
  <si>
    <t>DE COQUIMBO</t>
  </si>
  <si>
    <t>ELQUI</t>
  </si>
  <si>
    <t>LA SERENA – COQUIMBO</t>
  </si>
  <si>
    <t>LA SERENA</t>
  </si>
  <si>
    <t>COQUIMBO</t>
  </si>
  <si>
    <t>DE VALPARAÍSO</t>
  </si>
  <si>
    <t>VALPARAÍSO</t>
  </si>
  <si>
    <t>GRAN VALPARAÍSO</t>
  </si>
  <si>
    <t>CONCÓN</t>
  </si>
  <si>
    <t>QUINTERO</t>
  </si>
  <si>
    <t>Capital Regional</t>
  </si>
  <si>
    <t>VIÑA DEL MAR</t>
  </si>
  <si>
    <t>PUNTA ARENAS</t>
  </si>
  <si>
    <t>MARGA MARGA</t>
  </si>
  <si>
    <t>QUILPUÉ</t>
  </si>
  <si>
    <t>COYHAIQUE</t>
  </si>
  <si>
    <t>VILLA ALEMANA</t>
  </si>
  <si>
    <t>VALDIVIA</t>
  </si>
  <si>
    <t>DEL LIBERTADOR GENERAL BERNARDO O'HIGGINS</t>
  </si>
  <si>
    <t>CACHAPOAL</t>
  </si>
  <si>
    <t>RANCAGUA – MACHALÍ</t>
  </si>
  <si>
    <t>RANCAGUA</t>
  </si>
  <si>
    <t>CHILLÁN – CHILLÁN VIEJO</t>
  </si>
  <si>
    <t>DEL MAULE</t>
  </si>
  <si>
    <t>TALCA</t>
  </si>
  <si>
    <t>TALCA – CULENAR</t>
  </si>
  <si>
    <t>DEL BIOBÍO</t>
  </si>
  <si>
    <t>CONCEPCIÓN</t>
  </si>
  <si>
    <t>GRAN CONCEPCIÓN</t>
  </si>
  <si>
    <t>GRAN SANTIAGO</t>
  </si>
  <si>
    <t>CORONEL</t>
  </si>
  <si>
    <t>CHIGUAYANTE</t>
  </si>
  <si>
    <t>LOTA</t>
  </si>
  <si>
    <t>TALCAHUANO</t>
  </si>
  <si>
    <t>HUALPÉN</t>
  </si>
  <si>
    <t>DE LA ARAUCANÍA</t>
  </si>
  <si>
    <t>CAUTÍN</t>
  </si>
  <si>
    <t>TEMUCO – PADRE LAS CASAS</t>
  </si>
  <si>
    <t>TEMUCO</t>
  </si>
  <si>
    <t>PADRE LAS CASAS</t>
  </si>
  <si>
    <t>DE LOS LAGOS</t>
  </si>
  <si>
    <t>LLANQUIHUE</t>
  </si>
  <si>
    <t>PUERTO MONTT – PUERTO VARAS</t>
  </si>
  <si>
    <t>PUERTO MONTT</t>
  </si>
  <si>
    <t>DE AYSÉN DEL GENERAL CARLOS IBÁÑEZ DEL CAM</t>
  </si>
  <si>
    <t>DE MAGALLANES Y DE LA ANTÁRTICA CHILENA</t>
  </si>
  <si>
    <t>MAGALLANES</t>
  </si>
  <si>
    <t>METROPOLITANA DE SANTIAGO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</si>
  <si>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</si>
  <si>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</si>
  <si>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</si>
  <si>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</si>
  <si>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</si>
  <si>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</si>
  <si>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</si>
  <si>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</si>
  <si>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</si>
  <si>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</si>
  <si>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</si>
  <si>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</si>
  <si>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</si>
  <si>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</si>
  <si>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</si>
  <si>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</si>
  <si>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</si>
  <si>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</si>
  <si>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</si>
  <si>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</si>
  <si>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</si>
  <si>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</si>
  <si>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QUILICURA</t>
  </si>
  <si>
    <t>QUINTA NORMAL</t>
  </si>
  <si>
    <t>RECOLETA</t>
  </si>
  <si>
    <t>RENCA</t>
  </si>
  <si>
    <t>SAN MIGUEL</t>
  </si>
  <si>
    <t>SAN RAMÓN</t>
  </si>
  <si>
    <t>VITACURA</t>
  </si>
  <si>
    <t>CORDILLERA</t>
  </si>
  <si>
    <t>PUENTE ALTO</t>
  </si>
  <si>
    <t>MAIPO</t>
  </si>
  <si>
    <t>SAN BERNARDO</t>
  </si>
  <si>
    <t>TALAGANTE</t>
  </si>
  <si>
    <t>PADRE HURTADO</t>
  </si>
  <si>
    <t>DE LOS RÍOS</t>
  </si>
  <si>
    <t>DE ARICA Y PARINACOTA</t>
  </si>
  <si>
    <t>ARICA</t>
  </si>
  <si>
    <t>DE ÑUBLE</t>
  </si>
  <si>
    <t>DIGUILLÍN</t>
  </si>
  <si>
    <t>CHILLÁN</t>
  </si>
  <si>
    <t>CHILLÁN VIEJO</t>
  </si>
  <si>
    <t>Infraestructura verde urbana por hábitante</t>
  </si>
  <si>
    <t>Población dentro del LUC</t>
  </si>
  <si>
    <t>TARAPACÁ</t>
  </si>
  <si>
    <t>EL LOA</t>
  </si>
  <si>
    <t>CALAMA</t>
  </si>
  <si>
    <t>ATACAMA</t>
  </si>
  <si>
    <t>TIERRA AMARILLA</t>
  </si>
  <si>
    <t>HUASCO</t>
  </si>
  <si>
    <t>VALLENAR</t>
  </si>
  <si>
    <t>LIMARÍ</t>
  </si>
  <si>
    <t>OVALLE</t>
  </si>
  <si>
    <t>CASABLANCA</t>
  </si>
  <si>
    <t>S/I</t>
  </si>
  <si>
    <t>PUCHUNCAVÍ</t>
  </si>
  <si>
    <t>LOS ANDES</t>
  </si>
  <si>
    <t>LOS ANDES – SAN ESTEBAN</t>
  </si>
  <si>
    <t>SAN ESTEBAN</t>
  </si>
  <si>
    <t>QUILLOTA</t>
  </si>
  <si>
    <t>QUILLOTA – LA CALERA – LA CRUZ – HIJUELA</t>
  </si>
  <si>
    <t>CALERA</t>
  </si>
  <si>
    <t>HIJUELAS</t>
  </si>
  <si>
    <t>LA CRUZ</t>
  </si>
  <si>
    <t>SAN ANTONIO</t>
  </si>
  <si>
    <t>SAN ANTONIO – CARTAGENA – SANTO DOMINGO</t>
  </si>
  <si>
    <t>CARTAGENA</t>
  </si>
  <si>
    <t>SANTO DOMINGO</t>
  </si>
  <si>
    <t>SAN FELIPE DE ACONCAGUA</t>
  </si>
  <si>
    <t>SAN FELIPE</t>
  </si>
  <si>
    <t>LIMACHE</t>
  </si>
  <si>
    <t>OLMUÉ</t>
  </si>
  <si>
    <t>O’HIGGINS</t>
  </si>
  <si>
    <t>MACHALÍ</t>
  </si>
  <si>
    <t>RENGO</t>
  </si>
  <si>
    <t>COLCHAGUA</t>
  </si>
  <si>
    <t>SAN FERNANDO</t>
  </si>
  <si>
    <t>MAULE</t>
  </si>
  <si>
    <t>CONSTITUCIÓN</t>
  </si>
  <si>
    <t>CURICÓ</t>
  </si>
  <si>
    <t>CURICÓ – RAUCO – ROMERAL</t>
  </si>
  <si>
    <t>RAUCO</t>
  </si>
  <si>
    <t>ROMERAL</t>
  </si>
  <si>
    <t>LINARES</t>
  </si>
  <si>
    <t>BIOBÍO</t>
  </si>
  <si>
    <t>HUALQUI</t>
  </si>
  <si>
    <t>PENCO</t>
  </si>
  <si>
    <t>SAN PEDRO DE LA PAZ</t>
  </si>
  <si>
    <t>SANTA JUANA</t>
  </si>
  <si>
    <t>TOMÉ</t>
  </si>
  <si>
    <t>LOS ÁNGELES – NACIMIENTO</t>
  </si>
  <si>
    <t>LOS ÁNGELES</t>
  </si>
  <si>
    <t>NACIMIENTO</t>
  </si>
  <si>
    <t>LA ARAUCANÍA</t>
  </si>
  <si>
    <t>VILLARRICA</t>
  </si>
  <si>
    <t>MALLECO</t>
  </si>
  <si>
    <t>ANGOL</t>
  </si>
  <si>
    <t>LOS LAGOS</t>
  </si>
  <si>
    <t>PUERTO VARAS</t>
  </si>
  <si>
    <t>CHILOÉ</t>
  </si>
  <si>
    <t>CASTRO</t>
  </si>
  <si>
    <t>OSORNO</t>
  </si>
  <si>
    <t>AYSÉN</t>
  </si>
  <si>
    <t>METROPOLITANA</t>
  </si>
  <si>
    <t>LO BARNECHEA</t>
  </si>
  <si>
    <t>PUDAHUEL</t>
  </si>
  <si>
    <t>SAN JOAQUÍN</t>
  </si>
  <si>
    <t>PIRQUE</t>
  </si>
  <si>
    <t>SAN JOSÉ DE MAIPO</t>
  </si>
  <si>
    <t>CHACABUCO</t>
  </si>
  <si>
    <t>COLINA</t>
  </si>
  <si>
    <t>LAMPA</t>
  </si>
  <si>
    <t>TILTIL</t>
  </si>
  <si>
    <t>BUIN</t>
  </si>
  <si>
    <t>CALERA DE TANGO</t>
  </si>
  <si>
    <t>PAINE</t>
  </si>
  <si>
    <t>MELIPILLA</t>
  </si>
  <si>
    <t>EL MONTE</t>
  </si>
  <si>
    <t>ISLA DE MAIPO</t>
  </si>
  <si>
    <t>PEÑAFLOR</t>
  </si>
  <si>
    <t>LOS RÍOS</t>
  </si>
  <si>
    <t>ARICA Y PARINACOTA</t>
  </si>
  <si>
    <t>ÑUBLE</t>
  </si>
  <si>
    <t>PUNILLA</t>
  </si>
  <si>
    <t>SAN CARLOS</t>
  </si>
  <si>
    <t>Estado de la infraestructura verde urbana en las capitales regionales y sus conurbaciones según superficie de parques y plazas (km2), población (hab) e ingresos propios permanentes municipales (M$), 2018</t>
  </si>
  <si>
    <t>Superficie de AAVV (m2)</t>
  </si>
  <si>
    <t>Superficie de AAVV (Km2)</t>
  </si>
  <si>
    <t>Ingresos Propios Permanentes Municipales (IPP) (M$) 2018</t>
  </si>
  <si>
    <t xml:space="preserve">IQUIQUE </t>
  </si>
  <si>
    <t xml:space="preserve">COPIAPÓ </t>
  </si>
  <si>
    <t xml:space="preserve">LA SERENA </t>
  </si>
  <si>
    <t>Promedio de Superficie de AAVV (Km2)</t>
  </si>
  <si>
    <t>Promedio de Población en manzanas censales (2017)</t>
  </si>
  <si>
    <t>Promedio de Ingresos Propios Permanentes Municipales (IPP) (M$) 2018</t>
  </si>
  <si>
    <t xml:space="preserve">CHILLÁN </t>
  </si>
  <si>
    <t xml:space="preserve">RANCAGUA </t>
  </si>
  <si>
    <t>O'HIGGINS</t>
  </si>
  <si>
    <t xml:space="preserve">TALCA </t>
  </si>
  <si>
    <t>Estado de la infraestructura verde urbana en las capitales regionales y sus conurbaciones según superficie de parques y plazas (km2), población (hab) e ingresos propios permanentes municipales (M$), 2017</t>
  </si>
  <si>
    <t>Superficie de Area Verde total (km2)</t>
  </si>
  <si>
    <t>Poblacion CPV 2017</t>
  </si>
  <si>
    <t>Ingresos Propios Permanentes Municipales (IPP) (M$) 2017</t>
  </si>
  <si>
    <t>Capital regional</t>
  </si>
  <si>
    <t>Arica</t>
  </si>
  <si>
    <t>Iquique</t>
  </si>
  <si>
    <t>Alto Hospicio</t>
  </si>
  <si>
    <t>Antofagasta</t>
  </si>
  <si>
    <t>Copiapó</t>
  </si>
  <si>
    <t>La Serena</t>
  </si>
  <si>
    <t>Coquimbo</t>
  </si>
  <si>
    <t>Concón</t>
  </si>
  <si>
    <t>Gran Valparaíso</t>
  </si>
  <si>
    <t>Quilpué</t>
  </si>
  <si>
    <t>Villa Alemana</t>
  </si>
  <si>
    <t>Viña del Mar</t>
  </si>
  <si>
    <t>Valparaíso</t>
  </si>
  <si>
    <t>Quintero</t>
  </si>
  <si>
    <t>Cerrillos</t>
  </si>
  <si>
    <t>Gran Santiago</t>
  </si>
  <si>
    <t>Cerro Navia</t>
  </si>
  <si>
    <t>Colina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</si>
  <si>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</si>
  <si>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</si>
  <si>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</si>
  <si>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</si>
  <si>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</si>
  <si>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</si>
  <si>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</si>
  <si>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</si>
  <si>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</si>
  <si>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</si>
  <si>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</si>
  <si>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</si>
  <si>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</si>
  <si>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</si>
  <si>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</si>
  <si>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</si>
  <si>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</si>
  <si>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Ñuñoa</t>
  </si>
  <si>
    <t>Padre Hurtado</t>
  </si>
  <si>
    <t>Pedro Aguirre Cerda</t>
  </si>
  <si>
    <t>Peñalolén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</si>
  <si>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</si>
  <si>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</si>
  <si>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</si>
  <si>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</si>
  <si>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</si>
  <si>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</si>
  <si>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</si>
  <si>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</si>
  <si>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</si>
  <si>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Miguel</t>
  </si>
  <si>
    <t>San Ramón</t>
  </si>
  <si>
    <t>Santiago</t>
  </si>
  <si>
    <t>Vitacura</t>
  </si>
  <si>
    <t>Rancagua</t>
  </si>
  <si>
    <t>Región del Libertador General Bernardo O'Higgins</t>
  </si>
  <si>
    <t>Talca</t>
  </si>
  <si>
    <t>Chillán</t>
  </si>
  <si>
    <t>Región del Ñuble</t>
  </si>
  <si>
    <t>Chillán Viejo</t>
  </si>
  <si>
    <t>Concepción</t>
  </si>
  <si>
    <t>Gran Concepción</t>
  </si>
  <si>
    <t>Coronel</t>
  </si>
  <si>
    <t>Chiguayante</t>
  </si>
  <si>
    <t>Hualpén</t>
  </si>
  <si>
    <t>Lota</t>
  </si>
  <si>
    <t>San Pedro de la Paz</t>
  </si>
  <si>
    <t>Talcahuano</t>
  </si>
  <si>
    <t>Temuco</t>
  </si>
  <si>
    <t>Padre las Casas</t>
  </si>
  <si>
    <t>Valdivia</t>
  </si>
  <si>
    <t>Puerto Montt</t>
  </si>
  <si>
    <t>Coyhaique</t>
  </si>
  <si>
    <t>Región de Aysén del General Carlos Ibáñez del Campo</t>
  </si>
  <si>
    <t>Punta arenas</t>
  </si>
  <si>
    <t>Región de Magallanes y de la Antártica Chilena</t>
  </si>
  <si>
    <t>Población por manzanas censales (2017)</t>
  </si>
  <si>
    <t xml:space="preserve">Ingresos Propios Permanentes Municipales (IPP) </t>
  </si>
  <si>
    <t>Metros cuadrados</t>
  </si>
  <si>
    <t xml:space="preserve">Número de habitantes </t>
  </si>
  <si>
    <t>Kilómetros cuadrados</t>
  </si>
  <si>
    <t>Sistema de Indicadores y Estándares de Desarrollo Urbano (INE-SIEDU), 2020.</t>
  </si>
  <si>
    <t>Instituto Nacional de Estadísticas (INE) - Censo 2017</t>
  </si>
  <si>
    <t>Miles de pesos</t>
  </si>
  <si>
    <t>I-IV1 NÚMERO DE PLANTAS ENTREGADAS POR EL PROGRAMA DE ARBORIZACIÓN DE CONAF, 2010-2020</t>
  </si>
  <si>
    <t>I-IV2 ESTADO DE LA INFRAESTRUCTURA VERDE URBANA EN LAS CAPITALES REGIONALES Y SUS CONURBACIONES SEGÚN SUPERFICIE DE PARQUE Y PLAZAS POR , 2018</t>
  </si>
  <si>
    <t>I-IV3 ESTADO DE LA INFRAESTRUCTURA VERDE URBANA EN LAS CAPITALES REGIONALES Y SUS CONURBACIONES SEGÚN SUPERFICIE DE PARQUE Y PLAZAS, POBLACIÓN E INGRESOS PROPIOS PERMANENTES MUNICIPALES,2018</t>
  </si>
  <si>
    <t xml:space="preserve">Número de plantas </t>
  </si>
  <si>
    <t xml:space="preserve">Superficie de áreas verdes por tipo </t>
  </si>
  <si>
    <t xml:space="preserve"> Sistema Nacional de Información Municipal (SINIM),2018</t>
  </si>
  <si>
    <t>Instituto Nacional de Estadísticas-Sistema de Indicadores Y Estándares de Desarrollo Urbano (INE-SIEDU),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</si>
</sst>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3" fontId="7" fillId="6" borderId="1" xfId="0" applyNumberFormat="1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8" fillId="0" borderId="6" xfId="2" applyFont="1" applyFill="1" applyBorder="1" applyAlignment="1">
      <alignment horizontal="left" vertical="center"/>
    </xf>
    <xf numFmtId="0" fontId="8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3" borderId="1" xfId="2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4" fontId="10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left" vertical="center"/>
    </xf>
    <xf numFmtId="4" fontId="10" fillId="0" borderId="0" xfId="0" applyNumberFormat="1" applyFont="1" applyAlignment="1">
      <alignment horizontal="left" vertical="center"/>
    </xf>
    <xf numFmtId="0" fontId="12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left"/>
    </xf>
    <xf numFmtId="4" fontId="0" fillId="0" borderId="0" xfId="0" applyNumberFormat="1"/>
    <xf numFmtId="0" fontId="13" fillId="0" borderId="0" xfId="3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/>
  </cellXfs>
  <cellStyles count="4">
    <cellStyle name="Énfasis1" xfId="2" builtinId="29"/>
    <cellStyle name="Hipervínculo" xfId="3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DESE_LINEA_BASE\03.DOCUMENTO\05.DOCUMENTOS_DE_TRABAJO\03.%20ETAPA_4\INSUMOS\EA_23_Generaci&#243;nDistribuidaInstalacionesDeclaradas\EA_23_GenDistrInstalsDecl_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A/Desktop/MMA/6%20REMA%202021/Datos/9.%20Compilado%20datos%20e%20indicadores%20Cap.%20Infraestructura%20Verde%20Urbana.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_EA_23"/>
      <sheetName val="TD_DATOS_ORIGINALES"/>
      <sheetName val="DATOS_ORIGINALES_2018"/>
      <sheetName val="SUMA_POT_COMUNA_AL_2017"/>
      <sheetName val="CONSUMO_ELETRICO_2017"/>
      <sheetName val="FACTOR_DE_PLANTA"/>
      <sheetName val="EA_23_INDICADOR"/>
      <sheetName val="GRAFICO_INDICADOR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N° de plantas entregadas"/>
      <sheetName val="Plantas por orígen"/>
      <sheetName val="Humedales urbanos"/>
      <sheetName val="Crecimiento población"/>
      <sheetName val="Fundación mi Parque"/>
      <sheetName val="Áreas verdes por hábitante"/>
      <sheetName val="Estado IVU"/>
      <sheetName val="M2 por hab "/>
      <sheetName val="Encuesta calidad de vida urbana"/>
      <sheetName val="Ev serv ecosis"/>
      <sheetName val="Ciclovía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0">
          <cell r="M80" t="str">
            <v>Promedio de Ingresos Propios Permanentes Municipales (IPP) (M$) 2018</v>
          </cell>
        </row>
        <row r="81">
          <cell r="J81" t="str">
            <v>ANTOFAGASTA</v>
          </cell>
          <cell r="K81">
            <v>0.85189133951925455</v>
          </cell>
          <cell r="L81">
            <v>349983</v>
          </cell>
          <cell r="M81">
            <v>45624386</v>
          </cell>
        </row>
        <row r="82">
          <cell r="J82" t="str">
            <v>ARICA</v>
          </cell>
          <cell r="K82">
            <v>0.76227906013663915</v>
          </cell>
          <cell r="L82">
            <v>203132</v>
          </cell>
          <cell r="M82">
            <v>14887944</v>
          </cell>
        </row>
        <row r="83">
          <cell r="J83" t="str">
            <v xml:space="preserve">CHILLÁN </v>
          </cell>
          <cell r="K83">
            <v>0.54271193524015271</v>
          </cell>
          <cell r="L83">
            <v>97851</v>
          </cell>
          <cell r="M83">
            <v>7966626</v>
          </cell>
        </row>
        <row r="84">
          <cell r="J84" t="str">
            <v xml:space="preserve">COPIAPÓ </v>
          </cell>
          <cell r="K84">
            <v>0.84193265655265981</v>
          </cell>
          <cell r="L84">
            <v>150804</v>
          </cell>
          <cell r="M84">
            <v>13782524</v>
          </cell>
        </row>
        <row r="85">
          <cell r="J85" t="str">
            <v>COYHAIQUE</v>
          </cell>
          <cell r="K85">
            <v>0.35411993643739514</v>
          </cell>
          <cell r="L85">
            <v>49667</v>
          </cell>
          <cell r="M85">
            <v>4704021</v>
          </cell>
        </row>
        <row r="86">
          <cell r="J86" t="str">
            <v>GRAN CONCEPCIÓN</v>
          </cell>
          <cell r="K86">
            <v>0.64768677176176193</v>
          </cell>
          <cell r="L86">
            <v>116485.66666666667</v>
          </cell>
          <cell r="M86">
            <v>10760081.666666666</v>
          </cell>
        </row>
        <row r="87">
          <cell r="J87" t="str">
            <v>GRAN SANTIAGO</v>
          </cell>
          <cell r="K87">
            <v>0.99370418717786124</v>
          </cell>
          <cell r="L87">
            <v>178701.75</v>
          </cell>
          <cell r="M87">
            <v>23804666.9375</v>
          </cell>
        </row>
        <row r="88">
          <cell r="J88" t="str">
            <v>GRAN VALPARAÍSO</v>
          </cell>
          <cell r="K88">
            <v>0.53324796530972141</v>
          </cell>
          <cell r="L88">
            <v>160967.5</v>
          </cell>
          <cell r="M88">
            <v>21394848.5</v>
          </cell>
        </row>
        <row r="89">
          <cell r="J89" t="str">
            <v xml:space="preserve">IQUIQUE </v>
          </cell>
          <cell r="K89">
            <v>0.36243277229081994</v>
          </cell>
          <cell r="L89">
            <v>146534</v>
          </cell>
          <cell r="M89">
            <v>19018430</v>
          </cell>
        </row>
        <row r="90">
          <cell r="J90" t="str">
            <v xml:space="preserve">LA SERENA </v>
          </cell>
          <cell r="K90">
            <v>1.6167777366488636</v>
          </cell>
          <cell r="L90">
            <v>206351</v>
          </cell>
          <cell r="M90">
            <v>21180458</v>
          </cell>
        </row>
        <row r="91">
          <cell r="J91" t="str">
            <v>PUNTA ARENAS</v>
          </cell>
          <cell r="K91">
            <v>1.3718144284110241</v>
          </cell>
          <cell r="L91">
            <v>123403</v>
          </cell>
          <cell r="M91">
            <v>15151099</v>
          </cell>
        </row>
        <row r="92">
          <cell r="J92" t="str">
            <v xml:space="preserve">RANCAGUA </v>
          </cell>
          <cell r="K92">
            <v>2.128223370669017</v>
          </cell>
          <cell r="L92">
            <v>233663</v>
          </cell>
          <cell r="M92">
            <v>19202665</v>
          </cell>
        </row>
        <row r="93">
          <cell r="J93" t="str">
            <v xml:space="preserve">TALCA </v>
          </cell>
          <cell r="K93">
            <v>1.5250428941560858</v>
          </cell>
          <cell r="L93">
            <v>210033</v>
          </cell>
          <cell r="M93">
            <v>18596661</v>
          </cell>
        </row>
        <row r="94">
          <cell r="J94" t="str">
            <v>TEMUCO – PADRE LAS CASAS</v>
          </cell>
          <cell r="K94">
            <v>1.3878717931890621</v>
          </cell>
          <cell r="L94">
            <v>153812</v>
          </cell>
          <cell r="M94">
            <v>13827222</v>
          </cell>
        </row>
        <row r="95">
          <cell r="J95" t="str">
            <v>VALDIVIA</v>
          </cell>
          <cell r="K95">
            <v>1.7193320759346256</v>
          </cell>
          <cell r="L95">
            <v>154037</v>
          </cell>
          <cell r="M95">
            <v>13260313</v>
          </cell>
        </row>
        <row r="96">
          <cell r="J96" t="str">
            <v>PUERTO MONTT</v>
          </cell>
          <cell r="K96">
            <v>1.9435107781540699</v>
          </cell>
          <cell r="L96">
            <v>218743</v>
          </cell>
          <cell r="M96">
            <v>24648756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6" zoomScaleNormal="86" workbookViewId="0">
      <selection activeCell="B21" sqref="B21"/>
    </sheetView>
  </sheetViews>
  <sheetFormatPr baseColWidth="10" defaultRowHeight="15" x14ac:dyDescent="0.25"/>
  <cols>
    <col min="1" max="1" width="22.7109375" customWidth="1"/>
    <col min="2" max="2" width="139.28515625" customWidth="1"/>
    <col min="3" max="3" width="54.140625" customWidth="1"/>
    <col min="4" max="4" width="23.28515625" customWidth="1"/>
    <col min="5" max="5" width="84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40" t="s">
        <v>329</v>
      </c>
      <c r="C2" s="39" t="s">
        <v>7</v>
      </c>
      <c r="D2" t="s">
        <v>332</v>
      </c>
      <c r="E2" t="s">
        <v>6</v>
      </c>
    </row>
    <row r="3" spans="1:5" ht="30" x14ac:dyDescent="0.25">
      <c r="A3" t="s">
        <v>5</v>
      </c>
      <c r="B3" s="40" t="s">
        <v>330</v>
      </c>
      <c r="C3" s="39" t="s">
        <v>333</v>
      </c>
      <c r="D3" t="s">
        <v>323</v>
      </c>
      <c r="E3" t="s">
        <v>335</v>
      </c>
    </row>
    <row r="4" spans="1:5" x14ac:dyDescent="0.25">
      <c r="B4" s="40"/>
      <c r="C4" s="39" t="s">
        <v>321</v>
      </c>
      <c r="D4" t="s">
        <v>324</v>
      </c>
      <c r="E4" t="s">
        <v>327</v>
      </c>
    </row>
    <row r="5" spans="1:5" ht="31.5" customHeight="1" x14ac:dyDescent="0.25">
      <c r="A5" s="41" t="s">
        <v>5</v>
      </c>
      <c r="B5" s="40" t="s">
        <v>331</v>
      </c>
      <c r="C5" s="39" t="s">
        <v>333</v>
      </c>
      <c r="D5" t="s">
        <v>325</v>
      </c>
      <c r="E5" t="s">
        <v>326</v>
      </c>
    </row>
    <row r="6" spans="1:5" x14ac:dyDescent="0.25">
      <c r="C6" s="39" t="s">
        <v>321</v>
      </c>
      <c r="D6" t="s">
        <v>324</v>
      </c>
      <c r="E6" t="s">
        <v>327</v>
      </c>
    </row>
    <row r="7" spans="1:5" x14ac:dyDescent="0.25">
      <c r="C7" s="39" t="s">
        <v>322</v>
      </c>
      <c r="D7" t="s">
        <v>328</v>
      </c>
      <c r="E7" t="s">
        <v>334</v>
      </c>
    </row>
  </sheetData>
  <hyperlinks>
    <hyperlink ref="C2" location="'Plantas entregadas'!A1" display="Plantas entregadas en el programa de arborización de CONAF"/>
    <hyperlink ref="C3" location="'Áreas verdes por hábitante'!A1" display="Superficie de áreas verdes por tipo "/>
    <hyperlink ref="C4" location="'Áreas verdes por hábitante'!A1" display="Población por manzanas censales (2017)"/>
    <hyperlink ref="C5" location="'Áreas verdes por hábitante'!A1" display="Superficie de áreas verdes por tipo "/>
    <hyperlink ref="C6" location="'Áreas verdes por hábitante'!A1" display="Población por manzanas censales (2017)"/>
    <hyperlink ref="C7" location="'Estado IVU'!A1" display="Ingresos Propios Permanentes Municipales (IPP) 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70" zoomScaleNormal="70" workbookViewId="0">
      <selection activeCell="D1" sqref="D1:P8"/>
    </sheetView>
  </sheetViews>
  <sheetFormatPr baseColWidth="10" defaultColWidth="11.42578125" defaultRowHeight="15" x14ac:dyDescent="0.25"/>
  <cols>
    <col min="2" max="2" width="22.28515625" customWidth="1"/>
  </cols>
  <sheetData>
    <row r="1" spans="1:2" ht="17.45" customHeight="1" x14ac:dyDescent="0.25">
      <c r="A1" s="2" t="s">
        <v>8</v>
      </c>
      <c r="B1" s="2" t="s">
        <v>9</v>
      </c>
    </row>
    <row r="2" spans="1:2" x14ac:dyDescent="0.25">
      <c r="A2" s="3">
        <v>2010</v>
      </c>
      <c r="B2" s="4">
        <v>493371</v>
      </c>
    </row>
    <row r="3" spans="1:2" x14ac:dyDescent="0.25">
      <c r="A3" s="3">
        <v>2011</v>
      </c>
      <c r="B3" s="4">
        <v>1905348</v>
      </c>
    </row>
    <row r="4" spans="1:2" x14ac:dyDescent="0.25">
      <c r="A4" s="3">
        <v>2012</v>
      </c>
      <c r="B4" s="4">
        <v>3210117</v>
      </c>
    </row>
    <row r="5" spans="1:2" x14ac:dyDescent="0.25">
      <c r="A5" s="3">
        <v>2013</v>
      </c>
      <c r="B5" s="4">
        <v>5230411</v>
      </c>
    </row>
    <row r="6" spans="1:2" x14ac:dyDescent="0.25">
      <c r="A6" s="3">
        <v>2014</v>
      </c>
      <c r="B6" s="4">
        <v>2381034</v>
      </c>
    </row>
    <row r="7" spans="1:2" x14ac:dyDescent="0.25">
      <c r="A7" s="3">
        <v>2015</v>
      </c>
      <c r="B7" s="4">
        <v>1696160</v>
      </c>
    </row>
    <row r="8" spans="1:2" x14ac:dyDescent="0.25">
      <c r="A8" s="3">
        <v>2016</v>
      </c>
      <c r="B8" s="4">
        <v>1332701</v>
      </c>
    </row>
    <row r="9" spans="1:2" x14ac:dyDescent="0.25">
      <c r="A9" s="3">
        <v>2017</v>
      </c>
      <c r="B9" s="4">
        <v>1381718</v>
      </c>
    </row>
    <row r="10" spans="1:2" x14ac:dyDescent="0.25">
      <c r="A10" s="3">
        <v>2018</v>
      </c>
      <c r="B10" s="4">
        <v>765417</v>
      </c>
    </row>
    <row r="11" spans="1:2" x14ac:dyDescent="0.25">
      <c r="A11" s="3">
        <v>2019</v>
      </c>
      <c r="B11" s="4">
        <v>723259</v>
      </c>
    </row>
    <row r="12" spans="1:2" x14ac:dyDescent="0.25">
      <c r="A12" s="3">
        <v>2020</v>
      </c>
      <c r="B12" s="4">
        <v>349835</v>
      </c>
    </row>
    <row r="27" spans="1:15" x14ac:dyDescent="0.25">
      <c r="A27" t="s">
        <v>10</v>
      </c>
    </row>
    <row r="29" spans="1:15" x14ac:dyDescent="0.25">
      <c r="A29" s="42" t="s">
        <v>11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5"/>
      <c r="O29" s="6"/>
    </row>
    <row r="30" spans="1:15" x14ac:dyDescent="0.25">
      <c r="A30" s="42"/>
      <c r="B30" s="7">
        <v>2010</v>
      </c>
      <c r="C30" s="7">
        <v>2011</v>
      </c>
      <c r="D30" s="7">
        <v>2012</v>
      </c>
      <c r="E30" s="7">
        <v>2013</v>
      </c>
      <c r="F30" s="7">
        <v>2014</v>
      </c>
      <c r="G30" s="7">
        <v>2015</v>
      </c>
      <c r="H30" s="7">
        <v>2016</v>
      </c>
      <c r="I30" s="7">
        <v>2017</v>
      </c>
      <c r="J30" s="7">
        <v>2018</v>
      </c>
      <c r="K30" s="7">
        <v>2019</v>
      </c>
      <c r="L30" s="7">
        <v>2020</v>
      </c>
      <c r="M30" s="7">
        <v>2021</v>
      </c>
      <c r="N30" s="8" t="s">
        <v>12</v>
      </c>
      <c r="O30" s="8" t="s">
        <v>13</v>
      </c>
    </row>
    <row r="31" spans="1:15" x14ac:dyDescent="0.25">
      <c r="A31" s="9" t="s">
        <v>14</v>
      </c>
      <c r="B31" s="10">
        <v>2721</v>
      </c>
      <c r="C31" s="10">
        <v>13633</v>
      </c>
      <c r="D31" s="10">
        <v>24714</v>
      </c>
      <c r="E31" s="10">
        <v>35383</v>
      </c>
      <c r="F31" s="10">
        <v>21390</v>
      </c>
      <c r="G31" s="10">
        <v>22341</v>
      </c>
      <c r="H31" s="10">
        <v>14276</v>
      </c>
      <c r="I31" s="10">
        <v>14536</v>
      </c>
      <c r="J31" s="10">
        <v>12004</v>
      </c>
      <c r="K31" s="10">
        <v>12070</v>
      </c>
      <c r="L31" s="10">
        <v>4855</v>
      </c>
      <c r="M31" s="11">
        <v>2868</v>
      </c>
      <c r="N31" s="12">
        <f t="shared" ref="N31:N48" si="0">SUM(B31:M31)</f>
        <v>180791</v>
      </c>
      <c r="O31" s="13">
        <f t="shared" ref="O31:O49" ca="1" si="1">N31/$O$34</f>
        <v>9.1852053117516333E-3</v>
      </c>
    </row>
    <row r="32" spans="1:15" x14ac:dyDescent="0.25">
      <c r="A32" s="9" t="s">
        <v>15</v>
      </c>
      <c r="B32" s="10">
        <v>10381</v>
      </c>
      <c r="C32" s="10">
        <v>18961</v>
      </c>
      <c r="D32" s="10">
        <v>24825</v>
      </c>
      <c r="E32" s="10">
        <v>34865</v>
      </c>
      <c r="F32" s="10">
        <v>20044</v>
      </c>
      <c r="G32" s="10">
        <v>22678</v>
      </c>
      <c r="H32" s="10">
        <v>17169</v>
      </c>
      <c r="I32" s="10">
        <v>17130</v>
      </c>
      <c r="J32" s="10">
        <v>11915</v>
      </c>
      <c r="K32" s="10">
        <v>11270</v>
      </c>
      <c r="L32" s="10">
        <v>5935</v>
      </c>
      <c r="M32" s="14">
        <v>2566</v>
      </c>
      <c r="N32" s="12">
        <f t="shared" si="0"/>
        <v>197739</v>
      </c>
      <c r="O32" s="13">
        <f t="shared" ca="1" si="1"/>
        <v>1.0046259565688867E-2</v>
      </c>
    </row>
    <row r="33" spans="1:15" x14ac:dyDescent="0.25">
      <c r="A33" s="9" t="s">
        <v>16</v>
      </c>
      <c r="B33" s="10">
        <v>13091</v>
      </c>
      <c r="C33" s="10">
        <v>55264</v>
      </c>
      <c r="D33" s="10">
        <v>40383</v>
      </c>
      <c r="E33" s="10">
        <v>48917</v>
      </c>
      <c r="F33" s="10">
        <v>29306</v>
      </c>
      <c r="G33" s="10">
        <v>18441</v>
      </c>
      <c r="H33" s="10">
        <v>17460</v>
      </c>
      <c r="I33" s="10">
        <v>17559</v>
      </c>
      <c r="J33" s="10">
        <v>12019</v>
      </c>
      <c r="K33" s="10">
        <v>12028</v>
      </c>
      <c r="L33" s="10">
        <v>6023</v>
      </c>
      <c r="M33" s="14">
        <v>4044</v>
      </c>
      <c r="N33" s="12">
        <f t="shared" si="0"/>
        <v>274535</v>
      </c>
      <c r="O33" s="13">
        <f t="shared" ca="1" si="1"/>
        <v>1.3947930705962877E-2</v>
      </c>
    </row>
    <row r="34" spans="1:15" x14ac:dyDescent="0.25">
      <c r="A34" s="9" t="s">
        <v>17</v>
      </c>
      <c r="B34" s="10">
        <v>2351</v>
      </c>
      <c r="C34" s="10">
        <v>36416</v>
      </c>
      <c r="D34" s="10">
        <v>26584</v>
      </c>
      <c r="E34" s="10">
        <v>42343</v>
      </c>
      <c r="F34" s="10">
        <v>37226</v>
      </c>
      <c r="G34" s="10">
        <v>35869</v>
      </c>
      <c r="H34" s="10">
        <v>26372</v>
      </c>
      <c r="I34" s="10">
        <v>25526</v>
      </c>
      <c r="J34" s="10">
        <v>13666</v>
      </c>
      <c r="K34" s="10">
        <v>13601</v>
      </c>
      <c r="L34" s="10">
        <v>9878</v>
      </c>
      <c r="M34" s="14">
        <v>7291</v>
      </c>
      <c r="N34" s="12">
        <f t="shared" si="0"/>
        <v>277123</v>
      </c>
      <c r="O34" s="13">
        <f t="shared" ca="1" si="1"/>
        <v>1.4079415743087586E-2</v>
      </c>
    </row>
    <row r="35" spans="1:15" x14ac:dyDescent="0.25">
      <c r="A35" s="9" t="s">
        <v>18</v>
      </c>
      <c r="B35" s="10">
        <v>26016</v>
      </c>
      <c r="C35" s="10">
        <v>75292</v>
      </c>
      <c r="D35" s="10">
        <v>96498</v>
      </c>
      <c r="E35" s="10">
        <v>194003</v>
      </c>
      <c r="F35" s="10">
        <v>79684</v>
      </c>
      <c r="G35" s="10">
        <v>49958</v>
      </c>
      <c r="H35" s="10">
        <v>43943</v>
      </c>
      <c r="I35" s="10">
        <v>40815</v>
      </c>
      <c r="J35" s="10">
        <v>32621</v>
      </c>
      <c r="K35" s="10">
        <v>35655</v>
      </c>
      <c r="L35" s="10">
        <v>18882</v>
      </c>
      <c r="M35" s="14">
        <v>11229</v>
      </c>
      <c r="N35" s="12">
        <f t="shared" si="0"/>
        <v>704596</v>
      </c>
      <c r="O35" s="13">
        <f t="shared" ca="1" si="1"/>
        <v>3.5797461830726934E-2</v>
      </c>
    </row>
    <row r="36" spans="1:15" x14ac:dyDescent="0.25">
      <c r="A36" s="9" t="s">
        <v>19</v>
      </c>
      <c r="B36" s="10">
        <v>56141</v>
      </c>
      <c r="C36" s="10">
        <v>72681</v>
      </c>
      <c r="D36" s="10">
        <v>238365</v>
      </c>
      <c r="E36" s="10">
        <v>439578</v>
      </c>
      <c r="F36" s="10">
        <v>208062</v>
      </c>
      <c r="G36" s="10">
        <v>195032</v>
      </c>
      <c r="H36" s="10">
        <v>214509</v>
      </c>
      <c r="I36" s="10">
        <v>278883</v>
      </c>
      <c r="J36" s="10">
        <v>144505</v>
      </c>
      <c r="K36" s="10">
        <v>111782</v>
      </c>
      <c r="L36" s="10">
        <v>8782</v>
      </c>
      <c r="M36" s="14">
        <v>15642</v>
      </c>
      <c r="N36" s="12">
        <f t="shared" si="0"/>
        <v>1983962</v>
      </c>
      <c r="O36" s="13">
        <f t="shared" ca="1" si="1"/>
        <v>0.10079649042658867</v>
      </c>
    </row>
    <row r="37" spans="1:15" x14ac:dyDescent="0.25">
      <c r="A37" s="9" t="s">
        <v>20</v>
      </c>
      <c r="B37" s="10">
        <v>147583</v>
      </c>
      <c r="C37" s="10">
        <v>244677</v>
      </c>
      <c r="D37" s="10">
        <v>692329</v>
      </c>
      <c r="E37" s="10">
        <v>775397</v>
      </c>
      <c r="F37" s="10">
        <v>326454</v>
      </c>
      <c r="G37" s="10">
        <v>281837</v>
      </c>
      <c r="H37" s="10">
        <v>200416</v>
      </c>
      <c r="I37" s="10">
        <v>220068</v>
      </c>
      <c r="J37" s="10">
        <v>138210</v>
      </c>
      <c r="K37" s="10">
        <v>157758</v>
      </c>
      <c r="L37" s="10">
        <v>76831</v>
      </c>
      <c r="M37" s="14">
        <v>45408</v>
      </c>
      <c r="N37" s="12">
        <f t="shared" si="0"/>
        <v>3306968</v>
      </c>
      <c r="O37" s="13">
        <f t="shared" ca="1" si="1"/>
        <v>0.16801267784011745</v>
      </c>
    </row>
    <row r="38" spans="1:15" ht="30" x14ac:dyDescent="0.25">
      <c r="A38" s="15" t="s">
        <v>21</v>
      </c>
      <c r="B38" s="10">
        <v>71381</v>
      </c>
      <c r="C38" s="10">
        <v>113310</v>
      </c>
      <c r="D38" s="10">
        <v>215929</v>
      </c>
      <c r="E38" s="10">
        <v>366335</v>
      </c>
      <c r="F38" s="10">
        <v>171797</v>
      </c>
      <c r="G38" s="10">
        <v>114669</v>
      </c>
      <c r="H38" s="10">
        <v>90542</v>
      </c>
      <c r="I38" s="10">
        <v>88034</v>
      </c>
      <c r="J38" s="10">
        <v>26164</v>
      </c>
      <c r="K38" s="10">
        <v>26075</v>
      </c>
      <c r="L38" s="10">
        <v>20912</v>
      </c>
      <c r="M38" s="14">
        <v>15540</v>
      </c>
      <c r="N38" s="12">
        <f t="shared" si="0"/>
        <v>1320688</v>
      </c>
      <c r="O38" s="13">
        <f t="shared" ca="1" si="1"/>
        <v>6.7098419903461132E-2</v>
      </c>
    </row>
    <row r="39" spans="1:15" x14ac:dyDescent="0.25">
      <c r="A39" s="9" t="s">
        <v>22</v>
      </c>
      <c r="B39" s="10">
        <v>11321</v>
      </c>
      <c r="C39" s="10">
        <v>107653</v>
      </c>
      <c r="D39" s="10">
        <v>236751</v>
      </c>
      <c r="E39" s="10">
        <v>662843</v>
      </c>
      <c r="F39" s="10">
        <v>303707</v>
      </c>
      <c r="G39" s="10">
        <v>118654</v>
      </c>
      <c r="H39" s="10">
        <v>80184</v>
      </c>
      <c r="I39" s="10">
        <v>84257</v>
      </c>
      <c r="J39" s="10">
        <v>37710</v>
      </c>
      <c r="K39" s="10">
        <v>25500</v>
      </c>
      <c r="L39" s="10">
        <v>18008</v>
      </c>
      <c r="M39" s="14">
        <v>14225</v>
      </c>
      <c r="N39" s="12">
        <f t="shared" si="0"/>
        <v>1700813</v>
      </c>
      <c r="O39" s="13">
        <f t="shared" ca="1" si="1"/>
        <v>8.6410919801849811E-2</v>
      </c>
    </row>
    <row r="40" spans="1:15" x14ac:dyDescent="0.25">
      <c r="A40" s="9" t="s">
        <v>23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>
        <v>10347</v>
      </c>
      <c r="L40" s="10">
        <v>21472</v>
      </c>
      <c r="M40" s="14">
        <v>10696</v>
      </c>
      <c r="N40" s="12">
        <f t="shared" si="0"/>
        <v>42515</v>
      </c>
      <c r="O40" s="13">
        <f t="shared" ca="1" si="1"/>
        <v>2.1600024549292868E-3</v>
      </c>
    </row>
    <row r="41" spans="1:15" x14ac:dyDescent="0.25">
      <c r="A41" s="9" t="s">
        <v>25</v>
      </c>
      <c r="B41" s="10">
        <v>85139</v>
      </c>
      <c r="C41" s="10">
        <v>411598</v>
      </c>
      <c r="D41" s="10">
        <v>494111</v>
      </c>
      <c r="E41" s="10">
        <v>738614</v>
      </c>
      <c r="F41" s="10">
        <v>384238</v>
      </c>
      <c r="G41" s="10">
        <v>236084</v>
      </c>
      <c r="H41" s="10">
        <v>173727</v>
      </c>
      <c r="I41" s="10">
        <v>151250</v>
      </c>
      <c r="J41" s="10">
        <v>32084</v>
      </c>
      <c r="K41" s="10">
        <v>35917</v>
      </c>
      <c r="L41" s="10">
        <v>26524</v>
      </c>
      <c r="M41" s="14">
        <v>8427</v>
      </c>
      <c r="N41" s="12">
        <f t="shared" si="0"/>
        <v>2777713</v>
      </c>
      <c r="O41" s="13">
        <f t="shared" ca="1" si="1"/>
        <v>0.1411235304972126</v>
      </c>
    </row>
    <row r="42" spans="1:15" x14ac:dyDescent="0.25">
      <c r="A42" s="9" t="s">
        <v>26</v>
      </c>
      <c r="B42" s="10">
        <v>2005</v>
      </c>
      <c r="C42" s="10">
        <v>268756</v>
      </c>
      <c r="D42" s="10">
        <v>372716</v>
      </c>
      <c r="E42" s="10">
        <v>558735</v>
      </c>
      <c r="F42" s="10">
        <v>225190</v>
      </c>
      <c r="G42" s="10">
        <v>177446</v>
      </c>
      <c r="H42" s="10">
        <v>121229</v>
      </c>
      <c r="I42" s="10">
        <v>121795</v>
      </c>
      <c r="J42" s="10">
        <v>68902</v>
      </c>
      <c r="K42" s="10">
        <v>63933</v>
      </c>
      <c r="L42" s="10">
        <v>37128</v>
      </c>
      <c r="M42" s="14">
        <v>19168</v>
      </c>
      <c r="N42" s="12">
        <f t="shared" si="0"/>
        <v>2037003</v>
      </c>
      <c r="O42" s="13">
        <f t="shared" ca="1" si="1"/>
        <v>0.10349127321412023</v>
      </c>
    </row>
    <row r="43" spans="1:15" x14ac:dyDescent="0.25">
      <c r="A43" s="9" t="s">
        <v>27</v>
      </c>
      <c r="B43" s="10">
        <v>12574</v>
      </c>
      <c r="C43" s="10">
        <v>90990</v>
      </c>
      <c r="D43" s="10">
        <v>207588</v>
      </c>
      <c r="E43" s="10">
        <v>452958</v>
      </c>
      <c r="F43" s="10">
        <v>119376</v>
      </c>
      <c r="G43" s="10">
        <v>93284</v>
      </c>
      <c r="H43" s="10">
        <v>86633</v>
      </c>
      <c r="I43" s="10">
        <v>94213</v>
      </c>
      <c r="J43" s="10">
        <v>64937</v>
      </c>
      <c r="K43" s="10">
        <v>65772</v>
      </c>
      <c r="L43" s="10">
        <v>29218</v>
      </c>
      <c r="M43" s="14">
        <v>16079</v>
      </c>
      <c r="N43" s="12">
        <f t="shared" si="0"/>
        <v>1333622</v>
      </c>
      <c r="O43" s="13">
        <f t="shared" ca="1" si="1"/>
        <v>6.7755540255150071E-2</v>
      </c>
    </row>
    <row r="44" spans="1:15" x14ac:dyDescent="0.25">
      <c r="A44" s="9" t="s">
        <v>28</v>
      </c>
      <c r="B44" s="10">
        <v>17406</v>
      </c>
      <c r="C44" s="10">
        <v>66182</v>
      </c>
      <c r="D44" s="10">
        <v>197932</v>
      </c>
      <c r="E44" s="10">
        <v>409826</v>
      </c>
      <c r="F44" s="10">
        <v>198744</v>
      </c>
      <c r="G44" s="10">
        <v>101625</v>
      </c>
      <c r="H44" s="10">
        <v>17227</v>
      </c>
      <c r="I44" s="10">
        <v>15224</v>
      </c>
      <c r="J44" s="10">
        <v>11611</v>
      </c>
      <c r="K44" s="10">
        <v>13665</v>
      </c>
      <c r="L44" s="10">
        <v>6123</v>
      </c>
      <c r="M44" s="14">
        <v>2791</v>
      </c>
      <c r="N44" s="12">
        <f t="shared" si="0"/>
        <v>1058356</v>
      </c>
      <c r="O44" s="13">
        <f t="shared" ca="1" si="1"/>
        <v>5.3770470614821597E-2</v>
      </c>
    </row>
    <row r="45" spans="1:15" ht="30" x14ac:dyDescent="0.25">
      <c r="A45" s="15" t="s">
        <v>29</v>
      </c>
      <c r="B45" s="10">
        <v>16238</v>
      </c>
      <c r="C45" s="10">
        <v>259316</v>
      </c>
      <c r="D45" s="10">
        <v>260985</v>
      </c>
      <c r="E45" s="10">
        <v>327586</v>
      </c>
      <c r="F45" s="10">
        <v>185132</v>
      </c>
      <c r="G45" s="10">
        <v>154164</v>
      </c>
      <c r="H45" s="10">
        <v>114038</v>
      </c>
      <c r="I45" s="10">
        <v>105844</v>
      </c>
      <c r="J45" s="10">
        <v>84959</v>
      </c>
      <c r="K45" s="10">
        <v>72002</v>
      </c>
      <c r="L45" s="10">
        <v>39397</v>
      </c>
      <c r="M45" s="14">
        <v>16240</v>
      </c>
      <c r="N45" s="12">
        <f t="shared" si="0"/>
        <v>1635901</v>
      </c>
      <c r="O45" s="13">
        <f t="shared" ca="1" si="1"/>
        <v>8.3113023074709511E-2</v>
      </c>
    </row>
    <row r="46" spans="1:15" ht="30" x14ac:dyDescent="0.25">
      <c r="A46" s="15" t="s">
        <v>30</v>
      </c>
      <c r="B46" s="10">
        <v>19023</v>
      </c>
      <c r="C46" s="10">
        <v>42270</v>
      </c>
      <c r="D46" s="10">
        <v>67207</v>
      </c>
      <c r="E46" s="10">
        <v>104339</v>
      </c>
      <c r="F46" s="10">
        <v>50086</v>
      </c>
      <c r="G46" s="10">
        <v>47701</v>
      </c>
      <c r="H46" s="10">
        <v>57688</v>
      </c>
      <c r="I46" s="10">
        <v>55165</v>
      </c>
      <c r="J46" s="10">
        <v>38047</v>
      </c>
      <c r="K46" s="10">
        <v>22095</v>
      </c>
      <c r="L46" s="10">
        <v>5590</v>
      </c>
      <c r="M46" s="14">
        <v>6545</v>
      </c>
      <c r="N46" s="12">
        <f t="shared" si="0"/>
        <v>515756</v>
      </c>
      <c r="O46" s="13">
        <f t="shared" ca="1" si="1"/>
        <v>2.6203321795707613E-2</v>
      </c>
    </row>
    <row r="47" spans="1:15" ht="75" x14ac:dyDescent="0.25">
      <c r="A47" s="15" t="s">
        <v>31</v>
      </c>
      <c r="B47" s="10">
        <v>0</v>
      </c>
      <c r="C47" s="10">
        <v>0</v>
      </c>
      <c r="D47" s="10">
        <v>8200</v>
      </c>
      <c r="E47" s="10">
        <v>8617</v>
      </c>
      <c r="F47" s="10">
        <v>18224</v>
      </c>
      <c r="G47" s="10">
        <v>13517</v>
      </c>
      <c r="H47" s="10">
        <v>47464</v>
      </c>
      <c r="I47" s="10">
        <v>42294</v>
      </c>
      <c r="J47" s="10">
        <v>25972</v>
      </c>
      <c r="K47" s="10">
        <v>17458</v>
      </c>
      <c r="L47" s="10" t="s">
        <v>24</v>
      </c>
      <c r="M47" s="14">
        <v>0</v>
      </c>
      <c r="N47" s="12">
        <f t="shared" si="0"/>
        <v>181746</v>
      </c>
      <c r="O47" s="13">
        <f t="shared" ca="1" si="1"/>
        <v>9.2337247130090117E-3</v>
      </c>
    </row>
    <row r="48" spans="1:15" x14ac:dyDescent="0.25">
      <c r="A48" s="9" t="s">
        <v>32</v>
      </c>
      <c r="B48" s="10">
        <v>0</v>
      </c>
      <c r="C48" s="10">
        <v>28349</v>
      </c>
      <c r="D48" s="10">
        <v>5000</v>
      </c>
      <c r="E48" s="10">
        <v>30072</v>
      </c>
      <c r="F48" s="10">
        <v>15009</v>
      </c>
      <c r="G48" s="10">
        <v>12851</v>
      </c>
      <c r="H48" s="10">
        <v>13033</v>
      </c>
      <c r="I48" s="10">
        <v>6583</v>
      </c>
      <c r="J48" s="10">
        <v>10091</v>
      </c>
      <c r="K48" s="10">
        <v>16331</v>
      </c>
      <c r="L48" s="10">
        <v>14277</v>
      </c>
      <c r="M48" s="10">
        <v>1425</v>
      </c>
      <c r="N48" s="12">
        <f t="shared" si="0"/>
        <v>153021</v>
      </c>
      <c r="O48" s="13">
        <f t="shared" ca="1" si="1"/>
        <v>7.7743322511051247E-3</v>
      </c>
    </row>
    <row r="49" spans="1:15" x14ac:dyDescent="0.25">
      <c r="A49" s="8" t="s">
        <v>12</v>
      </c>
      <c r="B49" s="16">
        <f>SUM(B31:B48)</f>
        <v>493371</v>
      </c>
      <c r="C49" s="16">
        <f t="shared" ref="C49:I49" si="2">SUM(C31:C48)</f>
        <v>1905348</v>
      </c>
      <c r="D49" s="16">
        <f t="shared" si="2"/>
        <v>3210117</v>
      </c>
      <c r="E49" s="16">
        <f t="shared" si="2"/>
        <v>5230411</v>
      </c>
      <c r="F49" s="16">
        <f t="shared" si="2"/>
        <v>2393669</v>
      </c>
      <c r="G49" s="16">
        <f t="shared" si="2"/>
        <v>1696151</v>
      </c>
      <c r="H49" s="16">
        <f>SUM(H31:H48)</f>
        <v>1335910</v>
      </c>
      <c r="I49" s="16">
        <f t="shared" si="2"/>
        <v>1379176</v>
      </c>
      <c r="J49" s="16">
        <f>SUM(J31:J48)</f>
        <v>765417</v>
      </c>
      <c r="K49" s="16">
        <f>SUM(K31:K48)</f>
        <v>723259</v>
      </c>
      <c r="L49" s="16">
        <f>SUM(L31:L48)</f>
        <v>349835</v>
      </c>
      <c r="M49" s="16">
        <f>SUM(M31:M48)</f>
        <v>200184</v>
      </c>
      <c r="N49" s="16">
        <f>SUM(N31:N48)</f>
        <v>19682848</v>
      </c>
      <c r="O49" s="13">
        <f t="shared" ca="1" si="1"/>
        <v>1</v>
      </c>
    </row>
  </sheetData>
  <mergeCells count="2">
    <mergeCell ref="A29:A30"/>
    <mergeCell ref="B29:M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opLeftCell="E1" zoomScale="70" zoomScaleNormal="70" workbookViewId="0">
      <selection activeCell="N3" sqref="N3:X36"/>
    </sheetView>
  </sheetViews>
  <sheetFormatPr baseColWidth="10" defaultColWidth="11.42578125" defaultRowHeight="15" x14ac:dyDescent="0.25"/>
  <cols>
    <col min="1" max="1" width="17.28515625" bestFit="1" customWidth="1"/>
    <col min="2" max="3" width="17.28515625" customWidth="1"/>
    <col min="4" max="4" width="27.7109375" customWidth="1"/>
    <col min="5" max="5" width="16.140625" bestFit="1" customWidth="1"/>
    <col min="6" max="6" width="19" bestFit="1" customWidth="1"/>
    <col min="7" max="7" width="9" bestFit="1" customWidth="1"/>
    <col min="8" max="8" width="26.140625" bestFit="1" customWidth="1"/>
    <col min="9" max="9" width="25.140625" bestFit="1" customWidth="1"/>
    <col min="10" max="10" width="32.7109375" bestFit="1" customWidth="1"/>
    <col min="11" max="11" width="23.42578125" bestFit="1" customWidth="1"/>
    <col min="12" max="12" width="58.140625" bestFit="1" customWidth="1"/>
    <col min="13" max="13" width="15.5703125" bestFit="1" customWidth="1"/>
    <col min="14" max="14" width="23.28515625" bestFit="1" customWidth="1"/>
    <col min="15" max="15" width="22" customWidth="1"/>
  </cols>
  <sheetData>
    <row r="1" spans="1:24" x14ac:dyDescent="0.25">
      <c r="A1" t="s">
        <v>33</v>
      </c>
    </row>
    <row r="3" spans="1:24" x14ac:dyDescent="0.25">
      <c r="A3" s="1" t="s">
        <v>11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x14ac:dyDescent="0.25">
      <c r="A4" t="s">
        <v>45</v>
      </c>
      <c r="B4" t="s">
        <v>46</v>
      </c>
      <c r="C4" t="s">
        <v>47</v>
      </c>
      <c r="D4" t="s">
        <v>48</v>
      </c>
      <c r="E4">
        <v>1001</v>
      </c>
      <c r="F4" t="s">
        <v>46</v>
      </c>
      <c r="G4">
        <v>1101</v>
      </c>
      <c r="H4">
        <v>146984.51425318926</v>
      </c>
      <c r="I4">
        <v>247373.99427237501</v>
      </c>
      <c r="J4">
        <v>394358.50852556428</v>
      </c>
      <c r="K4">
        <v>188003</v>
      </c>
      <c r="L4">
        <v>2.0976181684630797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x14ac:dyDescent="0.25">
      <c r="A5" t="s">
        <v>45</v>
      </c>
      <c r="B5" t="s">
        <v>46</v>
      </c>
      <c r="C5" t="s">
        <v>47</v>
      </c>
      <c r="D5" t="s">
        <v>48</v>
      </c>
      <c r="E5">
        <v>1001</v>
      </c>
      <c r="F5" t="s">
        <v>49</v>
      </c>
      <c r="G5">
        <v>1107</v>
      </c>
      <c r="H5">
        <v>100802.52083497168</v>
      </c>
      <c r="I5">
        <v>229704.51522110423</v>
      </c>
      <c r="J5">
        <v>330507.03605607594</v>
      </c>
      <c r="K5">
        <v>105065</v>
      </c>
      <c r="L5">
        <v>3.1457386956272391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x14ac:dyDescent="0.25">
      <c r="A6" t="s">
        <v>50</v>
      </c>
      <c r="B6" t="s">
        <v>51</v>
      </c>
      <c r="C6" t="s">
        <v>47</v>
      </c>
      <c r="D6" t="s">
        <v>51</v>
      </c>
      <c r="E6">
        <v>2101</v>
      </c>
      <c r="F6" t="s">
        <v>51</v>
      </c>
      <c r="G6">
        <v>2101</v>
      </c>
      <c r="H6">
        <v>381392.06682702078</v>
      </c>
      <c r="I6">
        <v>470499.27269223373</v>
      </c>
      <c r="J6">
        <v>851891.33951925451</v>
      </c>
      <c r="K6">
        <v>349983</v>
      </c>
      <c r="L6">
        <v>2.4340934831670538</v>
      </c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x14ac:dyDescent="0.25">
      <c r="A7" t="s">
        <v>52</v>
      </c>
      <c r="B7" t="s">
        <v>53</v>
      </c>
      <c r="C7" t="s">
        <v>47</v>
      </c>
      <c r="D7" t="s">
        <v>54</v>
      </c>
      <c r="E7">
        <v>3001</v>
      </c>
      <c r="F7" t="s">
        <v>53</v>
      </c>
      <c r="G7">
        <v>3101</v>
      </c>
      <c r="H7">
        <v>342625.5387052981</v>
      </c>
      <c r="I7">
        <v>499307.11784736172</v>
      </c>
      <c r="J7">
        <v>841932.65655265981</v>
      </c>
      <c r="K7">
        <v>150804</v>
      </c>
      <c r="L7">
        <v>5.5829597129562778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x14ac:dyDescent="0.25">
      <c r="A8" t="s">
        <v>55</v>
      </c>
      <c r="B8" t="s">
        <v>56</v>
      </c>
      <c r="C8" t="s">
        <v>47</v>
      </c>
      <c r="D8" t="s">
        <v>57</v>
      </c>
      <c r="E8">
        <v>4001</v>
      </c>
      <c r="F8" t="s">
        <v>58</v>
      </c>
      <c r="G8">
        <v>4101</v>
      </c>
      <c r="H8">
        <v>1300477.2633284086</v>
      </c>
      <c r="I8">
        <v>899373.1669880728</v>
      </c>
      <c r="J8">
        <v>2199850.4303164813</v>
      </c>
      <c r="K8">
        <v>199844</v>
      </c>
      <c r="L8">
        <v>11.007838265429443</v>
      </c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x14ac:dyDescent="0.25">
      <c r="A9" t="s">
        <v>55</v>
      </c>
      <c r="B9" t="s">
        <v>56</v>
      </c>
      <c r="C9" t="s">
        <v>47</v>
      </c>
      <c r="D9" t="s">
        <v>57</v>
      </c>
      <c r="E9">
        <v>4001</v>
      </c>
      <c r="F9" t="s">
        <v>59</v>
      </c>
      <c r="G9">
        <v>4102</v>
      </c>
      <c r="H9">
        <v>165809.76218034737</v>
      </c>
      <c r="I9">
        <v>867895.28080089856</v>
      </c>
      <c r="J9">
        <v>1033705.0429812459</v>
      </c>
      <c r="K9">
        <v>212858</v>
      </c>
      <c r="L9">
        <v>4.8563128610681616</v>
      </c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x14ac:dyDescent="0.25">
      <c r="A10" t="s">
        <v>60</v>
      </c>
      <c r="B10" t="s">
        <v>61</v>
      </c>
      <c r="C10" t="s">
        <v>62</v>
      </c>
      <c r="D10" t="s">
        <v>62</v>
      </c>
      <c r="E10">
        <v>5001</v>
      </c>
      <c r="F10" t="s">
        <v>61</v>
      </c>
      <c r="G10">
        <v>5101</v>
      </c>
      <c r="H10">
        <v>128508.24698519672</v>
      </c>
      <c r="I10">
        <v>247465.20637207222</v>
      </c>
      <c r="J10">
        <v>375973.45335726894</v>
      </c>
      <c r="K10">
        <v>294207</v>
      </c>
      <c r="L10">
        <v>1.2779215088603224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x14ac:dyDescent="0.25">
      <c r="A11" t="s">
        <v>60</v>
      </c>
      <c r="B11" t="s">
        <v>61</v>
      </c>
      <c r="C11" t="s">
        <v>62</v>
      </c>
      <c r="D11" t="s">
        <v>62</v>
      </c>
      <c r="E11">
        <v>5001</v>
      </c>
      <c r="F11" t="s">
        <v>63</v>
      </c>
      <c r="G11">
        <v>5103</v>
      </c>
      <c r="H11">
        <v>314287.72946779244</v>
      </c>
      <c r="I11">
        <v>181791.51410387686</v>
      </c>
      <c r="J11">
        <v>496079.24357166933</v>
      </c>
      <c r="K11">
        <v>39345</v>
      </c>
      <c r="L11">
        <v>12.608444365781406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x14ac:dyDescent="0.25">
      <c r="A12" t="s">
        <v>60</v>
      </c>
      <c r="B12" t="s">
        <v>61</v>
      </c>
      <c r="C12" t="s">
        <v>62</v>
      </c>
      <c r="D12" t="s">
        <v>62</v>
      </c>
      <c r="E12">
        <v>5001</v>
      </c>
      <c r="F12" t="s">
        <v>64</v>
      </c>
      <c r="G12">
        <v>5107</v>
      </c>
      <c r="H12">
        <v>37039.347260660012</v>
      </c>
      <c r="I12">
        <v>95760.676801684414</v>
      </c>
      <c r="J12">
        <v>132800.02406234443</v>
      </c>
      <c r="K12">
        <v>26247</v>
      </c>
      <c r="L12">
        <v>5.0596267787687887</v>
      </c>
      <c r="N12" s="46"/>
      <c r="O12" s="46"/>
      <c r="P12" s="45"/>
      <c r="Q12" s="45"/>
      <c r="R12" s="45"/>
      <c r="S12" s="45"/>
      <c r="T12" s="45"/>
      <c r="U12" s="45"/>
      <c r="V12" s="45"/>
      <c r="W12" s="45"/>
      <c r="X12" s="45"/>
    </row>
    <row r="13" spans="1:24" x14ac:dyDescent="0.25">
      <c r="A13" t="s">
        <v>60</v>
      </c>
      <c r="B13" t="s">
        <v>61</v>
      </c>
      <c r="C13" t="s">
        <v>62</v>
      </c>
      <c r="D13" t="s">
        <v>62</v>
      </c>
      <c r="E13">
        <v>5001</v>
      </c>
      <c r="F13" t="s">
        <v>66</v>
      </c>
      <c r="G13">
        <v>5109</v>
      </c>
      <c r="H13">
        <v>932061.27862525941</v>
      </c>
      <c r="I13">
        <v>501129.76357772824</v>
      </c>
      <c r="J13">
        <v>1433191.0422029877</v>
      </c>
      <c r="K13">
        <v>332875</v>
      </c>
      <c r="L13">
        <v>4.3054931797310907</v>
      </c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x14ac:dyDescent="0.25">
      <c r="A14" t="s">
        <v>60</v>
      </c>
      <c r="B14" t="s">
        <v>68</v>
      </c>
      <c r="C14" t="s">
        <v>62</v>
      </c>
      <c r="D14" t="s">
        <v>62</v>
      </c>
      <c r="E14">
        <v>5001</v>
      </c>
      <c r="F14" t="s">
        <v>69</v>
      </c>
      <c r="G14">
        <v>5801</v>
      </c>
      <c r="H14">
        <v>99934.723690979823</v>
      </c>
      <c r="I14">
        <v>315638.98416837718</v>
      </c>
      <c r="J14">
        <v>415573.707859357</v>
      </c>
      <c r="K14">
        <v>147991</v>
      </c>
      <c r="L14">
        <v>2.8081012214212824</v>
      </c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x14ac:dyDescent="0.25">
      <c r="A15" t="s">
        <v>60</v>
      </c>
      <c r="B15" t="s">
        <v>68</v>
      </c>
      <c r="C15" t="s">
        <v>62</v>
      </c>
      <c r="D15" t="s">
        <v>62</v>
      </c>
      <c r="E15">
        <v>5001</v>
      </c>
      <c r="F15" t="s">
        <v>71</v>
      </c>
      <c r="G15">
        <v>5804</v>
      </c>
      <c r="H15">
        <v>45397.324880265573</v>
      </c>
      <c r="I15">
        <v>300472.99592443532</v>
      </c>
      <c r="J15">
        <v>345870.3208047009</v>
      </c>
      <c r="K15">
        <v>125140</v>
      </c>
      <c r="L15">
        <v>2.7638670353580048</v>
      </c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x14ac:dyDescent="0.25">
      <c r="A16" t="s">
        <v>73</v>
      </c>
      <c r="B16" t="s">
        <v>74</v>
      </c>
      <c r="C16" t="s">
        <v>47</v>
      </c>
      <c r="D16" t="s">
        <v>75</v>
      </c>
      <c r="E16">
        <v>6001</v>
      </c>
      <c r="F16" t="s">
        <v>76</v>
      </c>
      <c r="G16">
        <v>6101</v>
      </c>
      <c r="H16">
        <v>624298.78468427062</v>
      </c>
      <c r="I16">
        <v>1503924.5859847465</v>
      </c>
      <c r="J16">
        <v>2128223.3706690171</v>
      </c>
      <c r="K16">
        <v>233663</v>
      </c>
      <c r="L16">
        <v>9.1080888744431814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x14ac:dyDescent="0.25">
      <c r="A17" t="s">
        <v>78</v>
      </c>
      <c r="B17" t="s">
        <v>79</v>
      </c>
      <c r="C17" t="s">
        <v>47</v>
      </c>
      <c r="D17" t="s">
        <v>80</v>
      </c>
      <c r="E17">
        <v>7001</v>
      </c>
      <c r="F17" t="s">
        <v>79</v>
      </c>
      <c r="G17">
        <v>7101</v>
      </c>
      <c r="H17">
        <v>545868.6173995696</v>
      </c>
      <c r="I17">
        <v>979174.27675651608</v>
      </c>
      <c r="J17">
        <v>1525042.8941560858</v>
      </c>
      <c r="K17">
        <v>210033</v>
      </c>
      <c r="L17">
        <v>7.2609680105320855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x14ac:dyDescent="0.25">
      <c r="A18" t="s">
        <v>81</v>
      </c>
      <c r="B18" t="s">
        <v>82</v>
      </c>
      <c r="C18" t="s">
        <v>83</v>
      </c>
      <c r="D18" t="s">
        <v>83</v>
      </c>
      <c r="E18">
        <v>8001</v>
      </c>
      <c r="F18" t="s">
        <v>82</v>
      </c>
      <c r="G18">
        <v>8101</v>
      </c>
      <c r="H18">
        <v>1251552.4846834657</v>
      </c>
      <c r="I18">
        <v>650948.72321531863</v>
      </c>
      <c r="J18">
        <v>1902501.2078987844</v>
      </c>
      <c r="K18">
        <v>217537</v>
      </c>
      <c r="L18">
        <v>8.7456442255744271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x14ac:dyDescent="0.25">
      <c r="A19" t="s">
        <v>81</v>
      </c>
      <c r="B19" t="s">
        <v>82</v>
      </c>
      <c r="C19" t="s">
        <v>83</v>
      </c>
      <c r="D19" t="s">
        <v>83</v>
      </c>
      <c r="E19">
        <v>8001</v>
      </c>
      <c r="F19" t="s">
        <v>85</v>
      </c>
      <c r="G19">
        <v>8102</v>
      </c>
      <c r="H19">
        <v>111012.89074794755</v>
      </c>
      <c r="I19">
        <v>357020.36940526054</v>
      </c>
      <c r="J19">
        <v>468033.2601532081</v>
      </c>
      <c r="K19">
        <v>112057</v>
      </c>
      <c r="L19">
        <v>4.1767427305140048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x14ac:dyDescent="0.25">
      <c r="A20" t="s">
        <v>81</v>
      </c>
      <c r="B20" t="s">
        <v>82</v>
      </c>
      <c r="C20" t="s">
        <v>83</v>
      </c>
      <c r="D20" t="s">
        <v>83</v>
      </c>
      <c r="E20">
        <v>8001</v>
      </c>
      <c r="F20" t="s">
        <v>86</v>
      </c>
      <c r="G20">
        <v>8103</v>
      </c>
      <c r="H20">
        <v>31795.305166258782</v>
      </c>
      <c r="I20">
        <v>233019.3565081142</v>
      </c>
      <c r="J20">
        <v>264814.66167437297</v>
      </c>
      <c r="K20">
        <v>85633</v>
      </c>
      <c r="L20">
        <v>3.09243704733424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x14ac:dyDescent="0.25">
      <c r="A21" t="s">
        <v>81</v>
      </c>
      <c r="B21" t="s">
        <v>82</v>
      </c>
      <c r="C21" t="s">
        <v>83</v>
      </c>
      <c r="D21" t="s">
        <v>83</v>
      </c>
      <c r="E21">
        <v>8001</v>
      </c>
      <c r="F21" t="s">
        <v>87</v>
      </c>
      <c r="G21">
        <v>8106</v>
      </c>
      <c r="H21">
        <v>188134.26729746547</v>
      </c>
      <c r="I21">
        <v>43072.392894068667</v>
      </c>
      <c r="J21">
        <v>231206.66019153415</v>
      </c>
      <c r="K21">
        <v>43272</v>
      </c>
      <c r="L21">
        <v>5.3431008548607455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x14ac:dyDescent="0.25">
      <c r="A22" t="s">
        <v>81</v>
      </c>
      <c r="B22" t="s">
        <v>82</v>
      </c>
      <c r="C22" t="s">
        <v>83</v>
      </c>
      <c r="D22" t="s">
        <v>83</v>
      </c>
      <c r="E22">
        <v>8001</v>
      </c>
      <c r="F22" t="s">
        <v>88</v>
      </c>
      <c r="G22">
        <v>8110</v>
      </c>
      <c r="H22">
        <v>198571.83028490434</v>
      </c>
      <c r="I22">
        <v>439925.32841158425</v>
      </c>
      <c r="J22">
        <v>638497.15869648859</v>
      </c>
      <c r="K22">
        <v>149711</v>
      </c>
      <c r="L22">
        <v>4.2648646972933735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x14ac:dyDescent="0.25">
      <c r="A23" t="s">
        <v>81</v>
      </c>
      <c r="B23" t="s">
        <v>82</v>
      </c>
      <c r="C23" t="s">
        <v>83</v>
      </c>
      <c r="D23" t="s">
        <v>83</v>
      </c>
      <c r="E23">
        <v>8001</v>
      </c>
      <c r="F23" t="s">
        <v>89</v>
      </c>
      <c r="G23">
        <v>8112</v>
      </c>
      <c r="H23">
        <v>81578.645411454956</v>
      </c>
      <c r="I23">
        <v>299489.03654472902</v>
      </c>
      <c r="J23">
        <v>381067.68195618398</v>
      </c>
      <c r="K23">
        <v>90704</v>
      </c>
      <c r="L23">
        <v>4.2012224593863996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1:24" x14ac:dyDescent="0.25">
      <c r="A24" t="s">
        <v>90</v>
      </c>
      <c r="B24" t="s">
        <v>91</v>
      </c>
      <c r="C24" t="s">
        <v>47</v>
      </c>
      <c r="D24" t="s">
        <v>92</v>
      </c>
      <c r="E24">
        <v>9001</v>
      </c>
      <c r="F24" t="s">
        <v>93</v>
      </c>
      <c r="G24">
        <v>9101</v>
      </c>
      <c r="H24">
        <v>1177811.6750150963</v>
      </c>
      <c r="I24">
        <v>1297815.0565399993</v>
      </c>
      <c r="J24">
        <v>2475626.7315550959</v>
      </c>
      <c r="K24">
        <v>262297</v>
      </c>
      <c r="L24">
        <v>9.4382578967929192</v>
      </c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1:24" x14ac:dyDescent="0.25">
      <c r="A25" t="s">
        <v>90</v>
      </c>
      <c r="B25" t="s">
        <v>91</v>
      </c>
      <c r="C25" t="s">
        <v>47</v>
      </c>
      <c r="D25" t="s">
        <v>92</v>
      </c>
      <c r="E25">
        <v>9001</v>
      </c>
      <c r="F25" t="s">
        <v>94</v>
      </c>
      <c r="G25">
        <v>9112</v>
      </c>
      <c r="H25">
        <v>49067.085422427794</v>
      </c>
      <c r="I25">
        <v>251049.76940060075</v>
      </c>
      <c r="J25">
        <v>300116.85482302855</v>
      </c>
      <c r="K25">
        <v>45327</v>
      </c>
      <c r="L25">
        <v>6.621149752311613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x14ac:dyDescent="0.25">
      <c r="A26" t="s">
        <v>95</v>
      </c>
      <c r="B26" t="s">
        <v>96</v>
      </c>
      <c r="C26" t="s">
        <v>47</v>
      </c>
      <c r="D26" t="s">
        <v>97</v>
      </c>
      <c r="E26">
        <v>10001</v>
      </c>
      <c r="F26" t="s">
        <v>98</v>
      </c>
      <c r="G26">
        <v>10101</v>
      </c>
      <c r="H26">
        <v>684262.73739341181</v>
      </c>
      <c r="I26">
        <v>1259248.0407606582</v>
      </c>
      <c r="J26">
        <v>1943510.77815407</v>
      </c>
      <c r="K26">
        <v>218743</v>
      </c>
      <c r="L26">
        <v>8.8849050170934323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x14ac:dyDescent="0.25">
      <c r="A27" t="s">
        <v>99</v>
      </c>
      <c r="B27" t="s">
        <v>70</v>
      </c>
      <c r="C27" t="s">
        <v>47</v>
      </c>
      <c r="D27" t="s">
        <v>70</v>
      </c>
      <c r="E27">
        <v>11101</v>
      </c>
      <c r="F27" t="s">
        <v>70</v>
      </c>
      <c r="G27">
        <v>11101</v>
      </c>
      <c r="H27">
        <v>88045.987626846661</v>
      </c>
      <c r="I27">
        <v>266073.94881054852</v>
      </c>
      <c r="J27">
        <v>354119.93643739517</v>
      </c>
      <c r="K27">
        <v>49667</v>
      </c>
      <c r="L27">
        <v>7.1298837545532256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x14ac:dyDescent="0.25">
      <c r="A28" t="s">
        <v>100</v>
      </c>
      <c r="B28" t="s">
        <v>101</v>
      </c>
      <c r="C28" t="s">
        <v>47</v>
      </c>
      <c r="D28" t="s">
        <v>67</v>
      </c>
      <c r="E28">
        <v>12101</v>
      </c>
      <c r="F28" t="s">
        <v>67</v>
      </c>
      <c r="G28">
        <v>12101</v>
      </c>
      <c r="H28">
        <v>791063.18443710625</v>
      </c>
      <c r="I28">
        <v>580751.24397391779</v>
      </c>
      <c r="J28">
        <v>1371814.4284110242</v>
      </c>
      <c r="K28">
        <v>123403</v>
      </c>
      <c r="L28">
        <v>11.116540346758359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4" x14ac:dyDescent="0.25">
      <c r="A29" t="s">
        <v>102</v>
      </c>
      <c r="B29" t="s">
        <v>103</v>
      </c>
      <c r="C29" t="s">
        <v>84</v>
      </c>
      <c r="D29" t="s">
        <v>84</v>
      </c>
      <c r="E29">
        <v>13001</v>
      </c>
      <c r="F29" t="s">
        <v>103</v>
      </c>
      <c r="G29">
        <v>13101</v>
      </c>
      <c r="H29">
        <v>1553912.9644086761</v>
      </c>
      <c r="I29">
        <v>303093.4437647232</v>
      </c>
      <c r="J29">
        <v>1857006.4081733993</v>
      </c>
      <c r="K29">
        <v>402847</v>
      </c>
      <c r="L29">
        <v>4.6097064348832166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x14ac:dyDescent="0.25">
      <c r="A30" t="s">
        <v>102</v>
      </c>
      <c r="B30" t="s">
        <v>103</v>
      </c>
      <c r="C30" t="s">
        <v>84</v>
      </c>
      <c r="D30" t="s">
        <v>84</v>
      </c>
      <c r="E30">
        <v>13001</v>
      </c>
      <c r="F30" t="s">
        <v>104</v>
      </c>
      <c r="G30">
        <v>13102</v>
      </c>
      <c r="H30">
        <v>871462.4640835654</v>
      </c>
      <c r="I30">
        <v>299631.9803072135</v>
      </c>
      <c r="J30">
        <v>1171094.4443907789</v>
      </c>
      <c r="K30">
        <v>80710</v>
      </c>
      <c r="L30">
        <v>14.509905146707714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 x14ac:dyDescent="0.25">
      <c r="A31" t="s">
        <v>102</v>
      </c>
      <c r="B31" t="s">
        <v>103</v>
      </c>
      <c r="C31" t="s">
        <v>84</v>
      </c>
      <c r="D31" t="s">
        <v>84</v>
      </c>
      <c r="E31">
        <v>13001</v>
      </c>
      <c r="F31" t="s">
        <v>105</v>
      </c>
      <c r="G31">
        <v>13103</v>
      </c>
      <c r="H31">
        <v>494407.88516972464</v>
      </c>
      <c r="I31">
        <v>304378.75812015618</v>
      </c>
      <c r="J31">
        <v>798786.64328988083</v>
      </c>
      <c r="K31">
        <v>132401</v>
      </c>
      <c r="L31">
        <v>6.0330861797862578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x14ac:dyDescent="0.25">
      <c r="A32" t="s">
        <v>102</v>
      </c>
      <c r="B32" t="s">
        <v>103</v>
      </c>
      <c r="C32" t="s">
        <v>84</v>
      </c>
      <c r="D32" t="s">
        <v>84</v>
      </c>
      <c r="E32">
        <v>13001</v>
      </c>
      <c r="F32" t="s">
        <v>106</v>
      </c>
      <c r="G32">
        <v>13104</v>
      </c>
      <c r="H32">
        <v>76991.646342049818</v>
      </c>
      <c r="I32">
        <v>340537.65142442088</v>
      </c>
      <c r="J32">
        <v>417529.2977664707</v>
      </c>
      <c r="K32">
        <v>126800</v>
      </c>
      <c r="L32">
        <v>3.292817805729265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x14ac:dyDescent="0.25">
      <c r="A33" t="s">
        <v>102</v>
      </c>
      <c r="B33" t="s">
        <v>103</v>
      </c>
      <c r="C33" t="s">
        <v>84</v>
      </c>
      <c r="D33" t="s">
        <v>84</v>
      </c>
      <c r="E33">
        <v>13001</v>
      </c>
      <c r="F33" t="s">
        <v>107</v>
      </c>
      <c r="G33">
        <v>13105</v>
      </c>
      <c r="H33">
        <v>50441.138274260782</v>
      </c>
      <c r="I33">
        <v>282621.68862231413</v>
      </c>
      <c r="J33">
        <v>333062.82689657493</v>
      </c>
      <c r="K33">
        <v>162415</v>
      </c>
      <c r="L33">
        <v>2.0506900649359658</v>
      </c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x14ac:dyDescent="0.25">
      <c r="A34" t="s">
        <v>102</v>
      </c>
      <c r="B34" t="s">
        <v>103</v>
      </c>
      <c r="C34" t="s">
        <v>84</v>
      </c>
      <c r="D34" t="s">
        <v>84</v>
      </c>
      <c r="E34">
        <v>13001</v>
      </c>
      <c r="F34" t="s">
        <v>108</v>
      </c>
      <c r="G34">
        <v>13106</v>
      </c>
      <c r="H34">
        <v>236241.97300165435</v>
      </c>
      <c r="I34">
        <v>297521.88992705097</v>
      </c>
      <c r="J34">
        <v>533763.86292870529</v>
      </c>
      <c r="K34">
        <v>140809</v>
      </c>
      <c r="L34">
        <v>3.7906942235844685</v>
      </c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x14ac:dyDescent="0.25">
      <c r="A35" t="s">
        <v>102</v>
      </c>
      <c r="B35" t="s">
        <v>103</v>
      </c>
      <c r="C35" t="s">
        <v>84</v>
      </c>
      <c r="D35" t="s">
        <v>84</v>
      </c>
      <c r="E35">
        <v>13001</v>
      </c>
      <c r="F35" t="s">
        <v>109</v>
      </c>
      <c r="G35">
        <v>13107</v>
      </c>
      <c r="H35">
        <v>762236.54057726148</v>
      </c>
      <c r="I35">
        <v>303957.86871217063</v>
      </c>
      <c r="J35">
        <v>1066194.4092894322</v>
      </c>
      <c r="K35">
        <v>98500</v>
      </c>
      <c r="L35">
        <v>10.824308723750582</v>
      </c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x14ac:dyDescent="0.25">
      <c r="A36" t="s">
        <v>102</v>
      </c>
      <c r="B36" t="s">
        <v>103</v>
      </c>
      <c r="C36" t="s">
        <v>84</v>
      </c>
      <c r="D36" t="s">
        <v>84</v>
      </c>
      <c r="E36">
        <v>13001</v>
      </c>
      <c r="F36" t="s">
        <v>110</v>
      </c>
      <c r="G36">
        <v>13108</v>
      </c>
      <c r="H36">
        <v>28486.205176979314</v>
      </c>
      <c r="I36">
        <v>126954.76844218931</v>
      </c>
      <c r="J36">
        <v>155440.97361916862</v>
      </c>
      <c r="K36">
        <v>100059</v>
      </c>
      <c r="L36">
        <v>1.5534931752183083</v>
      </c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x14ac:dyDescent="0.25">
      <c r="A37" t="s">
        <v>102</v>
      </c>
      <c r="B37" t="s">
        <v>103</v>
      </c>
      <c r="C37" t="s">
        <v>84</v>
      </c>
      <c r="D37" t="s">
        <v>84</v>
      </c>
      <c r="E37">
        <v>13001</v>
      </c>
      <c r="F37" t="s">
        <v>111</v>
      </c>
      <c r="G37">
        <v>13109</v>
      </c>
      <c r="H37">
        <v>31938.752489939307</v>
      </c>
      <c r="I37">
        <v>128427.75016547245</v>
      </c>
      <c r="J37">
        <v>160366.50265541175</v>
      </c>
      <c r="K37">
        <v>89889</v>
      </c>
      <c r="L37">
        <v>1.7840503582797873</v>
      </c>
    </row>
    <row r="38" spans="1:24" x14ac:dyDescent="0.25">
      <c r="A38" t="s">
        <v>102</v>
      </c>
      <c r="B38" t="s">
        <v>103</v>
      </c>
      <c r="C38" t="s">
        <v>84</v>
      </c>
      <c r="D38" t="s">
        <v>84</v>
      </c>
      <c r="E38">
        <v>13001</v>
      </c>
      <c r="F38" t="s">
        <v>112</v>
      </c>
      <c r="G38">
        <v>13110</v>
      </c>
      <c r="H38">
        <v>217359.57286595064</v>
      </c>
      <c r="I38">
        <v>1160592.1033752584</v>
      </c>
      <c r="J38">
        <v>1377951.676241209</v>
      </c>
      <c r="K38">
        <v>366376</v>
      </c>
      <c r="L38">
        <v>3.7610314983547211</v>
      </c>
    </row>
    <row r="39" spans="1:24" x14ac:dyDescent="0.25">
      <c r="A39" t="s">
        <v>102</v>
      </c>
      <c r="B39" t="s">
        <v>103</v>
      </c>
      <c r="C39" t="s">
        <v>84</v>
      </c>
      <c r="D39" t="s">
        <v>84</v>
      </c>
      <c r="E39">
        <v>13001</v>
      </c>
      <c r="F39" t="s">
        <v>113</v>
      </c>
      <c r="G39">
        <v>13111</v>
      </c>
      <c r="H39">
        <v>596996.88949487766</v>
      </c>
      <c r="I39">
        <v>251114.23125092048</v>
      </c>
      <c r="J39">
        <v>848111.12074579811</v>
      </c>
      <c r="K39">
        <v>116312</v>
      </c>
      <c r="L39">
        <v>7.2916906316269881</v>
      </c>
    </row>
    <row r="40" spans="1:24" x14ac:dyDescent="0.25">
      <c r="A40" t="s">
        <v>102</v>
      </c>
      <c r="B40" t="s">
        <v>103</v>
      </c>
      <c r="C40" t="s">
        <v>84</v>
      </c>
      <c r="D40" t="s">
        <v>84</v>
      </c>
      <c r="E40">
        <v>13001</v>
      </c>
      <c r="F40" t="s">
        <v>114</v>
      </c>
      <c r="G40">
        <v>13112</v>
      </c>
      <c r="H40">
        <v>137531.23968470457</v>
      </c>
      <c r="I40">
        <v>474428.26676733565</v>
      </c>
      <c r="J40">
        <v>611959.50645204028</v>
      </c>
      <c r="K40">
        <v>176105</v>
      </c>
      <c r="L40">
        <v>3.4749695150736226</v>
      </c>
    </row>
    <row r="41" spans="1:24" x14ac:dyDescent="0.25">
      <c r="A41" t="s">
        <v>102</v>
      </c>
      <c r="B41" t="s">
        <v>103</v>
      </c>
      <c r="C41" t="s">
        <v>84</v>
      </c>
      <c r="D41" t="s">
        <v>84</v>
      </c>
      <c r="E41">
        <v>13001</v>
      </c>
      <c r="F41" t="s">
        <v>115</v>
      </c>
      <c r="G41">
        <v>13113</v>
      </c>
      <c r="H41">
        <v>1107197.9673378738</v>
      </c>
      <c r="I41">
        <v>190795.88902269831</v>
      </c>
      <c r="J41">
        <v>1297993.8563605722</v>
      </c>
      <c r="K41">
        <v>92678</v>
      </c>
      <c r="L41">
        <v>14.005415053848512</v>
      </c>
    </row>
    <row r="42" spans="1:24" x14ac:dyDescent="0.25">
      <c r="A42" t="s">
        <v>102</v>
      </c>
      <c r="B42" t="s">
        <v>103</v>
      </c>
      <c r="C42" t="s">
        <v>84</v>
      </c>
      <c r="D42" t="s">
        <v>84</v>
      </c>
      <c r="E42">
        <v>13001</v>
      </c>
      <c r="F42" t="s">
        <v>116</v>
      </c>
      <c r="G42">
        <v>13114</v>
      </c>
      <c r="H42">
        <v>741901.10622820538</v>
      </c>
      <c r="I42">
        <v>690846.29702448833</v>
      </c>
      <c r="J42">
        <v>1432747.4032526938</v>
      </c>
      <c r="K42">
        <v>294480</v>
      </c>
      <c r="L42">
        <v>4.8653470634769542</v>
      </c>
    </row>
    <row r="43" spans="1:24" x14ac:dyDescent="0.25">
      <c r="A43" t="s">
        <v>102</v>
      </c>
      <c r="B43" t="s">
        <v>103</v>
      </c>
      <c r="C43" t="s">
        <v>84</v>
      </c>
      <c r="D43" t="s">
        <v>84</v>
      </c>
      <c r="E43">
        <v>13001</v>
      </c>
      <c r="F43" t="s">
        <v>117</v>
      </c>
      <c r="G43">
        <v>13116</v>
      </c>
      <c r="H43">
        <v>201238.88371347103</v>
      </c>
      <c r="I43">
        <v>229264.55443523492</v>
      </c>
      <c r="J43">
        <v>430503.43814870599</v>
      </c>
      <c r="K43">
        <v>98651</v>
      </c>
      <c r="L43">
        <v>4.363903438877518</v>
      </c>
    </row>
    <row r="44" spans="1:24" x14ac:dyDescent="0.25">
      <c r="A44" t="s">
        <v>102</v>
      </c>
      <c r="B44" t="s">
        <v>103</v>
      </c>
      <c r="C44" t="s">
        <v>84</v>
      </c>
      <c r="D44" t="s">
        <v>84</v>
      </c>
      <c r="E44">
        <v>13001</v>
      </c>
      <c r="F44" t="s">
        <v>118</v>
      </c>
      <c r="G44">
        <v>13117</v>
      </c>
      <c r="H44">
        <v>137939.43507684907</v>
      </c>
      <c r="I44">
        <v>168752.54937412625</v>
      </c>
      <c r="J44">
        <v>306691.98445097532</v>
      </c>
      <c r="K44">
        <v>95901</v>
      </c>
      <c r="L44">
        <v>3.1980061151705979</v>
      </c>
    </row>
    <row r="45" spans="1:24" x14ac:dyDescent="0.25">
      <c r="A45" t="s">
        <v>102</v>
      </c>
      <c r="B45" t="s">
        <v>103</v>
      </c>
      <c r="C45" t="s">
        <v>84</v>
      </c>
      <c r="D45" t="s">
        <v>84</v>
      </c>
      <c r="E45">
        <v>13001</v>
      </c>
      <c r="F45" t="s">
        <v>119</v>
      </c>
      <c r="G45">
        <v>13118</v>
      </c>
      <c r="H45">
        <v>181618.33961337374</v>
      </c>
      <c r="I45">
        <v>299144.72319243586</v>
      </c>
      <c r="J45">
        <v>480763.0628058096</v>
      </c>
      <c r="K45">
        <v>116249</v>
      </c>
      <c r="L45">
        <v>4.1356318145171969</v>
      </c>
    </row>
    <row r="46" spans="1:24" x14ac:dyDescent="0.25">
      <c r="A46" t="s">
        <v>102</v>
      </c>
      <c r="B46" t="s">
        <v>103</v>
      </c>
      <c r="C46" t="s">
        <v>84</v>
      </c>
      <c r="D46" t="s">
        <v>84</v>
      </c>
      <c r="E46">
        <v>13001</v>
      </c>
      <c r="F46" t="s">
        <v>120</v>
      </c>
      <c r="G46">
        <v>13119</v>
      </c>
      <c r="H46">
        <v>1055893.427513368</v>
      </c>
      <c r="I46">
        <v>1794440.0239261312</v>
      </c>
      <c r="J46">
        <v>2850333.4514394989</v>
      </c>
      <c r="K46">
        <v>517393</v>
      </c>
      <c r="L46">
        <v>5.5090297925165226</v>
      </c>
    </row>
    <row r="47" spans="1:24" x14ac:dyDescent="0.25">
      <c r="A47" t="s">
        <v>102</v>
      </c>
      <c r="B47" t="s">
        <v>103</v>
      </c>
      <c r="C47" t="s">
        <v>84</v>
      </c>
      <c r="D47" t="s">
        <v>84</v>
      </c>
      <c r="E47">
        <v>13001</v>
      </c>
      <c r="F47" t="s">
        <v>121</v>
      </c>
      <c r="G47">
        <v>13120</v>
      </c>
      <c r="H47">
        <v>208097.91891719226</v>
      </c>
      <c r="I47">
        <v>300354.2448012323</v>
      </c>
      <c r="J47">
        <v>508452.16371842456</v>
      </c>
      <c r="K47">
        <v>208048</v>
      </c>
      <c r="L47">
        <v>2.4439175753596487</v>
      </c>
    </row>
    <row r="48" spans="1:24" x14ac:dyDescent="0.25">
      <c r="A48" t="s">
        <v>102</v>
      </c>
      <c r="B48" t="s">
        <v>103</v>
      </c>
      <c r="C48" t="s">
        <v>84</v>
      </c>
      <c r="D48" t="s">
        <v>84</v>
      </c>
      <c r="E48">
        <v>13001</v>
      </c>
      <c r="F48" t="s">
        <v>122</v>
      </c>
      <c r="G48">
        <v>13121</v>
      </c>
      <c r="H48">
        <v>351625.48824794637</v>
      </c>
      <c r="I48">
        <v>178462.77876902331</v>
      </c>
      <c r="J48">
        <v>530088.26701696962</v>
      </c>
      <c r="K48">
        <v>101035</v>
      </c>
      <c r="L48">
        <v>5.2465805613596252</v>
      </c>
    </row>
    <row r="49" spans="1:12" x14ac:dyDescent="0.25">
      <c r="A49" t="s">
        <v>102</v>
      </c>
      <c r="B49" t="s">
        <v>103</v>
      </c>
      <c r="C49" t="s">
        <v>84</v>
      </c>
      <c r="D49" t="s">
        <v>84</v>
      </c>
      <c r="E49">
        <v>13001</v>
      </c>
      <c r="F49" t="s">
        <v>123</v>
      </c>
      <c r="G49">
        <v>13122</v>
      </c>
      <c r="H49">
        <v>582115.02986969438</v>
      </c>
      <c r="I49">
        <v>778841.85377476132</v>
      </c>
      <c r="J49">
        <v>1360956.8836444556</v>
      </c>
      <c r="K49">
        <v>241394</v>
      </c>
      <c r="L49">
        <v>5.6379068396250789</v>
      </c>
    </row>
    <row r="50" spans="1:12" x14ac:dyDescent="0.25">
      <c r="A50" t="s">
        <v>102</v>
      </c>
      <c r="B50" t="s">
        <v>103</v>
      </c>
      <c r="C50" t="s">
        <v>84</v>
      </c>
      <c r="D50" t="s">
        <v>84</v>
      </c>
      <c r="E50">
        <v>13001</v>
      </c>
      <c r="F50" t="s">
        <v>124</v>
      </c>
      <c r="G50">
        <v>13123</v>
      </c>
      <c r="H50">
        <v>1858109.0907681787</v>
      </c>
      <c r="I50">
        <v>263480.74854757846</v>
      </c>
      <c r="J50">
        <v>2121589.8393157572</v>
      </c>
      <c r="K50">
        <v>141986</v>
      </c>
      <c r="L50">
        <v>14.94224669555982</v>
      </c>
    </row>
    <row r="51" spans="1:12" x14ac:dyDescent="0.25">
      <c r="A51" t="s">
        <v>102</v>
      </c>
      <c r="B51" t="s">
        <v>103</v>
      </c>
      <c r="C51" t="s">
        <v>84</v>
      </c>
      <c r="D51" t="s">
        <v>84</v>
      </c>
      <c r="E51">
        <v>13001</v>
      </c>
      <c r="F51" t="s">
        <v>125</v>
      </c>
      <c r="G51">
        <v>13125</v>
      </c>
      <c r="H51">
        <v>126716.15702631071</v>
      </c>
      <c r="I51">
        <v>720805.53764822404</v>
      </c>
      <c r="J51">
        <v>847521.69467453472</v>
      </c>
      <c r="K51">
        <v>209676</v>
      </c>
      <c r="L51">
        <v>4.0420539054280651</v>
      </c>
    </row>
    <row r="52" spans="1:12" x14ac:dyDescent="0.25">
      <c r="A52" t="s">
        <v>102</v>
      </c>
      <c r="B52" t="s">
        <v>103</v>
      </c>
      <c r="C52" t="s">
        <v>84</v>
      </c>
      <c r="D52" t="s">
        <v>84</v>
      </c>
      <c r="E52">
        <v>13001</v>
      </c>
      <c r="F52" t="s">
        <v>126</v>
      </c>
      <c r="G52">
        <v>13126</v>
      </c>
      <c r="H52">
        <v>259578.60164502577</v>
      </c>
      <c r="I52">
        <v>139118.68596229068</v>
      </c>
      <c r="J52">
        <v>398697.28760731645</v>
      </c>
      <c r="K52">
        <v>109784</v>
      </c>
      <c r="L52">
        <v>3.6316520404368253</v>
      </c>
    </row>
    <row r="53" spans="1:12" x14ac:dyDescent="0.25">
      <c r="A53" t="s">
        <v>102</v>
      </c>
      <c r="B53" t="s">
        <v>103</v>
      </c>
      <c r="C53" t="s">
        <v>84</v>
      </c>
      <c r="D53" t="s">
        <v>84</v>
      </c>
      <c r="E53">
        <v>13001</v>
      </c>
      <c r="F53" t="s">
        <v>127</v>
      </c>
      <c r="G53">
        <v>13127</v>
      </c>
      <c r="H53">
        <v>2666317.5850964179</v>
      </c>
      <c r="I53">
        <v>263954.88512314495</v>
      </c>
      <c r="J53">
        <v>2930272.4702195628</v>
      </c>
      <c r="K53">
        <v>157569</v>
      </c>
      <c r="L53">
        <v>18.596757421952042</v>
      </c>
    </row>
    <row r="54" spans="1:12" x14ac:dyDescent="0.25">
      <c r="A54" t="s">
        <v>102</v>
      </c>
      <c r="B54" t="s">
        <v>103</v>
      </c>
      <c r="C54" t="s">
        <v>84</v>
      </c>
      <c r="D54" t="s">
        <v>84</v>
      </c>
      <c r="E54">
        <v>13001</v>
      </c>
      <c r="F54" t="s">
        <v>128</v>
      </c>
      <c r="G54">
        <v>13128</v>
      </c>
      <c r="H54">
        <v>307314.83310203016</v>
      </c>
      <c r="I54">
        <v>372738.73436204065</v>
      </c>
      <c r="J54">
        <v>680053.56746407086</v>
      </c>
      <c r="K54">
        <v>146987</v>
      </c>
      <c r="L54">
        <v>4.6266239018693556</v>
      </c>
    </row>
    <row r="55" spans="1:12" x14ac:dyDescent="0.25">
      <c r="A55" t="s">
        <v>102</v>
      </c>
      <c r="B55" t="s">
        <v>103</v>
      </c>
      <c r="C55" t="s">
        <v>84</v>
      </c>
      <c r="D55" t="s">
        <v>84</v>
      </c>
      <c r="E55">
        <v>13001</v>
      </c>
      <c r="F55" t="s">
        <v>129</v>
      </c>
      <c r="G55">
        <v>13130</v>
      </c>
      <c r="H55">
        <v>100570.29687699069</v>
      </c>
      <c r="I55">
        <v>111933.49690319382</v>
      </c>
      <c r="J55">
        <v>212503.79378018453</v>
      </c>
      <c r="K55">
        <v>107828</v>
      </c>
      <c r="L55">
        <v>1.9707663480745683</v>
      </c>
    </row>
    <row r="56" spans="1:12" x14ac:dyDescent="0.25">
      <c r="A56" t="s">
        <v>102</v>
      </c>
      <c r="B56" t="s">
        <v>103</v>
      </c>
      <c r="C56" t="s">
        <v>84</v>
      </c>
      <c r="D56" t="s">
        <v>84</v>
      </c>
      <c r="E56">
        <v>13001</v>
      </c>
      <c r="F56" t="s">
        <v>130</v>
      </c>
      <c r="G56">
        <v>13131</v>
      </c>
      <c r="H56">
        <v>108191.47495139368</v>
      </c>
      <c r="I56">
        <v>274561.39575866971</v>
      </c>
      <c r="J56">
        <v>382752.87071006338</v>
      </c>
      <c r="K56">
        <v>82602</v>
      </c>
      <c r="L56">
        <v>4.6336997979475498</v>
      </c>
    </row>
    <row r="57" spans="1:12" x14ac:dyDescent="0.25">
      <c r="A57" t="s">
        <v>102</v>
      </c>
      <c r="B57" t="s">
        <v>103</v>
      </c>
      <c r="C57" t="s">
        <v>84</v>
      </c>
      <c r="D57" t="s">
        <v>84</v>
      </c>
      <c r="E57">
        <v>13001</v>
      </c>
      <c r="F57" t="s">
        <v>131</v>
      </c>
      <c r="G57">
        <v>13132</v>
      </c>
      <c r="H57">
        <v>1334916.192207695</v>
      </c>
      <c r="I57">
        <v>257986.99610128065</v>
      </c>
      <c r="J57">
        <v>1592903.1883089757</v>
      </c>
      <c r="K57">
        <v>85300</v>
      </c>
      <c r="L57">
        <v>18.674128819565947</v>
      </c>
    </row>
    <row r="58" spans="1:12" x14ac:dyDescent="0.25">
      <c r="A58" t="s">
        <v>102</v>
      </c>
      <c r="B58" t="s">
        <v>132</v>
      </c>
      <c r="C58" t="s">
        <v>84</v>
      </c>
      <c r="D58" t="s">
        <v>84</v>
      </c>
      <c r="E58">
        <v>13001</v>
      </c>
      <c r="F58" t="s">
        <v>133</v>
      </c>
      <c r="G58">
        <v>13201</v>
      </c>
      <c r="H58">
        <v>593716.85846062819</v>
      </c>
      <c r="I58">
        <v>1912687.4457641197</v>
      </c>
      <c r="J58">
        <v>2506404.3042247482</v>
      </c>
      <c r="K58">
        <v>566561</v>
      </c>
      <c r="L58">
        <v>4.4238913448415085</v>
      </c>
    </row>
    <row r="59" spans="1:12" x14ac:dyDescent="0.25">
      <c r="A59" t="s">
        <v>102</v>
      </c>
      <c r="B59" t="s">
        <v>134</v>
      </c>
      <c r="C59" t="s">
        <v>84</v>
      </c>
      <c r="D59" t="s">
        <v>84</v>
      </c>
      <c r="E59">
        <v>13001</v>
      </c>
      <c r="F59" t="s">
        <v>135</v>
      </c>
      <c r="G59">
        <v>13401</v>
      </c>
      <c r="H59">
        <v>314178.09554124996</v>
      </c>
      <c r="I59">
        <v>888070.9400989014</v>
      </c>
      <c r="J59">
        <v>1202249.0356401512</v>
      </c>
      <c r="K59">
        <v>295550</v>
      </c>
      <c r="L59">
        <v>4.0678363581125048</v>
      </c>
    </row>
    <row r="60" spans="1:12" x14ac:dyDescent="0.25">
      <c r="A60" t="s">
        <v>102</v>
      </c>
      <c r="B60" t="s">
        <v>136</v>
      </c>
      <c r="C60" t="s">
        <v>84</v>
      </c>
      <c r="D60" t="s">
        <v>84</v>
      </c>
      <c r="E60">
        <v>13001</v>
      </c>
      <c r="F60" t="s">
        <v>137</v>
      </c>
      <c r="G60">
        <v>13604</v>
      </c>
      <c r="H60">
        <v>113837.53420711643</v>
      </c>
      <c r="I60">
        <v>279950.22025210655</v>
      </c>
      <c r="J60">
        <v>393787.75445922301</v>
      </c>
      <c r="K60">
        <v>55561</v>
      </c>
      <c r="L60">
        <v>7.0874850067353563</v>
      </c>
    </row>
    <row r="61" spans="1:12" x14ac:dyDescent="0.25">
      <c r="A61" t="s">
        <v>138</v>
      </c>
      <c r="B61" t="s">
        <v>72</v>
      </c>
      <c r="C61" t="s">
        <v>47</v>
      </c>
      <c r="D61" t="s">
        <v>72</v>
      </c>
      <c r="E61">
        <v>14101</v>
      </c>
      <c r="F61" t="s">
        <v>72</v>
      </c>
      <c r="G61">
        <v>14101</v>
      </c>
      <c r="H61">
        <v>967219.60664876166</v>
      </c>
      <c r="I61">
        <v>752112.4692858638</v>
      </c>
      <c r="J61">
        <v>1719332.0759346255</v>
      </c>
      <c r="K61">
        <v>154037</v>
      </c>
      <c r="L61">
        <v>11.161812265459767</v>
      </c>
    </row>
    <row r="62" spans="1:12" x14ac:dyDescent="0.25">
      <c r="A62" t="s">
        <v>139</v>
      </c>
      <c r="B62" t="s">
        <v>140</v>
      </c>
      <c r="C62" t="s">
        <v>47</v>
      </c>
      <c r="D62" t="s">
        <v>140</v>
      </c>
      <c r="E62">
        <v>15101</v>
      </c>
      <c r="F62" t="s">
        <v>140</v>
      </c>
      <c r="G62">
        <v>15101</v>
      </c>
      <c r="H62">
        <v>275919.87589031894</v>
      </c>
      <c r="I62">
        <v>486359.18424632022</v>
      </c>
      <c r="J62">
        <v>762279.06013663916</v>
      </c>
      <c r="K62">
        <v>203132</v>
      </c>
      <c r="L62">
        <v>3.7526291285304159</v>
      </c>
    </row>
    <row r="63" spans="1:12" x14ac:dyDescent="0.25">
      <c r="A63" t="s">
        <v>141</v>
      </c>
      <c r="B63" t="s">
        <v>142</v>
      </c>
      <c r="C63" t="s">
        <v>47</v>
      </c>
      <c r="D63" t="s">
        <v>77</v>
      </c>
      <c r="E63">
        <v>16101</v>
      </c>
      <c r="F63" t="s">
        <v>143</v>
      </c>
      <c r="G63">
        <v>16101</v>
      </c>
      <c r="H63">
        <v>51566.190345884635</v>
      </c>
      <c r="I63">
        <v>896484.85686668137</v>
      </c>
      <c r="J63">
        <v>948051.04721256602</v>
      </c>
      <c r="K63">
        <v>168343</v>
      </c>
      <c r="L63">
        <v>5.6316630166538912</v>
      </c>
    </row>
    <row r="64" spans="1:12" x14ac:dyDescent="0.25">
      <c r="A64" t="s">
        <v>141</v>
      </c>
      <c r="B64" t="s">
        <v>142</v>
      </c>
      <c r="C64" t="s">
        <v>47</v>
      </c>
      <c r="D64" t="s">
        <v>77</v>
      </c>
      <c r="E64">
        <v>16101</v>
      </c>
      <c r="F64" t="s">
        <v>144</v>
      </c>
      <c r="G64">
        <v>16103</v>
      </c>
      <c r="H64">
        <v>33932.083156784633</v>
      </c>
      <c r="I64">
        <v>103440.74011095478</v>
      </c>
      <c r="J64">
        <v>137372.82326773941</v>
      </c>
      <c r="K64">
        <v>27359</v>
      </c>
      <c r="L64">
        <v>5.0211200434131147</v>
      </c>
    </row>
    <row r="67" spans="1:16" x14ac:dyDescent="0.25">
      <c r="A67" s="18" t="s">
        <v>145</v>
      </c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</row>
    <row r="68" spans="1:16" x14ac:dyDescent="0.25">
      <c r="A68" s="22" t="s">
        <v>11</v>
      </c>
      <c r="B68" s="22" t="s">
        <v>34</v>
      </c>
      <c r="C68" s="22" t="s">
        <v>35</v>
      </c>
      <c r="D68" s="22" t="s">
        <v>36</v>
      </c>
      <c r="E68" s="22" t="s">
        <v>37</v>
      </c>
      <c r="F68" s="22" t="s">
        <v>38</v>
      </c>
      <c r="G68" s="22" t="s">
        <v>39</v>
      </c>
      <c r="H68" s="22" t="s">
        <v>40</v>
      </c>
      <c r="I68" s="22" t="s">
        <v>41</v>
      </c>
      <c r="J68" s="22" t="s">
        <v>42</v>
      </c>
      <c r="K68" s="22" t="s">
        <v>146</v>
      </c>
      <c r="L68" s="22" t="s">
        <v>44</v>
      </c>
    </row>
    <row r="69" spans="1:16" s="24" customFormat="1" ht="12.75" x14ac:dyDescent="0.2">
      <c r="A69" s="23" t="s">
        <v>147</v>
      </c>
      <c r="B69" s="23" t="s">
        <v>46</v>
      </c>
      <c r="C69" s="24" t="s">
        <v>47</v>
      </c>
      <c r="D69" s="23" t="s">
        <v>48</v>
      </c>
      <c r="E69" s="25">
        <v>1001</v>
      </c>
      <c r="F69" s="23" t="s">
        <v>46</v>
      </c>
      <c r="G69" s="25">
        <v>1101</v>
      </c>
      <c r="H69" s="26">
        <v>132416.39000000001</v>
      </c>
      <c r="I69" s="27">
        <v>267101.90000000002</v>
      </c>
      <c r="J69" s="28">
        <v>399518.29</v>
      </c>
      <c r="K69" s="29">
        <v>188003</v>
      </c>
      <c r="L69" s="28">
        <v>2.13</v>
      </c>
      <c r="M69" s="30"/>
      <c r="N69" s="31"/>
      <c r="O69" s="32"/>
      <c r="P69" s="31"/>
    </row>
    <row r="70" spans="1:16" s="24" customFormat="1" ht="12.75" x14ac:dyDescent="0.2">
      <c r="A70" s="23" t="s">
        <v>147</v>
      </c>
      <c r="B70" s="23" t="s">
        <v>46</v>
      </c>
      <c r="C70" s="24" t="s">
        <v>47</v>
      </c>
      <c r="D70" s="23" t="s">
        <v>48</v>
      </c>
      <c r="E70" s="25">
        <v>1001</v>
      </c>
      <c r="F70" s="23" t="s">
        <v>49</v>
      </c>
      <c r="G70" s="25">
        <v>1107</v>
      </c>
      <c r="H70" s="26">
        <v>100802.54</v>
      </c>
      <c r="I70" s="27">
        <v>240669.45</v>
      </c>
      <c r="J70" s="28">
        <v>341471.98</v>
      </c>
      <c r="K70" s="29">
        <v>103807</v>
      </c>
      <c r="L70" s="28">
        <v>3.29</v>
      </c>
      <c r="M70" s="30"/>
      <c r="N70" s="31"/>
      <c r="O70" s="32"/>
      <c r="P70" s="31"/>
    </row>
    <row r="71" spans="1:16" s="24" customFormat="1" ht="12.75" x14ac:dyDescent="0.2">
      <c r="A71" s="23" t="s">
        <v>51</v>
      </c>
      <c r="B71" s="23" t="s">
        <v>51</v>
      </c>
      <c r="C71" s="24" t="s">
        <v>47</v>
      </c>
      <c r="D71" s="23" t="s">
        <v>51</v>
      </c>
      <c r="E71" s="25">
        <v>2101</v>
      </c>
      <c r="F71" s="23" t="s">
        <v>51</v>
      </c>
      <c r="G71" s="25">
        <v>2101</v>
      </c>
      <c r="H71" s="26">
        <v>331806.52</v>
      </c>
      <c r="I71" s="27">
        <v>470498.69</v>
      </c>
      <c r="J71" s="28">
        <v>802305.2</v>
      </c>
      <c r="K71" s="29">
        <v>347605</v>
      </c>
      <c r="L71" s="28">
        <v>2.31</v>
      </c>
      <c r="M71" s="30"/>
      <c r="N71" s="31"/>
      <c r="O71" s="32"/>
      <c r="P71" s="31"/>
    </row>
    <row r="72" spans="1:16" s="24" customFormat="1" ht="12.75" x14ac:dyDescent="0.2">
      <c r="A72" s="23" t="s">
        <v>51</v>
      </c>
      <c r="B72" s="23" t="s">
        <v>148</v>
      </c>
      <c r="C72" s="24" t="s">
        <v>47</v>
      </c>
      <c r="D72" s="23" t="s">
        <v>149</v>
      </c>
      <c r="E72" s="25">
        <v>2201</v>
      </c>
      <c r="F72" s="23" t="s">
        <v>149</v>
      </c>
      <c r="G72" s="25">
        <v>2201</v>
      </c>
      <c r="H72" s="26">
        <v>153892.32</v>
      </c>
      <c r="I72" s="27">
        <v>503136.73</v>
      </c>
      <c r="J72" s="28">
        <v>657029.04</v>
      </c>
      <c r="K72" s="29">
        <v>157575</v>
      </c>
      <c r="L72" s="28">
        <v>4.17</v>
      </c>
      <c r="M72" s="30"/>
      <c r="N72" s="31"/>
      <c r="O72" s="32"/>
      <c r="P72" s="31"/>
    </row>
    <row r="73" spans="1:16" s="24" customFormat="1" ht="12.75" x14ac:dyDescent="0.2">
      <c r="A73" s="23" t="s">
        <v>150</v>
      </c>
      <c r="B73" s="23" t="s">
        <v>53</v>
      </c>
      <c r="C73" s="24" t="s">
        <v>47</v>
      </c>
      <c r="D73" s="23" t="s">
        <v>54</v>
      </c>
      <c r="E73" s="25">
        <v>3001</v>
      </c>
      <c r="F73" s="23" t="s">
        <v>53</v>
      </c>
      <c r="G73" s="25">
        <v>3101</v>
      </c>
      <c r="H73" s="26">
        <v>286437.7</v>
      </c>
      <c r="I73" s="27">
        <v>501032.85</v>
      </c>
      <c r="J73" s="28">
        <v>787470.56</v>
      </c>
      <c r="K73" s="29">
        <v>150747</v>
      </c>
      <c r="L73" s="28">
        <v>5.22</v>
      </c>
      <c r="M73" s="30"/>
      <c r="N73" s="31"/>
      <c r="O73" s="32"/>
      <c r="P73" s="31"/>
    </row>
    <row r="74" spans="1:16" s="24" customFormat="1" ht="12.75" x14ac:dyDescent="0.2">
      <c r="A74" s="23" t="s">
        <v>150</v>
      </c>
      <c r="B74" s="23" t="s">
        <v>53</v>
      </c>
      <c r="C74" s="24" t="s">
        <v>47</v>
      </c>
      <c r="D74" s="23" t="s">
        <v>54</v>
      </c>
      <c r="E74" s="25">
        <v>3001</v>
      </c>
      <c r="F74" s="23" t="s">
        <v>151</v>
      </c>
      <c r="G74" s="25">
        <v>3103</v>
      </c>
      <c r="H74" s="26">
        <v>37872.33</v>
      </c>
      <c r="I74" s="27">
        <v>63141.1</v>
      </c>
      <c r="J74" s="28">
        <v>101013.43</v>
      </c>
      <c r="K74" s="29">
        <v>9855</v>
      </c>
      <c r="L74" s="28">
        <v>10.25</v>
      </c>
      <c r="M74" s="30"/>
      <c r="N74" s="31"/>
      <c r="O74" s="32"/>
      <c r="P74" s="31"/>
    </row>
    <row r="75" spans="1:16" s="24" customFormat="1" ht="12.75" x14ac:dyDescent="0.2">
      <c r="A75" s="23" t="s">
        <v>150</v>
      </c>
      <c r="B75" s="33" t="s">
        <v>152</v>
      </c>
      <c r="C75" s="24" t="s">
        <v>47</v>
      </c>
      <c r="D75" s="33" t="s">
        <v>153</v>
      </c>
      <c r="E75" s="25">
        <v>3301</v>
      </c>
      <c r="F75" s="33" t="s">
        <v>153</v>
      </c>
      <c r="G75" s="25">
        <v>3301</v>
      </c>
      <c r="H75" s="26">
        <v>128881.8</v>
      </c>
      <c r="I75" s="27">
        <v>185177.88</v>
      </c>
      <c r="J75" s="28">
        <v>314081.48</v>
      </c>
      <c r="K75" s="29">
        <v>45298</v>
      </c>
      <c r="L75" s="28">
        <v>6.93</v>
      </c>
      <c r="M75" s="30"/>
      <c r="N75" s="31"/>
      <c r="O75" s="32"/>
      <c r="P75" s="31"/>
    </row>
    <row r="76" spans="1:16" s="24" customFormat="1" ht="12.75" x14ac:dyDescent="0.2">
      <c r="A76" s="23" t="s">
        <v>59</v>
      </c>
      <c r="B76" s="23" t="s">
        <v>56</v>
      </c>
      <c r="C76" s="24" t="s">
        <v>47</v>
      </c>
      <c r="D76" s="23" t="s">
        <v>57</v>
      </c>
      <c r="E76" s="25">
        <v>4001</v>
      </c>
      <c r="F76" s="23" t="s">
        <v>58</v>
      </c>
      <c r="G76" s="25">
        <v>4101</v>
      </c>
      <c r="H76" s="26">
        <v>1300477.29</v>
      </c>
      <c r="I76" s="27">
        <v>899373.18</v>
      </c>
      <c r="J76" s="28">
        <v>2199850.4700000002</v>
      </c>
      <c r="K76" s="29">
        <v>199844</v>
      </c>
      <c r="L76" s="28">
        <v>11.01</v>
      </c>
      <c r="M76" s="30"/>
      <c r="N76" s="31"/>
      <c r="O76" s="32"/>
      <c r="P76" s="31"/>
    </row>
    <row r="77" spans="1:16" s="24" customFormat="1" ht="12.75" x14ac:dyDescent="0.2">
      <c r="A77" s="23" t="s">
        <v>59</v>
      </c>
      <c r="B77" s="23" t="s">
        <v>56</v>
      </c>
      <c r="C77" s="24" t="s">
        <v>47</v>
      </c>
      <c r="D77" s="23" t="s">
        <v>57</v>
      </c>
      <c r="E77" s="25">
        <v>4001</v>
      </c>
      <c r="F77" s="23" t="s">
        <v>59</v>
      </c>
      <c r="G77" s="25">
        <v>4102</v>
      </c>
      <c r="H77" s="26">
        <v>165809.76999999999</v>
      </c>
      <c r="I77" s="27">
        <v>867895.3</v>
      </c>
      <c r="J77" s="28">
        <v>1033705.07</v>
      </c>
      <c r="K77" s="29">
        <v>212520</v>
      </c>
      <c r="L77" s="28">
        <v>4.8600000000000003</v>
      </c>
      <c r="M77" s="30"/>
      <c r="N77" s="31"/>
      <c r="O77" s="32"/>
      <c r="P77" s="31"/>
    </row>
    <row r="78" spans="1:16" s="24" customFormat="1" ht="12.75" x14ac:dyDescent="0.2">
      <c r="A78" s="23" t="s">
        <v>59</v>
      </c>
      <c r="B78" s="23" t="s">
        <v>154</v>
      </c>
      <c r="C78" s="24" t="s">
        <v>47</v>
      </c>
      <c r="D78" s="23" t="s">
        <v>155</v>
      </c>
      <c r="E78" s="25">
        <v>4301</v>
      </c>
      <c r="F78" s="23" t="s">
        <v>155</v>
      </c>
      <c r="G78" s="25">
        <v>4301</v>
      </c>
      <c r="H78" s="26">
        <v>112732.71</v>
      </c>
      <c r="I78" s="27">
        <v>310132.78000000003</v>
      </c>
      <c r="J78" s="28">
        <v>422865.49</v>
      </c>
      <c r="K78" s="29">
        <v>86098</v>
      </c>
      <c r="L78" s="28">
        <v>4.91</v>
      </c>
      <c r="M78" s="30"/>
      <c r="N78" s="31"/>
      <c r="O78" s="32"/>
      <c r="P78" s="31"/>
    </row>
    <row r="79" spans="1:16" s="24" customFormat="1" ht="12.75" x14ac:dyDescent="0.2">
      <c r="A79" s="23" t="s">
        <v>61</v>
      </c>
      <c r="B79" s="23" t="s">
        <v>61</v>
      </c>
      <c r="C79" s="24" t="s">
        <v>62</v>
      </c>
      <c r="D79" s="23" t="s">
        <v>62</v>
      </c>
      <c r="E79" s="25">
        <v>5001</v>
      </c>
      <c r="F79" s="23" t="s">
        <v>61</v>
      </c>
      <c r="G79" s="25">
        <v>5101</v>
      </c>
      <c r="H79" s="26">
        <v>128508.25</v>
      </c>
      <c r="I79" s="27">
        <v>239845.7</v>
      </c>
      <c r="J79" s="28">
        <v>368353.95</v>
      </c>
      <c r="K79" s="29">
        <v>294207</v>
      </c>
      <c r="L79" s="28">
        <v>1.25</v>
      </c>
      <c r="M79" s="30"/>
      <c r="N79" s="31"/>
      <c r="O79" s="32"/>
      <c r="P79" s="31"/>
    </row>
    <row r="80" spans="1:16" s="24" customFormat="1" ht="12.75" x14ac:dyDescent="0.2">
      <c r="A80" s="23" t="s">
        <v>61</v>
      </c>
      <c r="B80" s="23" t="s">
        <v>61</v>
      </c>
      <c r="C80" s="24" t="s">
        <v>62</v>
      </c>
      <c r="D80" s="23" t="s">
        <v>62</v>
      </c>
      <c r="E80" s="25">
        <v>5001</v>
      </c>
      <c r="F80" s="23" t="s">
        <v>156</v>
      </c>
      <c r="G80" s="25">
        <v>5102</v>
      </c>
      <c r="H80" s="34" t="s">
        <v>157</v>
      </c>
      <c r="I80" s="27">
        <v>60593.71</v>
      </c>
      <c r="J80" s="28">
        <v>60593.71</v>
      </c>
      <c r="K80" s="29">
        <v>17948</v>
      </c>
      <c r="L80" s="28">
        <v>3.38</v>
      </c>
      <c r="M80" s="30"/>
      <c r="N80" s="31"/>
      <c r="O80" s="32"/>
      <c r="P80" s="31"/>
    </row>
    <row r="81" spans="1:16" s="24" customFormat="1" ht="12.75" x14ac:dyDescent="0.2">
      <c r="A81" s="23" t="s">
        <v>61</v>
      </c>
      <c r="B81" s="23" t="s">
        <v>61</v>
      </c>
      <c r="C81" s="24" t="s">
        <v>62</v>
      </c>
      <c r="D81" s="23" t="s">
        <v>62</v>
      </c>
      <c r="E81" s="25">
        <v>5001</v>
      </c>
      <c r="F81" s="23" t="s">
        <v>63</v>
      </c>
      <c r="G81" s="25">
        <v>5103</v>
      </c>
      <c r="H81" s="26">
        <v>298524.46000000002</v>
      </c>
      <c r="I81" s="27">
        <v>172857.51</v>
      </c>
      <c r="J81" s="28">
        <v>471381.98</v>
      </c>
      <c r="K81" s="29">
        <v>39345</v>
      </c>
      <c r="L81" s="28">
        <v>11.98</v>
      </c>
      <c r="M81" s="30"/>
      <c r="N81" s="31"/>
      <c r="O81" s="32"/>
      <c r="P81" s="31"/>
    </row>
    <row r="82" spans="1:16" s="24" customFormat="1" ht="12.75" x14ac:dyDescent="0.2">
      <c r="A82" s="23" t="s">
        <v>61</v>
      </c>
      <c r="B82" s="23" t="s">
        <v>61</v>
      </c>
      <c r="C82" s="24" t="s">
        <v>62</v>
      </c>
      <c r="D82" s="23" t="s">
        <v>62</v>
      </c>
      <c r="E82" s="25">
        <v>5001</v>
      </c>
      <c r="F82" s="23" t="s">
        <v>158</v>
      </c>
      <c r="G82" s="25">
        <v>5105</v>
      </c>
      <c r="H82" s="34" t="s">
        <v>157</v>
      </c>
      <c r="I82" s="27">
        <v>57817.61</v>
      </c>
      <c r="J82" s="28">
        <v>57817.61</v>
      </c>
      <c r="K82" s="29">
        <v>15813</v>
      </c>
      <c r="L82" s="28">
        <v>3.66</v>
      </c>
      <c r="M82" s="30"/>
      <c r="N82" s="31"/>
      <c r="O82" s="32"/>
      <c r="P82" s="31"/>
    </row>
    <row r="83" spans="1:16" s="24" customFormat="1" ht="12.75" x14ac:dyDescent="0.2">
      <c r="A83" s="23" t="s">
        <v>61</v>
      </c>
      <c r="B83" s="23" t="s">
        <v>61</v>
      </c>
      <c r="C83" s="24" t="s">
        <v>62</v>
      </c>
      <c r="D83" s="23" t="s">
        <v>62</v>
      </c>
      <c r="E83" s="25">
        <v>5001</v>
      </c>
      <c r="F83" s="23" t="s">
        <v>64</v>
      </c>
      <c r="G83" s="25">
        <v>5107</v>
      </c>
      <c r="H83" s="26">
        <v>37039.35</v>
      </c>
      <c r="I83" s="27">
        <v>95760.68</v>
      </c>
      <c r="J83" s="28">
        <v>132800.01999999999</v>
      </c>
      <c r="K83" s="29">
        <v>26247</v>
      </c>
      <c r="L83" s="28">
        <v>5.0599999999999996</v>
      </c>
      <c r="M83" s="30"/>
      <c r="N83" s="31"/>
      <c r="O83" s="32"/>
      <c r="P83" s="31"/>
    </row>
    <row r="84" spans="1:16" s="24" customFormat="1" ht="12.75" x14ac:dyDescent="0.2">
      <c r="A84" s="23" t="s">
        <v>61</v>
      </c>
      <c r="B84" s="23" t="s">
        <v>61</v>
      </c>
      <c r="C84" s="24" t="s">
        <v>62</v>
      </c>
      <c r="D84" s="23" t="s">
        <v>62</v>
      </c>
      <c r="E84" s="25">
        <v>5001</v>
      </c>
      <c r="F84" s="23" t="s">
        <v>66</v>
      </c>
      <c r="G84" s="25">
        <v>5109</v>
      </c>
      <c r="H84" s="26">
        <v>911716.53</v>
      </c>
      <c r="I84" s="27">
        <v>421982.3</v>
      </c>
      <c r="J84" s="28">
        <v>1333698.83</v>
      </c>
      <c r="K84" s="29">
        <v>332875</v>
      </c>
      <c r="L84" s="28">
        <v>4.01</v>
      </c>
      <c r="M84" s="30"/>
      <c r="N84" s="31"/>
      <c r="O84" s="32"/>
      <c r="P84" s="31"/>
    </row>
    <row r="85" spans="1:16" s="24" customFormat="1" ht="12.75" x14ac:dyDescent="0.2">
      <c r="A85" s="23" t="s">
        <v>61</v>
      </c>
      <c r="B85" s="33" t="s">
        <v>159</v>
      </c>
      <c r="C85" s="24" t="s">
        <v>47</v>
      </c>
      <c r="D85" s="33" t="s">
        <v>160</v>
      </c>
      <c r="E85" s="25">
        <v>5301</v>
      </c>
      <c r="F85" s="33" t="s">
        <v>159</v>
      </c>
      <c r="G85" s="25">
        <v>5301</v>
      </c>
      <c r="H85" s="26">
        <v>67488.69</v>
      </c>
      <c r="I85" s="27">
        <v>235160.33</v>
      </c>
      <c r="J85" s="28">
        <v>302649.02</v>
      </c>
      <c r="K85" s="29">
        <v>60064</v>
      </c>
      <c r="L85" s="28">
        <v>5.04</v>
      </c>
      <c r="M85" s="30"/>
      <c r="N85" s="31"/>
      <c r="O85" s="32"/>
      <c r="P85" s="31"/>
    </row>
    <row r="86" spans="1:16" s="24" customFormat="1" ht="12.75" x14ac:dyDescent="0.2">
      <c r="A86" s="23" t="s">
        <v>61</v>
      </c>
      <c r="B86" s="33" t="s">
        <v>159</v>
      </c>
      <c r="C86" s="24" t="s">
        <v>47</v>
      </c>
      <c r="D86" s="33" t="s">
        <v>160</v>
      </c>
      <c r="E86" s="25">
        <v>5301</v>
      </c>
      <c r="F86" s="33" t="s">
        <v>161</v>
      </c>
      <c r="G86" s="25">
        <v>5304</v>
      </c>
      <c r="H86" s="34" t="s">
        <v>157</v>
      </c>
      <c r="I86" s="27">
        <v>71561.69</v>
      </c>
      <c r="J86" s="28">
        <v>71561.69</v>
      </c>
      <c r="K86" s="29">
        <v>11350</v>
      </c>
      <c r="L86" s="28">
        <v>6.3</v>
      </c>
      <c r="M86" s="30"/>
      <c r="N86" s="31"/>
      <c r="O86" s="32"/>
      <c r="P86" s="31"/>
    </row>
    <row r="87" spans="1:16" s="24" customFormat="1" ht="12.75" x14ac:dyDescent="0.2">
      <c r="A87" s="23" t="s">
        <v>61</v>
      </c>
      <c r="B87" s="33" t="s">
        <v>162</v>
      </c>
      <c r="C87" s="24" t="s">
        <v>47</v>
      </c>
      <c r="D87" s="33" t="s">
        <v>163</v>
      </c>
      <c r="E87" s="25">
        <v>5501</v>
      </c>
      <c r="F87" s="33" t="s">
        <v>162</v>
      </c>
      <c r="G87" s="25">
        <v>5501</v>
      </c>
      <c r="H87" s="26">
        <v>72426.06</v>
      </c>
      <c r="I87" s="27">
        <v>168242.07</v>
      </c>
      <c r="J87" s="28">
        <v>240668.13</v>
      </c>
      <c r="K87" s="29">
        <v>77354</v>
      </c>
      <c r="L87" s="28">
        <v>3.11</v>
      </c>
      <c r="M87" s="30"/>
      <c r="N87" s="31"/>
      <c r="O87" s="32"/>
      <c r="P87" s="31"/>
    </row>
    <row r="88" spans="1:16" s="24" customFormat="1" ht="12.75" x14ac:dyDescent="0.2">
      <c r="A88" s="23" t="s">
        <v>61</v>
      </c>
      <c r="B88" s="33" t="s">
        <v>162</v>
      </c>
      <c r="C88" s="24" t="s">
        <v>47</v>
      </c>
      <c r="D88" s="33" t="s">
        <v>163</v>
      </c>
      <c r="E88" s="25">
        <v>5501</v>
      </c>
      <c r="F88" s="33" t="s">
        <v>164</v>
      </c>
      <c r="G88" s="25">
        <v>5502</v>
      </c>
      <c r="H88" s="26">
        <v>75735.63</v>
      </c>
      <c r="I88" s="27">
        <v>99198.95</v>
      </c>
      <c r="J88" s="28">
        <v>174934.58</v>
      </c>
      <c r="K88" s="29">
        <v>48569</v>
      </c>
      <c r="L88" s="28">
        <v>3.6</v>
      </c>
      <c r="M88" s="30"/>
      <c r="N88" s="31"/>
      <c r="O88" s="32"/>
      <c r="P88" s="31"/>
    </row>
    <row r="89" spans="1:16" s="24" customFormat="1" ht="12.75" x14ac:dyDescent="0.2">
      <c r="A89" s="23" t="s">
        <v>61</v>
      </c>
      <c r="B89" s="33" t="s">
        <v>162</v>
      </c>
      <c r="C89" s="24" t="s">
        <v>47</v>
      </c>
      <c r="D89" s="33" t="s">
        <v>163</v>
      </c>
      <c r="E89" s="25">
        <v>5501</v>
      </c>
      <c r="F89" s="33" t="s">
        <v>165</v>
      </c>
      <c r="G89" s="25">
        <v>5503</v>
      </c>
      <c r="H89" s="26">
        <v>40088.769999999997</v>
      </c>
      <c r="I89" s="27">
        <v>26197.42</v>
      </c>
      <c r="J89" s="28">
        <v>66286.19</v>
      </c>
      <c r="K89" s="29">
        <v>11732</v>
      </c>
      <c r="L89" s="28">
        <v>5.65</v>
      </c>
      <c r="M89" s="30"/>
      <c r="N89" s="31"/>
      <c r="O89" s="32"/>
      <c r="P89" s="31"/>
    </row>
    <row r="90" spans="1:16" s="24" customFormat="1" ht="12.75" x14ac:dyDescent="0.2">
      <c r="A90" s="23" t="s">
        <v>61</v>
      </c>
      <c r="B90" s="33" t="s">
        <v>162</v>
      </c>
      <c r="C90" s="24" t="s">
        <v>47</v>
      </c>
      <c r="D90" s="33" t="s">
        <v>163</v>
      </c>
      <c r="E90" s="25">
        <v>5501</v>
      </c>
      <c r="F90" s="33" t="s">
        <v>166</v>
      </c>
      <c r="G90" s="25">
        <v>5504</v>
      </c>
      <c r="H90" s="34" t="s">
        <v>157</v>
      </c>
      <c r="I90" s="27">
        <v>32707.63</v>
      </c>
      <c r="J90" s="28">
        <v>32707.63</v>
      </c>
      <c r="K90" s="29">
        <v>19408</v>
      </c>
      <c r="L90" s="28">
        <v>1.69</v>
      </c>
      <c r="M90" s="30"/>
      <c r="N90" s="31"/>
      <c r="O90" s="32"/>
      <c r="P90" s="31"/>
    </row>
    <row r="91" spans="1:16" s="24" customFormat="1" ht="12.75" x14ac:dyDescent="0.2">
      <c r="A91" s="23" t="s">
        <v>61</v>
      </c>
      <c r="B91" s="23" t="s">
        <v>167</v>
      </c>
      <c r="C91" s="24" t="s">
        <v>47</v>
      </c>
      <c r="D91" s="23" t="s">
        <v>168</v>
      </c>
      <c r="E91" s="25">
        <v>5601</v>
      </c>
      <c r="F91" s="23" t="s">
        <v>167</v>
      </c>
      <c r="G91" s="25">
        <v>5601</v>
      </c>
      <c r="H91" s="26">
        <v>316836.71999999997</v>
      </c>
      <c r="I91" s="27">
        <v>220713.78</v>
      </c>
      <c r="J91" s="28">
        <v>537550.5</v>
      </c>
      <c r="K91" s="29">
        <v>86239</v>
      </c>
      <c r="L91" s="28">
        <v>6.23</v>
      </c>
      <c r="M91" s="30"/>
      <c r="N91" s="31"/>
      <c r="O91" s="32"/>
      <c r="P91" s="31"/>
    </row>
    <row r="92" spans="1:16" s="24" customFormat="1" ht="12.75" x14ac:dyDescent="0.2">
      <c r="A92" s="23" t="s">
        <v>61</v>
      </c>
      <c r="B92" s="23" t="s">
        <v>167</v>
      </c>
      <c r="C92" s="24" t="s">
        <v>47</v>
      </c>
      <c r="D92" s="23" t="s">
        <v>168</v>
      </c>
      <c r="E92" s="25">
        <v>5601</v>
      </c>
      <c r="F92" s="23" t="s">
        <v>169</v>
      </c>
      <c r="G92" s="25">
        <v>5603</v>
      </c>
      <c r="H92" s="34" t="s">
        <v>157</v>
      </c>
      <c r="I92" s="27">
        <v>49842.95</v>
      </c>
      <c r="J92" s="28">
        <v>49842.95</v>
      </c>
      <c r="K92" s="29">
        <v>20792</v>
      </c>
      <c r="L92" s="28">
        <v>2.4</v>
      </c>
      <c r="M92" s="30"/>
      <c r="N92" s="31"/>
      <c r="O92" s="32"/>
      <c r="P92" s="31"/>
    </row>
    <row r="93" spans="1:16" s="24" customFormat="1" ht="12.75" x14ac:dyDescent="0.2">
      <c r="A93" s="23" t="s">
        <v>61</v>
      </c>
      <c r="B93" s="23" t="s">
        <v>167</v>
      </c>
      <c r="C93" s="24" t="s">
        <v>47</v>
      </c>
      <c r="D93" s="23" t="s">
        <v>168</v>
      </c>
      <c r="E93" s="25">
        <v>5601</v>
      </c>
      <c r="F93" s="23" t="s">
        <v>170</v>
      </c>
      <c r="G93" s="25">
        <v>5606</v>
      </c>
      <c r="H93" s="34" t="s">
        <v>157</v>
      </c>
      <c r="I93" s="27">
        <v>84916.04</v>
      </c>
      <c r="J93" s="28">
        <v>84916.04</v>
      </c>
      <c r="K93" s="29">
        <v>6147</v>
      </c>
      <c r="L93" s="28">
        <v>13.81</v>
      </c>
      <c r="M93" s="30"/>
      <c r="N93" s="31"/>
      <c r="O93" s="32"/>
      <c r="P93" s="31"/>
    </row>
    <row r="94" spans="1:16" s="24" customFormat="1" ht="12.75" x14ac:dyDescent="0.2">
      <c r="A94" s="23" t="s">
        <v>61</v>
      </c>
      <c r="B94" s="33" t="s">
        <v>171</v>
      </c>
      <c r="C94" s="24" t="s">
        <v>47</v>
      </c>
      <c r="D94" s="33" t="s">
        <v>172</v>
      </c>
      <c r="E94" s="25">
        <v>5701</v>
      </c>
      <c r="F94" s="33" t="s">
        <v>172</v>
      </c>
      <c r="G94" s="25">
        <v>5701</v>
      </c>
      <c r="H94" s="26">
        <v>99152.57</v>
      </c>
      <c r="I94" s="27">
        <v>175274.56</v>
      </c>
      <c r="J94" s="28">
        <v>274427.13</v>
      </c>
      <c r="K94" s="29">
        <v>69253</v>
      </c>
      <c r="L94" s="28">
        <v>3.96</v>
      </c>
      <c r="M94" s="30"/>
      <c r="N94" s="31"/>
      <c r="O94" s="32"/>
      <c r="P94" s="31"/>
    </row>
    <row r="95" spans="1:16" s="24" customFormat="1" ht="12.75" x14ac:dyDescent="0.2">
      <c r="A95" s="23" t="s">
        <v>61</v>
      </c>
      <c r="B95" s="23" t="s">
        <v>68</v>
      </c>
      <c r="C95" s="24" t="s">
        <v>62</v>
      </c>
      <c r="D95" s="23" t="s">
        <v>62</v>
      </c>
      <c r="E95" s="25">
        <v>5001</v>
      </c>
      <c r="F95" s="23" t="s">
        <v>69</v>
      </c>
      <c r="G95" s="25">
        <v>5801</v>
      </c>
      <c r="H95" s="26">
        <v>103012.71</v>
      </c>
      <c r="I95" s="27">
        <v>177684.27</v>
      </c>
      <c r="J95" s="28">
        <v>280696.98</v>
      </c>
      <c r="K95" s="29">
        <v>147991</v>
      </c>
      <c r="L95" s="28">
        <v>1.9</v>
      </c>
      <c r="M95" s="30"/>
      <c r="N95" s="31"/>
      <c r="O95" s="32"/>
      <c r="P95" s="31"/>
    </row>
    <row r="96" spans="1:16" s="24" customFormat="1" ht="12.75" x14ac:dyDescent="0.2">
      <c r="A96" s="23" t="s">
        <v>61</v>
      </c>
      <c r="B96" s="23" t="s">
        <v>68</v>
      </c>
      <c r="C96" s="24" t="s">
        <v>62</v>
      </c>
      <c r="D96" s="23" t="s">
        <v>62</v>
      </c>
      <c r="E96" s="25">
        <v>5001</v>
      </c>
      <c r="F96" s="23" t="s">
        <v>173</v>
      </c>
      <c r="G96" s="25">
        <v>5802</v>
      </c>
      <c r="H96" s="26">
        <v>23084.62</v>
      </c>
      <c r="I96" s="27">
        <v>88070.17</v>
      </c>
      <c r="J96" s="28">
        <v>111154.79</v>
      </c>
      <c r="K96" s="29">
        <v>38996</v>
      </c>
      <c r="L96" s="28">
        <v>2.85</v>
      </c>
      <c r="M96" s="30"/>
      <c r="N96" s="31"/>
      <c r="O96" s="32"/>
      <c r="P96" s="31"/>
    </row>
    <row r="97" spans="1:16" s="24" customFormat="1" ht="12.75" x14ac:dyDescent="0.2">
      <c r="A97" s="23" t="s">
        <v>61</v>
      </c>
      <c r="B97" s="23" t="s">
        <v>68</v>
      </c>
      <c r="C97" s="24" t="s">
        <v>62</v>
      </c>
      <c r="D97" s="23" t="s">
        <v>62</v>
      </c>
      <c r="E97" s="25">
        <v>5001</v>
      </c>
      <c r="F97" s="23" t="s">
        <v>174</v>
      </c>
      <c r="G97" s="25">
        <v>5803</v>
      </c>
      <c r="H97" s="34" t="s">
        <v>157</v>
      </c>
      <c r="I97" s="27">
        <v>16297.62</v>
      </c>
      <c r="J97" s="28">
        <v>16297.62</v>
      </c>
      <c r="K97" s="29">
        <v>11996</v>
      </c>
      <c r="L97" s="28">
        <v>1.36</v>
      </c>
      <c r="M97" s="30"/>
      <c r="N97" s="31"/>
      <c r="O97" s="32"/>
      <c r="P97" s="31"/>
    </row>
    <row r="98" spans="1:16" s="24" customFormat="1" ht="12.75" x14ac:dyDescent="0.2">
      <c r="A98" s="23" t="s">
        <v>61</v>
      </c>
      <c r="B98" s="23" t="s">
        <v>68</v>
      </c>
      <c r="C98" s="24" t="s">
        <v>62</v>
      </c>
      <c r="D98" s="23" t="s">
        <v>62</v>
      </c>
      <c r="E98" s="25">
        <v>5001</v>
      </c>
      <c r="F98" s="23" t="s">
        <v>71</v>
      </c>
      <c r="G98" s="25">
        <v>5804</v>
      </c>
      <c r="H98" s="26">
        <v>46767</v>
      </c>
      <c r="I98" s="27">
        <v>199392.01</v>
      </c>
      <c r="J98" s="28">
        <v>246159</v>
      </c>
      <c r="K98" s="29">
        <v>125140</v>
      </c>
      <c r="L98" s="28">
        <v>1.97</v>
      </c>
      <c r="M98" s="30"/>
      <c r="N98" s="31"/>
      <c r="O98" s="32"/>
      <c r="P98" s="31"/>
    </row>
    <row r="99" spans="1:16" s="24" customFormat="1" ht="12.75" x14ac:dyDescent="0.2">
      <c r="A99" s="23" t="s">
        <v>175</v>
      </c>
      <c r="B99" s="23" t="s">
        <v>74</v>
      </c>
      <c r="C99" s="24" t="s">
        <v>47</v>
      </c>
      <c r="D99" s="23" t="s">
        <v>75</v>
      </c>
      <c r="E99" s="25">
        <v>6001</v>
      </c>
      <c r="F99" s="23" t="s">
        <v>76</v>
      </c>
      <c r="G99" s="25">
        <v>6101</v>
      </c>
      <c r="H99" s="26">
        <v>543825.78</v>
      </c>
      <c r="I99" s="27">
        <v>1439241.81</v>
      </c>
      <c r="J99" s="28">
        <v>1983067.59</v>
      </c>
      <c r="K99" s="29">
        <v>233663</v>
      </c>
      <c r="L99" s="28">
        <v>8.49</v>
      </c>
      <c r="M99" s="30"/>
      <c r="N99" s="31"/>
      <c r="O99" s="32"/>
      <c r="P99" s="31"/>
    </row>
    <row r="100" spans="1:16" s="24" customFormat="1" ht="12.75" x14ac:dyDescent="0.2">
      <c r="A100" s="23" t="s">
        <v>175</v>
      </c>
      <c r="B100" s="23" t="s">
        <v>74</v>
      </c>
      <c r="C100" s="24" t="s">
        <v>47</v>
      </c>
      <c r="D100" s="23" t="s">
        <v>75</v>
      </c>
      <c r="E100" s="25">
        <v>6001</v>
      </c>
      <c r="F100" s="23" t="s">
        <v>176</v>
      </c>
      <c r="G100" s="25">
        <v>6108</v>
      </c>
      <c r="H100" s="26">
        <v>314609.03000000003</v>
      </c>
      <c r="I100" s="27">
        <v>386426.6</v>
      </c>
      <c r="J100" s="28">
        <v>701035.62</v>
      </c>
      <c r="K100" s="29">
        <v>51199</v>
      </c>
      <c r="L100" s="28">
        <v>13.69</v>
      </c>
      <c r="M100" s="30"/>
      <c r="N100" s="31"/>
      <c r="O100" s="32"/>
      <c r="P100" s="31"/>
    </row>
    <row r="101" spans="1:16" s="24" customFormat="1" ht="12.75" x14ac:dyDescent="0.2">
      <c r="A101" s="23" t="s">
        <v>175</v>
      </c>
      <c r="B101" s="33" t="s">
        <v>74</v>
      </c>
      <c r="C101" s="24" t="s">
        <v>47</v>
      </c>
      <c r="D101" s="33" t="s">
        <v>177</v>
      </c>
      <c r="E101" s="25">
        <v>6115</v>
      </c>
      <c r="F101" s="33" t="s">
        <v>177</v>
      </c>
      <c r="G101" s="25">
        <v>6115</v>
      </c>
      <c r="H101" s="26">
        <v>30239.759999999998</v>
      </c>
      <c r="I101" s="27">
        <v>287638.61</v>
      </c>
      <c r="J101" s="28">
        <v>317878.37</v>
      </c>
      <c r="K101" s="29">
        <v>45692</v>
      </c>
      <c r="L101" s="28">
        <v>6.96</v>
      </c>
      <c r="M101" s="30"/>
      <c r="N101" s="31"/>
      <c r="O101" s="32"/>
      <c r="P101" s="31"/>
    </row>
    <row r="102" spans="1:16" s="24" customFormat="1" ht="12.75" x14ac:dyDescent="0.2">
      <c r="A102" s="23" t="s">
        <v>175</v>
      </c>
      <c r="B102" s="33" t="s">
        <v>178</v>
      </c>
      <c r="C102" s="24" t="s">
        <v>47</v>
      </c>
      <c r="D102" s="33" t="s">
        <v>179</v>
      </c>
      <c r="E102" s="25">
        <v>6301</v>
      </c>
      <c r="F102" s="33" t="s">
        <v>179</v>
      </c>
      <c r="G102" s="25">
        <v>6301</v>
      </c>
      <c r="H102" s="26">
        <v>98041.39</v>
      </c>
      <c r="I102" s="27">
        <v>302341.28999999998</v>
      </c>
      <c r="J102" s="28">
        <v>400382.68</v>
      </c>
      <c r="K102" s="29">
        <v>63481</v>
      </c>
      <c r="L102" s="28">
        <v>6.31</v>
      </c>
      <c r="M102" s="30"/>
      <c r="N102" s="31"/>
      <c r="O102" s="32"/>
      <c r="P102" s="31"/>
    </row>
    <row r="103" spans="1:16" s="24" customFormat="1" ht="12.75" x14ac:dyDescent="0.2">
      <c r="A103" s="23" t="s">
        <v>180</v>
      </c>
      <c r="B103" s="23" t="s">
        <v>79</v>
      </c>
      <c r="C103" s="24" t="s">
        <v>47</v>
      </c>
      <c r="D103" s="23" t="s">
        <v>80</v>
      </c>
      <c r="E103" s="25">
        <v>7001</v>
      </c>
      <c r="F103" s="23" t="s">
        <v>79</v>
      </c>
      <c r="G103" s="25">
        <v>7101</v>
      </c>
      <c r="H103" s="26">
        <v>532184.19999999995</v>
      </c>
      <c r="I103" s="27">
        <v>969863.76</v>
      </c>
      <c r="J103" s="28">
        <v>1502047.96</v>
      </c>
      <c r="K103" s="29">
        <v>210033</v>
      </c>
      <c r="L103" s="28">
        <v>7.15</v>
      </c>
      <c r="M103" s="30"/>
      <c r="N103" s="31"/>
      <c r="O103" s="32"/>
      <c r="P103" s="31"/>
    </row>
    <row r="104" spans="1:16" s="24" customFormat="1" ht="12.75" x14ac:dyDescent="0.2">
      <c r="A104" s="23" t="s">
        <v>180</v>
      </c>
      <c r="B104" s="33" t="s">
        <v>79</v>
      </c>
      <c r="C104" s="24" t="s">
        <v>47</v>
      </c>
      <c r="D104" s="33" t="s">
        <v>181</v>
      </c>
      <c r="E104" s="25">
        <v>7102</v>
      </c>
      <c r="F104" s="33" t="s">
        <v>181</v>
      </c>
      <c r="G104" s="25">
        <v>7102</v>
      </c>
      <c r="H104" s="26">
        <v>108105.1</v>
      </c>
      <c r="I104" s="27">
        <v>60759.74</v>
      </c>
      <c r="J104" s="28">
        <v>168864.84</v>
      </c>
      <c r="K104" s="29">
        <v>37198</v>
      </c>
      <c r="L104" s="28">
        <v>4.54</v>
      </c>
      <c r="M104" s="30"/>
      <c r="N104" s="31"/>
      <c r="O104" s="32"/>
      <c r="P104" s="31"/>
    </row>
    <row r="105" spans="1:16" s="24" customFormat="1" ht="12.75" x14ac:dyDescent="0.2">
      <c r="A105" s="23" t="s">
        <v>180</v>
      </c>
      <c r="B105" s="23" t="s">
        <v>79</v>
      </c>
      <c r="C105" s="24" t="s">
        <v>47</v>
      </c>
      <c r="D105" s="23" t="s">
        <v>80</v>
      </c>
      <c r="E105" s="25">
        <v>7001</v>
      </c>
      <c r="F105" s="23" t="s">
        <v>180</v>
      </c>
      <c r="G105" s="25">
        <v>7105</v>
      </c>
      <c r="H105" s="34" t="s">
        <v>157</v>
      </c>
      <c r="I105" s="27">
        <v>217214.32</v>
      </c>
      <c r="J105" s="28">
        <v>217214.32</v>
      </c>
      <c r="K105" s="29">
        <v>38769</v>
      </c>
      <c r="L105" s="28">
        <v>5.6</v>
      </c>
      <c r="M105" s="30"/>
      <c r="N105" s="31"/>
      <c r="O105" s="32"/>
      <c r="P105" s="31"/>
    </row>
    <row r="106" spans="1:16" s="24" customFormat="1" ht="12.75" x14ac:dyDescent="0.2">
      <c r="A106" s="23" t="s">
        <v>180</v>
      </c>
      <c r="B106" s="23" t="s">
        <v>182</v>
      </c>
      <c r="C106" s="24" t="s">
        <v>47</v>
      </c>
      <c r="D106" s="23" t="s">
        <v>183</v>
      </c>
      <c r="E106" s="25">
        <v>7301</v>
      </c>
      <c r="F106" s="23" t="s">
        <v>182</v>
      </c>
      <c r="G106" s="25">
        <v>7301</v>
      </c>
      <c r="H106" s="26">
        <v>561148.42000000004</v>
      </c>
      <c r="I106" s="27">
        <v>521736.44</v>
      </c>
      <c r="J106" s="28">
        <v>1082884.8500000001</v>
      </c>
      <c r="K106" s="29">
        <v>131752</v>
      </c>
      <c r="L106" s="28">
        <v>8.2200000000000006</v>
      </c>
      <c r="M106" s="30"/>
      <c r="N106" s="31"/>
      <c r="O106" s="32"/>
      <c r="P106" s="31"/>
    </row>
    <row r="107" spans="1:16" s="24" customFormat="1" ht="12.75" x14ac:dyDescent="0.2">
      <c r="A107" s="23" t="s">
        <v>180</v>
      </c>
      <c r="B107" s="23" t="s">
        <v>182</v>
      </c>
      <c r="C107" s="24" t="s">
        <v>47</v>
      </c>
      <c r="D107" s="23" t="s">
        <v>183</v>
      </c>
      <c r="E107" s="25">
        <v>7301</v>
      </c>
      <c r="F107" s="23" t="s">
        <v>184</v>
      </c>
      <c r="G107" s="25">
        <v>7305</v>
      </c>
      <c r="H107" s="34" t="s">
        <v>157</v>
      </c>
      <c r="I107" s="27">
        <v>27624.91</v>
      </c>
      <c r="J107" s="28">
        <v>27624.91</v>
      </c>
      <c r="K107" s="29">
        <v>5520</v>
      </c>
      <c r="L107" s="28">
        <v>5</v>
      </c>
      <c r="M107" s="30"/>
      <c r="N107" s="31"/>
      <c r="O107" s="32"/>
      <c r="P107" s="31"/>
    </row>
    <row r="108" spans="1:16" s="24" customFormat="1" ht="12.75" x14ac:dyDescent="0.2">
      <c r="A108" s="23" t="s">
        <v>180</v>
      </c>
      <c r="B108" s="23" t="s">
        <v>182</v>
      </c>
      <c r="C108" s="24" t="s">
        <v>47</v>
      </c>
      <c r="D108" s="23" t="s">
        <v>183</v>
      </c>
      <c r="E108" s="25">
        <v>7301</v>
      </c>
      <c r="F108" s="23" t="s">
        <v>185</v>
      </c>
      <c r="G108" s="25">
        <v>7306</v>
      </c>
      <c r="H108" s="26">
        <v>24119.97</v>
      </c>
      <c r="I108" s="27">
        <v>44534.76</v>
      </c>
      <c r="J108" s="28">
        <v>68654.73</v>
      </c>
      <c r="K108" s="29">
        <v>6480</v>
      </c>
      <c r="L108" s="28">
        <v>10.59</v>
      </c>
      <c r="M108" s="30"/>
      <c r="N108" s="31"/>
      <c r="O108" s="32"/>
      <c r="P108" s="31"/>
    </row>
    <row r="109" spans="1:16" s="24" customFormat="1" ht="12.75" x14ac:dyDescent="0.2">
      <c r="A109" s="23" t="s">
        <v>180</v>
      </c>
      <c r="B109" s="33" t="s">
        <v>186</v>
      </c>
      <c r="C109" s="24" t="s">
        <v>47</v>
      </c>
      <c r="D109" s="33" t="s">
        <v>186</v>
      </c>
      <c r="E109" s="25">
        <v>7401</v>
      </c>
      <c r="F109" s="33" t="s">
        <v>186</v>
      </c>
      <c r="G109" s="25">
        <v>7401</v>
      </c>
      <c r="H109" s="26">
        <v>37717.449999999997</v>
      </c>
      <c r="I109" s="27">
        <v>289427.46000000002</v>
      </c>
      <c r="J109" s="28">
        <v>327144.90999999997</v>
      </c>
      <c r="K109" s="29">
        <v>77106</v>
      </c>
      <c r="L109" s="28">
        <v>4.24</v>
      </c>
      <c r="M109" s="30"/>
      <c r="N109" s="31"/>
      <c r="O109" s="32"/>
      <c r="P109" s="31"/>
    </row>
    <row r="110" spans="1:16" s="24" customFormat="1" ht="12.75" x14ac:dyDescent="0.2">
      <c r="A110" s="23" t="s">
        <v>187</v>
      </c>
      <c r="B110" s="23" t="s">
        <v>82</v>
      </c>
      <c r="C110" s="24" t="s">
        <v>83</v>
      </c>
      <c r="D110" s="23" t="s">
        <v>83</v>
      </c>
      <c r="E110" s="25">
        <v>8001</v>
      </c>
      <c r="F110" s="23" t="s">
        <v>82</v>
      </c>
      <c r="G110" s="25">
        <v>8101</v>
      </c>
      <c r="H110" s="26">
        <v>1249609.04</v>
      </c>
      <c r="I110" s="27">
        <v>651298.98</v>
      </c>
      <c r="J110" s="28">
        <v>1900908.03</v>
      </c>
      <c r="K110" s="29">
        <v>217535</v>
      </c>
      <c r="L110" s="28">
        <v>8.74</v>
      </c>
      <c r="M110" s="30"/>
      <c r="N110" s="31"/>
      <c r="O110" s="32"/>
      <c r="P110" s="31"/>
    </row>
    <row r="111" spans="1:16" s="24" customFormat="1" ht="12.75" x14ac:dyDescent="0.2">
      <c r="A111" s="23" t="s">
        <v>187</v>
      </c>
      <c r="B111" s="23" t="s">
        <v>82</v>
      </c>
      <c r="C111" s="24" t="s">
        <v>83</v>
      </c>
      <c r="D111" s="23" t="s">
        <v>83</v>
      </c>
      <c r="E111" s="25">
        <v>8001</v>
      </c>
      <c r="F111" s="23" t="s">
        <v>85</v>
      </c>
      <c r="G111" s="25">
        <v>8102</v>
      </c>
      <c r="H111" s="26">
        <v>111012.89</v>
      </c>
      <c r="I111" s="27">
        <v>355866</v>
      </c>
      <c r="J111" s="28">
        <v>466878.89</v>
      </c>
      <c r="K111" s="29">
        <v>110341</v>
      </c>
      <c r="L111" s="28">
        <v>4.2300000000000004</v>
      </c>
      <c r="M111" s="30"/>
      <c r="N111" s="31"/>
      <c r="O111" s="32"/>
      <c r="P111" s="31"/>
    </row>
    <row r="112" spans="1:16" s="24" customFormat="1" ht="12.75" x14ac:dyDescent="0.2">
      <c r="A112" s="23" t="s">
        <v>187</v>
      </c>
      <c r="B112" s="23" t="s">
        <v>82</v>
      </c>
      <c r="C112" s="24" t="s">
        <v>83</v>
      </c>
      <c r="D112" s="23" t="s">
        <v>83</v>
      </c>
      <c r="E112" s="25">
        <v>8001</v>
      </c>
      <c r="F112" s="23" t="s">
        <v>86</v>
      </c>
      <c r="G112" s="25">
        <v>8103</v>
      </c>
      <c r="H112" s="26">
        <v>31795.29</v>
      </c>
      <c r="I112" s="27">
        <v>233499.23</v>
      </c>
      <c r="J112" s="28">
        <v>265294.52</v>
      </c>
      <c r="K112" s="29">
        <v>85633</v>
      </c>
      <c r="L112" s="28">
        <v>3.1</v>
      </c>
      <c r="M112" s="30"/>
      <c r="N112" s="31"/>
      <c r="O112" s="32"/>
      <c r="P112" s="31"/>
    </row>
    <row r="113" spans="1:16" s="24" customFormat="1" ht="12.75" x14ac:dyDescent="0.2">
      <c r="A113" s="23" t="s">
        <v>187</v>
      </c>
      <c r="B113" s="23" t="s">
        <v>82</v>
      </c>
      <c r="C113" s="24" t="s">
        <v>83</v>
      </c>
      <c r="D113" s="23" t="s">
        <v>83</v>
      </c>
      <c r="E113" s="25">
        <v>8001</v>
      </c>
      <c r="F113" s="23" t="s">
        <v>188</v>
      </c>
      <c r="G113" s="25">
        <v>8105</v>
      </c>
      <c r="H113" s="34" t="s">
        <v>157</v>
      </c>
      <c r="I113" s="27">
        <v>52626.49</v>
      </c>
      <c r="J113" s="28">
        <v>52626.49</v>
      </c>
      <c r="K113" s="29">
        <v>20843</v>
      </c>
      <c r="L113" s="28">
        <v>2.52</v>
      </c>
      <c r="M113" s="30"/>
      <c r="N113" s="31"/>
      <c r="O113" s="32"/>
      <c r="P113" s="31"/>
    </row>
    <row r="114" spans="1:16" s="24" customFormat="1" ht="12.75" x14ac:dyDescent="0.2">
      <c r="A114" s="23" t="s">
        <v>187</v>
      </c>
      <c r="B114" s="23" t="s">
        <v>82</v>
      </c>
      <c r="C114" s="24" t="s">
        <v>83</v>
      </c>
      <c r="D114" s="23" t="s">
        <v>83</v>
      </c>
      <c r="E114" s="25">
        <v>8001</v>
      </c>
      <c r="F114" s="23" t="s">
        <v>87</v>
      </c>
      <c r="G114" s="25">
        <v>8106</v>
      </c>
      <c r="H114" s="26">
        <v>188134.27</v>
      </c>
      <c r="I114" s="27">
        <v>43072.39</v>
      </c>
      <c r="J114" s="28">
        <v>231206.66</v>
      </c>
      <c r="K114" s="29">
        <v>43272</v>
      </c>
      <c r="L114" s="28">
        <v>5.34</v>
      </c>
      <c r="M114" s="30"/>
      <c r="N114" s="31"/>
      <c r="O114" s="32"/>
      <c r="P114" s="31"/>
    </row>
    <row r="115" spans="1:16" s="24" customFormat="1" ht="12.75" x14ac:dyDescent="0.2">
      <c r="A115" s="23" t="s">
        <v>187</v>
      </c>
      <c r="B115" s="23" t="s">
        <v>82</v>
      </c>
      <c r="C115" s="24" t="s">
        <v>83</v>
      </c>
      <c r="D115" s="23" t="s">
        <v>83</v>
      </c>
      <c r="E115" s="25">
        <v>8001</v>
      </c>
      <c r="F115" s="23" t="s">
        <v>189</v>
      </c>
      <c r="G115" s="25">
        <v>8107</v>
      </c>
      <c r="H115" s="34" t="s">
        <v>157</v>
      </c>
      <c r="I115" s="27">
        <v>120978.29</v>
      </c>
      <c r="J115" s="28">
        <v>120978.29</v>
      </c>
      <c r="K115" s="29">
        <v>46382</v>
      </c>
      <c r="L115" s="28">
        <v>2.61</v>
      </c>
      <c r="M115" s="30"/>
      <c r="N115" s="31"/>
      <c r="O115" s="32"/>
      <c r="P115" s="31"/>
    </row>
    <row r="116" spans="1:16" s="24" customFormat="1" ht="12.75" x14ac:dyDescent="0.2">
      <c r="A116" s="23" t="s">
        <v>187</v>
      </c>
      <c r="B116" s="23" t="s">
        <v>82</v>
      </c>
      <c r="C116" s="24" t="s">
        <v>83</v>
      </c>
      <c r="D116" s="23" t="s">
        <v>83</v>
      </c>
      <c r="E116" s="25">
        <v>8001</v>
      </c>
      <c r="F116" s="23" t="s">
        <v>190</v>
      </c>
      <c r="G116" s="25">
        <v>8108</v>
      </c>
      <c r="H116" s="26">
        <v>383361.75</v>
      </c>
      <c r="I116" s="27">
        <v>603019.48</v>
      </c>
      <c r="J116" s="28">
        <v>986381.23</v>
      </c>
      <c r="K116" s="29">
        <v>131521</v>
      </c>
      <c r="L116" s="28">
        <v>7.5</v>
      </c>
      <c r="M116" s="30"/>
      <c r="N116" s="31"/>
      <c r="O116" s="32"/>
      <c r="P116" s="31"/>
    </row>
    <row r="117" spans="1:16" s="24" customFormat="1" ht="12.75" x14ac:dyDescent="0.2">
      <c r="A117" s="23" t="s">
        <v>187</v>
      </c>
      <c r="B117" s="23" t="s">
        <v>82</v>
      </c>
      <c r="C117" s="24" t="s">
        <v>83</v>
      </c>
      <c r="D117" s="23" t="s">
        <v>83</v>
      </c>
      <c r="E117" s="25">
        <v>8001</v>
      </c>
      <c r="F117" s="23" t="s">
        <v>191</v>
      </c>
      <c r="G117" s="25">
        <v>8109</v>
      </c>
      <c r="H117" s="26">
        <v>21845.57</v>
      </c>
      <c r="I117" s="27">
        <v>45149.11</v>
      </c>
      <c r="J117" s="28">
        <v>66994.679999999993</v>
      </c>
      <c r="K117" s="29">
        <v>9549</v>
      </c>
      <c r="L117" s="28">
        <v>7.02</v>
      </c>
      <c r="M117" s="30"/>
      <c r="N117" s="31"/>
      <c r="O117" s="32"/>
      <c r="P117" s="31"/>
    </row>
    <row r="118" spans="1:16" s="24" customFormat="1" ht="12.75" x14ac:dyDescent="0.2">
      <c r="A118" s="23" t="s">
        <v>187</v>
      </c>
      <c r="B118" s="23" t="s">
        <v>82</v>
      </c>
      <c r="C118" s="24" t="s">
        <v>83</v>
      </c>
      <c r="D118" s="23" t="s">
        <v>83</v>
      </c>
      <c r="E118" s="25">
        <v>8001</v>
      </c>
      <c r="F118" s="23" t="s">
        <v>88</v>
      </c>
      <c r="G118" s="25">
        <v>8110</v>
      </c>
      <c r="H118" s="26">
        <v>198571.82</v>
      </c>
      <c r="I118" s="27">
        <v>438730.7</v>
      </c>
      <c r="J118" s="28">
        <v>637302.52</v>
      </c>
      <c r="K118" s="29">
        <v>149595</v>
      </c>
      <c r="L118" s="28">
        <v>4.26</v>
      </c>
      <c r="M118" s="30"/>
      <c r="N118" s="31"/>
      <c r="O118" s="32"/>
      <c r="P118" s="31"/>
    </row>
    <row r="119" spans="1:16" s="24" customFormat="1" ht="12.75" x14ac:dyDescent="0.2">
      <c r="A119" s="23" t="s">
        <v>187</v>
      </c>
      <c r="B119" s="23" t="s">
        <v>82</v>
      </c>
      <c r="C119" s="24" t="s">
        <v>83</v>
      </c>
      <c r="D119" s="23" t="s">
        <v>83</v>
      </c>
      <c r="E119" s="25">
        <v>8001</v>
      </c>
      <c r="F119" s="23" t="s">
        <v>192</v>
      </c>
      <c r="G119" s="25">
        <v>8111</v>
      </c>
      <c r="H119" s="26">
        <v>36965.82</v>
      </c>
      <c r="I119" s="27">
        <v>63679.26</v>
      </c>
      <c r="J119" s="28">
        <v>100645.08</v>
      </c>
      <c r="K119" s="29">
        <v>49205</v>
      </c>
      <c r="L119" s="28">
        <v>2.0499999999999998</v>
      </c>
      <c r="M119" s="30"/>
      <c r="N119" s="31"/>
      <c r="O119" s="32"/>
      <c r="P119" s="31"/>
    </row>
    <row r="120" spans="1:16" s="24" customFormat="1" ht="12.75" x14ac:dyDescent="0.2">
      <c r="A120" s="23" t="s">
        <v>187</v>
      </c>
      <c r="B120" s="23" t="s">
        <v>82</v>
      </c>
      <c r="C120" s="24" t="s">
        <v>83</v>
      </c>
      <c r="D120" s="23" t="s">
        <v>83</v>
      </c>
      <c r="E120" s="25">
        <v>8001</v>
      </c>
      <c r="F120" s="23" t="s">
        <v>89</v>
      </c>
      <c r="G120" s="25">
        <v>8112</v>
      </c>
      <c r="H120" s="26">
        <v>81578.649999999994</v>
      </c>
      <c r="I120" s="27">
        <v>299489.02</v>
      </c>
      <c r="J120" s="28">
        <v>381067.67</v>
      </c>
      <c r="K120" s="29">
        <v>90704</v>
      </c>
      <c r="L120" s="28">
        <v>4.2</v>
      </c>
      <c r="M120" s="30"/>
      <c r="N120" s="31"/>
      <c r="O120" s="32"/>
      <c r="P120" s="31"/>
    </row>
    <row r="121" spans="1:16" s="24" customFormat="1" ht="12.75" x14ac:dyDescent="0.2">
      <c r="A121" s="23" t="s">
        <v>187</v>
      </c>
      <c r="B121" s="23" t="s">
        <v>187</v>
      </c>
      <c r="C121" s="24" t="s">
        <v>47</v>
      </c>
      <c r="D121" s="23" t="s">
        <v>193</v>
      </c>
      <c r="E121" s="25">
        <v>8301</v>
      </c>
      <c r="F121" s="23" t="s">
        <v>194</v>
      </c>
      <c r="G121" s="25">
        <v>8301</v>
      </c>
      <c r="H121" s="26">
        <v>270388.05</v>
      </c>
      <c r="I121" s="27">
        <v>533221.1</v>
      </c>
      <c r="J121" s="28">
        <v>803609.15</v>
      </c>
      <c r="K121" s="29">
        <v>150536</v>
      </c>
      <c r="L121" s="28">
        <v>5.34</v>
      </c>
      <c r="M121" s="30"/>
      <c r="N121" s="31"/>
      <c r="O121" s="32"/>
      <c r="P121" s="31"/>
    </row>
    <row r="122" spans="1:16" s="24" customFormat="1" ht="12.75" x14ac:dyDescent="0.2">
      <c r="A122" s="23" t="s">
        <v>187</v>
      </c>
      <c r="B122" s="23" t="s">
        <v>187</v>
      </c>
      <c r="C122" s="24" t="s">
        <v>47</v>
      </c>
      <c r="D122" s="23" t="s">
        <v>193</v>
      </c>
      <c r="E122" s="25">
        <v>8301</v>
      </c>
      <c r="F122" s="23" t="s">
        <v>195</v>
      </c>
      <c r="G122" s="25">
        <v>8306</v>
      </c>
      <c r="H122" s="26">
        <v>20857.46</v>
      </c>
      <c r="I122" s="27">
        <v>97087.99</v>
      </c>
      <c r="J122" s="28">
        <v>117945.45</v>
      </c>
      <c r="K122" s="29">
        <v>22857</v>
      </c>
      <c r="L122" s="28">
        <v>5.16</v>
      </c>
      <c r="M122" s="30"/>
      <c r="N122" s="31"/>
      <c r="O122" s="32"/>
      <c r="P122" s="31"/>
    </row>
    <row r="123" spans="1:16" s="24" customFormat="1" ht="12.75" x14ac:dyDescent="0.2">
      <c r="A123" s="23" t="s">
        <v>196</v>
      </c>
      <c r="B123" s="23" t="s">
        <v>91</v>
      </c>
      <c r="C123" s="24" t="s">
        <v>47</v>
      </c>
      <c r="D123" s="23" t="s">
        <v>92</v>
      </c>
      <c r="E123" s="25">
        <v>9001</v>
      </c>
      <c r="F123" s="23" t="s">
        <v>93</v>
      </c>
      <c r="G123" s="25">
        <v>9101</v>
      </c>
      <c r="H123" s="26">
        <v>1177871.54</v>
      </c>
      <c r="I123" s="27">
        <v>1266694.25</v>
      </c>
      <c r="J123" s="28">
        <v>2444565.79</v>
      </c>
      <c r="K123" s="29">
        <v>261114</v>
      </c>
      <c r="L123" s="28">
        <v>9.36</v>
      </c>
      <c r="M123" s="30"/>
      <c r="N123" s="31"/>
      <c r="O123" s="32"/>
      <c r="P123" s="31"/>
    </row>
    <row r="124" spans="1:16" s="24" customFormat="1" ht="12.75" x14ac:dyDescent="0.2">
      <c r="A124" s="23" t="s">
        <v>196</v>
      </c>
      <c r="B124" s="23" t="s">
        <v>91</v>
      </c>
      <c r="C124" s="24" t="s">
        <v>47</v>
      </c>
      <c r="D124" s="23" t="s">
        <v>92</v>
      </c>
      <c r="E124" s="25">
        <v>9001</v>
      </c>
      <c r="F124" s="23" t="s">
        <v>94</v>
      </c>
      <c r="G124" s="25">
        <v>9112</v>
      </c>
      <c r="H124" s="26">
        <v>49067.62</v>
      </c>
      <c r="I124" s="27">
        <v>250704.98</v>
      </c>
      <c r="J124" s="28">
        <v>299772.59999999998</v>
      </c>
      <c r="K124" s="29">
        <v>45327</v>
      </c>
      <c r="L124" s="28">
        <v>6.61</v>
      </c>
      <c r="M124" s="30"/>
      <c r="N124" s="31"/>
      <c r="O124" s="32"/>
      <c r="P124" s="31"/>
    </row>
    <row r="125" spans="1:16" s="24" customFormat="1" ht="12.75" x14ac:dyDescent="0.2">
      <c r="A125" s="23" t="s">
        <v>196</v>
      </c>
      <c r="B125" s="33" t="s">
        <v>91</v>
      </c>
      <c r="C125" s="24" t="s">
        <v>47</v>
      </c>
      <c r="D125" s="33" t="s">
        <v>197</v>
      </c>
      <c r="E125" s="25">
        <v>9120</v>
      </c>
      <c r="F125" s="33" t="s">
        <v>197</v>
      </c>
      <c r="G125" s="25">
        <v>9120</v>
      </c>
      <c r="H125" s="26">
        <v>281007.33</v>
      </c>
      <c r="I125" s="27">
        <v>173578.12</v>
      </c>
      <c r="J125" s="28">
        <v>454585.45</v>
      </c>
      <c r="K125" s="29">
        <v>36042</v>
      </c>
      <c r="L125" s="28">
        <v>12.61</v>
      </c>
      <c r="M125" s="30"/>
      <c r="N125" s="31"/>
      <c r="O125" s="32"/>
      <c r="P125" s="31"/>
    </row>
    <row r="126" spans="1:16" s="24" customFormat="1" ht="12.75" x14ac:dyDescent="0.2">
      <c r="A126" s="23" t="s">
        <v>196</v>
      </c>
      <c r="B126" s="33" t="s">
        <v>198</v>
      </c>
      <c r="C126" s="24" t="s">
        <v>47</v>
      </c>
      <c r="D126" s="33" t="s">
        <v>199</v>
      </c>
      <c r="E126" s="25">
        <v>9201</v>
      </c>
      <c r="F126" s="33" t="s">
        <v>199</v>
      </c>
      <c r="G126" s="25">
        <v>9201</v>
      </c>
      <c r="H126" s="26">
        <v>93957.05</v>
      </c>
      <c r="I126" s="27">
        <v>199566.16</v>
      </c>
      <c r="J126" s="28">
        <v>293523.21000000002</v>
      </c>
      <c r="K126" s="29">
        <v>48608</v>
      </c>
      <c r="L126" s="28">
        <v>6.04</v>
      </c>
      <c r="M126" s="30"/>
      <c r="N126" s="31"/>
      <c r="O126" s="32"/>
      <c r="P126" s="31"/>
    </row>
    <row r="127" spans="1:16" s="24" customFormat="1" ht="12.75" x14ac:dyDescent="0.2">
      <c r="A127" s="23" t="s">
        <v>200</v>
      </c>
      <c r="B127" s="23" t="s">
        <v>96</v>
      </c>
      <c r="C127" s="24" t="s">
        <v>47</v>
      </c>
      <c r="D127" s="23" t="s">
        <v>97</v>
      </c>
      <c r="E127" s="25">
        <v>10001</v>
      </c>
      <c r="F127" s="23" t="s">
        <v>98</v>
      </c>
      <c r="G127" s="25">
        <v>10101</v>
      </c>
      <c r="H127" s="26">
        <v>449306.72</v>
      </c>
      <c r="I127" s="27">
        <v>1281070.77</v>
      </c>
      <c r="J127" s="28">
        <v>1730377.49</v>
      </c>
      <c r="K127" s="29">
        <v>218617</v>
      </c>
      <c r="L127" s="28">
        <v>7.92</v>
      </c>
      <c r="M127" s="30"/>
      <c r="N127" s="31"/>
      <c r="O127" s="32"/>
      <c r="P127" s="31"/>
    </row>
    <row r="128" spans="1:16" s="24" customFormat="1" ht="12.75" x14ac:dyDescent="0.2">
      <c r="A128" s="23" t="s">
        <v>200</v>
      </c>
      <c r="B128" s="23" t="s">
        <v>96</v>
      </c>
      <c r="C128" s="24" t="s">
        <v>47</v>
      </c>
      <c r="D128" s="23" t="s">
        <v>97</v>
      </c>
      <c r="E128" s="25">
        <v>10001</v>
      </c>
      <c r="F128" s="23" t="s">
        <v>201</v>
      </c>
      <c r="G128" s="25">
        <v>10109</v>
      </c>
      <c r="H128" s="26">
        <v>160428.42000000001</v>
      </c>
      <c r="I128" s="27">
        <v>186447.67</v>
      </c>
      <c r="J128" s="28">
        <v>346876.09</v>
      </c>
      <c r="K128" s="29">
        <v>32117</v>
      </c>
      <c r="L128" s="28">
        <v>10.8</v>
      </c>
      <c r="M128" s="30"/>
      <c r="N128" s="31"/>
      <c r="O128" s="32"/>
      <c r="P128" s="31"/>
    </row>
    <row r="129" spans="1:16" s="24" customFormat="1" ht="12.75" x14ac:dyDescent="0.2">
      <c r="A129" s="23" t="s">
        <v>200</v>
      </c>
      <c r="B129" s="33" t="s">
        <v>202</v>
      </c>
      <c r="C129" s="24" t="s">
        <v>47</v>
      </c>
      <c r="D129" s="33" t="s">
        <v>203</v>
      </c>
      <c r="E129" s="25">
        <v>10201</v>
      </c>
      <c r="F129" s="33" t="s">
        <v>203</v>
      </c>
      <c r="G129" s="25">
        <v>10201</v>
      </c>
      <c r="H129" s="26">
        <v>162887.95000000001</v>
      </c>
      <c r="I129" s="27">
        <v>143431.49</v>
      </c>
      <c r="J129" s="28">
        <v>306319.44</v>
      </c>
      <c r="K129" s="29">
        <v>33417</v>
      </c>
      <c r="L129" s="28">
        <v>9.17</v>
      </c>
      <c r="M129" s="30"/>
      <c r="N129" s="31"/>
      <c r="O129" s="32"/>
      <c r="P129" s="31"/>
    </row>
    <row r="130" spans="1:16" s="24" customFormat="1" ht="12.75" x14ac:dyDescent="0.2">
      <c r="A130" s="23" t="s">
        <v>200</v>
      </c>
      <c r="B130" s="23" t="s">
        <v>204</v>
      </c>
      <c r="C130" s="24" t="s">
        <v>47</v>
      </c>
      <c r="D130" s="23" t="s">
        <v>204</v>
      </c>
      <c r="E130" s="25">
        <v>10301</v>
      </c>
      <c r="F130" s="23" t="s">
        <v>204</v>
      </c>
      <c r="G130" s="25">
        <v>10301</v>
      </c>
      <c r="H130" s="26">
        <v>1324665.45</v>
      </c>
      <c r="I130" s="27">
        <v>945608.12</v>
      </c>
      <c r="J130" s="28">
        <v>2270273.5699999998</v>
      </c>
      <c r="K130" s="29">
        <v>147666</v>
      </c>
      <c r="L130" s="28">
        <v>15.37</v>
      </c>
      <c r="M130" s="30"/>
      <c r="N130" s="31"/>
      <c r="O130" s="32"/>
      <c r="P130" s="31"/>
    </row>
    <row r="131" spans="1:16" s="24" customFormat="1" ht="12.75" x14ac:dyDescent="0.2">
      <c r="A131" s="23" t="s">
        <v>205</v>
      </c>
      <c r="B131" s="33" t="s">
        <v>70</v>
      </c>
      <c r="C131" s="24" t="s">
        <v>47</v>
      </c>
      <c r="D131" s="33" t="s">
        <v>70</v>
      </c>
      <c r="E131" s="25">
        <v>11101</v>
      </c>
      <c r="F131" s="33" t="s">
        <v>70</v>
      </c>
      <c r="G131" s="25">
        <v>11101</v>
      </c>
      <c r="H131" s="26">
        <v>93800.48</v>
      </c>
      <c r="I131" s="27">
        <v>256651.99</v>
      </c>
      <c r="J131" s="28">
        <v>350452.47</v>
      </c>
      <c r="K131" s="29">
        <v>49667</v>
      </c>
      <c r="L131" s="28">
        <v>7.06</v>
      </c>
      <c r="M131" s="30"/>
      <c r="N131" s="31"/>
      <c r="O131" s="32"/>
      <c r="P131" s="31"/>
    </row>
    <row r="132" spans="1:16" s="24" customFormat="1" ht="12.75" x14ac:dyDescent="0.2">
      <c r="A132" s="23" t="s">
        <v>101</v>
      </c>
      <c r="B132" s="23" t="s">
        <v>101</v>
      </c>
      <c r="C132" s="24" t="s">
        <v>47</v>
      </c>
      <c r="D132" s="23" t="s">
        <v>67</v>
      </c>
      <c r="E132" s="25">
        <v>12101</v>
      </c>
      <c r="F132" s="23" t="s">
        <v>67</v>
      </c>
      <c r="G132" s="25">
        <v>12101</v>
      </c>
      <c r="H132" s="26">
        <v>791063.3</v>
      </c>
      <c r="I132" s="27">
        <v>580751.30000000005</v>
      </c>
      <c r="J132" s="28">
        <v>1371814.6</v>
      </c>
      <c r="K132" s="29">
        <v>123403</v>
      </c>
      <c r="L132" s="28">
        <v>11.12</v>
      </c>
      <c r="M132" s="30"/>
      <c r="N132" s="31"/>
      <c r="O132" s="32"/>
      <c r="P132" s="31"/>
    </row>
    <row r="133" spans="1:16" s="24" customFormat="1" ht="12.75" x14ac:dyDescent="0.2">
      <c r="A133" s="23" t="s">
        <v>206</v>
      </c>
      <c r="B133" s="23" t="s">
        <v>103</v>
      </c>
      <c r="C133" s="24" t="s">
        <v>84</v>
      </c>
      <c r="D133" s="23" t="s">
        <v>84</v>
      </c>
      <c r="E133" s="25">
        <v>13001</v>
      </c>
      <c r="F133" s="23" t="s">
        <v>103</v>
      </c>
      <c r="G133" s="25">
        <v>13101</v>
      </c>
      <c r="H133" s="26">
        <v>1553912.95</v>
      </c>
      <c r="I133" s="27">
        <v>314094.71999999997</v>
      </c>
      <c r="J133" s="28">
        <v>1868007.66</v>
      </c>
      <c r="K133" s="29">
        <v>402847</v>
      </c>
      <c r="L133" s="28">
        <v>4.6399999999999997</v>
      </c>
      <c r="M133" s="30"/>
      <c r="N133" s="31"/>
      <c r="O133" s="32"/>
      <c r="P133" s="31"/>
    </row>
    <row r="134" spans="1:16" s="24" customFormat="1" ht="12.75" x14ac:dyDescent="0.2">
      <c r="A134" s="23" t="s">
        <v>206</v>
      </c>
      <c r="B134" s="23" t="s">
        <v>103</v>
      </c>
      <c r="C134" s="24" t="s">
        <v>84</v>
      </c>
      <c r="D134" s="23" t="s">
        <v>84</v>
      </c>
      <c r="E134" s="25">
        <v>13001</v>
      </c>
      <c r="F134" s="23" t="s">
        <v>104</v>
      </c>
      <c r="G134" s="25">
        <v>13102</v>
      </c>
      <c r="H134" s="26">
        <v>871462.46</v>
      </c>
      <c r="I134" s="27">
        <v>305502.19</v>
      </c>
      <c r="J134" s="28">
        <v>1176964.6499999999</v>
      </c>
      <c r="K134" s="29">
        <v>80710</v>
      </c>
      <c r="L134" s="28">
        <v>14.58</v>
      </c>
      <c r="M134" s="30"/>
      <c r="N134" s="31"/>
      <c r="O134" s="32"/>
      <c r="P134" s="31"/>
    </row>
    <row r="135" spans="1:16" s="24" customFormat="1" ht="12.75" x14ac:dyDescent="0.2">
      <c r="A135" s="23" t="s">
        <v>206</v>
      </c>
      <c r="B135" s="23" t="s">
        <v>103</v>
      </c>
      <c r="C135" s="24" t="s">
        <v>84</v>
      </c>
      <c r="D135" s="23" t="s">
        <v>84</v>
      </c>
      <c r="E135" s="25">
        <v>13001</v>
      </c>
      <c r="F135" s="23" t="s">
        <v>105</v>
      </c>
      <c r="G135" s="25">
        <v>13103</v>
      </c>
      <c r="H135" s="26">
        <v>494407.89</v>
      </c>
      <c r="I135" s="27">
        <v>291964.59000000003</v>
      </c>
      <c r="J135" s="28">
        <v>786372.48</v>
      </c>
      <c r="K135" s="29">
        <v>132401</v>
      </c>
      <c r="L135" s="28">
        <v>5.94</v>
      </c>
      <c r="M135" s="30"/>
      <c r="N135" s="31"/>
      <c r="O135" s="32"/>
      <c r="P135" s="31"/>
    </row>
    <row r="136" spans="1:16" s="24" customFormat="1" ht="12.75" x14ac:dyDescent="0.2">
      <c r="A136" s="23" t="s">
        <v>206</v>
      </c>
      <c r="B136" s="23" t="s">
        <v>103</v>
      </c>
      <c r="C136" s="24" t="s">
        <v>84</v>
      </c>
      <c r="D136" s="23" t="s">
        <v>84</v>
      </c>
      <c r="E136" s="25">
        <v>13001</v>
      </c>
      <c r="F136" s="23" t="s">
        <v>106</v>
      </c>
      <c r="G136" s="25">
        <v>13104</v>
      </c>
      <c r="H136" s="26">
        <v>76991.649999999994</v>
      </c>
      <c r="I136" s="27">
        <v>340860.35</v>
      </c>
      <c r="J136" s="28">
        <v>417852</v>
      </c>
      <c r="K136" s="29">
        <v>126800</v>
      </c>
      <c r="L136" s="28">
        <v>3.3</v>
      </c>
      <c r="M136" s="30"/>
      <c r="N136" s="31"/>
      <c r="O136" s="32"/>
      <c r="P136" s="31"/>
    </row>
    <row r="137" spans="1:16" s="24" customFormat="1" ht="12.75" x14ac:dyDescent="0.2">
      <c r="A137" s="23" t="s">
        <v>206</v>
      </c>
      <c r="B137" s="23" t="s">
        <v>103</v>
      </c>
      <c r="C137" s="24" t="s">
        <v>84</v>
      </c>
      <c r="D137" s="23" t="s">
        <v>84</v>
      </c>
      <c r="E137" s="25">
        <v>13001</v>
      </c>
      <c r="F137" s="23" t="s">
        <v>107</v>
      </c>
      <c r="G137" s="25">
        <v>13105</v>
      </c>
      <c r="H137" s="26">
        <v>49151.88</v>
      </c>
      <c r="I137" s="27">
        <v>280109.15999999997</v>
      </c>
      <c r="J137" s="28">
        <v>329261.03999999998</v>
      </c>
      <c r="K137" s="29">
        <v>162415</v>
      </c>
      <c r="L137" s="28">
        <v>2.0299999999999998</v>
      </c>
      <c r="M137" s="30"/>
      <c r="N137" s="31"/>
      <c r="O137" s="32"/>
      <c r="P137" s="31"/>
    </row>
    <row r="138" spans="1:16" s="24" customFormat="1" ht="12.75" x14ac:dyDescent="0.2">
      <c r="A138" s="23" t="s">
        <v>206</v>
      </c>
      <c r="B138" s="23" t="s">
        <v>103</v>
      </c>
      <c r="C138" s="24" t="s">
        <v>84</v>
      </c>
      <c r="D138" s="23" t="s">
        <v>84</v>
      </c>
      <c r="E138" s="25">
        <v>13001</v>
      </c>
      <c r="F138" s="23" t="s">
        <v>108</v>
      </c>
      <c r="G138" s="25">
        <v>13106</v>
      </c>
      <c r="H138" s="26">
        <v>236241.97</v>
      </c>
      <c r="I138" s="27">
        <v>297521.89</v>
      </c>
      <c r="J138" s="28">
        <v>533763.86</v>
      </c>
      <c r="K138" s="29">
        <v>140746</v>
      </c>
      <c r="L138" s="28">
        <v>3.79</v>
      </c>
      <c r="M138" s="30"/>
      <c r="N138" s="31"/>
      <c r="O138" s="32"/>
      <c r="P138" s="31"/>
    </row>
    <row r="139" spans="1:16" s="24" customFormat="1" ht="12.75" x14ac:dyDescent="0.2">
      <c r="A139" s="23" t="s">
        <v>206</v>
      </c>
      <c r="B139" s="23" t="s">
        <v>103</v>
      </c>
      <c r="C139" s="24" t="s">
        <v>84</v>
      </c>
      <c r="D139" s="23" t="s">
        <v>84</v>
      </c>
      <c r="E139" s="25">
        <v>13001</v>
      </c>
      <c r="F139" s="23" t="s">
        <v>109</v>
      </c>
      <c r="G139" s="25">
        <v>13107</v>
      </c>
      <c r="H139" s="26">
        <v>762236.54</v>
      </c>
      <c r="I139" s="27">
        <v>299286.88</v>
      </c>
      <c r="J139" s="28">
        <v>1061523.43</v>
      </c>
      <c r="K139" s="29">
        <v>98500</v>
      </c>
      <c r="L139" s="28">
        <v>10.78</v>
      </c>
      <c r="M139" s="30"/>
      <c r="N139" s="31"/>
      <c r="O139" s="32"/>
      <c r="P139" s="31"/>
    </row>
    <row r="140" spans="1:16" s="24" customFormat="1" ht="12.75" x14ac:dyDescent="0.2">
      <c r="A140" s="23" t="s">
        <v>206</v>
      </c>
      <c r="B140" s="23" t="s">
        <v>103</v>
      </c>
      <c r="C140" s="24" t="s">
        <v>84</v>
      </c>
      <c r="D140" s="23" t="s">
        <v>84</v>
      </c>
      <c r="E140" s="25">
        <v>13001</v>
      </c>
      <c r="F140" s="23" t="s">
        <v>110</v>
      </c>
      <c r="G140" s="25">
        <v>13108</v>
      </c>
      <c r="H140" s="26">
        <v>28486.21</v>
      </c>
      <c r="I140" s="27">
        <v>126954.77</v>
      </c>
      <c r="J140" s="28">
        <v>155440.97</v>
      </c>
      <c r="K140" s="29">
        <v>100059</v>
      </c>
      <c r="L140" s="28">
        <v>1.55</v>
      </c>
      <c r="M140" s="30"/>
      <c r="N140" s="31"/>
      <c r="O140" s="32"/>
      <c r="P140" s="31"/>
    </row>
    <row r="141" spans="1:16" s="24" customFormat="1" ht="12.75" x14ac:dyDescent="0.2">
      <c r="A141" s="23" t="s">
        <v>206</v>
      </c>
      <c r="B141" s="23" t="s">
        <v>103</v>
      </c>
      <c r="C141" s="24" t="s">
        <v>84</v>
      </c>
      <c r="D141" s="23" t="s">
        <v>84</v>
      </c>
      <c r="E141" s="25">
        <v>13001</v>
      </c>
      <c r="F141" s="23" t="s">
        <v>111</v>
      </c>
      <c r="G141" s="25">
        <v>13109</v>
      </c>
      <c r="H141" s="26">
        <v>31938.75</v>
      </c>
      <c r="I141" s="27">
        <v>128427.75</v>
      </c>
      <c r="J141" s="28">
        <v>160366.5</v>
      </c>
      <c r="K141" s="29">
        <v>89889</v>
      </c>
      <c r="L141" s="28">
        <v>1.78</v>
      </c>
      <c r="M141" s="30"/>
      <c r="N141" s="31"/>
      <c r="O141" s="32"/>
      <c r="P141" s="31"/>
    </row>
    <row r="142" spans="1:16" s="24" customFormat="1" ht="12.75" x14ac:dyDescent="0.2">
      <c r="A142" s="23" t="s">
        <v>206</v>
      </c>
      <c r="B142" s="23" t="s">
        <v>103</v>
      </c>
      <c r="C142" s="24" t="s">
        <v>84</v>
      </c>
      <c r="D142" s="23" t="s">
        <v>84</v>
      </c>
      <c r="E142" s="25">
        <v>13001</v>
      </c>
      <c r="F142" s="23" t="s">
        <v>112</v>
      </c>
      <c r="G142" s="25">
        <v>13110</v>
      </c>
      <c r="H142" s="26">
        <v>216795.82</v>
      </c>
      <c r="I142" s="27">
        <v>1159154.1100000001</v>
      </c>
      <c r="J142" s="28">
        <v>1375949.93</v>
      </c>
      <c r="K142" s="29">
        <v>366376</v>
      </c>
      <c r="L142" s="28">
        <v>3.76</v>
      </c>
      <c r="M142" s="30"/>
      <c r="N142" s="31"/>
      <c r="O142" s="32"/>
      <c r="P142" s="31"/>
    </row>
    <row r="143" spans="1:16" s="24" customFormat="1" ht="12.75" x14ac:dyDescent="0.2">
      <c r="A143" s="23" t="s">
        <v>206</v>
      </c>
      <c r="B143" s="23" t="s">
        <v>103</v>
      </c>
      <c r="C143" s="24" t="s">
        <v>84</v>
      </c>
      <c r="D143" s="23" t="s">
        <v>84</v>
      </c>
      <c r="E143" s="25">
        <v>13001</v>
      </c>
      <c r="F143" s="23" t="s">
        <v>113</v>
      </c>
      <c r="G143" s="25">
        <v>13111</v>
      </c>
      <c r="H143" s="26">
        <v>596996.89</v>
      </c>
      <c r="I143" s="27">
        <v>251114.23</v>
      </c>
      <c r="J143" s="28">
        <v>848111.12</v>
      </c>
      <c r="K143" s="29">
        <v>116312</v>
      </c>
      <c r="L143" s="28">
        <v>7.29</v>
      </c>
      <c r="M143" s="30"/>
      <c r="N143" s="31"/>
      <c r="O143" s="32"/>
      <c r="P143" s="31"/>
    </row>
    <row r="144" spans="1:16" s="24" customFormat="1" ht="12.75" x14ac:dyDescent="0.2">
      <c r="A144" s="23" t="s">
        <v>206</v>
      </c>
      <c r="B144" s="23" t="s">
        <v>103</v>
      </c>
      <c r="C144" s="24" t="s">
        <v>84</v>
      </c>
      <c r="D144" s="23" t="s">
        <v>84</v>
      </c>
      <c r="E144" s="25">
        <v>13001</v>
      </c>
      <c r="F144" s="23" t="s">
        <v>114</v>
      </c>
      <c r="G144" s="25">
        <v>13112</v>
      </c>
      <c r="H144" s="26">
        <v>137531.24</v>
      </c>
      <c r="I144" s="27">
        <v>473591.43</v>
      </c>
      <c r="J144" s="28">
        <v>611122.67000000004</v>
      </c>
      <c r="K144" s="29">
        <v>176105</v>
      </c>
      <c r="L144" s="28">
        <v>3.47</v>
      </c>
      <c r="M144" s="30"/>
      <c r="N144" s="31"/>
      <c r="O144" s="32"/>
      <c r="P144" s="31"/>
    </row>
    <row r="145" spans="1:16" s="24" customFormat="1" ht="12.75" x14ac:dyDescent="0.2">
      <c r="A145" s="23" t="s">
        <v>206</v>
      </c>
      <c r="B145" s="23" t="s">
        <v>103</v>
      </c>
      <c r="C145" s="24" t="s">
        <v>84</v>
      </c>
      <c r="D145" s="23" t="s">
        <v>84</v>
      </c>
      <c r="E145" s="25">
        <v>13001</v>
      </c>
      <c r="F145" s="23" t="s">
        <v>115</v>
      </c>
      <c r="G145" s="25">
        <v>13113</v>
      </c>
      <c r="H145" s="26">
        <v>1106184.8400000001</v>
      </c>
      <c r="I145" s="27">
        <v>190795.89</v>
      </c>
      <c r="J145" s="28">
        <v>1296980.73</v>
      </c>
      <c r="K145" s="29">
        <v>92678</v>
      </c>
      <c r="L145" s="28">
        <v>13.99</v>
      </c>
      <c r="M145" s="30"/>
      <c r="N145" s="31"/>
      <c r="O145" s="32"/>
      <c r="P145" s="31"/>
    </row>
    <row r="146" spans="1:16" s="24" customFormat="1" ht="12.75" x14ac:dyDescent="0.2">
      <c r="A146" s="23" t="s">
        <v>206</v>
      </c>
      <c r="B146" s="23" t="s">
        <v>103</v>
      </c>
      <c r="C146" s="24" t="s">
        <v>84</v>
      </c>
      <c r="D146" s="23" t="s">
        <v>84</v>
      </c>
      <c r="E146" s="25">
        <v>13001</v>
      </c>
      <c r="F146" s="23" t="s">
        <v>116</v>
      </c>
      <c r="G146" s="25">
        <v>13114</v>
      </c>
      <c r="H146" s="26">
        <v>741901.11</v>
      </c>
      <c r="I146" s="27">
        <v>690846.3</v>
      </c>
      <c r="J146" s="28">
        <v>1432747.4</v>
      </c>
      <c r="K146" s="29">
        <v>294480</v>
      </c>
      <c r="L146" s="28">
        <v>4.87</v>
      </c>
      <c r="M146" s="30"/>
      <c r="N146" s="31"/>
      <c r="O146" s="32"/>
      <c r="P146" s="31"/>
    </row>
    <row r="147" spans="1:16" s="24" customFormat="1" ht="12.75" x14ac:dyDescent="0.2">
      <c r="A147" s="23" t="s">
        <v>206</v>
      </c>
      <c r="B147" s="23" t="s">
        <v>103</v>
      </c>
      <c r="C147" s="24" t="s">
        <v>84</v>
      </c>
      <c r="D147" s="23" t="s">
        <v>84</v>
      </c>
      <c r="E147" s="25">
        <v>13001</v>
      </c>
      <c r="F147" s="23" t="s">
        <v>207</v>
      </c>
      <c r="G147" s="25">
        <v>13115</v>
      </c>
      <c r="H147" s="26">
        <v>940959.02</v>
      </c>
      <c r="I147" s="27">
        <v>626845.31999999995</v>
      </c>
      <c r="J147" s="28">
        <v>1567804.34</v>
      </c>
      <c r="K147" s="29">
        <v>103092</v>
      </c>
      <c r="L147" s="28">
        <v>15.21</v>
      </c>
      <c r="M147" s="30"/>
      <c r="N147" s="31"/>
      <c r="O147" s="32"/>
      <c r="P147" s="31"/>
    </row>
    <row r="148" spans="1:16" s="24" customFormat="1" ht="12.75" x14ac:dyDescent="0.2">
      <c r="A148" s="23" t="s">
        <v>206</v>
      </c>
      <c r="B148" s="23" t="s">
        <v>103</v>
      </c>
      <c r="C148" s="24" t="s">
        <v>84</v>
      </c>
      <c r="D148" s="23" t="s">
        <v>84</v>
      </c>
      <c r="E148" s="25">
        <v>13001</v>
      </c>
      <c r="F148" s="23" t="s">
        <v>117</v>
      </c>
      <c r="G148" s="25">
        <v>13116</v>
      </c>
      <c r="H148" s="26">
        <v>201238.88</v>
      </c>
      <c r="I148" s="27">
        <v>229264.55</v>
      </c>
      <c r="J148" s="28">
        <v>430503.44</v>
      </c>
      <c r="K148" s="29">
        <v>98651</v>
      </c>
      <c r="L148" s="28">
        <v>4.3600000000000003</v>
      </c>
      <c r="M148" s="30"/>
      <c r="N148" s="31"/>
      <c r="O148" s="32"/>
      <c r="P148" s="31"/>
    </row>
    <row r="149" spans="1:16" s="24" customFormat="1" ht="12.75" x14ac:dyDescent="0.2">
      <c r="A149" s="23" t="s">
        <v>206</v>
      </c>
      <c r="B149" s="23" t="s">
        <v>103</v>
      </c>
      <c r="C149" s="24" t="s">
        <v>84</v>
      </c>
      <c r="D149" s="23" t="s">
        <v>84</v>
      </c>
      <c r="E149" s="25">
        <v>13001</v>
      </c>
      <c r="F149" s="23" t="s">
        <v>118</v>
      </c>
      <c r="G149" s="25">
        <v>13117</v>
      </c>
      <c r="H149" s="26">
        <v>137939.44</v>
      </c>
      <c r="I149" s="27">
        <v>168752.55</v>
      </c>
      <c r="J149" s="28">
        <v>306691.98</v>
      </c>
      <c r="K149" s="29">
        <v>95901</v>
      </c>
      <c r="L149" s="28">
        <v>3.2</v>
      </c>
      <c r="M149" s="30"/>
      <c r="N149" s="31"/>
      <c r="O149" s="32"/>
      <c r="P149" s="31"/>
    </row>
    <row r="150" spans="1:16" s="24" customFormat="1" ht="12.75" x14ac:dyDescent="0.2">
      <c r="A150" s="23" t="s">
        <v>206</v>
      </c>
      <c r="B150" s="23" t="s">
        <v>103</v>
      </c>
      <c r="C150" s="24" t="s">
        <v>84</v>
      </c>
      <c r="D150" s="23" t="s">
        <v>84</v>
      </c>
      <c r="E150" s="25">
        <v>13001</v>
      </c>
      <c r="F150" s="23" t="s">
        <v>119</v>
      </c>
      <c r="G150" s="25">
        <v>13118</v>
      </c>
      <c r="H150" s="26">
        <v>181618.34</v>
      </c>
      <c r="I150" s="27">
        <v>299144.71999999997</v>
      </c>
      <c r="J150" s="28">
        <v>480763.06</v>
      </c>
      <c r="K150" s="29">
        <v>116249</v>
      </c>
      <c r="L150" s="28">
        <v>4.1399999999999997</v>
      </c>
      <c r="M150" s="30"/>
      <c r="N150" s="31"/>
      <c r="O150" s="32"/>
      <c r="P150" s="31"/>
    </row>
    <row r="151" spans="1:16" s="24" customFormat="1" ht="12.75" x14ac:dyDescent="0.2">
      <c r="A151" s="23" t="s">
        <v>206</v>
      </c>
      <c r="B151" s="23" t="s">
        <v>103</v>
      </c>
      <c r="C151" s="24" t="s">
        <v>84</v>
      </c>
      <c r="D151" s="23" t="s">
        <v>84</v>
      </c>
      <c r="E151" s="25">
        <v>13001</v>
      </c>
      <c r="F151" s="23" t="s">
        <v>120</v>
      </c>
      <c r="G151" s="25">
        <v>13119</v>
      </c>
      <c r="H151" s="26">
        <v>1055893.43</v>
      </c>
      <c r="I151" s="27">
        <v>1791808.5</v>
      </c>
      <c r="J151" s="28">
        <v>2847701.93</v>
      </c>
      <c r="K151" s="29">
        <v>517393</v>
      </c>
      <c r="L151" s="28">
        <v>5.5</v>
      </c>
      <c r="M151" s="30"/>
      <c r="N151" s="31"/>
      <c r="O151" s="32"/>
      <c r="P151" s="31"/>
    </row>
    <row r="152" spans="1:16" s="24" customFormat="1" ht="12.75" x14ac:dyDescent="0.2">
      <c r="A152" s="23" t="s">
        <v>206</v>
      </c>
      <c r="B152" s="23" t="s">
        <v>103</v>
      </c>
      <c r="C152" s="24" t="s">
        <v>84</v>
      </c>
      <c r="D152" s="23" t="s">
        <v>84</v>
      </c>
      <c r="E152" s="25">
        <v>13001</v>
      </c>
      <c r="F152" s="23" t="s">
        <v>121</v>
      </c>
      <c r="G152" s="25">
        <v>13120</v>
      </c>
      <c r="H152" s="26">
        <v>208097.92000000001</v>
      </c>
      <c r="I152" s="27">
        <v>300354.24</v>
      </c>
      <c r="J152" s="28">
        <v>508452.16</v>
      </c>
      <c r="K152" s="29">
        <v>208048</v>
      </c>
      <c r="L152" s="28">
        <v>2.44</v>
      </c>
      <c r="M152" s="30"/>
      <c r="N152" s="31"/>
      <c r="O152" s="32"/>
      <c r="P152" s="31"/>
    </row>
    <row r="153" spans="1:16" s="24" customFormat="1" ht="12.75" x14ac:dyDescent="0.2">
      <c r="A153" s="23" t="s">
        <v>206</v>
      </c>
      <c r="B153" s="23" t="s">
        <v>103</v>
      </c>
      <c r="C153" s="24" t="s">
        <v>84</v>
      </c>
      <c r="D153" s="23" t="s">
        <v>84</v>
      </c>
      <c r="E153" s="25">
        <v>13001</v>
      </c>
      <c r="F153" s="23" t="s">
        <v>122</v>
      </c>
      <c r="G153" s="25">
        <v>13121</v>
      </c>
      <c r="H153" s="26">
        <v>351625.49</v>
      </c>
      <c r="I153" s="27">
        <v>178462.78</v>
      </c>
      <c r="J153" s="28">
        <v>530088.27</v>
      </c>
      <c r="K153" s="29">
        <v>101035</v>
      </c>
      <c r="L153" s="28">
        <v>5.25</v>
      </c>
      <c r="M153" s="30"/>
      <c r="N153" s="31"/>
      <c r="O153" s="32"/>
      <c r="P153" s="31"/>
    </row>
    <row r="154" spans="1:16" s="24" customFormat="1" ht="12.75" x14ac:dyDescent="0.2">
      <c r="A154" s="23" t="s">
        <v>206</v>
      </c>
      <c r="B154" s="23" t="s">
        <v>103</v>
      </c>
      <c r="C154" s="24" t="s">
        <v>84</v>
      </c>
      <c r="D154" s="23" t="s">
        <v>84</v>
      </c>
      <c r="E154" s="25">
        <v>13001</v>
      </c>
      <c r="F154" s="23" t="s">
        <v>123</v>
      </c>
      <c r="G154" s="25">
        <v>13122</v>
      </c>
      <c r="H154" s="26">
        <v>582115.03</v>
      </c>
      <c r="I154" s="27">
        <v>785309.42</v>
      </c>
      <c r="J154" s="28">
        <v>1367424.45</v>
      </c>
      <c r="K154" s="29">
        <v>241394</v>
      </c>
      <c r="L154" s="28">
        <v>5.66</v>
      </c>
      <c r="M154" s="30"/>
      <c r="N154" s="31"/>
      <c r="O154" s="32"/>
      <c r="P154" s="31"/>
    </row>
    <row r="155" spans="1:16" s="24" customFormat="1" ht="12.75" x14ac:dyDescent="0.2">
      <c r="A155" s="23" t="s">
        <v>206</v>
      </c>
      <c r="B155" s="23" t="s">
        <v>103</v>
      </c>
      <c r="C155" s="24" t="s">
        <v>84</v>
      </c>
      <c r="D155" s="23" t="s">
        <v>84</v>
      </c>
      <c r="E155" s="25">
        <v>13001</v>
      </c>
      <c r="F155" s="23" t="s">
        <v>124</v>
      </c>
      <c r="G155" s="25">
        <v>13123</v>
      </c>
      <c r="H155" s="26">
        <v>1858109.09</v>
      </c>
      <c r="I155" s="27">
        <v>262959.53000000003</v>
      </c>
      <c r="J155" s="28">
        <v>2121068.62</v>
      </c>
      <c r="K155" s="29">
        <v>141986</v>
      </c>
      <c r="L155" s="28">
        <v>14.94</v>
      </c>
      <c r="M155" s="30"/>
      <c r="N155" s="31"/>
      <c r="O155" s="32"/>
      <c r="P155" s="31"/>
    </row>
    <row r="156" spans="1:16" s="24" customFormat="1" ht="12.75" x14ac:dyDescent="0.2">
      <c r="A156" s="23" t="s">
        <v>206</v>
      </c>
      <c r="B156" s="23" t="s">
        <v>103</v>
      </c>
      <c r="C156" s="24" t="s">
        <v>84</v>
      </c>
      <c r="D156" s="23" t="s">
        <v>84</v>
      </c>
      <c r="E156" s="25">
        <v>13001</v>
      </c>
      <c r="F156" s="23" t="s">
        <v>208</v>
      </c>
      <c r="G156" s="25">
        <v>13124</v>
      </c>
      <c r="H156" s="26">
        <v>295576.63</v>
      </c>
      <c r="I156" s="27">
        <v>752623.24</v>
      </c>
      <c r="J156" s="28">
        <v>1048199.86</v>
      </c>
      <c r="K156" s="29">
        <v>222754</v>
      </c>
      <c r="L156" s="28">
        <v>4.71</v>
      </c>
      <c r="M156" s="30"/>
      <c r="N156" s="31"/>
      <c r="O156" s="32"/>
      <c r="P156" s="31"/>
    </row>
    <row r="157" spans="1:16" s="24" customFormat="1" ht="12.75" x14ac:dyDescent="0.2">
      <c r="A157" s="23" t="s">
        <v>206</v>
      </c>
      <c r="B157" s="23" t="s">
        <v>103</v>
      </c>
      <c r="C157" s="24" t="s">
        <v>84</v>
      </c>
      <c r="D157" s="23" t="s">
        <v>84</v>
      </c>
      <c r="E157" s="25">
        <v>13001</v>
      </c>
      <c r="F157" s="23" t="s">
        <v>125</v>
      </c>
      <c r="G157" s="25">
        <v>13125</v>
      </c>
      <c r="H157" s="26">
        <v>126716.16</v>
      </c>
      <c r="I157" s="27">
        <v>717587.71</v>
      </c>
      <c r="J157" s="28">
        <v>844303.87</v>
      </c>
      <c r="K157" s="29">
        <v>209676</v>
      </c>
      <c r="L157" s="28">
        <v>4.03</v>
      </c>
      <c r="M157" s="30"/>
      <c r="N157" s="31"/>
      <c r="O157" s="32"/>
      <c r="P157" s="31"/>
    </row>
    <row r="158" spans="1:16" s="24" customFormat="1" ht="12.75" x14ac:dyDescent="0.2">
      <c r="A158" s="23" t="s">
        <v>206</v>
      </c>
      <c r="B158" s="23" t="s">
        <v>103</v>
      </c>
      <c r="C158" s="24" t="s">
        <v>84</v>
      </c>
      <c r="D158" s="23" t="s">
        <v>84</v>
      </c>
      <c r="E158" s="25">
        <v>13001</v>
      </c>
      <c r="F158" s="23" t="s">
        <v>126</v>
      </c>
      <c r="G158" s="25">
        <v>13126</v>
      </c>
      <c r="H158" s="26">
        <v>259578.6</v>
      </c>
      <c r="I158" s="27">
        <v>139118.69</v>
      </c>
      <c r="J158" s="28">
        <v>398697.29</v>
      </c>
      <c r="K158" s="29">
        <v>109784</v>
      </c>
      <c r="L158" s="28">
        <v>3.63</v>
      </c>
      <c r="M158" s="30"/>
      <c r="N158" s="31"/>
      <c r="O158" s="32"/>
      <c r="P158" s="31"/>
    </row>
    <row r="159" spans="1:16" s="24" customFormat="1" ht="12.75" x14ac:dyDescent="0.2">
      <c r="A159" s="23" t="s">
        <v>206</v>
      </c>
      <c r="B159" s="23" t="s">
        <v>103</v>
      </c>
      <c r="C159" s="24" t="s">
        <v>84</v>
      </c>
      <c r="D159" s="23" t="s">
        <v>84</v>
      </c>
      <c r="E159" s="25">
        <v>13001</v>
      </c>
      <c r="F159" s="23" t="s">
        <v>127</v>
      </c>
      <c r="G159" s="25">
        <v>13127</v>
      </c>
      <c r="H159" s="26">
        <v>2666317.59</v>
      </c>
      <c r="I159" s="27">
        <v>260838.41</v>
      </c>
      <c r="J159" s="28">
        <v>2927155.99</v>
      </c>
      <c r="K159" s="29">
        <v>157569</v>
      </c>
      <c r="L159" s="28">
        <v>18.579999999999998</v>
      </c>
      <c r="M159" s="30"/>
      <c r="N159" s="31"/>
      <c r="O159" s="32"/>
      <c r="P159" s="31"/>
    </row>
    <row r="160" spans="1:16" s="24" customFormat="1" ht="12.75" x14ac:dyDescent="0.2">
      <c r="A160" s="23" t="s">
        <v>206</v>
      </c>
      <c r="B160" s="23" t="s">
        <v>103</v>
      </c>
      <c r="C160" s="24" t="s">
        <v>84</v>
      </c>
      <c r="D160" s="23" t="s">
        <v>84</v>
      </c>
      <c r="E160" s="25">
        <v>13001</v>
      </c>
      <c r="F160" s="23" t="s">
        <v>128</v>
      </c>
      <c r="G160" s="25">
        <v>13128</v>
      </c>
      <c r="H160" s="26">
        <v>307314.83</v>
      </c>
      <c r="I160" s="27">
        <v>365623.58</v>
      </c>
      <c r="J160" s="28">
        <v>672938.41</v>
      </c>
      <c r="K160" s="29">
        <v>146987</v>
      </c>
      <c r="L160" s="28">
        <v>4.58</v>
      </c>
      <c r="M160" s="30"/>
      <c r="N160" s="31"/>
      <c r="O160" s="32"/>
      <c r="P160" s="31"/>
    </row>
    <row r="161" spans="1:16" s="24" customFormat="1" ht="12.75" x14ac:dyDescent="0.2">
      <c r="A161" s="23" t="s">
        <v>206</v>
      </c>
      <c r="B161" s="23" t="s">
        <v>103</v>
      </c>
      <c r="C161" s="24" t="s">
        <v>84</v>
      </c>
      <c r="D161" s="23" t="s">
        <v>84</v>
      </c>
      <c r="E161" s="25">
        <v>13001</v>
      </c>
      <c r="F161" s="23" t="s">
        <v>209</v>
      </c>
      <c r="G161" s="25">
        <v>13129</v>
      </c>
      <c r="H161" s="26">
        <v>221092.08</v>
      </c>
      <c r="I161" s="27">
        <v>241561.72</v>
      </c>
      <c r="J161" s="28">
        <v>462653.8</v>
      </c>
      <c r="K161" s="29">
        <v>94325</v>
      </c>
      <c r="L161" s="28">
        <v>4.9000000000000004</v>
      </c>
      <c r="M161" s="30"/>
      <c r="N161" s="31"/>
      <c r="O161" s="32"/>
      <c r="P161" s="31"/>
    </row>
    <row r="162" spans="1:16" s="24" customFormat="1" ht="12.75" x14ac:dyDescent="0.2">
      <c r="A162" s="23" t="s">
        <v>206</v>
      </c>
      <c r="B162" s="23" t="s">
        <v>103</v>
      </c>
      <c r="C162" s="24" t="s">
        <v>84</v>
      </c>
      <c r="D162" s="23" t="s">
        <v>84</v>
      </c>
      <c r="E162" s="25">
        <v>13001</v>
      </c>
      <c r="F162" s="23" t="s">
        <v>129</v>
      </c>
      <c r="G162" s="25">
        <v>13130</v>
      </c>
      <c r="H162" s="26">
        <v>100570.05</v>
      </c>
      <c r="I162" s="27">
        <v>111933.5</v>
      </c>
      <c r="J162" s="28">
        <v>212503.55</v>
      </c>
      <c r="K162" s="29">
        <v>107828</v>
      </c>
      <c r="L162" s="28">
        <v>1.97</v>
      </c>
      <c r="M162" s="30"/>
      <c r="N162" s="31"/>
      <c r="O162" s="32"/>
      <c r="P162" s="31"/>
    </row>
    <row r="163" spans="1:16" s="24" customFormat="1" ht="12.75" x14ac:dyDescent="0.2">
      <c r="A163" s="23" t="s">
        <v>206</v>
      </c>
      <c r="B163" s="23" t="s">
        <v>103</v>
      </c>
      <c r="C163" s="24" t="s">
        <v>84</v>
      </c>
      <c r="D163" s="23" t="s">
        <v>84</v>
      </c>
      <c r="E163" s="25">
        <v>13001</v>
      </c>
      <c r="F163" s="23" t="s">
        <v>130</v>
      </c>
      <c r="G163" s="25">
        <v>13131</v>
      </c>
      <c r="H163" s="26">
        <v>108191.47</v>
      </c>
      <c r="I163" s="27">
        <v>274621.53999999998</v>
      </c>
      <c r="J163" s="28">
        <v>382813.02</v>
      </c>
      <c r="K163" s="29">
        <v>82602</v>
      </c>
      <c r="L163" s="28">
        <v>4.63</v>
      </c>
      <c r="M163" s="30"/>
      <c r="N163" s="31"/>
      <c r="O163" s="32"/>
      <c r="P163" s="31"/>
    </row>
    <row r="164" spans="1:16" s="24" customFormat="1" ht="12.75" x14ac:dyDescent="0.2">
      <c r="A164" s="23" t="s">
        <v>206</v>
      </c>
      <c r="B164" s="23" t="s">
        <v>103</v>
      </c>
      <c r="C164" s="24" t="s">
        <v>84</v>
      </c>
      <c r="D164" s="23" t="s">
        <v>84</v>
      </c>
      <c r="E164" s="25">
        <v>13001</v>
      </c>
      <c r="F164" s="23" t="s">
        <v>131</v>
      </c>
      <c r="G164" s="25">
        <v>13132</v>
      </c>
      <c r="H164" s="26">
        <v>1334916.19</v>
      </c>
      <c r="I164" s="27">
        <v>257987</v>
      </c>
      <c r="J164" s="28">
        <v>1592903.19</v>
      </c>
      <c r="K164" s="29">
        <v>85300</v>
      </c>
      <c r="L164" s="28">
        <v>18.670000000000002</v>
      </c>
      <c r="M164" s="30"/>
      <c r="N164" s="31"/>
      <c r="O164" s="32"/>
      <c r="P164" s="31"/>
    </row>
    <row r="165" spans="1:16" s="24" customFormat="1" ht="12.75" x14ac:dyDescent="0.2">
      <c r="A165" s="23" t="s">
        <v>206</v>
      </c>
      <c r="B165" s="23" t="s">
        <v>132</v>
      </c>
      <c r="C165" s="24" t="s">
        <v>84</v>
      </c>
      <c r="D165" s="23" t="s">
        <v>84</v>
      </c>
      <c r="E165" s="25">
        <v>13001</v>
      </c>
      <c r="F165" s="23" t="s">
        <v>133</v>
      </c>
      <c r="G165" s="25">
        <v>13201</v>
      </c>
      <c r="H165" s="26">
        <v>561922</v>
      </c>
      <c r="I165" s="27">
        <v>1930758.23</v>
      </c>
      <c r="J165" s="28">
        <v>2492680.23</v>
      </c>
      <c r="K165" s="29">
        <v>565439</v>
      </c>
      <c r="L165" s="28">
        <v>4.41</v>
      </c>
      <c r="M165" s="30"/>
      <c r="N165" s="31"/>
      <c r="O165" s="32"/>
      <c r="P165" s="31"/>
    </row>
    <row r="166" spans="1:16" s="24" customFormat="1" ht="12.75" x14ac:dyDescent="0.2">
      <c r="A166" s="23" t="s">
        <v>206</v>
      </c>
      <c r="B166" s="23" t="s">
        <v>132</v>
      </c>
      <c r="C166" s="24" t="s">
        <v>84</v>
      </c>
      <c r="D166" s="23" t="s">
        <v>84</v>
      </c>
      <c r="E166" s="25">
        <v>13001</v>
      </c>
      <c r="F166" s="23" t="s">
        <v>210</v>
      </c>
      <c r="G166" s="25">
        <v>13202</v>
      </c>
      <c r="H166" s="34" t="s">
        <v>157</v>
      </c>
      <c r="I166" s="27">
        <v>27703.81</v>
      </c>
      <c r="J166" s="28">
        <v>27703.81</v>
      </c>
      <c r="K166" s="29">
        <v>11514</v>
      </c>
      <c r="L166" s="28">
        <v>2.41</v>
      </c>
      <c r="M166" s="30"/>
      <c r="N166" s="31"/>
      <c r="O166" s="32"/>
      <c r="P166" s="31"/>
    </row>
    <row r="167" spans="1:16" s="24" customFormat="1" ht="12.75" x14ac:dyDescent="0.2">
      <c r="A167" s="23" t="s">
        <v>206</v>
      </c>
      <c r="B167" s="23" t="s">
        <v>132</v>
      </c>
      <c r="C167" s="24" t="s">
        <v>84</v>
      </c>
      <c r="D167" s="23" t="s">
        <v>84</v>
      </c>
      <c r="E167" s="25">
        <v>13001</v>
      </c>
      <c r="F167" s="23" t="s">
        <v>211</v>
      </c>
      <c r="G167" s="25">
        <v>13203</v>
      </c>
      <c r="H167" s="34" t="s">
        <v>157</v>
      </c>
      <c r="I167" s="27">
        <v>43960.58</v>
      </c>
      <c r="J167" s="28">
        <v>43960.58</v>
      </c>
      <c r="K167" s="29">
        <v>11115</v>
      </c>
      <c r="L167" s="28">
        <v>3.96</v>
      </c>
      <c r="M167" s="30"/>
      <c r="N167" s="31"/>
      <c r="O167" s="32"/>
      <c r="P167" s="31"/>
    </row>
    <row r="168" spans="1:16" s="24" customFormat="1" ht="12.75" x14ac:dyDescent="0.2">
      <c r="A168" s="23" t="s">
        <v>206</v>
      </c>
      <c r="B168" s="23" t="s">
        <v>212</v>
      </c>
      <c r="C168" s="24" t="s">
        <v>84</v>
      </c>
      <c r="D168" s="23" t="s">
        <v>84</v>
      </c>
      <c r="E168" s="25">
        <v>13001</v>
      </c>
      <c r="F168" s="23" t="s">
        <v>213</v>
      </c>
      <c r="G168" s="25">
        <v>13301</v>
      </c>
      <c r="H168" s="26">
        <v>381224.27</v>
      </c>
      <c r="I168" s="27">
        <v>734015.35</v>
      </c>
      <c r="J168" s="28">
        <v>1115239.6200000001</v>
      </c>
      <c r="K168" s="29">
        <v>117839</v>
      </c>
      <c r="L168" s="28">
        <v>9.4600000000000009</v>
      </c>
      <c r="M168" s="30"/>
      <c r="N168" s="31"/>
      <c r="O168" s="32"/>
      <c r="P168" s="31"/>
    </row>
    <row r="169" spans="1:16" s="24" customFormat="1" ht="12.75" x14ac:dyDescent="0.2">
      <c r="A169" s="23" t="s">
        <v>206</v>
      </c>
      <c r="B169" s="23" t="s">
        <v>212</v>
      </c>
      <c r="C169" s="24" t="s">
        <v>84</v>
      </c>
      <c r="D169" s="23" t="s">
        <v>84</v>
      </c>
      <c r="E169" s="25">
        <v>13001</v>
      </c>
      <c r="F169" s="23" t="s">
        <v>214</v>
      </c>
      <c r="G169" s="25">
        <v>13302</v>
      </c>
      <c r="H169" s="26">
        <v>261741.28</v>
      </c>
      <c r="I169" s="27">
        <v>293578.69</v>
      </c>
      <c r="J169" s="28">
        <v>555319.97</v>
      </c>
      <c r="K169" s="29">
        <v>80683</v>
      </c>
      <c r="L169" s="28">
        <v>6.88</v>
      </c>
      <c r="M169" s="30"/>
      <c r="N169" s="31"/>
      <c r="O169" s="32"/>
      <c r="P169" s="31"/>
    </row>
    <row r="170" spans="1:16" s="24" customFormat="1" ht="12.75" x14ac:dyDescent="0.2">
      <c r="A170" s="23" t="s">
        <v>206</v>
      </c>
      <c r="B170" s="23" t="s">
        <v>212</v>
      </c>
      <c r="C170" s="24" t="s">
        <v>84</v>
      </c>
      <c r="D170" s="23" t="s">
        <v>84</v>
      </c>
      <c r="E170" s="25">
        <v>13001</v>
      </c>
      <c r="F170" s="23" t="s">
        <v>215</v>
      </c>
      <c r="G170" s="25">
        <v>13303</v>
      </c>
      <c r="H170" s="26">
        <v>35408.03</v>
      </c>
      <c r="I170" s="27">
        <v>43382.42</v>
      </c>
      <c r="J170" s="28">
        <v>78790.45</v>
      </c>
      <c r="K170" s="29">
        <v>13057</v>
      </c>
      <c r="L170" s="28">
        <v>6.03</v>
      </c>
      <c r="M170" s="30"/>
      <c r="N170" s="31"/>
      <c r="O170" s="32"/>
      <c r="P170" s="31"/>
    </row>
    <row r="171" spans="1:16" s="24" customFormat="1" ht="12.75" x14ac:dyDescent="0.2">
      <c r="A171" s="23" t="s">
        <v>206</v>
      </c>
      <c r="B171" s="23" t="s">
        <v>134</v>
      </c>
      <c r="C171" s="24" t="s">
        <v>84</v>
      </c>
      <c r="D171" s="23" t="s">
        <v>84</v>
      </c>
      <c r="E171" s="25">
        <v>13001</v>
      </c>
      <c r="F171" s="23" t="s">
        <v>135</v>
      </c>
      <c r="G171" s="25">
        <v>13401</v>
      </c>
      <c r="H171" s="26">
        <v>314178.09999999998</v>
      </c>
      <c r="I171" s="27">
        <v>888070.94</v>
      </c>
      <c r="J171" s="28">
        <v>1202249.04</v>
      </c>
      <c r="K171" s="29">
        <v>295550</v>
      </c>
      <c r="L171" s="28">
        <v>4.07</v>
      </c>
      <c r="M171" s="30"/>
      <c r="N171" s="31"/>
      <c r="O171" s="32"/>
      <c r="P171" s="31"/>
    </row>
    <row r="172" spans="1:16" s="24" customFormat="1" ht="12.75" x14ac:dyDescent="0.2">
      <c r="A172" s="23" t="s">
        <v>206</v>
      </c>
      <c r="B172" s="23" t="s">
        <v>134</v>
      </c>
      <c r="C172" s="24" t="s">
        <v>84</v>
      </c>
      <c r="D172" s="23" t="s">
        <v>84</v>
      </c>
      <c r="E172" s="25">
        <v>13001</v>
      </c>
      <c r="F172" s="23" t="s">
        <v>216</v>
      </c>
      <c r="G172" s="25">
        <v>13402</v>
      </c>
      <c r="H172" s="26">
        <v>45638.63</v>
      </c>
      <c r="I172" s="27">
        <v>558346.25</v>
      </c>
      <c r="J172" s="28">
        <v>603984.88</v>
      </c>
      <c r="K172" s="29">
        <v>82267</v>
      </c>
      <c r="L172" s="28">
        <v>7.34</v>
      </c>
      <c r="M172" s="30"/>
      <c r="N172" s="31"/>
      <c r="O172" s="32"/>
      <c r="P172" s="31"/>
    </row>
    <row r="173" spans="1:16" s="24" customFormat="1" ht="12.75" x14ac:dyDescent="0.2">
      <c r="A173" s="23" t="s">
        <v>206</v>
      </c>
      <c r="B173" s="23" t="s">
        <v>134</v>
      </c>
      <c r="C173" s="24" t="s">
        <v>84</v>
      </c>
      <c r="D173" s="23" t="s">
        <v>84</v>
      </c>
      <c r="E173" s="25">
        <v>13001</v>
      </c>
      <c r="F173" s="23" t="s">
        <v>217</v>
      </c>
      <c r="G173" s="25">
        <v>13403</v>
      </c>
      <c r="H173" s="34" t="s">
        <v>157</v>
      </c>
      <c r="I173" s="27">
        <v>29946.03</v>
      </c>
      <c r="J173" s="28">
        <v>29946.03</v>
      </c>
      <c r="K173" s="29">
        <v>11488</v>
      </c>
      <c r="L173" s="28">
        <v>2.61</v>
      </c>
      <c r="M173" s="30"/>
      <c r="N173" s="31"/>
      <c r="O173" s="32"/>
      <c r="P173" s="31"/>
    </row>
    <row r="174" spans="1:16" s="24" customFormat="1" ht="12.75" x14ac:dyDescent="0.2">
      <c r="A174" s="23" t="s">
        <v>206</v>
      </c>
      <c r="B174" s="23" t="s">
        <v>134</v>
      </c>
      <c r="C174" s="24" t="s">
        <v>84</v>
      </c>
      <c r="D174" s="23" t="s">
        <v>84</v>
      </c>
      <c r="E174" s="25">
        <v>13001</v>
      </c>
      <c r="F174" s="23" t="s">
        <v>218</v>
      </c>
      <c r="G174" s="25">
        <v>13404</v>
      </c>
      <c r="H174" s="34" t="s">
        <v>157</v>
      </c>
      <c r="I174" s="27">
        <v>173383.58</v>
      </c>
      <c r="J174" s="28">
        <v>173383.58</v>
      </c>
      <c r="K174" s="29">
        <v>46352</v>
      </c>
      <c r="L174" s="28">
        <v>3.74</v>
      </c>
      <c r="M174" s="30"/>
      <c r="N174" s="31"/>
      <c r="O174" s="32"/>
      <c r="P174" s="31"/>
    </row>
    <row r="175" spans="1:16" s="24" customFormat="1" ht="12.75" x14ac:dyDescent="0.2">
      <c r="A175" s="23" t="s">
        <v>206</v>
      </c>
      <c r="B175" s="23" t="s">
        <v>219</v>
      </c>
      <c r="C175" s="24" t="s">
        <v>47</v>
      </c>
      <c r="D175" s="23" t="s">
        <v>219</v>
      </c>
      <c r="E175" s="25">
        <v>13501</v>
      </c>
      <c r="F175" s="23" t="s">
        <v>219</v>
      </c>
      <c r="G175" s="25">
        <v>13501</v>
      </c>
      <c r="H175" s="26">
        <v>74570.48</v>
      </c>
      <c r="I175" s="27">
        <v>290181.46999999997</v>
      </c>
      <c r="J175" s="28">
        <v>364751.95</v>
      </c>
      <c r="K175" s="29">
        <v>84286</v>
      </c>
      <c r="L175" s="28">
        <v>4.33</v>
      </c>
      <c r="M175" s="30"/>
      <c r="N175" s="31"/>
      <c r="O175" s="32"/>
      <c r="P175" s="31"/>
    </row>
    <row r="176" spans="1:16" s="24" customFormat="1" ht="12.75" x14ac:dyDescent="0.2">
      <c r="A176" s="23" t="s">
        <v>206</v>
      </c>
      <c r="B176" s="23" t="s">
        <v>136</v>
      </c>
      <c r="C176" s="24" t="s">
        <v>84</v>
      </c>
      <c r="D176" s="23" t="s">
        <v>84</v>
      </c>
      <c r="E176" s="25">
        <v>13001</v>
      </c>
      <c r="F176" s="23" t="s">
        <v>136</v>
      </c>
      <c r="G176" s="25">
        <v>13601</v>
      </c>
      <c r="H176" s="26">
        <v>103821.03</v>
      </c>
      <c r="I176" s="27">
        <v>305231.98</v>
      </c>
      <c r="J176" s="28">
        <v>409053.02</v>
      </c>
      <c r="K176" s="29">
        <v>58950</v>
      </c>
      <c r="L176" s="28">
        <v>6.94</v>
      </c>
      <c r="M176" s="30"/>
      <c r="N176" s="31"/>
      <c r="O176" s="32"/>
      <c r="P176" s="31"/>
    </row>
    <row r="177" spans="1:16" s="24" customFormat="1" ht="12.75" x14ac:dyDescent="0.2">
      <c r="A177" s="23" t="s">
        <v>206</v>
      </c>
      <c r="B177" s="23" t="s">
        <v>136</v>
      </c>
      <c r="C177" s="24" t="s">
        <v>84</v>
      </c>
      <c r="D177" s="23" t="s">
        <v>84</v>
      </c>
      <c r="E177" s="25">
        <v>13001</v>
      </c>
      <c r="F177" s="23" t="s">
        <v>220</v>
      </c>
      <c r="G177" s="25">
        <v>13602</v>
      </c>
      <c r="H177" s="34" t="s">
        <v>157</v>
      </c>
      <c r="I177" s="27">
        <v>108909.92</v>
      </c>
      <c r="J177" s="28">
        <v>108909.92</v>
      </c>
      <c r="K177" s="29">
        <v>29998</v>
      </c>
      <c r="L177" s="28">
        <v>3.63</v>
      </c>
      <c r="M177" s="30"/>
      <c r="N177" s="31"/>
      <c r="O177" s="32"/>
      <c r="P177" s="31"/>
    </row>
    <row r="178" spans="1:16" s="24" customFormat="1" ht="12.75" x14ac:dyDescent="0.2">
      <c r="A178" s="23" t="s">
        <v>206</v>
      </c>
      <c r="B178" s="23" t="s">
        <v>136</v>
      </c>
      <c r="C178" s="24" t="s">
        <v>84</v>
      </c>
      <c r="D178" s="23" t="s">
        <v>84</v>
      </c>
      <c r="E178" s="25">
        <v>13001</v>
      </c>
      <c r="F178" s="23" t="s">
        <v>221</v>
      </c>
      <c r="G178" s="25">
        <v>13603</v>
      </c>
      <c r="H178" s="34" t="s">
        <v>157</v>
      </c>
      <c r="I178" s="27">
        <v>72272.67</v>
      </c>
      <c r="J178" s="28">
        <v>72272.67</v>
      </c>
      <c r="K178" s="29">
        <v>26910</v>
      </c>
      <c r="L178" s="28">
        <v>2.69</v>
      </c>
      <c r="M178" s="30"/>
      <c r="N178" s="31"/>
      <c r="O178" s="32"/>
      <c r="P178" s="31"/>
    </row>
    <row r="179" spans="1:16" s="24" customFormat="1" ht="12.75" x14ac:dyDescent="0.2">
      <c r="A179" s="23" t="s">
        <v>206</v>
      </c>
      <c r="B179" s="23" t="s">
        <v>136</v>
      </c>
      <c r="C179" s="24" t="s">
        <v>84</v>
      </c>
      <c r="D179" s="23" t="s">
        <v>84</v>
      </c>
      <c r="E179" s="25">
        <v>13001</v>
      </c>
      <c r="F179" s="23" t="s">
        <v>137</v>
      </c>
      <c r="G179" s="25">
        <v>13604</v>
      </c>
      <c r="H179" s="26">
        <v>113837.53</v>
      </c>
      <c r="I179" s="27">
        <v>279950.21999999997</v>
      </c>
      <c r="J179" s="28">
        <v>393787.75</v>
      </c>
      <c r="K179" s="29">
        <v>54922</v>
      </c>
      <c r="L179" s="28">
        <v>7.17</v>
      </c>
      <c r="M179" s="30"/>
      <c r="N179" s="31"/>
      <c r="O179" s="32"/>
      <c r="P179" s="31"/>
    </row>
    <row r="180" spans="1:16" s="24" customFormat="1" ht="12.75" x14ac:dyDescent="0.2">
      <c r="A180" s="23" t="s">
        <v>206</v>
      </c>
      <c r="B180" s="23" t="s">
        <v>136</v>
      </c>
      <c r="C180" s="24" t="s">
        <v>84</v>
      </c>
      <c r="D180" s="23" t="s">
        <v>84</v>
      </c>
      <c r="E180" s="25">
        <v>13001</v>
      </c>
      <c r="F180" s="23" t="s">
        <v>222</v>
      </c>
      <c r="G180" s="25">
        <v>13605</v>
      </c>
      <c r="H180" s="26">
        <v>199586.29</v>
      </c>
      <c r="I180" s="27">
        <v>194391.52</v>
      </c>
      <c r="J180" s="28">
        <v>393977.81</v>
      </c>
      <c r="K180" s="29">
        <v>82959</v>
      </c>
      <c r="L180" s="28">
        <v>4.75</v>
      </c>
      <c r="M180" s="30"/>
      <c r="N180" s="31"/>
      <c r="O180" s="32"/>
      <c r="P180" s="31"/>
    </row>
    <row r="181" spans="1:16" s="24" customFormat="1" ht="12.75" x14ac:dyDescent="0.2">
      <c r="A181" s="23" t="s">
        <v>223</v>
      </c>
      <c r="B181" s="23" t="s">
        <v>72</v>
      </c>
      <c r="C181" s="24" t="s">
        <v>47</v>
      </c>
      <c r="D181" s="23" t="s">
        <v>72</v>
      </c>
      <c r="E181" s="25">
        <v>14101</v>
      </c>
      <c r="F181" s="23" t="s">
        <v>72</v>
      </c>
      <c r="G181" s="25">
        <v>14101</v>
      </c>
      <c r="H181" s="26">
        <v>967219.61</v>
      </c>
      <c r="I181" s="27">
        <v>754623.91</v>
      </c>
      <c r="J181" s="28">
        <v>1721843.52</v>
      </c>
      <c r="K181" s="29">
        <v>153993</v>
      </c>
      <c r="L181" s="28">
        <v>11.18</v>
      </c>
      <c r="M181" s="30"/>
      <c r="N181" s="31"/>
      <c r="O181" s="32"/>
      <c r="P181" s="31"/>
    </row>
    <row r="182" spans="1:16" s="24" customFormat="1" ht="12.75" x14ac:dyDescent="0.2">
      <c r="A182" s="23" t="s">
        <v>224</v>
      </c>
      <c r="B182" s="23" t="s">
        <v>140</v>
      </c>
      <c r="C182" s="24" t="s">
        <v>47</v>
      </c>
      <c r="D182" s="23" t="s">
        <v>140</v>
      </c>
      <c r="E182" s="25">
        <v>15101</v>
      </c>
      <c r="F182" s="23" t="s">
        <v>140</v>
      </c>
      <c r="G182" s="25">
        <v>15101</v>
      </c>
      <c r="H182" s="26">
        <v>275919.78000000003</v>
      </c>
      <c r="I182" s="27">
        <v>486357.59</v>
      </c>
      <c r="J182" s="28">
        <v>762277.38</v>
      </c>
      <c r="K182" s="29">
        <v>203132</v>
      </c>
      <c r="L182" s="28">
        <v>3.75</v>
      </c>
      <c r="M182" s="30"/>
      <c r="N182" s="31"/>
      <c r="O182" s="32"/>
      <c r="P182" s="31"/>
    </row>
    <row r="183" spans="1:16" s="24" customFormat="1" ht="12.75" x14ac:dyDescent="0.2">
      <c r="A183" s="23" t="s">
        <v>225</v>
      </c>
      <c r="B183" s="35" t="s">
        <v>142</v>
      </c>
      <c r="C183" s="24" t="s">
        <v>47</v>
      </c>
      <c r="D183" s="23" t="s">
        <v>77</v>
      </c>
      <c r="E183" s="25">
        <v>16101</v>
      </c>
      <c r="F183" s="23" t="s">
        <v>143</v>
      </c>
      <c r="G183" s="25">
        <v>16101</v>
      </c>
      <c r="H183" s="26">
        <v>51566.19</v>
      </c>
      <c r="I183" s="27">
        <v>916944.4</v>
      </c>
      <c r="J183" s="28">
        <v>968510.59</v>
      </c>
      <c r="K183" s="29">
        <v>168343</v>
      </c>
      <c r="L183" s="28">
        <v>5.75</v>
      </c>
      <c r="M183" s="30"/>
      <c r="N183" s="31"/>
      <c r="O183" s="32"/>
      <c r="P183" s="31"/>
    </row>
    <row r="184" spans="1:16" s="24" customFormat="1" ht="12.75" x14ac:dyDescent="0.2">
      <c r="A184" s="23" t="s">
        <v>225</v>
      </c>
      <c r="B184" s="35" t="s">
        <v>142</v>
      </c>
      <c r="C184" s="24" t="s">
        <v>47</v>
      </c>
      <c r="D184" s="23" t="s">
        <v>77</v>
      </c>
      <c r="E184" s="25">
        <v>16101</v>
      </c>
      <c r="F184" s="23" t="s">
        <v>144</v>
      </c>
      <c r="G184" s="25">
        <v>16103</v>
      </c>
      <c r="H184" s="26">
        <v>33932.080000000002</v>
      </c>
      <c r="I184" s="27">
        <v>103954.36</v>
      </c>
      <c r="J184" s="28">
        <v>137886.44</v>
      </c>
      <c r="K184" s="29">
        <v>27359</v>
      </c>
      <c r="L184" s="28">
        <v>5.04</v>
      </c>
      <c r="M184" s="30"/>
      <c r="N184" s="31"/>
      <c r="O184" s="32"/>
      <c r="P184" s="31"/>
    </row>
    <row r="185" spans="1:16" s="24" customFormat="1" ht="12.75" x14ac:dyDescent="0.2">
      <c r="A185" s="23" t="s">
        <v>225</v>
      </c>
      <c r="B185" s="35" t="s">
        <v>226</v>
      </c>
      <c r="C185" s="24" t="s">
        <v>47</v>
      </c>
      <c r="D185" s="33" t="s">
        <v>227</v>
      </c>
      <c r="E185" s="25">
        <v>16301</v>
      </c>
      <c r="F185" s="33" t="s">
        <v>227</v>
      </c>
      <c r="G185" s="25">
        <v>16301</v>
      </c>
      <c r="H185" s="26">
        <v>106992.24</v>
      </c>
      <c r="I185" s="27">
        <v>146162.46</v>
      </c>
      <c r="J185" s="28">
        <v>253154.7</v>
      </c>
      <c r="K185" s="29">
        <v>33109</v>
      </c>
      <c r="L185" s="28">
        <v>7.65</v>
      </c>
      <c r="M185" s="30"/>
      <c r="N185" s="31"/>
      <c r="O185" s="32"/>
      <c r="P185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zoomScale="80" zoomScaleNormal="80" workbookViewId="0">
      <selection activeCell="K36" sqref="K36"/>
    </sheetView>
  </sheetViews>
  <sheetFormatPr baseColWidth="10" defaultColWidth="11.42578125" defaultRowHeight="15" x14ac:dyDescent="0.25"/>
  <cols>
    <col min="1" max="1" width="17.7109375" customWidth="1"/>
    <col min="2" max="2" width="25" customWidth="1"/>
    <col min="3" max="3" width="21.42578125" customWidth="1"/>
    <col min="4" max="4" width="25.5703125" customWidth="1"/>
    <col min="5" max="5" width="33.5703125" customWidth="1"/>
    <col min="6" max="6" width="27" customWidth="1"/>
    <col min="9" max="9" width="16.85546875" bestFit="1" customWidth="1"/>
    <col min="10" max="10" width="28.7109375" customWidth="1"/>
    <col min="11" max="11" width="38.42578125" customWidth="1"/>
    <col min="12" max="12" width="21.28515625" customWidth="1"/>
    <col min="13" max="13" width="50.28515625" customWidth="1"/>
  </cols>
  <sheetData>
    <row r="1" spans="1:13" x14ac:dyDescent="0.25">
      <c r="A1" t="s">
        <v>228</v>
      </c>
    </row>
    <row r="3" spans="1:13" x14ac:dyDescent="0.25">
      <c r="A3" s="36" t="s">
        <v>38</v>
      </c>
      <c r="B3" s="36" t="s">
        <v>65</v>
      </c>
      <c r="C3" s="36" t="s">
        <v>229</v>
      </c>
      <c r="D3" s="36" t="s">
        <v>230</v>
      </c>
      <c r="E3" s="36" t="s">
        <v>43</v>
      </c>
      <c r="F3" s="36" t="s">
        <v>231</v>
      </c>
      <c r="G3" s="36" t="s">
        <v>11</v>
      </c>
      <c r="J3" s="37" t="s">
        <v>65</v>
      </c>
      <c r="K3" s="17" t="s">
        <v>235</v>
      </c>
      <c r="L3" s="17" t="s">
        <v>236</v>
      </c>
      <c r="M3" s="17" t="s">
        <v>237</v>
      </c>
    </row>
    <row r="4" spans="1:13" x14ac:dyDescent="0.25">
      <c r="A4" t="s">
        <v>46</v>
      </c>
      <c r="B4" t="s">
        <v>232</v>
      </c>
      <c r="C4">
        <v>394358.50852556399</v>
      </c>
      <c r="D4">
        <v>0.39435850852556398</v>
      </c>
      <c r="E4">
        <v>188003</v>
      </c>
      <c r="F4">
        <v>33794665</v>
      </c>
      <c r="G4" t="s">
        <v>45</v>
      </c>
      <c r="J4" t="s">
        <v>51</v>
      </c>
      <c r="K4">
        <v>0.85189133951925455</v>
      </c>
      <c r="L4">
        <v>349983</v>
      </c>
      <c r="M4">
        <v>45624386</v>
      </c>
    </row>
    <row r="5" spans="1:13" x14ac:dyDescent="0.25">
      <c r="A5" t="s">
        <v>49</v>
      </c>
      <c r="B5" t="s">
        <v>232</v>
      </c>
      <c r="C5">
        <v>330507.03605607594</v>
      </c>
      <c r="D5">
        <v>0.33050703605607595</v>
      </c>
      <c r="E5">
        <v>105065</v>
      </c>
      <c r="F5">
        <v>4242195</v>
      </c>
      <c r="G5" t="s">
        <v>45</v>
      </c>
      <c r="J5" t="s">
        <v>140</v>
      </c>
      <c r="K5">
        <v>0.76227906013663915</v>
      </c>
      <c r="L5">
        <v>203132</v>
      </c>
      <c r="M5">
        <v>14887944</v>
      </c>
    </row>
    <row r="6" spans="1:13" x14ac:dyDescent="0.25">
      <c r="A6" t="s">
        <v>51</v>
      </c>
      <c r="B6" t="s">
        <v>51</v>
      </c>
      <c r="C6">
        <v>851891.33951925451</v>
      </c>
      <c r="D6">
        <v>0.85189133951925455</v>
      </c>
      <c r="E6">
        <v>349983</v>
      </c>
      <c r="F6">
        <v>45624386</v>
      </c>
      <c r="G6" t="s">
        <v>50</v>
      </c>
      <c r="J6" t="s">
        <v>238</v>
      </c>
      <c r="K6">
        <v>0.54271193524015271</v>
      </c>
      <c r="L6">
        <v>97851</v>
      </c>
      <c r="M6">
        <v>7966626</v>
      </c>
    </row>
    <row r="7" spans="1:13" x14ac:dyDescent="0.25">
      <c r="A7" t="s">
        <v>53</v>
      </c>
      <c r="B7" t="s">
        <v>233</v>
      </c>
      <c r="C7">
        <v>841932.65655265981</v>
      </c>
      <c r="D7">
        <v>0.84193265655265981</v>
      </c>
      <c r="E7">
        <v>150804</v>
      </c>
      <c r="F7">
        <v>13782524</v>
      </c>
      <c r="G7" t="s">
        <v>52</v>
      </c>
      <c r="J7" t="s">
        <v>233</v>
      </c>
      <c r="K7">
        <v>0.84193265655265981</v>
      </c>
      <c r="L7">
        <v>150804</v>
      </c>
      <c r="M7">
        <v>13782524</v>
      </c>
    </row>
    <row r="8" spans="1:13" x14ac:dyDescent="0.25">
      <c r="A8" t="s">
        <v>58</v>
      </c>
      <c r="B8" t="s">
        <v>234</v>
      </c>
      <c r="C8">
        <v>2199850.4303164813</v>
      </c>
      <c r="D8">
        <v>2.1998504303164812</v>
      </c>
      <c r="E8">
        <v>199844</v>
      </c>
      <c r="F8">
        <v>21994994</v>
      </c>
      <c r="G8" t="s">
        <v>55</v>
      </c>
      <c r="J8" t="s">
        <v>70</v>
      </c>
      <c r="K8">
        <v>0.35411993643739514</v>
      </c>
      <c r="L8">
        <v>49667</v>
      </c>
      <c r="M8">
        <v>4704021</v>
      </c>
    </row>
    <row r="9" spans="1:13" x14ac:dyDescent="0.25">
      <c r="A9" t="s">
        <v>59</v>
      </c>
      <c r="B9" t="s">
        <v>234</v>
      </c>
      <c r="C9">
        <v>1033705.0429812459</v>
      </c>
      <c r="D9">
        <v>1.033705042981246</v>
      </c>
      <c r="E9">
        <v>212858</v>
      </c>
      <c r="F9">
        <v>20365922</v>
      </c>
      <c r="G9" t="s">
        <v>55</v>
      </c>
      <c r="J9" t="s">
        <v>83</v>
      </c>
      <c r="K9">
        <v>0.64768677176176193</v>
      </c>
      <c r="L9">
        <v>116485.66666666667</v>
      </c>
      <c r="M9">
        <v>10760081.666666666</v>
      </c>
    </row>
    <row r="10" spans="1:13" x14ac:dyDescent="0.25">
      <c r="A10" t="s">
        <v>61</v>
      </c>
      <c r="B10" t="s">
        <v>62</v>
      </c>
      <c r="C10">
        <v>375973.45335726894</v>
      </c>
      <c r="D10">
        <v>0.37597345335726895</v>
      </c>
      <c r="E10">
        <v>294207</v>
      </c>
      <c r="F10">
        <v>25738609</v>
      </c>
      <c r="G10" t="s">
        <v>60</v>
      </c>
      <c r="J10" t="s">
        <v>84</v>
      </c>
      <c r="K10">
        <v>0.99370418717786124</v>
      </c>
      <c r="L10">
        <v>178701.75</v>
      </c>
      <c r="M10">
        <v>23804666.9375</v>
      </c>
    </row>
    <row r="11" spans="1:13" x14ac:dyDescent="0.25">
      <c r="A11" t="s">
        <v>63</v>
      </c>
      <c r="B11" t="s">
        <v>62</v>
      </c>
      <c r="C11">
        <v>496079.24357166933</v>
      </c>
      <c r="D11">
        <v>0.49607924357166933</v>
      </c>
      <c r="E11">
        <v>39345</v>
      </c>
      <c r="F11">
        <v>8500485</v>
      </c>
      <c r="G11" t="s">
        <v>60</v>
      </c>
      <c r="J11" t="s">
        <v>62</v>
      </c>
      <c r="K11">
        <v>0.53324796530972141</v>
      </c>
      <c r="L11">
        <v>160967.5</v>
      </c>
      <c r="M11">
        <v>21394848.5</v>
      </c>
    </row>
    <row r="12" spans="1:13" x14ac:dyDescent="0.25">
      <c r="A12" t="s">
        <v>64</v>
      </c>
      <c r="B12" t="s">
        <v>62</v>
      </c>
      <c r="C12">
        <v>132800.02406234443</v>
      </c>
      <c r="D12">
        <v>0.13280002406234442</v>
      </c>
      <c r="E12">
        <v>26247</v>
      </c>
      <c r="F12">
        <v>2876337</v>
      </c>
      <c r="G12" t="s">
        <v>60</v>
      </c>
      <c r="J12" t="s">
        <v>232</v>
      </c>
      <c r="K12">
        <v>0.36243277229081994</v>
      </c>
      <c r="L12">
        <v>146534</v>
      </c>
      <c r="M12">
        <v>19018430</v>
      </c>
    </row>
    <row r="13" spans="1:13" x14ac:dyDescent="0.25">
      <c r="A13" t="s">
        <v>66</v>
      </c>
      <c r="B13" t="s">
        <v>62</v>
      </c>
      <c r="C13">
        <v>1433191.0422029877</v>
      </c>
      <c r="D13">
        <v>1.4331910422029877</v>
      </c>
      <c r="E13">
        <v>332875</v>
      </c>
      <c r="F13">
        <v>78202635</v>
      </c>
      <c r="G13" t="s">
        <v>60</v>
      </c>
      <c r="J13" t="s">
        <v>234</v>
      </c>
      <c r="K13">
        <v>1.6167777366488636</v>
      </c>
      <c r="L13">
        <v>206351</v>
      </c>
      <c r="M13">
        <v>21180458</v>
      </c>
    </row>
    <row r="14" spans="1:13" x14ac:dyDescent="0.25">
      <c r="A14" t="s">
        <v>69</v>
      </c>
      <c r="B14" t="s">
        <v>62</v>
      </c>
      <c r="C14">
        <v>415573.707859357</v>
      </c>
      <c r="D14">
        <v>0.41557370785935699</v>
      </c>
      <c r="E14">
        <v>147991</v>
      </c>
      <c r="F14">
        <v>8369150</v>
      </c>
      <c r="G14" t="s">
        <v>60</v>
      </c>
      <c r="J14" t="s">
        <v>67</v>
      </c>
      <c r="K14">
        <v>1.3718144284110241</v>
      </c>
      <c r="L14">
        <v>123403</v>
      </c>
      <c r="M14">
        <v>15151099</v>
      </c>
    </row>
    <row r="15" spans="1:13" x14ac:dyDescent="0.25">
      <c r="A15" t="s">
        <v>71</v>
      </c>
      <c r="B15" t="s">
        <v>62</v>
      </c>
      <c r="C15">
        <v>345870.3208047009</v>
      </c>
      <c r="D15">
        <v>0.34587032080470087</v>
      </c>
      <c r="E15">
        <v>125140</v>
      </c>
      <c r="F15">
        <v>4681875</v>
      </c>
      <c r="G15" t="s">
        <v>60</v>
      </c>
      <c r="J15" t="s">
        <v>239</v>
      </c>
      <c r="K15">
        <v>2.128223370669017</v>
      </c>
      <c r="L15">
        <v>233663</v>
      </c>
      <c r="M15">
        <v>19202665</v>
      </c>
    </row>
    <row r="16" spans="1:13" x14ac:dyDescent="0.25">
      <c r="A16" t="s">
        <v>76</v>
      </c>
      <c r="B16" t="s">
        <v>239</v>
      </c>
      <c r="C16">
        <v>2128223.3706690171</v>
      </c>
      <c r="D16">
        <v>2.128223370669017</v>
      </c>
      <c r="E16">
        <v>233663</v>
      </c>
      <c r="F16">
        <v>19202665</v>
      </c>
      <c r="G16" t="s">
        <v>240</v>
      </c>
      <c r="J16" t="s">
        <v>241</v>
      </c>
      <c r="K16">
        <v>1.5250428941560858</v>
      </c>
      <c r="L16">
        <v>210033</v>
      </c>
      <c r="M16">
        <v>18596661</v>
      </c>
    </row>
    <row r="17" spans="1:13" x14ac:dyDescent="0.25">
      <c r="A17" t="s">
        <v>79</v>
      </c>
      <c r="B17" t="s">
        <v>241</v>
      </c>
      <c r="C17">
        <v>1525042.8941560858</v>
      </c>
      <c r="D17">
        <v>1.5250428941560858</v>
      </c>
      <c r="E17">
        <v>210033</v>
      </c>
      <c r="F17">
        <v>18596661</v>
      </c>
      <c r="G17" t="s">
        <v>78</v>
      </c>
      <c r="J17" t="s">
        <v>92</v>
      </c>
      <c r="K17">
        <v>1.3878717931890621</v>
      </c>
      <c r="L17">
        <v>153812</v>
      </c>
      <c r="M17">
        <v>13827222</v>
      </c>
    </row>
    <row r="18" spans="1:13" x14ac:dyDescent="0.25">
      <c r="A18" t="s">
        <v>82</v>
      </c>
      <c r="B18" t="s">
        <v>83</v>
      </c>
      <c r="C18">
        <v>1902501.2078987844</v>
      </c>
      <c r="D18">
        <v>1.9025012078987844</v>
      </c>
      <c r="E18">
        <v>217537</v>
      </c>
      <c r="F18">
        <v>29922963</v>
      </c>
      <c r="G18" t="s">
        <v>81</v>
      </c>
      <c r="J18" t="s">
        <v>72</v>
      </c>
      <c r="K18">
        <v>1.7193320759346256</v>
      </c>
      <c r="L18">
        <v>154037</v>
      </c>
      <c r="M18">
        <v>13260313</v>
      </c>
    </row>
    <row r="19" spans="1:13" x14ac:dyDescent="0.25">
      <c r="A19" t="s">
        <v>85</v>
      </c>
      <c r="B19" t="s">
        <v>83</v>
      </c>
      <c r="C19">
        <v>468033.2601532081</v>
      </c>
      <c r="D19">
        <v>0.46803326015320812</v>
      </c>
      <c r="E19">
        <v>112057</v>
      </c>
      <c r="F19">
        <v>7314323</v>
      </c>
      <c r="G19" t="s">
        <v>81</v>
      </c>
      <c r="J19" t="s">
        <v>98</v>
      </c>
      <c r="K19">
        <v>1.9435107781540699</v>
      </c>
      <c r="L19">
        <v>218743</v>
      </c>
      <c r="M19">
        <v>24648756</v>
      </c>
    </row>
    <row r="20" spans="1:13" x14ac:dyDescent="0.25">
      <c r="A20" t="s">
        <v>86</v>
      </c>
      <c r="B20" t="s">
        <v>83</v>
      </c>
      <c r="C20">
        <v>264814.66167437297</v>
      </c>
      <c r="D20">
        <v>0.26481466167437295</v>
      </c>
      <c r="E20">
        <v>85633</v>
      </c>
      <c r="F20">
        <v>4021766</v>
      </c>
      <c r="G20" t="s">
        <v>81</v>
      </c>
    </row>
    <row r="21" spans="1:13" x14ac:dyDescent="0.25">
      <c r="A21" t="s">
        <v>87</v>
      </c>
      <c r="B21" t="s">
        <v>83</v>
      </c>
      <c r="C21">
        <v>231206.66019153415</v>
      </c>
      <c r="D21">
        <v>0.23120666019153416</v>
      </c>
      <c r="E21">
        <v>43272</v>
      </c>
      <c r="F21">
        <v>1355073</v>
      </c>
      <c r="G21" t="s">
        <v>81</v>
      </c>
    </row>
    <row r="22" spans="1:13" x14ac:dyDescent="0.25">
      <c r="A22" t="s">
        <v>88</v>
      </c>
      <c r="B22" t="s">
        <v>83</v>
      </c>
      <c r="C22">
        <v>638497.15869648859</v>
      </c>
      <c r="D22">
        <v>0.6384971586964886</v>
      </c>
      <c r="E22">
        <v>149711</v>
      </c>
      <c r="F22">
        <v>16390062</v>
      </c>
      <c r="G22" t="s">
        <v>81</v>
      </c>
    </row>
    <row r="23" spans="1:13" x14ac:dyDescent="0.25">
      <c r="A23" t="s">
        <v>89</v>
      </c>
      <c r="B23" t="s">
        <v>83</v>
      </c>
      <c r="C23">
        <v>381067.68195618398</v>
      </c>
      <c r="D23">
        <v>0.38106768195618396</v>
      </c>
      <c r="E23">
        <v>90704</v>
      </c>
      <c r="F23">
        <v>5556303</v>
      </c>
      <c r="G23" t="s">
        <v>81</v>
      </c>
    </row>
    <row r="24" spans="1:13" x14ac:dyDescent="0.25">
      <c r="A24" t="s">
        <v>93</v>
      </c>
      <c r="B24" t="s">
        <v>92</v>
      </c>
      <c r="C24">
        <v>2475626.7315550959</v>
      </c>
      <c r="D24">
        <v>2.4756267315550957</v>
      </c>
      <c r="E24">
        <v>262297</v>
      </c>
      <c r="F24">
        <v>25122499</v>
      </c>
      <c r="G24" t="s">
        <v>90</v>
      </c>
    </row>
    <row r="25" spans="1:13" x14ac:dyDescent="0.25">
      <c r="A25" t="s">
        <v>94</v>
      </c>
      <c r="B25" t="s">
        <v>92</v>
      </c>
      <c r="C25">
        <v>300116.85482302855</v>
      </c>
      <c r="D25">
        <v>0.30011685482302858</v>
      </c>
      <c r="E25">
        <v>45327</v>
      </c>
      <c r="F25">
        <v>2531945</v>
      </c>
      <c r="G25" t="s">
        <v>90</v>
      </c>
    </row>
    <row r="26" spans="1:13" x14ac:dyDescent="0.25">
      <c r="A26" t="s">
        <v>98</v>
      </c>
      <c r="B26" t="s">
        <v>98</v>
      </c>
      <c r="C26">
        <v>1943510.77815407</v>
      </c>
      <c r="D26">
        <v>1.9435107781540699</v>
      </c>
      <c r="E26">
        <v>218743</v>
      </c>
      <c r="F26">
        <v>24648756</v>
      </c>
      <c r="G26" t="s">
        <v>95</v>
      </c>
    </row>
    <row r="27" spans="1:13" x14ac:dyDescent="0.25">
      <c r="A27" t="s">
        <v>70</v>
      </c>
      <c r="B27" t="s">
        <v>70</v>
      </c>
      <c r="C27">
        <v>354119.93643739517</v>
      </c>
      <c r="D27">
        <v>0.35411993643739514</v>
      </c>
      <c r="E27">
        <v>49667</v>
      </c>
      <c r="F27">
        <v>4704021</v>
      </c>
      <c r="G27" t="s">
        <v>99</v>
      </c>
    </row>
    <row r="28" spans="1:13" x14ac:dyDescent="0.25">
      <c r="A28" t="s">
        <v>67</v>
      </c>
      <c r="B28" t="s">
        <v>67</v>
      </c>
      <c r="C28">
        <v>1371814.4284110242</v>
      </c>
      <c r="D28">
        <v>1.3718144284110241</v>
      </c>
      <c r="E28">
        <v>123403</v>
      </c>
      <c r="F28">
        <v>15151099</v>
      </c>
      <c r="G28" t="s">
        <v>100</v>
      </c>
    </row>
    <row r="29" spans="1:13" x14ac:dyDescent="0.25">
      <c r="A29" t="s">
        <v>103</v>
      </c>
      <c r="B29" t="s">
        <v>84</v>
      </c>
      <c r="C29">
        <v>1857006.4081733993</v>
      </c>
      <c r="D29">
        <v>1.8570064081733992</v>
      </c>
      <c r="E29">
        <v>402847</v>
      </c>
      <c r="F29">
        <v>99148234</v>
      </c>
      <c r="G29" t="s">
        <v>102</v>
      </c>
    </row>
    <row r="30" spans="1:13" x14ac:dyDescent="0.25">
      <c r="A30" t="s">
        <v>104</v>
      </c>
      <c r="B30" t="s">
        <v>84</v>
      </c>
      <c r="C30">
        <v>1171094.4443907789</v>
      </c>
      <c r="D30">
        <v>1.1710944443907789</v>
      </c>
      <c r="E30">
        <v>80710</v>
      </c>
      <c r="F30">
        <v>12752340</v>
      </c>
      <c r="G30" t="s">
        <v>102</v>
      </c>
    </row>
    <row r="31" spans="1:13" x14ac:dyDescent="0.25">
      <c r="A31" t="s">
        <v>105</v>
      </c>
      <c r="B31" t="s">
        <v>84</v>
      </c>
      <c r="C31">
        <v>798786.64328988083</v>
      </c>
      <c r="D31">
        <v>0.7987866432898808</v>
      </c>
      <c r="E31">
        <v>132401</v>
      </c>
      <c r="F31">
        <v>2445084</v>
      </c>
      <c r="G31" t="s">
        <v>102</v>
      </c>
    </row>
    <row r="32" spans="1:13" x14ac:dyDescent="0.25">
      <c r="A32" t="s">
        <v>106</v>
      </c>
      <c r="B32" t="s">
        <v>84</v>
      </c>
      <c r="C32">
        <v>417529.2977664707</v>
      </c>
      <c r="D32">
        <v>0.41752929776647069</v>
      </c>
      <c r="E32">
        <v>126800</v>
      </c>
      <c r="F32">
        <v>8324123</v>
      </c>
      <c r="G32" t="s">
        <v>102</v>
      </c>
    </row>
    <row r="33" spans="1:7" x14ac:dyDescent="0.25">
      <c r="A33" t="s">
        <v>107</v>
      </c>
      <c r="B33" t="s">
        <v>84</v>
      </c>
      <c r="C33">
        <v>333062.82689657493</v>
      </c>
      <c r="D33">
        <v>0.3330628268965749</v>
      </c>
      <c r="E33">
        <v>162415</v>
      </c>
      <c r="F33">
        <v>3926924</v>
      </c>
      <c r="G33" t="s">
        <v>102</v>
      </c>
    </row>
    <row r="34" spans="1:7" x14ac:dyDescent="0.25">
      <c r="A34" t="s">
        <v>108</v>
      </c>
      <c r="B34" t="s">
        <v>84</v>
      </c>
      <c r="C34">
        <v>533763.86292870529</v>
      </c>
      <c r="D34">
        <v>0.53376386292870526</v>
      </c>
      <c r="E34">
        <v>140809</v>
      </c>
      <c r="F34">
        <v>19100032</v>
      </c>
      <c r="G34" t="s">
        <v>102</v>
      </c>
    </row>
    <row r="35" spans="1:7" x14ac:dyDescent="0.25">
      <c r="A35" t="s">
        <v>109</v>
      </c>
      <c r="B35" t="s">
        <v>84</v>
      </c>
      <c r="C35">
        <v>1066194.4092894322</v>
      </c>
      <c r="D35">
        <v>1.0661944092894322</v>
      </c>
      <c r="E35">
        <v>98500</v>
      </c>
      <c r="F35">
        <v>27078268</v>
      </c>
      <c r="G35" t="s">
        <v>102</v>
      </c>
    </row>
    <row r="36" spans="1:7" x14ac:dyDescent="0.25">
      <c r="A36" t="s">
        <v>110</v>
      </c>
      <c r="B36" t="s">
        <v>84</v>
      </c>
      <c r="C36">
        <v>155440.97361916862</v>
      </c>
      <c r="D36">
        <v>0.15544097361916862</v>
      </c>
      <c r="E36">
        <v>100059</v>
      </c>
      <c r="F36">
        <v>8711411</v>
      </c>
      <c r="G36" t="s">
        <v>102</v>
      </c>
    </row>
    <row r="37" spans="1:7" x14ac:dyDescent="0.25">
      <c r="A37" t="s">
        <v>111</v>
      </c>
      <c r="B37" t="s">
        <v>84</v>
      </c>
      <c r="C37">
        <v>160366.50265541175</v>
      </c>
      <c r="D37">
        <v>0.16036650265541175</v>
      </c>
      <c r="E37">
        <v>89889</v>
      </c>
      <c r="F37">
        <v>8960783</v>
      </c>
      <c r="G37" t="s">
        <v>102</v>
      </c>
    </row>
    <row r="38" spans="1:7" x14ac:dyDescent="0.25">
      <c r="A38" t="s">
        <v>112</v>
      </c>
      <c r="B38" t="s">
        <v>84</v>
      </c>
      <c r="C38">
        <v>1377951.676241209</v>
      </c>
      <c r="D38">
        <v>1.377951676241209</v>
      </c>
      <c r="E38">
        <v>366376</v>
      </c>
      <c r="F38">
        <v>26349268</v>
      </c>
      <c r="G38" t="s">
        <v>102</v>
      </c>
    </row>
    <row r="39" spans="1:7" x14ac:dyDescent="0.25">
      <c r="A39" t="s">
        <v>113</v>
      </c>
      <c r="B39" t="s">
        <v>84</v>
      </c>
      <c r="C39">
        <v>848111.12074579811</v>
      </c>
      <c r="D39">
        <v>0.84811112074579809</v>
      </c>
      <c r="E39">
        <v>116312</v>
      </c>
      <c r="F39">
        <v>3588520</v>
      </c>
      <c r="G39" t="s">
        <v>102</v>
      </c>
    </row>
    <row r="40" spans="1:7" x14ac:dyDescent="0.25">
      <c r="A40" t="s">
        <v>114</v>
      </c>
      <c r="B40" t="s">
        <v>84</v>
      </c>
      <c r="C40">
        <v>611959.50645204028</v>
      </c>
      <c r="D40">
        <v>0.61195950645204034</v>
      </c>
      <c r="E40">
        <v>176105</v>
      </c>
      <c r="F40">
        <v>3702606</v>
      </c>
      <c r="G40" t="s">
        <v>102</v>
      </c>
    </row>
    <row r="41" spans="1:7" x14ac:dyDescent="0.25">
      <c r="A41" t="s">
        <v>115</v>
      </c>
      <c r="B41" t="s">
        <v>84</v>
      </c>
      <c r="C41">
        <v>1297993.8563605722</v>
      </c>
      <c r="D41">
        <v>1.2979938563605722</v>
      </c>
      <c r="E41">
        <v>92678</v>
      </c>
      <c r="F41">
        <v>18331776</v>
      </c>
      <c r="G41" t="s">
        <v>102</v>
      </c>
    </row>
    <row r="42" spans="1:7" x14ac:dyDescent="0.25">
      <c r="A42" t="s">
        <v>116</v>
      </c>
      <c r="B42" t="s">
        <v>84</v>
      </c>
      <c r="C42">
        <v>1432747.4032526938</v>
      </c>
      <c r="D42">
        <v>1.4327474032526939</v>
      </c>
      <c r="E42">
        <v>294480</v>
      </c>
      <c r="F42">
        <v>146782974</v>
      </c>
      <c r="G42" t="s">
        <v>102</v>
      </c>
    </row>
    <row r="43" spans="1:7" x14ac:dyDescent="0.25">
      <c r="A43" t="s">
        <v>117</v>
      </c>
      <c r="B43" t="s">
        <v>84</v>
      </c>
      <c r="C43">
        <v>430503.43814870599</v>
      </c>
      <c r="D43">
        <v>0.43050343814870601</v>
      </c>
      <c r="E43">
        <v>98651</v>
      </c>
      <c r="F43">
        <v>3709251</v>
      </c>
      <c r="G43" t="s">
        <v>102</v>
      </c>
    </row>
    <row r="44" spans="1:7" x14ac:dyDescent="0.25">
      <c r="A44" t="s">
        <v>118</v>
      </c>
      <c r="B44" t="s">
        <v>84</v>
      </c>
      <c r="C44">
        <v>306691.98445097532</v>
      </c>
      <c r="D44">
        <v>0.30669198445097534</v>
      </c>
      <c r="E44">
        <v>95901</v>
      </c>
      <c r="F44">
        <v>2681391</v>
      </c>
      <c r="G44" t="s">
        <v>102</v>
      </c>
    </row>
    <row r="45" spans="1:7" x14ac:dyDescent="0.25">
      <c r="A45" t="s">
        <v>119</v>
      </c>
      <c r="B45" t="s">
        <v>84</v>
      </c>
      <c r="C45">
        <v>480763.0628058096</v>
      </c>
      <c r="D45">
        <v>0.4807630628058096</v>
      </c>
      <c r="E45">
        <v>116249</v>
      </c>
      <c r="F45">
        <v>13317607</v>
      </c>
      <c r="G45" t="s">
        <v>102</v>
      </c>
    </row>
    <row r="46" spans="1:7" x14ac:dyDescent="0.25">
      <c r="A46" t="s">
        <v>120</v>
      </c>
      <c r="B46" t="s">
        <v>84</v>
      </c>
      <c r="C46">
        <v>2850333.4514394989</v>
      </c>
      <c r="D46">
        <v>2.8503334514394991</v>
      </c>
      <c r="E46">
        <v>517393</v>
      </c>
      <c r="F46">
        <v>28249941</v>
      </c>
      <c r="G46" t="s">
        <v>102</v>
      </c>
    </row>
    <row r="47" spans="1:7" x14ac:dyDescent="0.25">
      <c r="A47" t="s">
        <v>121</v>
      </c>
      <c r="B47" t="s">
        <v>84</v>
      </c>
      <c r="C47">
        <v>508452.16371842456</v>
      </c>
      <c r="D47">
        <v>0.50845216371842461</v>
      </c>
      <c r="E47">
        <v>208048</v>
      </c>
      <c r="F47">
        <v>31246427</v>
      </c>
      <c r="G47" t="s">
        <v>102</v>
      </c>
    </row>
    <row r="48" spans="1:7" x14ac:dyDescent="0.25">
      <c r="A48" t="s">
        <v>122</v>
      </c>
      <c r="B48" t="s">
        <v>84</v>
      </c>
      <c r="C48">
        <v>530088.26701696962</v>
      </c>
      <c r="D48">
        <v>0.53008826701696965</v>
      </c>
      <c r="E48">
        <v>101035</v>
      </c>
      <c r="F48">
        <v>4019997</v>
      </c>
      <c r="G48" t="s">
        <v>102</v>
      </c>
    </row>
    <row r="49" spans="1:7" x14ac:dyDescent="0.25">
      <c r="A49" t="s">
        <v>123</v>
      </c>
      <c r="B49" t="s">
        <v>84</v>
      </c>
      <c r="C49">
        <v>1360956.8836444556</v>
      </c>
      <c r="D49">
        <v>1.3609568836444557</v>
      </c>
      <c r="E49">
        <v>241394</v>
      </c>
      <c r="F49">
        <v>22526908</v>
      </c>
      <c r="G49" t="s">
        <v>102</v>
      </c>
    </row>
    <row r="50" spans="1:7" x14ac:dyDescent="0.25">
      <c r="A50" t="s">
        <v>124</v>
      </c>
      <c r="B50" t="s">
        <v>84</v>
      </c>
      <c r="C50">
        <v>2121589.8393157572</v>
      </c>
      <c r="D50">
        <v>2.1215898393157571</v>
      </c>
      <c r="E50">
        <v>141986</v>
      </c>
      <c r="F50">
        <v>73976814</v>
      </c>
      <c r="G50" t="s">
        <v>102</v>
      </c>
    </row>
    <row r="51" spans="1:7" x14ac:dyDescent="0.25">
      <c r="A51" t="s">
        <v>125</v>
      </c>
      <c r="B51" t="s">
        <v>84</v>
      </c>
      <c r="C51">
        <v>847521.69467453472</v>
      </c>
      <c r="D51">
        <v>0.84752169467453475</v>
      </c>
      <c r="E51">
        <v>209676</v>
      </c>
      <c r="F51">
        <v>32468617</v>
      </c>
      <c r="G51" t="s">
        <v>102</v>
      </c>
    </row>
    <row r="52" spans="1:7" x14ac:dyDescent="0.25">
      <c r="A52" t="s">
        <v>126</v>
      </c>
      <c r="B52" t="s">
        <v>84</v>
      </c>
      <c r="C52">
        <v>398697.28760731645</v>
      </c>
      <c r="D52">
        <v>0.39869728760731643</v>
      </c>
      <c r="E52">
        <v>109784</v>
      </c>
      <c r="F52">
        <v>9077156</v>
      </c>
      <c r="G52" t="s">
        <v>102</v>
      </c>
    </row>
    <row r="53" spans="1:7" x14ac:dyDescent="0.25">
      <c r="A53" t="s">
        <v>127</v>
      </c>
      <c r="B53" t="s">
        <v>84</v>
      </c>
      <c r="C53">
        <v>2930272.4702195628</v>
      </c>
      <c r="D53">
        <v>2.9302724702195628</v>
      </c>
      <c r="E53">
        <v>157569</v>
      </c>
      <c r="F53">
        <v>20204478</v>
      </c>
      <c r="G53" t="s">
        <v>102</v>
      </c>
    </row>
    <row r="54" spans="1:7" x14ac:dyDescent="0.25">
      <c r="A54" t="s">
        <v>128</v>
      </c>
      <c r="B54" t="s">
        <v>84</v>
      </c>
      <c r="C54">
        <v>680053.56746407086</v>
      </c>
      <c r="D54">
        <v>0.68005356746407086</v>
      </c>
      <c r="E54">
        <v>146987</v>
      </c>
      <c r="F54">
        <v>15261667</v>
      </c>
      <c r="G54" t="s">
        <v>102</v>
      </c>
    </row>
    <row r="55" spans="1:7" x14ac:dyDescent="0.25">
      <c r="A55" t="s">
        <v>129</v>
      </c>
      <c r="B55" t="s">
        <v>84</v>
      </c>
      <c r="C55">
        <v>212503.79378018453</v>
      </c>
      <c r="D55">
        <v>0.21250379378018452</v>
      </c>
      <c r="E55">
        <v>107828</v>
      </c>
      <c r="F55">
        <v>13285717</v>
      </c>
      <c r="G55" t="s">
        <v>102</v>
      </c>
    </row>
    <row r="56" spans="1:7" x14ac:dyDescent="0.25">
      <c r="A56" t="s">
        <v>130</v>
      </c>
      <c r="B56" t="s">
        <v>84</v>
      </c>
      <c r="C56">
        <v>382752.87071006338</v>
      </c>
      <c r="D56">
        <v>0.38275287071006336</v>
      </c>
      <c r="E56">
        <v>82602</v>
      </c>
      <c r="F56">
        <v>2427077</v>
      </c>
      <c r="G56" t="s">
        <v>102</v>
      </c>
    </row>
    <row r="57" spans="1:7" x14ac:dyDescent="0.25">
      <c r="A57" t="s">
        <v>131</v>
      </c>
      <c r="B57" t="s">
        <v>84</v>
      </c>
      <c r="C57">
        <v>1592903.1883089757</v>
      </c>
      <c r="D57">
        <v>1.5929031883089757</v>
      </c>
      <c r="E57">
        <v>85300</v>
      </c>
      <c r="F57">
        <v>53963001</v>
      </c>
      <c r="G57" t="s">
        <v>102</v>
      </c>
    </row>
    <row r="58" spans="1:7" x14ac:dyDescent="0.25">
      <c r="A58" t="s">
        <v>133</v>
      </c>
      <c r="B58" t="s">
        <v>84</v>
      </c>
      <c r="C58">
        <v>2506404.3042247482</v>
      </c>
      <c r="D58">
        <v>2.5064043042247484</v>
      </c>
      <c r="E58">
        <v>566561</v>
      </c>
      <c r="F58">
        <v>16928968</v>
      </c>
      <c r="G58" t="s">
        <v>102</v>
      </c>
    </row>
    <row r="59" spans="1:7" x14ac:dyDescent="0.25">
      <c r="A59" t="s">
        <v>135</v>
      </c>
      <c r="B59" t="s">
        <v>84</v>
      </c>
      <c r="C59">
        <v>1202249.0356401512</v>
      </c>
      <c r="D59">
        <v>1.2022490356401512</v>
      </c>
      <c r="E59">
        <v>295550</v>
      </c>
      <c r="F59">
        <v>24946624</v>
      </c>
      <c r="G59" t="s">
        <v>102</v>
      </c>
    </row>
    <row r="60" spans="1:7" x14ac:dyDescent="0.25">
      <c r="A60" t="s">
        <v>137</v>
      </c>
      <c r="B60" t="s">
        <v>84</v>
      </c>
      <c r="C60">
        <v>393787.75445922301</v>
      </c>
      <c r="D60">
        <v>0.39378775445922304</v>
      </c>
      <c r="E60">
        <v>55561</v>
      </c>
      <c r="F60">
        <v>4255358</v>
      </c>
      <c r="G60" t="s">
        <v>102</v>
      </c>
    </row>
    <row r="61" spans="1:7" x14ac:dyDescent="0.25">
      <c r="A61" t="s">
        <v>72</v>
      </c>
      <c r="B61" t="s">
        <v>72</v>
      </c>
      <c r="C61">
        <v>1719332.0759346255</v>
      </c>
      <c r="D61">
        <v>1.7193320759346256</v>
      </c>
      <c r="E61">
        <v>154037</v>
      </c>
      <c r="F61">
        <v>13260313</v>
      </c>
      <c r="G61" t="s">
        <v>138</v>
      </c>
    </row>
    <row r="62" spans="1:7" x14ac:dyDescent="0.25">
      <c r="A62" t="s">
        <v>140</v>
      </c>
      <c r="B62" t="s">
        <v>140</v>
      </c>
      <c r="C62">
        <v>762279.06013663916</v>
      </c>
      <c r="D62">
        <v>0.76227906013663915</v>
      </c>
      <c r="E62">
        <v>203132</v>
      </c>
      <c r="F62">
        <v>14887944</v>
      </c>
      <c r="G62" t="s">
        <v>139</v>
      </c>
    </row>
    <row r="63" spans="1:7" x14ac:dyDescent="0.25">
      <c r="A63" t="s">
        <v>143</v>
      </c>
      <c r="B63" t="s">
        <v>238</v>
      </c>
      <c r="C63">
        <v>948051.04721256602</v>
      </c>
      <c r="D63">
        <v>0.94805104721256606</v>
      </c>
      <c r="E63">
        <v>168343</v>
      </c>
      <c r="F63">
        <v>14465426</v>
      </c>
      <c r="G63" t="s">
        <v>141</v>
      </c>
    </row>
    <row r="64" spans="1:7" x14ac:dyDescent="0.25">
      <c r="A64" t="s">
        <v>144</v>
      </c>
      <c r="B64" t="s">
        <v>238</v>
      </c>
      <c r="C64">
        <v>137372.82326773941</v>
      </c>
      <c r="D64">
        <v>0.13737282326773942</v>
      </c>
      <c r="E64">
        <v>27359</v>
      </c>
      <c r="F64">
        <v>1467826</v>
      </c>
      <c r="G64" t="s">
        <v>141</v>
      </c>
    </row>
    <row r="67" spans="1:5" x14ac:dyDescent="0.25">
      <c r="A67" t="s">
        <v>242</v>
      </c>
    </row>
    <row r="68" spans="1:5" x14ac:dyDescent="0.25">
      <c r="A68" s="1" t="s">
        <v>38</v>
      </c>
      <c r="B68" s="1" t="s">
        <v>243</v>
      </c>
      <c r="C68" s="1" t="s">
        <v>244</v>
      </c>
      <c r="D68" s="1" t="s">
        <v>245</v>
      </c>
      <c r="E68" s="1" t="s">
        <v>246</v>
      </c>
    </row>
    <row r="69" spans="1:5" x14ac:dyDescent="0.25">
      <c r="A69" t="s">
        <v>247</v>
      </c>
      <c r="B69">
        <v>762.28</v>
      </c>
      <c r="C69" s="38">
        <v>199755</v>
      </c>
      <c r="D69" s="38">
        <v>15072579</v>
      </c>
      <c r="E69" t="s">
        <v>14</v>
      </c>
    </row>
    <row r="70" spans="1:5" x14ac:dyDescent="0.25">
      <c r="A70" t="s">
        <v>248</v>
      </c>
      <c r="B70">
        <v>399.52</v>
      </c>
      <c r="C70" s="38">
        <v>184793</v>
      </c>
      <c r="D70" s="38">
        <v>32655889</v>
      </c>
      <c r="E70" t="s">
        <v>15</v>
      </c>
    </row>
    <row r="71" spans="1:5" x14ac:dyDescent="0.25">
      <c r="A71" t="s">
        <v>249</v>
      </c>
      <c r="B71">
        <v>341.47</v>
      </c>
      <c r="C71" s="38">
        <v>105700</v>
      </c>
      <c r="D71" s="38">
        <v>3901264</v>
      </c>
      <c r="E71" t="s">
        <v>15</v>
      </c>
    </row>
    <row r="72" spans="1:5" x14ac:dyDescent="0.25">
      <c r="A72" t="s">
        <v>250</v>
      </c>
      <c r="B72">
        <v>802.31</v>
      </c>
      <c r="C72" s="38">
        <v>349089</v>
      </c>
      <c r="D72" s="38">
        <v>43144237</v>
      </c>
      <c r="E72" t="s">
        <v>16</v>
      </c>
    </row>
    <row r="73" spans="1:5" x14ac:dyDescent="0.25">
      <c r="A73" t="s">
        <v>251</v>
      </c>
      <c r="B73">
        <v>787.47</v>
      </c>
      <c r="C73" s="38">
        <v>148930</v>
      </c>
      <c r="D73" s="38">
        <v>13614148</v>
      </c>
      <c r="E73" t="s">
        <v>17</v>
      </c>
    </row>
    <row r="74" spans="1:5" x14ac:dyDescent="0.25">
      <c r="A74" t="s">
        <v>252</v>
      </c>
      <c r="B74" s="38">
        <v>2199.85</v>
      </c>
      <c r="C74" s="38">
        <v>198246</v>
      </c>
      <c r="D74" s="38">
        <v>19475132</v>
      </c>
      <c r="E74" t="s">
        <v>18</v>
      </c>
    </row>
    <row r="75" spans="1:5" x14ac:dyDescent="0.25">
      <c r="A75" t="s">
        <v>253</v>
      </c>
      <c r="B75" s="38">
        <v>1033.71</v>
      </c>
      <c r="C75" s="38">
        <v>212519</v>
      </c>
      <c r="D75" s="38">
        <v>17101204</v>
      </c>
      <c r="E75" t="s">
        <v>18</v>
      </c>
    </row>
    <row r="76" spans="1:5" x14ac:dyDescent="0.25">
      <c r="A76" t="s">
        <v>254</v>
      </c>
      <c r="B76">
        <v>471.38</v>
      </c>
      <c r="C76" s="38">
        <v>39229</v>
      </c>
      <c r="D76" s="38">
        <v>8434543</v>
      </c>
      <c r="E76" t="s">
        <v>255</v>
      </c>
    </row>
    <row r="77" spans="1:5" x14ac:dyDescent="0.25">
      <c r="A77" t="s">
        <v>256</v>
      </c>
      <c r="B77">
        <v>280.7</v>
      </c>
      <c r="C77" s="38">
        <v>148745</v>
      </c>
      <c r="D77" s="38">
        <v>7207448</v>
      </c>
      <c r="E77" t="s">
        <v>255</v>
      </c>
    </row>
    <row r="78" spans="1:5" x14ac:dyDescent="0.25">
      <c r="A78" t="s">
        <v>257</v>
      </c>
      <c r="B78">
        <v>246.16</v>
      </c>
      <c r="C78" s="38">
        <v>124532</v>
      </c>
      <c r="D78" s="38">
        <v>3833798</v>
      </c>
      <c r="E78" t="s">
        <v>255</v>
      </c>
    </row>
    <row r="79" spans="1:5" x14ac:dyDescent="0.25">
      <c r="A79" t="s">
        <v>258</v>
      </c>
      <c r="B79" s="38">
        <v>1333.7</v>
      </c>
      <c r="C79" s="38">
        <v>328922</v>
      </c>
      <c r="D79" s="38">
        <v>68405525</v>
      </c>
      <c r="E79" t="s">
        <v>255</v>
      </c>
    </row>
    <row r="80" spans="1:5" x14ac:dyDescent="0.25">
      <c r="A80" t="s">
        <v>259</v>
      </c>
      <c r="B80">
        <v>368.35</v>
      </c>
      <c r="C80" s="38">
        <v>288243</v>
      </c>
      <c r="D80" s="38">
        <v>24277960</v>
      </c>
      <c r="E80" t="s">
        <v>255</v>
      </c>
    </row>
    <row r="81" spans="1:5" x14ac:dyDescent="0.25">
      <c r="A81" t="s">
        <v>260</v>
      </c>
      <c r="B81">
        <v>132.80000000000001</v>
      </c>
      <c r="C81" s="38">
        <v>26287</v>
      </c>
      <c r="D81" s="38">
        <v>2806876</v>
      </c>
      <c r="E81" t="s">
        <v>255</v>
      </c>
    </row>
    <row r="82" spans="1:5" x14ac:dyDescent="0.25">
      <c r="A82" t="s">
        <v>261</v>
      </c>
      <c r="B82" s="38">
        <v>1176.96</v>
      </c>
      <c r="C82" s="38">
        <v>79134</v>
      </c>
      <c r="D82" s="38">
        <v>11996120</v>
      </c>
      <c r="E82" t="s">
        <v>262</v>
      </c>
    </row>
    <row r="83" spans="1:5" x14ac:dyDescent="0.25">
      <c r="A83" t="s">
        <v>263</v>
      </c>
      <c r="B83">
        <v>786.37</v>
      </c>
      <c r="C83" s="38">
        <v>132479</v>
      </c>
      <c r="D83" s="38">
        <v>2327373</v>
      </c>
      <c r="E83" t="s">
        <v>262</v>
      </c>
    </row>
    <row r="84" spans="1:5" x14ac:dyDescent="0.25">
      <c r="A84" t="s">
        <v>264</v>
      </c>
      <c r="B84" s="38">
        <v>1115.24</v>
      </c>
      <c r="C84" s="38">
        <v>112300</v>
      </c>
      <c r="D84" s="38">
        <v>23330185</v>
      </c>
      <c r="E84" t="s">
        <v>262</v>
      </c>
    </row>
    <row r="85" spans="1:5" x14ac:dyDescent="0.25">
      <c r="A85" t="s">
        <v>265</v>
      </c>
      <c r="B85">
        <v>417.85</v>
      </c>
      <c r="C85" s="38">
        <v>126618</v>
      </c>
      <c r="D85" s="38">
        <v>7887671</v>
      </c>
      <c r="E85" t="s">
        <v>262</v>
      </c>
    </row>
    <row r="86" spans="1:5" x14ac:dyDescent="0.25">
      <c r="A86" t="s">
        <v>266</v>
      </c>
      <c r="B86">
        <v>329.26</v>
      </c>
      <c r="C86" s="38">
        <v>161551</v>
      </c>
      <c r="D86" s="38">
        <v>3638977</v>
      </c>
      <c r="E86" t="s">
        <v>262</v>
      </c>
    </row>
    <row r="87" spans="1:5" x14ac:dyDescent="0.25">
      <c r="A87" t="s">
        <v>267</v>
      </c>
      <c r="B87">
        <v>533.76</v>
      </c>
      <c r="C87" s="38">
        <v>139245</v>
      </c>
      <c r="D87" s="38">
        <v>17330426</v>
      </c>
      <c r="E87" t="s">
        <v>262</v>
      </c>
    </row>
    <row r="88" spans="1:5" x14ac:dyDescent="0.25">
      <c r="A88" t="s">
        <v>268</v>
      </c>
      <c r="B88" s="38">
        <v>1061.52</v>
      </c>
      <c r="C88" s="38">
        <v>98432</v>
      </c>
      <c r="D88" s="38">
        <v>26611118</v>
      </c>
      <c r="E88" t="s">
        <v>262</v>
      </c>
    </row>
    <row r="89" spans="1:5" x14ac:dyDescent="0.25">
      <c r="A89" t="s">
        <v>269</v>
      </c>
      <c r="B89">
        <v>155.44</v>
      </c>
      <c r="C89" s="38">
        <v>98090</v>
      </c>
      <c r="D89" s="38">
        <v>7833921</v>
      </c>
      <c r="E89" t="s">
        <v>262</v>
      </c>
    </row>
    <row r="90" spans="1:5" x14ac:dyDescent="0.25">
      <c r="A90" t="s">
        <v>270</v>
      </c>
      <c r="B90">
        <v>160.37</v>
      </c>
      <c r="C90" s="38">
        <v>89282</v>
      </c>
      <c r="D90" s="38">
        <v>7461572</v>
      </c>
      <c r="E90" t="s">
        <v>262</v>
      </c>
    </row>
    <row r="91" spans="1:5" x14ac:dyDescent="0.25">
      <c r="A91" t="s">
        <v>271</v>
      </c>
      <c r="B91" s="38">
        <v>1375.95</v>
      </c>
      <c r="C91" s="38">
        <v>365171</v>
      </c>
      <c r="D91" s="38">
        <v>20616024</v>
      </c>
      <c r="E91" t="s">
        <v>262</v>
      </c>
    </row>
    <row r="92" spans="1:5" x14ac:dyDescent="0.25">
      <c r="A92" t="s">
        <v>272</v>
      </c>
      <c r="B92">
        <v>848.11</v>
      </c>
      <c r="C92" s="38">
        <v>116168</v>
      </c>
      <c r="D92" s="38">
        <v>3109852</v>
      </c>
      <c r="E92" t="s">
        <v>262</v>
      </c>
    </row>
    <row r="93" spans="1:5" x14ac:dyDescent="0.25">
      <c r="A93" t="s">
        <v>273</v>
      </c>
      <c r="B93">
        <v>611.12</v>
      </c>
      <c r="C93" s="38">
        <v>176661</v>
      </c>
      <c r="D93" s="38">
        <v>3728446</v>
      </c>
      <c r="E93" t="s">
        <v>262</v>
      </c>
    </row>
    <row r="94" spans="1:5" x14ac:dyDescent="0.25">
      <c r="A94" t="s">
        <v>274</v>
      </c>
      <c r="B94" s="38">
        <v>1296.98</v>
      </c>
      <c r="C94" s="38">
        <v>91215</v>
      </c>
      <c r="D94" s="38">
        <v>16904784</v>
      </c>
      <c r="E94" t="s">
        <v>262</v>
      </c>
    </row>
    <row r="95" spans="1:5" x14ac:dyDescent="0.25">
      <c r="A95" t="s">
        <v>275</v>
      </c>
      <c r="B95">
        <v>555.32000000000005</v>
      </c>
      <c r="C95" s="38">
        <v>80446</v>
      </c>
      <c r="D95" s="38">
        <v>12356798</v>
      </c>
      <c r="E95" t="s">
        <v>262</v>
      </c>
    </row>
    <row r="96" spans="1:5" x14ac:dyDescent="0.25">
      <c r="A96" t="s">
        <v>276</v>
      </c>
      <c r="B96" s="38">
        <v>1432.75</v>
      </c>
      <c r="C96" s="38">
        <v>289040</v>
      </c>
      <c r="D96" s="38">
        <v>134554878</v>
      </c>
      <c r="E96" t="s">
        <v>262</v>
      </c>
    </row>
    <row r="97" spans="1:5" x14ac:dyDescent="0.25">
      <c r="A97" t="s">
        <v>277</v>
      </c>
      <c r="B97" s="38">
        <v>1567.8</v>
      </c>
      <c r="C97" s="38">
        <v>102508</v>
      </c>
      <c r="D97" s="38">
        <v>57897911</v>
      </c>
      <c r="E97" t="s">
        <v>262</v>
      </c>
    </row>
    <row r="98" spans="1:5" x14ac:dyDescent="0.25">
      <c r="A98" t="s">
        <v>278</v>
      </c>
      <c r="B98">
        <v>430.5</v>
      </c>
      <c r="C98" s="38">
        <v>98467</v>
      </c>
      <c r="D98" s="38">
        <v>3203938</v>
      </c>
      <c r="E98" t="s">
        <v>262</v>
      </c>
    </row>
    <row r="99" spans="1:5" x14ac:dyDescent="0.25">
      <c r="A99" t="s">
        <v>279</v>
      </c>
      <c r="B99">
        <v>306.69</v>
      </c>
      <c r="C99" s="38">
        <v>96051</v>
      </c>
      <c r="D99" s="38">
        <v>2479049</v>
      </c>
      <c r="E99" t="s">
        <v>262</v>
      </c>
    </row>
    <row r="100" spans="1:5" x14ac:dyDescent="0.25">
      <c r="A100" t="s">
        <v>280</v>
      </c>
      <c r="B100">
        <v>480.76</v>
      </c>
      <c r="C100" s="38">
        <v>115747</v>
      </c>
      <c r="D100" s="38">
        <v>12266621</v>
      </c>
      <c r="E100" t="s">
        <v>262</v>
      </c>
    </row>
    <row r="101" spans="1:5" x14ac:dyDescent="0.25">
      <c r="A101" t="s">
        <v>281</v>
      </c>
      <c r="B101" s="38">
        <v>2847.7</v>
      </c>
      <c r="C101" s="38">
        <v>516721</v>
      </c>
      <c r="D101" s="38">
        <v>27268865</v>
      </c>
      <c r="E101" t="s">
        <v>262</v>
      </c>
    </row>
    <row r="102" spans="1:5" x14ac:dyDescent="0.25">
      <c r="A102" t="s">
        <v>282</v>
      </c>
      <c r="B102">
        <v>508.45</v>
      </c>
      <c r="C102" s="38">
        <v>205755</v>
      </c>
      <c r="D102" s="38">
        <v>28435412</v>
      </c>
      <c r="E102" t="s">
        <v>262</v>
      </c>
    </row>
    <row r="103" spans="1:5" x14ac:dyDescent="0.25">
      <c r="A103" t="s">
        <v>283</v>
      </c>
      <c r="B103">
        <v>393.79</v>
      </c>
      <c r="C103" s="38">
        <v>55531</v>
      </c>
      <c r="D103" s="38">
        <v>3596221</v>
      </c>
      <c r="E103" t="s">
        <v>262</v>
      </c>
    </row>
    <row r="104" spans="1:5" x14ac:dyDescent="0.25">
      <c r="A104" t="s">
        <v>284</v>
      </c>
      <c r="B104">
        <v>530.09</v>
      </c>
      <c r="C104" s="38">
        <v>100732</v>
      </c>
      <c r="D104" s="38">
        <v>3301221</v>
      </c>
      <c r="E104" t="s">
        <v>262</v>
      </c>
    </row>
    <row r="105" spans="1:5" x14ac:dyDescent="0.25">
      <c r="A105" t="s">
        <v>285</v>
      </c>
      <c r="B105" s="38">
        <v>1367.42</v>
      </c>
      <c r="C105" s="38">
        <v>240676</v>
      </c>
      <c r="D105" s="38">
        <v>19555840</v>
      </c>
      <c r="E105" t="s">
        <v>262</v>
      </c>
    </row>
    <row r="106" spans="1:5" x14ac:dyDescent="0.25">
      <c r="A106" t="s">
        <v>286</v>
      </c>
      <c r="B106" s="38">
        <v>2121.0700000000002</v>
      </c>
      <c r="C106" s="38">
        <v>136070</v>
      </c>
      <c r="D106" s="38">
        <v>67834677</v>
      </c>
      <c r="E106" t="s">
        <v>262</v>
      </c>
    </row>
    <row r="107" spans="1:5" x14ac:dyDescent="0.25">
      <c r="A107" t="s">
        <v>287</v>
      </c>
      <c r="B107" s="38">
        <v>1048.2</v>
      </c>
      <c r="C107" s="38">
        <v>222704</v>
      </c>
      <c r="D107" s="38">
        <v>25685299</v>
      </c>
      <c r="E107" t="s">
        <v>262</v>
      </c>
    </row>
    <row r="108" spans="1:5" x14ac:dyDescent="0.25">
      <c r="A108" t="s">
        <v>288</v>
      </c>
      <c r="B108" s="38">
        <v>2492.6799999999998</v>
      </c>
      <c r="C108" s="38">
        <v>564911</v>
      </c>
      <c r="D108" s="38">
        <v>15308377</v>
      </c>
      <c r="E108" t="s">
        <v>262</v>
      </c>
    </row>
    <row r="109" spans="1:5" x14ac:dyDescent="0.25">
      <c r="A109" t="s">
        <v>289</v>
      </c>
      <c r="B109">
        <v>844.3</v>
      </c>
      <c r="C109" s="38">
        <v>209709</v>
      </c>
      <c r="D109" s="38">
        <v>30282339</v>
      </c>
      <c r="E109" t="s">
        <v>262</v>
      </c>
    </row>
    <row r="110" spans="1:5" x14ac:dyDescent="0.25">
      <c r="A110" t="s">
        <v>290</v>
      </c>
      <c r="B110">
        <v>398.7</v>
      </c>
      <c r="C110" s="38">
        <v>109482</v>
      </c>
      <c r="D110" s="38">
        <v>8187972</v>
      </c>
      <c r="E110" t="s">
        <v>262</v>
      </c>
    </row>
    <row r="111" spans="1:5" x14ac:dyDescent="0.25">
      <c r="A111" t="s">
        <v>291</v>
      </c>
      <c r="B111" s="38">
        <v>2927.16</v>
      </c>
      <c r="C111" s="38">
        <v>155704</v>
      </c>
      <c r="D111" s="38">
        <v>18945602</v>
      </c>
      <c r="E111" t="s">
        <v>262</v>
      </c>
    </row>
    <row r="112" spans="1:5" x14ac:dyDescent="0.25">
      <c r="A112" t="s">
        <v>292</v>
      </c>
      <c r="B112">
        <v>672.94</v>
      </c>
      <c r="C112" s="38">
        <v>146838</v>
      </c>
      <c r="D112" s="38">
        <v>12479046</v>
      </c>
      <c r="E112" t="s">
        <v>262</v>
      </c>
    </row>
    <row r="113" spans="1:5" x14ac:dyDescent="0.25">
      <c r="A113" t="s">
        <v>293</v>
      </c>
      <c r="B113" s="38">
        <v>1202.25</v>
      </c>
      <c r="C113" s="38">
        <v>294107</v>
      </c>
      <c r="D113" s="38">
        <v>22033239</v>
      </c>
      <c r="E113" t="s">
        <v>262</v>
      </c>
    </row>
    <row r="114" spans="1:5" x14ac:dyDescent="0.25">
      <c r="A114" t="s">
        <v>294</v>
      </c>
      <c r="B114">
        <v>462.65</v>
      </c>
      <c r="C114" s="38">
        <v>93299</v>
      </c>
      <c r="D114" s="38">
        <v>9513762</v>
      </c>
      <c r="E114" t="s">
        <v>262</v>
      </c>
    </row>
    <row r="115" spans="1:5" x14ac:dyDescent="0.25">
      <c r="A115" t="s">
        <v>295</v>
      </c>
      <c r="B115">
        <v>212.5</v>
      </c>
      <c r="C115" s="38">
        <v>105433</v>
      </c>
      <c r="D115" s="38">
        <v>12902094</v>
      </c>
      <c r="E115" t="s">
        <v>262</v>
      </c>
    </row>
    <row r="116" spans="1:5" x14ac:dyDescent="0.25">
      <c r="A116" t="s">
        <v>296</v>
      </c>
      <c r="B116">
        <v>382.81</v>
      </c>
      <c r="C116" s="38">
        <v>82357</v>
      </c>
      <c r="D116" s="38">
        <v>2457168</v>
      </c>
      <c r="E116" t="s">
        <v>262</v>
      </c>
    </row>
    <row r="117" spans="1:5" x14ac:dyDescent="0.25">
      <c r="A117" t="s">
        <v>297</v>
      </c>
      <c r="B117" s="38">
        <v>1868.01</v>
      </c>
      <c r="C117" s="38">
        <v>386362</v>
      </c>
      <c r="D117" s="38">
        <v>91619042</v>
      </c>
      <c r="E117" t="s">
        <v>262</v>
      </c>
    </row>
    <row r="118" spans="1:5" x14ac:dyDescent="0.25">
      <c r="A118" t="s">
        <v>298</v>
      </c>
      <c r="B118" s="38">
        <v>1592.9</v>
      </c>
      <c r="C118" s="38">
        <v>83531</v>
      </c>
      <c r="D118" s="38">
        <v>48177653</v>
      </c>
      <c r="E118" t="s">
        <v>262</v>
      </c>
    </row>
    <row r="119" spans="1:5" x14ac:dyDescent="0.25">
      <c r="A119" t="s">
        <v>299</v>
      </c>
      <c r="B119" s="38">
        <v>1983.07</v>
      </c>
      <c r="C119" s="38">
        <v>232095</v>
      </c>
      <c r="D119" s="38">
        <v>17623886</v>
      </c>
      <c r="E119" t="s">
        <v>300</v>
      </c>
    </row>
    <row r="120" spans="1:5" x14ac:dyDescent="0.25">
      <c r="A120" t="s">
        <v>301</v>
      </c>
      <c r="B120" s="38">
        <v>1502.05</v>
      </c>
      <c r="C120" s="38">
        <v>207016</v>
      </c>
      <c r="D120" s="38">
        <v>16874750</v>
      </c>
      <c r="E120" t="s">
        <v>22</v>
      </c>
    </row>
    <row r="121" spans="1:5" x14ac:dyDescent="0.25">
      <c r="A121" t="s">
        <v>302</v>
      </c>
      <c r="B121">
        <v>968.51</v>
      </c>
      <c r="C121" s="38">
        <v>165887</v>
      </c>
      <c r="D121" s="38">
        <v>12395966</v>
      </c>
      <c r="E121" t="s">
        <v>303</v>
      </c>
    </row>
    <row r="122" spans="1:5" x14ac:dyDescent="0.25">
      <c r="A122" t="s">
        <v>304</v>
      </c>
      <c r="B122">
        <v>137.88999999999999</v>
      </c>
      <c r="C122" s="38">
        <v>27327</v>
      </c>
      <c r="D122" s="38">
        <v>1334770</v>
      </c>
      <c r="E122" t="s">
        <v>303</v>
      </c>
    </row>
    <row r="123" spans="1:5" x14ac:dyDescent="0.25">
      <c r="A123" t="s">
        <v>305</v>
      </c>
      <c r="B123" s="38">
        <v>1900.91</v>
      </c>
      <c r="C123" s="38">
        <v>211280</v>
      </c>
      <c r="D123" s="38">
        <v>28901166</v>
      </c>
      <c r="E123" t="s">
        <v>306</v>
      </c>
    </row>
    <row r="124" spans="1:5" x14ac:dyDescent="0.25">
      <c r="A124" t="s">
        <v>307</v>
      </c>
      <c r="B124">
        <v>466.88</v>
      </c>
      <c r="C124" s="38">
        <v>112433</v>
      </c>
      <c r="D124" s="38">
        <v>6185355</v>
      </c>
      <c r="E124" t="s">
        <v>306</v>
      </c>
    </row>
    <row r="125" spans="1:5" x14ac:dyDescent="0.25">
      <c r="A125" t="s">
        <v>308</v>
      </c>
      <c r="B125">
        <v>265.29000000000002</v>
      </c>
      <c r="C125" s="38">
        <v>85533</v>
      </c>
      <c r="D125" s="38">
        <v>3743119</v>
      </c>
      <c r="E125" t="s">
        <v>306</v>
      </c>
    </row>
    <row r="126" spans="1:5" x14ac:dyDescent="0.25">
      <c r="A126" t="s">
        <v>309</v>
      </c>
      <c r="B126">
        <v>381.07</v>
      </c>
      <c r="C126" s="38">
        <v>90389</v>
      </c>
      <c r="D126" s="38">
        <v>5410655</v>
      </c>
      <c r="E126" t="s">
        <v>306</v>
      </c>
    </row>
    <row r="127" spans="1:5" x14ac:dyDescent="0.25">
      <c r="A127" t="s">
        <v>310</v>
      </c>
      <c r="B127">
        <v>231.21</v>
      </c>
      <c r="C127" s="38">
        <v>43319</v>
      </c>
      <c r="D127" s="38">
        <v>1444006</v>
      </c>
      <c r="E127" t="s">
        <v>306</v>
      </c>
    </row>
    <row r="128" spans="1:5" x14ac:dyDescent="0.25">
      <c r="A128" t="s">
        <v>311</v>
      </c>
      <c r="B128">
        <v>986.38</v>
      </c>
      <c r="C128" s="38">
        <v>131451</v>
      </c>
      <c r="D128" s="38">
        <v>8794332</v>
      </c>
      <c r="E128" t="s">
        <v>306</v>
      </c>
    </row>
    <row r="129" spans="1:5" x14ac:dyDescent="0.25">
      <c r="A129" t="s">
        <v>312</v>
      </c>
      <c r="B129">
        <v>637.29999999999995</v>
      </c>
      <c r="C129" s="38">
        <v>148676</v>
      </c>
      <c r="D129" s="38">
        <v>16735345</v>
      </c>
      <c r="E129" t="s">
        <v>306</v>
      </c>
    </row>
    <row r="130" spans="1:5" x14ac:dyDescent="0.25">
      <c r="A130" t="s">
        <v>313</v>
      </c>
      <c r="B130" s="38">
        <v>2444.5700000000002</v>
      </c>
      <c r="C130" s="38">
        <v>258730</v>
      </c>
      <c r="D130" s="38">
        <v>23415923</v>
      </c>
      <c r="E130" t="s">
        <v>26</v>
      </c>
    </row>
    <row r="131" spans="1:5" x14ac:dyDescent="0.25">
      <c r="A131" t="s">
        <v>314</v>
      </c>
      <c r="B131">
        <v>299.77</v>
      </c>
      <c r="C131" s="38">
        <v>45329</v>
      </c>
      <c r="D131" s="38">
        <v>2177802</v>
      </c>
      <c r="E131" t="s">
        <v>26</v>
      </c>
    </row>
    <row r="132" spans="1:5" x14ac:dyDescent="0.25">
      <c r="A132" t="s">
        <v>315</v>
      </c>
      <c r="B132" s="38">
        <v>1721.84</v>
      </c>
      <c r="C132" s="38">
        <v>150712</v>
      </c>
      <c r="D132" s="38">
        <v>12122769</v>
      </c>
      <c r="E132" t="s">
        <v>27</v>
      </c>
    </row>
    <row r="133" spans="1:5" x14ac:dyDescent="0.25">
      <c r="A133" t="s">
        <v>316</v>
      </c>
      <c r="B133" s="38">
        <v>1730.38</v>
      </c>
      <c r="C133" s="38">
        <v>215234</v>
      </c>
      <c r="D133" s="38">
        <v>21462676</v>
      </c>
      <c r="E133" t="s">
        <v>28</v>
      </c>
    </row>
    <row r="134" spans="1:5" x14ac:dyDescent="0.25">
      <c r="A134" t="s">
        <v>317</v>
      </c>
      <c r="B134">
        <v>350.45</v>
      </c>
      <c r="C134" s="38">
        <v>48482</v>
      </c>
      <c r="D134" s="38">
        <v>4487370</v>
      </c>
      <c r="E134" t="s">
        <v>318</v>
      </c>
    </row>
    <row r="135" spans="1:5" x14ac:dyDescent="0.25">
      <c r="A135" t="s">
        <v>319</v>
      </c>
      <c r="B135" s="38">
        <v>1371.81</v>
      </c>
      <c r="C135" s="38">
        <v>120010</v>
      </c>
      <c r="D135" s="38">
        <v>13342335</v>
      </c>
      <c r="E135" t="s">
        <v>320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Plantas entregadas</vt:lpstr>
      <vt:lpstr>Áreas verdes por hábitante</vt:lpstr>
      <vt:lpstr>Estado IVU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Herrera Cabrera</dc:creator>
  <cp:lastModifiedBy>Maria Jose Herrera Cabrera</cp:lastModifiedBy>
  <dcterms:created xsi:type="dcterms:W3CDTF">2022-03-31T21:04:18Z</dcterms:created>
  <dcterms:modified xsi:type="dcterms:W3CDTF">2022-06-08T21:04:38Z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1de7a9093d4d47f6be141d6f98172aa3</vt:lpwstr>
  </property>
</Properties>
</file>