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56" yWindow="0" windowWidth="23256" windowHeight="13176"/>
  </bookViews>
  <sheets>
    <sheet name="1차 WBS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Q4" i="2"/>
  <c r="J4" i="2"/>
  <c r="K4" i="2" s="1"/>
  <c r="L4" i="2" s="1"/>
  <c r="M4" i="2" s="1"/>
  <c r="N4" i="2" s="1"/>
  <c r="O4" i="2" s="1"/>
  <c r="F11" i="2" l="1"/>
  <c r="F7" i="2"/>
  <c r="F31" i="2" l="1"/>
  <c r="F28" i="2"/>
  <c r="F23" i="2"/>
  <c r="F21" i="2"/>
  <c r="F15" i="2"/>
  <c r="F14" i="2" s="1"/>
  <c r="F6" i="2"/>
  <c r="F27" i="2" l="1"/>
  <c r="F20" i="2"/>
  <c r="F4" i="2" l="1"/>
</calcChain>
</file>

<file path=xl/sharedStrings.xml><?xml version="1.0" encoding="utf-8"?>
<sst xmlns="http://schemas.openxmlformats.org/spreadsheetml/2006/main" count="52" uniqueCount="51">
  <si>
    <t>산출물(D)/작업 문서(W)</t>
    <phoneticPr fontId="3" type="noConversion"/>
  </si>
  <si>
    <t>시작</t>
    <phoneticPr fontId="3" type="noConversion"/>
  </si>
  <si>
    <t>완료</t>
    <phoneticPr fontId="3" type="noConversion"/>
  </si>
  <si>
    <t>■ 프로젝트 준비</t>
    <phoneticPr fontId="3" type="noConversion"/>
  </si>
  <si>
    <t>Preparation</t>
    <phoneticPr fontId="3" type="noConversion"/>
  </si>
  <si>
    <t>프로젝트 상세 일정 확정</t>
    <phoneticPr fontId="3" type="noConversion"/>
  </si>
  <si>
    <t>일정 계획표 (WBS)</t>
    <phoneticPr fontId="3" type="noConversion"/>
  </si>
  <si>
    <t>요건 정의 및 일정 확정</t>
    <phoneticPr fontId="3" type="noConversion"/>
  </si>
  <si>
    <t>■ 구현 및 테스트</t>
    <phoneticPr fontId="3" type="noConversion"/>
  </si>
  <si>
    <t>■ 가동준비 및 Go-Live</t>
    <phoneticPr fontId="3" type="noConversion"/>
  </si>
  <si>
    <t>Go-Live 전략 및 일정계획 수립</t>
    <phoneticPr fontId="3" type="noConversion"/>
  </si>
  <si>
    <t>오픈 이슈 정리 및 Follow-Up</t>
    <phoneticPr fontId="3" type="noConversion"/>
  </si>
  <si>
    <t>Go-Live</t>
    <phoneticPr fontId="3" type="noConversion"/>
  </si>
  <si>
    <t>Go-Live</t>
    <phoneticPr fontId="3" type="noConversion"/>
  </si>
  <si>
    <t>개발 리스트 정의 및 요구 사항 정의</t>
    <phoneticPr fontId="3" type="noConversion"/>
  </si>
  <si>
    <t>개발 리스트 및 요구사항 정의서</t>
    <phoneticPr fontId="3" type="noConversion"/>
  </si>
  <si>
    <t>진척율</t>
    <phoneticPr fontId="2" type="noConversion"/>
  </si>
  <si>
    <t>OO 시스템 구축 프로젝트</t>
    <phoneticPr fontId="2" type="noConversion"/>
  </si>
  <si>
    <t>WBS</t>
    <phoneticPr fontId="3" type="noConversion"/>
  </si>
  <si>
    <t>안정화</t>
    <phoneticPr fontId="2" type="noConversion"/>
  </si>
  <si>
    <t xml:space="preserve">■ 설계 </t>
    <phoneticPr fontId="3" type="noConversion"/>
  </si>
  <si>
    <t>To-Be 프로세스 정의</t>
    <phoneticPr fontId="2" type="noConversion"/>
  </si>
  <si>
    <t>화면 설계서</t>
    <phoneticPr fontId="2" type="noConversion"/>
  </si>
  <si>
    <t>프로세스 정의서</t>
    <phoneticPr fontId="3" type="noConversion"/>
  </si>
  <si>
    <t>개발리스트</t>
    <phoneticPr fontId="2" type="noConversion"/>
  </si>
  <si>
    <t>개발리스트 정의서</t>
    <phoneticPr fontId="2" type="noConversion"/>
  </si>
  <si>
    <t>프로세스 및 업무 설계</t>
    <phoneticPr fontId="3" type="noConversion"/>
  </si>
  <si>
    <t>CBO 테이블 설계</t>
    <phoneticPr fontId="2" type="noConversion"/>
  </si>
  <si>
    <t>테이블 정의서</t>
    <phoneticPr fontId="2" type="noConversion"/>
  </si>
  <si>
    <t>테스트 보고서</t>
    <phoneticPr fontId="2" type="noConversion"/>
  </si>
  <si>
    <t>프로그램 개발</t>
    <phoneticPr fontId="3" type="noConversion"/>
  </si>
  <si>
    <t>개발리스트 정의서 참조</t>
    <phoneticPr fontId="2" type="noConversion"/>
  </si>
  <si>
    <t>통합 테스트 시나리오</t>
    <phoneticPr fontId="2" type="noConversion"/>
  </si>
  <si>
    <t>산출물 정리</t>
    <phoneticPr fontId="2" type="noConversion"/>
  </si>
  <si>
    <t>통합 테스트(화면&amp;기능 테스트)</t>
    <phoneticPr fontId="3" type="noConversion"/>
  </si>
  <si>
    <t>통합 테스트 시나리오 선정/준비</t>
    <phoneticPr fontId="2" type="noConversion"/>
  </si>
  <si>
    <t>통합 테스트 수행 및 보완</t>
    <phoneticPr fontId="2" type="noConversion"/>
  </si>
  <si>
    <t>W29</t>
    <phoneticPr fontId="2" type="noConversion"/>
  </si>
  <si>
    <t>20년 8월</t>
    <phoneticPr fontId="3" type="noConversion"/>
  </si>
  <si>
    <t>W30</t>
    <phoneticPr fontId="2" type="noConversion"/>
  </si>
  <si>
    <t>W31</t>
  </si>
  <si>
    <t>W32</t>
  </si>
  <si>
    <t>W33</t>
  </si>
  <si>
    <t>W34</t>
  </si>
  <si>
    <t>W35</t>
  </si>
  <si>
    <t>W36</t>
  </si>
  <si>
    <t>W37</t>
  </si>
  <si>
    <t>21년 7월</t>
    <phoneticPr fontId="3" type="noConversion"/>
  </si>
  <si>
    <t xml:space="preserve"> 9월</t>
    <phoneticPr fontId="3" type="noConversion"/>
  </si>
  <si>
    <t>프로젝트 환경 셋업</t>
    <phoneticPr fontId="3" type="noConversion"/>
  </si>
  <si>
    <t>멤버구성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</si>
</sst>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"/>
  </numFmts>
  <fonts count="13" x14ac:knownFonts="1">
    <font>
      <sz val="11"/>
      <color theme="1"/>
      <name val="맑은 고딕"/>
      <family val="2"/>
      <scheme val="minor"/>
    </font>
    <font>
      <sz val="9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i/>
      <sz val="9"/>
      <name val="맑은 고딕"/>
      <family val="3"/>
      <charset val="129"/>
    </font>
    <font>
      <i/>
      <sz val="9"/>
      <color theme="1"/>
      <name val="맑은 고딕"/>
      <family val="3"/>
      <charset val="129"/>
    </font>
    <font>
      <b/>
      <i/>
      <sz val="9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FF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9" fontId="11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14" fontId="8" fillId="4" borderId="8" xfId="0" applyNumberFormat="1" applyFont="1" applyFill="1" applyBorder="1" applyAlignment="1">
      <alignment horizontal="center" vertical="center"/>
    </xf>
    <xf numFmtId="176" fontId="6" fillId="5" borderId="6" xfId="0" applyNumberFormat="1" applyFont="1" applyFill="1" applyBorder="1" applyAlignment="1">
      <alignment vertical="center"/>
    </xf>
    <xf numFmtId="0" fontId="4" fillId="6" borderId="9" xfId="1" applyFont="1" applyFill="1" applyBorder="1" applyAlignment="1">
      <alignment vertical="center"/>
    </xf>
    <xf numFmtId="0" fontId="1" fillId="6" borderId="10" xfId="1" applyFont="1" applyFill="1" applyBorder="1" applyAlignment="1">
      <alignment vertical="center"/>
    </xf>
    <xf numFmtId="0" fontId="1" fillId="6" borderId="11" xfId="1" applyFont="1" applyFill="1" applyBorder="1" applyAlignment="1">
      <alignment vertical="center"/>
    </xf>
    <xf numFmtId="0" fontId="4" fillId="6" borderId="12" xfId="1" applyFont="1" applyFill="1" applyBorder="1" applyAlignment="1">
      <alignment horizontal="center" vertical="center"/>
    </xf>
    <xf numFmtId="0" fontId="4" fillId="6" borderId="0" xfId="1" applyFont="1" applyFill="1" applyBorder="1" applyAlignment="1">
      <alignment vertical="center"/>
    </xf>
    <xf numFmtId="0" fontId="4" fillId="7" borderId="13" xfId="1" applyFont="1" applyFill="1" applyBorder="1" applyAlignment="1">
      <alignment vertical="center"/>
    </xf>
    <xf numFmtId="0" fontId="4" fillId="7" borderId="14" xfId="1" applyFont="1" applyFill="1" applyBorder="1" applyAlignment="1">
      <alignment vertical="center"/>
    </xf>
    <xf numFmtId="0" fontId="4" fillId="7" borderId="15" xfId="1" applyFont="1" applyFill="1" applyBorder="1" applyAlignment="1">
      <alignment vertical="center"/>
    </xf>
    <xf numFmtId="0" fontId="4" fillId="7" borderId="16" xfId="1" applyFont="1" applyFill="1" applyBorder="1" applyAlignment="1">
      <alignment horizontal="left" vertical="center"/>
    </xf>
    <xf numFmtId="14" fontId="1" fillId="7" borderId="16" xfId="1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4" fillId="8" borderId="20" xfId="1" applyFont="1" applyFill="1" applyBorder="1" applyAlignment="1">
      <alignment vertical="center"/>
    </xf>
    <xf numFmtId="0" fontId="1" fillId="8" borderId="21" xfId="1" applyFont="1" applyFill="1" applyBorder="1" applyAlignment="1">
      <alignment vertical="center"/>
    </xf>
    <xf numFmtId="0" fontId="1" fillId="8" borderId="22" xfId="1" applyFont="1" applyFill="1" applyBorder="1" applyAlignment="1">
      <alignment horizontal="left" vertical="center"/>
    </xf>
    <xf numFmtId="14" fontId="1" fillId="8" borderId="22" xfId="1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4" fontId="1" fillId="9" borderId="22" xfId="0" applyNumberFormat="1" applyFont="1" applyFill="1" applyBorder="1" applyAlignment="1">
      <alignment horizontal="center" vertical="center"/>
    </xf>
    <xf numFmtId="14" fontId="1" fillId="10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8" borderId="20" xfId="1" applyFont="1" applyFill="1" applyBorder="1" applyAlignment="1">
      <alignment vertical="center"/>
    </xf>
    <xf numFmtId="14" fontId="1" fillId="10" borderId="22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10" fillId="0" borderId="5" xfId="0" applyFont="1" applyFill="1" applyBorder="1" applyAlignment="1">
      <alignment vertical="center"/>
    </xf>
    <xf numFmtId="0" fontId="4" fillId="0" borderId="20" xfId="1" applyFont="1" applyFill="1" applyBorder="1" applyAlignment="1">
      <alignment vertical="center"/>
    </xf>
    <xf numFmtId="0" fontId="1" fillId="0" borderId="20" xfId="1" applyFont="1" applyFill="1" applyBorder="1" applyAlignment="1">
      <alignment vertical="center"/>
    </xf>
    <xf numFmtId="14" fontId="1" fillId="0" borderId="22" xfId="0" applyNumberFormat="1" applyFont="1" applyFill="1" applyBorder="1" applyAlignment="1">
      <alignment horizontal="center" vertical="center"/>
    </xf>
    <xf numFmtId="14" fontId="1" fillId="0" borderId="22" xfId="1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left" vertical="center"/>
    </xf>
    <xf numFmtId="9" fontId="1" fillId="0" borderId="22" xfId="2" applyFont="1" applyBorder="1" applyAlignment="1">
      <alignment horizontal="center" vertical="center"/>
    </xf>
    <xf numFmtId="9" fontId="1" fillId="7" borderId="16" xfId="2" applyFont="1" applyFill="1" applyBorder="1" applyAlignment="1">
      <alignment horizontal="center" vertical="center"/>
    </xf>
    <xf numFmtId="9" fontId="1" fillId="8" borderId="22" xfId="2" applyFont="1" applyFill="1" applyBorder="1" applyAlignment="1">
      <alignment horizontal="center" vertical="center"/>
    </xf>
    <xf numFmtId="9" fontId="1" fillId="0" borderId="22" xfId="2" applyFont="1" applyFill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0" fontId="4" fillId="9" borderId="0" xfId="1" applyFont="1" applyFill="1" applyBorder="1" applyAlignment="1">
      <alignment vertical="center"/>
    </xf>
    <xf numFmtId="0" fontId="1" fillId="9" borderId="18" xfId="0" applyFont="1" applyFill="1" applyBorder="1" applyAlignment="1">
      <alignment vertical="center"/>
    </xf>
    <xf numFmtId="0" fontId="1" fillId="9" borderId="17" xfId="0" applyFont="1" applyFill="1" applyBorder="1" applyAlignment="1">
      <alignment vertical="center"/>
    </xf>
    <xf numFmtId="176" fontId="6" fillId="9" borderId="0" xfId="0" applyNumberFormat="1" applyFont="1" applyFill="1" applyBorder="1" applyAlignment="1">
      <alignment horizontal="center" vertical="center"/>
    </xf>
    <xf numFmtId="176" fontId="6" fillId="9" borderId="0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0" fontId="4" fillId="9" borderId="0" xfId="0" quotePrefix="1" applyFont="1" applyFill="1" applyBorder="1" applyAlignment="1">
      <alignment horizontal="center" vertical="center"/>
    </xf>
    <xf numFmtId="0" fontId="4" fillId="2" borderId="24" xfId="0" quotePrefix="1" applyFont="1" applyFill="1" applyBorder="1" applyAlignment="1">
      <alignment horizontal="center" vertical="center"/>
    </xf>
    <xf numFmtId="176" fontId="6" fillId="3" borderId="24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vertical="center"/>
    </xf>
    <xf numFmtId="0" fontId="4" fillId="6" borderId="25" xfId="1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5" fillId="0" borderId="30" xfId="0" applyFont="1" applyBorder="1" applyAlignment="1">
      <alignment horizontal="left" vertical="center"/>
    </xf>
    <xf numFmtId="9" fontId="1" fillId="0" borderId="30" xfId="2" applyFont="1" applyBorder="1" applyAlignment="1">
      <alignment horizontal="center" vertical="center"/>
    </xf>
    <xf numFmtId="14" fontId="1" fillId="9" borderId="30" xfId="0" applyNumberFormat="1" applyFont="1" applyFill="1" applyBorder="1" applyAlignment="1">
      <alignment horizontal="center" vertical="center"/>
    </xf>
    <xf numFmtId="14" fontId="1" fillId="0" borderId="30" xfId="0" applyNumberFormat="1" applyFont="1" applyBorder="1" applyAlignment="1">
      <alignment horizontal="center" vertical="center"/>
    </xf>
    <xf numFmtId="0" fontId="1" fillId="9" borderId="31" xfId="0" applyFont="1" applyFill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11" borderId="17" xfId="0" applyFont="1" applyFill="1" applyBorder="1" applyAlignment="1">
      <alignment vertical="center"/>
    </xf>
    <xf numFmtId="0" fontId="1" fillId="12" borderId="17" xfId="0" applyFont="1" applyFill="1" applyBorder="1" applyAlignment="1">
      <alignment vertical="center"/>
    </xf>
    <xf numFmtId="0" fontId="1" fillId="13" borderId="17" xfId="0" applyFont="1" applyFill="1" applyBorder="1" applyAlignment="1">
      <alignment vertical="center"/>
    </xf>
    <xf numFmtId="0" fontId="12" fillId="13" borderId="17" xfId="0" applyFont="1" applyFill="1" applyBorder="1" applyAlignment="1">
      <alignment vertical="center"/>
    </xf>
    <xf numFmtId="9" fontId="1" fillId="9" borderId="22" xfId="0" applyNumberFormat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9" borderId="0" xfId="0" quotePrefix="1" applyFont="1" applyFill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_Sheet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4"/>
  <sheetViews>
    <sheetView showGridLines="0" tabSelected="1" zoomScaleNormal="100" workbookViewId="0">
      <pane ySplit="4" topLeftCell="A5" activePane="bottomLeft" state="frozen"/>
      <selection activeCell="D1" sqref="D1"/>
      <selection pane="bottomLeft" activeCell="I8" sqref="I8:J10"/>
    </sheetView>
  </sheetViews>
  <sheetFormatPr defaultRowHeight="17.399999999999999" x14ac:dyDescent="0.4"/>
  <cols>
    <col min="1" max="1" width="2.59765625" customWidth="1"/>
    <col min="4" max="4" width="25.5" customWidth="1"/>
    <col min="5" max="5" width="22.69921875" bestFit="1" customWidth="1"/>
    <col min="6" max="6" width="9" style="40"/>
    <col min="7" max="8" width="10.3984375" bestFit="1" customWidth="1"/>
    <col min="9" max="16" width="6" customWidth="1"/>
    <col min="17" max="17" width="6.69921875" customWidth="1"/>
    <col min="18" max="21" width="6.296875" customWidth="1"/>
    <col min="22" max="25" width="7" customWidth="1"/>
  </cols>
  <sheetData>
    <row r="1" spans="2:27" ht="18" thickBot="1" x14ac:dyDescent="0.45"/>
    <row r="2" spans="2:27" x14ac:dyDescent="0.4">
      <c r="B2" s="1"/>
      <c r="C2" s="2"/>
      <c r="D2" s="3"/>
      <c r="E2" s="3"/>
      <c r="F2" s="4"/>
      <c r="G2" s="4"/>
      <c r="H2" s="4"/>
      <c r="I2" s="80" t="s">
        <v>47</v>
      </c>
      <c r="J2" s="80"/>
      <c r="K2" s="80"/>
      <c r="L2" s="80"/>
      <c r="M2" s="81" t="s">
        <v>38</v>
      </c>
      <c r="N2" s="82"/>
      <c r="O2" s="82"/>
      <c r="P2" s="82"/>
      <c r="Q2" s="60" t="s">
        <v>48</v>
      </c>
      <c r="R2" s="59"/>
      <c r="S2" s="59"/>
      <c r="T2" s="59"/>
      <c r="U2" s="83"/>
      <c r="V2" s="83"/>
      <c r="W2" s="83"/>
      <c r="X2" s="83"/>
      <c r="Y2" s="83"/>
      <c r="Z2" s="83"/>
      <c r="AA2" s="83"/>
    </row>
    <row r="3" spans="2:27" ht="19.2" x14ac:dyDescent="0.4">
      <c r="B3" s="41" t="s">
        <v>17</v>
      </c>
      <c r="C3" s="5"/>
      <c r="D3" s="6"/>
      <c r="E3" s="6"/>
      <c r="F3" s="7"/>
      <c r="G3" s="7"/>
      <c r="H3" s="7"/>
      <c r="I3" s="8" t="s">
        <v>37</v>
      </c>
      <c r="J3" s="8" t="s">
        <v>39</v>
      </c>
      <c r="K3" s="8" t="s">
        <v>40</v>
      </c>
      <c r="L3" s="8" t="s">
        <v>41</v>
      </c>
      <c r="M3" s="8" t="s">
        <v>42</v>
      </c>
      <c r="N3" s="8" t="s">
        <v>43</v>
      </c>
      <c r="O3" s="8" t="s">
        <v>44</v>
      </c>
      <c r="P3" s="8" t="s">
        <v>45</v>
      </c>
      <c r="Q3" s="61" t="s">
        <v>46</v>
      </c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2:27" ht="18" thickBot="1" x14ac:dyDescent="0.45">
      <c r="B4" s="9"/>
      <c r="C4" s="10"/>
      <c r="D4" s="11"/>
      <c r="E4" s="11"/>
      <c r="F4" s="52">
        <f>AVERAGE(F6,F14,F20,F27)</f>
        <v>7.4999999999999997E-2</v>
      </c>
      <c r="G4" s="12">
        <v>44030</v>
      </c>
      <c r="H4" s="12">
        <v>44092</v>
      </c>
      <c r="I4" s="13">
        <v>44401</v>
      </c>
      <c r="J4" s="13">
        <f t="shared" ref="J4:O4" si="0">I4+7</f>
        <v>44408</v>
      </c>
      <c r="K4" s="13">
        <f t="shared" si="0"/>
        <v>44415</v>
      </c>
      <c r="L4" s="13">
        <f t="shared" si="0"/>
        <v>44422</v>
      </c>
      <c r="M4" s="13">
        <f t="shared" si="0"/>
        <v>44429</v>
      </c>
      <c r="N4" s="13">
        <f t="shared" si="0"/>
        <v>44436</v>
      </c>
      <c r="O4" s="13">
        <f t="shared" si="0"/>
        <v>44443</v>
      </c>
      <c r="P4" s="13">
        <f>O4+7</f>
        <v>44450</v>
      </c>
      <c r="Q4" s="62">
        <f>P4+7</f>
        <v>44457</v>
      </c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2:27" ht="18" thickBot="1" x14ac:dyDescent="0.45">
      <c r="B5" s="14" t="s">
        <v>18</v>
      </c>
      <c r="C5" s="15"/>
      <c r="D5" s="16"/>
      <c r="E5" s="17" t="s">
        <v>0</v>
      </c>
      <c r="F5" s="17" t="s">
        <v>16</v>
      </c>
      <c r="G5" s="17" t="s">
        <v>1</v>
      </c>
      <c r="H5" s="17" t="s">
        <v>2</v>
      </c>
      <c r="I5" s="18"/>
      <c r="J5" s="18"/>
      <c r="K5" s="18"/>
      <c r="L5" s="18"/>
      <c r="M5" s="18"/>
      <c r="N5" s="18"/>
      <c r="O5" s="18"/>
      <c r="P5" s="18"/>
      <c r="Q5" s="6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spans="2:27" x14ac:dyDescent="0.4">
      <c r="B6" s="19" t="s">
        <v>3</v>
      </c>
      <c r="C6" s="20"/>
      <c r="D6" s="21"/>
      <c r="E6" s="22"/>
      <c r="F6" s="49">
        <f>AVERAGE(F7,F11)</f>
        <v>0.25</v>
      </c>
      <c r="G6" s="23"/>
      <c r="H6" s="23"/>
      <c r="I6" s="77"/>
      <c r="J6" s="77"/>
      <c r="K6" s="55"/>
      <c r="L6" s="55"/>
      <c r="M6" s="55"/>
      <c r="N6" s="54"/>
      <c r="O6" s="54"/>
      <c r="P6" s="54"/>
      <c r="Q6" s="64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2:27" x14ac:dyDescent="0.4">
      <c r="B7" s="24"/>
      <c r="C7" s="25" t="s">
        <v>4</v>
      </c>
      <c r="D7" s="26"/>
      <c r="E7" s="27"/>
      <c r="F7" s="50">
        <f>AVERAGE(F8:F9)</f>
        <v>0.5</v>
      </c>
      <c r="G7" s="28"/>
      <c r="H7" s="28"/>
      <c r="I7" s="76"/>
      <c r="J7" s="76"/>
      <c r="K7" s="55"/>
      <c r="L7" s="55"/>
      <c r="M7" s="55"/>
      <c r="N7" s="55"/>
      <c r="O7" s="55"/>
      <c r="P7" s="55"/>
      <c r="Q7" s="65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2:27" x14ac:dyDescent="0.4">
      <c r="B8" s="24"/>
      <c r="C8" s="29"/>
      <c r="D8" s="30" t="s">
        <v>49</v>
      </c>
      <c r="E8" s="31"/>
      <c r="F8" s="48">
        <v>0</v>
      </c>
      <c r="G8" s="32"/>
      <c r="H8" s="32"/>
      <c r="I8" s="75"/>
      <c r="J8" s="75"/>
      <c r="K8" s="55"/>
      <c r="L8" s="55"/>
      <c r="M8" s="55"/>
      <c r="N8" s="55"/>
      <c r="O8" s="55"/>
      <c r="P8" s="55"/>
      <c r="Q8" s="65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2:27" x14ac:dyDescent="0.4">
      <c r="B9" s="24"/>
      <c r="C9" s="29"/>
      <c r="D9" s="30" t="s">
        <v>50</v>
      </c>
      <c r="E9" s="33"/>
      <c r="F9" s="48">
        <v>1</v>
      </c>
      <c r="G9" s="32"/>
      <c r="H9" s="32"/>
      <c r="I9" s="75"/>
      <c r="J9" s="75"/>
      <c r="K9" s="55"/>
      <c r="L9" s="55"/>
      <c r="M9" s="55"/>
      <c r="N9" s="55"/>
      <c r="O9" s="55"/>
      <c r="P9" s="55"/>
      <c r="Q9" s="65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2:27" x14ac:dyDescent="0.4">
      <c r="B10" s="24"/>
      <c r="C10" s="29"/>
      <c r="D10" s="30" t="s">
        <v>5</v>
      </c>
      <c r="E10" s="33" t="s">
        <v>6</v>
      </c>
      <c r="F10" s="48">
        <v>0</v>
      </c>
      <c r="G10" s="32"/>
      <c r="H10" s="32"/>
      <c r="I10" s="75"/>
      <c r="J10" s="75"/>
      <c r="K10" s="55"/>
      <c r="L10" s="55"/>
      <c r="M10" s="55"/>
      <c r="N10" s="55"/>
      <c r="O10" s="55"/>
      <c r="P10" s="55"/>
      <c r="Q10" s="65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2:27" x14ac:dyDescent="0.4">
      <c r="B11" s="24"/>
      <c r="C11" s="25" t="s">
        <v>7</v>
      </c>
      <c r="D11" s="26"/>
      <c r="E11" s="27"/>
      <c r="F11" s="50">
        <f>AVERAGE(F12:F13)</f>
        <v>0</v>
      </c>
      <c r="G11" s="28"/>
      <c r="H11" s="28"/>
      <c r="I11" s="55"/>
      <c r="J11" s="76"/>
      <c r="K11" s="55"/>
      <c r="L11" s="55"/>
      <c r="M11" s="55"/>
      <c r="N11" s="55"/>
      <c r="O11" s="55"/>
      <c r="P11" s="55"/>
      <c r="Q11" s="65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2:27" x14ac:dyDescent="0.4">
      <c r="B12" s="24"/>
      <c r="C12" s="29"/>
      <c r="D12" s="30" t="s">
        <v>14</v>
      </c>
      <c r="E12" s="33" t="s">
        <v>15</v>
      </c>
      <c r="F12" s="48">
        <v>0</v>
      </c>
      <c r="G12" s="32"/>
      <c r="H12" s="32"/>
      <c r="I12" s="55"/>
      <c r="J12" s="55"/>
      <c r="K12" s="55"/>
      <c r="L12" s="55"/>
      <c r="M12" s="55"/>
      <c r="N12" s="55"/>
      <c r="O12" s="55"/>
      <c r="P12" s="55"/>
      <c r="Q12" s="65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2:27" x14ac:dyDescent="0.4">
      <c r="B13" s="24"/>
      <c r="C13" s="29"/>
      <c r="D13" s="30"/>
      <c r="E13" s="33"/>
      <c r="F13" s="48"/>
      <c r="G13" s="32"/>
      <c r="H13" s="32"/>
      <c r="I13" s="55"/>
      <c r="J13" s="55"/>
      <c r="K13" s="55"/>
      <c r="L13" s="55"/>
      <c r="M13" s="55"/>
      <c r="N13" s="55"/>
      <c r="O13" s="55"/>
      <c r="P13" s="55"/>
      <c r="Q13" s="65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spans="2:27" x14ac:dyDescent="0.4">
      <c r="B14" s="19" t="s">
        <v>20</v>
      </c>
      <c r="C14" s="20"/>
      <c r="D14" s="21"/>
      <c r="E14" s="22"/>
      <c r="F14" s="49">
        <f>AVERAGE(F15)</f>
        <v>0.05</v>
      </c>
      <c r="G14" s="23"/>
      <c r="H14" s="23"/>
      <c r="I14" s="77"/>
      <c r="J14" s="77"/>
      <c r="K14" s="55"/>
      <c r="L14" s="55"/>
      <c r="M14" s="55"/>
      <c r="N14" s="55"/>
      <c r="O14" s="55"/>
      <c r="P14" s="55"/>
      <c r="Q14" s="66"/>
      <c r="R14" s="58"/>
      <c r="S14" s="58"/>
      <c r="T14" s="58"/>
      <c r="U14" s="58"/>
      <c r="V14" s="58"/>
      <c r="W14" s="58"/>
      <c r="X14" s="58"/>
      <c r="Y14" s="58"/>
      <c r="Z14" s="58"/>
      <c r="AA14" s="58"/>
    </row>
    <row r="15" spans="2:27" x14ac:dyDescent="0.4">
      <c r="B15" s="24"/>
      <c r="C15" s="25" t="s">
        <v>26</v>
      </c>
      <c r="D15" s="26"/>
      <c r="E15" s="27"/>
      <c r="F15" s="50">
        <f>AVERAGE(F16:F19)</f>
        <v>0.05</v>
      </c>
      <c r="G15" s="35"/>
      <c r="H15" s="28"/>
      <c r="I15" s="76"/>
      <c r="J15" s="76"/>
      <c r="K15" s="55"/>
      <c r="L15" s="55"/>
      <c r="M15" s="55"/>
      <c r="N15" s="55"/>
      <c r="O15" s="55"/>
      <c r="P15" s="55"/>
      <c r="Q15" s="66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spans="2:27" x14ac:dyDescent="0.4">
      <c r="B16" s="24"/>
      <c r="C16" s="30"/>
      <c r="D16" s="36" t="s">
        <v>21</v>
      </c>
      <c r="E16" s="33" t="s">
        <v>23</v>
      </c>
      <c r="F16" s="48">
        <v>0.2</v>
      </c>
      <c r="G16" s="79"/>
      <c r="H16" s="32"/>
      <c r="I16" s="75"/>
      <c r="J16" s="75"/>
      <c r="K16" s="55"/>
      <c r="L16" s="55"/>
      <c r="M16" s="55"/>
      <c r="N16" s="55"/>
      <c r="O16" s="55"/>
      <c r="P16" s="55"/>
      <c r="Q16" s="66"/>
      <c r="R16" s="58"/>
      <c r="S16" s="58"/>
      <c r="T16" s="58"/>
      <c r="U16" s="58"/>
      <c r="V16" s="58"/>
      <c r="W16" s="58"/>
      <c r="X16" s="58"/>
      <c r="Y16" s="58"/>
      <c r="Z16" s="58"/>
      <c r="AA16" s="58"/>
    </row>
    <row r="17" spans="2:27" x14ac:dyDescent="0.4">
      <c r="B17" s="24"/>
      <c r="C17" s="42"/>
      <c r="D17" s="43" t="s">
        <v>22</v>
      </c>
      <c r="E17" s="47" t="s">
        <v>22</v>
      </c>
      <c r="F17" s="51">
        <v>0</v>
      </c>
      <c r="G17" s="44"/>
      <c r="H17" s="45"/>
      <c r="I17" s="75"/>
      <c r="J17" s="75"/>
      <c r="K17" s="55"/>
      <c r="L17" s="55"/>
      <c r="M17" s="55"/>
      <c r="N17" s="55"/>
      <c r="O17" s="55"/>
      <c r="P17" s="55"/>
      <c r="Q17" s="66"/>
      <c r="R17" s="58"/>
      <c r="S17" s="58"/>
      <c r="T17" s="58"/>
      <c r="U17" s="58"/>
      <c r="V17" s="58"/>
      <c r="W17" s="58"/>
      <c r="X17" s="58"/>
      <c r="Y17" s="58"/>
      <c r="Z17" s="58"/>
      <c r="AA17" s="58"/>
    </row>
    <row r="18" spans="2:27" x14ac:dyDescent="0.4">
      <c r="B18" s="24"/>
      <c r="C18" s="46"/>
      <c r="D18" s="46" t="s">
        <v>24</v>
      </c>
      <c r="E18" s="47" t="s">
        <v>25</v>
      </c>
      <c r="F18" s="51">
        <v>0</v>
      </c>
      <c r="G18" s="44"/>
      <c r="H18" s="44"/>
      <c r="I18" s="75"/>
      <c r="J18" s="75"/>
      <c r="K18" s="55"/>
      <c r="L18" s="55"/>
      <c r="M18" s="55"/>
      <c r="N18" s="55"/>
      <c r="O18" s="55"/>
      <c r="P18" s="55"/>
      <c r="Q18" s="66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 spans="2:27" x14ac:dyDescent="0.4">
      <c r="B19" s="24"/>
      <c r="C19" s="42"/>
      <c r="D19" s="43" t="s">
        <v>27</v>
      </c>
      <c r="E19" s="47" t="s">
        <v>28</v>
      </c>
      <c r="F19" s="51">
        <v>0</v>
      </c>
      <c r="G19" s="44"/>
      <c r="H19" s="45"/>
      <c r="I19" s="75"/>
      <c r="J19" s="75"/>
      <c r="K19" s="55"/>
      <c r="L19" s="55"/>
      <c r="M19" s="55"/>
      <c r="N19" s="55"/>
      <c r="O19" s="55"/>
      <c r="P19" s="55"/>
      <c r="Q19" s="66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 spans="2:27" x14ac:dyDescent="0.4">
      <c r="B20" s="19" t="s">
        <v>8</v>
      </c>
      <c r="C20" s="20"/>
      <c r="D20" s="21"/>
      <c r="E20" s="22"/>
      <c r="F20" s="49">
        <f>AVERAGE(F21,F23)</f>
        <v>0</v>
      </c>
      <c r="G20" s="23"/>
      <c r="H20" s="23"/>
      <c r="I20" s="55"/>
      <c r="J20" s="55"/>
      <c r="K20" s="78"/>
      <c r="L20" s="78"/>
      <c r="M20" s="78"/>
      <c r="N20" s="78"/>
      <c r="O20" s="78"/>
      <c r="P20" s="78"/>
      <c r="Q20" s="66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 spans="2:27" x14ac:dyDescent="0.4">
      <c r="B21" s="24"/>
      <c r="C21" s="25" t="s">
        <v>30</v>
      </c>
      <c r="D21" s="26"/>
      <c r="E21" s="27"/>
      <c r="F21" s="50">
        <f>AVERAGE(F22:F22)</f>
        <v>0</v>
      </c>
      <c r="G21" s="35"/>
      <c r="H21" s="28"/>
      <c r="I21" s="55"/>
      <c r="J21" s="55"/>
      <c r="K21" s="76"/>
      <c r="L21" s="76"/>
      <c r="M21" s="76"/>
      <c r="N21" s="76"/>
      <c r="O21" s="76"/>
      <c r="P21" s="55"/>
      <c r="Q21" s="66"/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 spans="2:27" x14ac:dyDescent="0.4">
      <c r="B22" s="24"/>
      <c r="C22" s="30"/>
      <c r="D22" s="36" t="s">
        <v>31</v>
      </c>
      <c r="E22" s="33"/>
      <c r="F22" s="48">
        <v>0</v>
      </c>
      <c r="G22" s="34"/>
      <c r="H22" s="32"/>
      <c r="I22" s="55"/>
      <c r="J22" s="55"/>
      <c r="K22" s="55"/>
      <c r="L22" s="55"/>
      <c r="M22" s="55"/>
      <c r="N22" s="55"/>
      <c r="O22" s="55"/>
      <c r="P22" s="55"/>
      <c r="Q22" s="66"/>
      <c r="R22" s="58"/>
      <c r="S22" s="58"/>
      <c r="T22" s="58"/>
      <c r="U22" s="58"/>
      <c r="V22" s="58"/>
      <c r="W22" s="58"/>
      <c r="X22" s="58"/>
      <c r="Y22" s="58"/>
      <c r="Z22" s="58"/>
      <c r="AA22" s="58"/>
    </row>
    <row r="23" spans="2:27" x14ac:dyDescent="0.4">
      <c r="B23" s="24"/>
      <c r="C23" s="25" t="s">
        <v>34</v>
      </c>
      <c r="D23" s="26"/>
      <c r="E23" s="27"/>
      <c r="F23" s="50">
        <f>AVERAGE(F24:F25)</f>
        <v>0</v>
      </c>
      <c r="G23" s="35"/>
      <c r="H23" s="28"/>
      <c r="I23" s="55"/>
      <c r="J23" s="55"/>
      <c r="K23" s="55"/>
      <c r="L23" s="55"/>
      <c r="M23" s="55"/>
      <c r="N23" s="55"/>
      <c r="O23" s="55"/>
      <c r="P23" s="76"/>
      <c r="Q23" s="66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 spans="2:27" x14ac:dyDescent="0.4">
      <c r="B24" s="24"/>
      <c r="C24" s="42"/>
      <c r="D24" s="43" t="s">
        <v>35</v>
      </c>
      <c r="E24" s="47" t="s">
        <v>32</v>
      </c>
      <c r="F24" s="51">
        <v>0</v>
      </c>
      <c r="G24" s="44"/>
      <c r="H24" s="45"/>
      <c r="I24" s="55"/>
      <c r="J24" s="55"/>
      <c r="K24" s="55"/>
      <c r="L24" s="55"/>
      <c r="M24" s="55"/>
      <c r="N24" s="55"/>
      <c r="O24" s="55"/>
      <c r="P24" s="55"/>
      <c r="Q24" s="66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2:27" x14ac:dyDescent="0.4">
      <c r="B25" s="24"/>
      <c r="C25" s="46"/>
      <c r="D25" s="43" t="s">
        <v>36</v>
      </c>
      <c r="E25" s="47" t="s">
        <v>29</v>
      </c>
      <c r="F25" s="51">
        <v>0</v>
      </c>
      <c r="G25" s="44"/>
      <c r="H25" s="44"/>
      <c r="I25" s="55"/>
      <c r="J25" s="55"/>
      <c r="K25" s="55"/>
      <c r="L25" s="55"/>
      <c r="M25" s="55"/>
      <c r="N25" s="55"/>
      <c r="O25" s="55"/>
      <c r="P25" s="55"/>
      <c r="Q25" s="66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 spans="2:27" x14ac:dyDescent="0.4">
      <c r="B26" s="24"/>
      <c r="C26" s="46"/>
      <c r="D26" s="46"/>
      <c r="E26" s="47"/>
      <c r="F26" s="51"/>
      <c r="G26" s="44"/>
      <c r="H26" s="44"/>
      <c r="I26" s="55"/>
      <c r="J26" s="55"/>
      <c r="K26" s="55"/>
      <c r="L26" s="55"/>
      <c r="M26" s="55"/>
      <c r="N26" s="55"/>
      <c r="O26" s="55"/>
      <c r="P26" s="55"/>
      <c r="Q26" s="66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2:27" x14ac:dyDescent="0.4">
      <c r="B27" s="19" t="s">
        <v>9</v>
      </c>
      <c r="C27" s="20"/>
      <c r="D27" s="20"/>
      <c r="E27" s="22"/>
      <c r="F27" s="49">
        <f>AVERAGE(F28,F31)</f>
        <v>0</v>
      </c>
      <c r="G27" s="23"/>
      <c r="H27" s="23"/>
      <c r="I27" s="55"/>
      <c r="J27" s="55"/>
      <c r="K27" s="55"/>
      <c r="L27" s="55"/>
      <c r="M27" s="55"/>
      <c r="N27" s="55"/>
      <c r="O27" s="55"/>
      <c r="P27" s="78"/>
      <c r="Q27" s="7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2:27" x14ac:dyDescent="0.4">
      <c r="B28" s="24"/>
      <c r="C28" s="25" t="s">
        <v>10</v>
      </c>
      <c r="D28" s="37"/>
      <c r="E28" s="27"/>
      <c r="F28" s="50">
        <f>AVERAGE(F29:F30)</f>
        <v>0</v>
      </c>
      <c r="G28" s="38"/>
      <c r="H28" s="28"/>
      <c r="I28" s="55"/>
      <c r="J28" s="55"/>
      <c r="K28" s="55"/>
      <c r="L28" s="55"/>
      <c r="M28" s="55"/>
      <c r="N28" s="55"/>
      <c r="O28" s="55"/>
      <c r="P28" s="55"/>
      <c r="Q28" s="76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2:27" x14ac:dyDescent="0.4">
      <c r="B29" s="24"/>
      <c r="C29" s="29"/>
      <c r="D29" s="29" t="s">
        <v>11</v>
      </c>
      <c r="E29" s="33"/>
      <c r="F29" s="48">
        <v>0</v>
      </c>
      <c r="G29" s="34"/>
      <c r="H29" s="32"/>
      <c r="I29" s="55"/>
      <c r="J29" s="55"/>
      <c r="K29" s="55"/>
      <c r="L29" s="55"/>
      <c r="M29" s="55"/>
      <c r="N29" s="55"/>
      <c r="O29" s="55"/>
      <c r="P29" s="55"/>
      <c r="Q29" s="66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2:27" x14ac:dyDescent="0.4">
      <c r="B30" s="24"/>
      <c r="C30" s="29"/>
      <c r="D30" s="29" t="s">
        <v>33</v>
      </c>
      <c r="E30" s="33"/>
      <c r="F30" s="48">
        <v>0</v>
      </c>
      <c r="G30" s="34"/>
      <c r="H30" s="32"/>
      <c r="I30" s="55"/>
      <c r="J30" s="55"/>
      <c r="K30" s="55"/>
      <c r="L30" s="55"/>
      <c r="M30" s="55"/>
      <c r="N30" s="55"/>
      <c r="O30" s="55"/>
      <c r="P30" s="55"/>
      <c r="Q30" s="66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2:27" x14ac:dyDescent="0.4">
      <c r="B31" s="24"/>
      <c r="C31" s="25" t="s">
        <v>12</v>
      </c>
      <c r="D31" s="37"/>
      <c r="E31" s="27"/>
      <c r="F31" s="50">
        <f>AVERAGE(F32:F33)</f>
        <v>0</v>
      </c>
      <c r="G31" s="38"/>
      <c r="H31" s="28"/>
      <c r="I31" s="55"/>
      <c r="J31" s="55"/>
      <c r="K31" s="55"/>
      <c r="L31" s="55"/>
      <c r="M31" s="55"/>
      <c r="N31" s="55"/>
      <c r="O31" s="55"/>
      <c r="P31" s="76"/>
      <c r="Q31" s="76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2:27" x14ac:dyDescent="0.4">
      <c r="B32" s="24"/>
      <c r="C32" s="29"/>
      <c r="D32" s="29" t="s">
        <v>13</v>
      </c>
      <c r="E32" s="33"/>
      <c r="F32" s="48">
        <v>0</v>
      </c>
      <c r="G32" s="34"/>
      <c r="H32" s="32"/>
      <c r="I32" s="55"/>
      <c r="J32" s="55"/>
      <c r="K32" s="55"/>
      <c r="L32" s="55"/>
      <c r="M32" s="55"/>
      <c r="N32" s="55"/>
      <c r="O32" s="55"/>
      <c r="P32" s="55"/>
      <c r="Q32" s="66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2:27" ht="18" thickBot="1" x14ac:dyDescent="0.45">
      <c r="B33" s="67"/>
      <c r="C33" s="68"/>
      <c r="D33" s="68" t="s">
        <v>19</v>
      </c>
      <c r="E33" s="69"/>
      <c r="F33" s="70">
        <v>0</v>
      </c>
      <c r="G33" s="71"/>
      <c r="H33" s="72"/>
      <c r="I33" s="73"/>
      <c r="J33" s="73"/>
      <c r="K33" s="73"/>
      <c r="L33" s="73"/>
      <c r="M33" s="73"/>
      <c r="N33" s="73"/>
      <c r="O33" s="73"/>
      <c r="P33" s="73"/>
      <c r="Q33" s="74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 spans="2:27" x14ac:dyDescent="0.4">
      <c r="R34" s="39"/>
      <c r="S34" s="39"/>
      <c r="T34" s="39"/>
      <c r="U34" s="39"/>
    </row>
  </sheetData>
  <mergeCells count="4">
    <mergeCell ref="I2:L2"/>
    <mergeCell ref="M2:P2"/>
    <mergeCell ref="U2:Y2"/>
    <mergeCell ref="Z2:AA2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AA82B4-E148-4663-BD6A-FDE1E81B4FD1}">
  <ds:schemaRefs>
    <ds:schemaRef ds:uri="http://www.w3.org/XML/1998/namespace"/>
    <ds:schemaRef ds:uri="http://purl.org/dc/terms/"/>
    <ds:schemaRef ds:uri="http://schemas.microsoft.com/office/infopath/2007/PartnerControls"/>
    <ds:schemaRef ds:uri="025efd7d-4e1d-49ec-b269-b81537660960"/>
    <ds:schemaRef ds:uri="http://schemas.openxmlformats.org/package/2006/metadata/core-properties"/>
    <ds:schemaRef ds:uri="http://purl.org/dc/elements/1.1/"/>
    <ds:schemaRef ds:uri="http://purl.org/dc/dcmitype/"/>
    <ds:schemaRef ds:uri="c0201e57-9ea1-401c-88c2-277d0f515389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FAFDE8-DA95-40A4-B731-202CEF0C9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30BED5-4BBC-475E-A8C3-612ED98DB5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1차 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2021-07-18T12:09:50Z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