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3°\"/>
    </mc:Choice>
  </mc:AlternateContent>
  <xr:revisionPtr revIDLastSave="0" documentId="13_ncr:1_{53E03B11-B5C0-47AF-ACD9-D67D58312CF0}" xr6:coauthVersionLast="47" xr6:coauthVersionMax="47" xr10:uidLastSave="{00000000-0000-0000-0000-000000000000}"/>
  <bookViews>
    <workbookView xWindow="-120" yWindow="-120" windowWidth="20730" windowHeight="11160" xr2:uid="{F9EE9B71-BCFF-4E4C-954C-1CCC3270639D}"/>
  </bookViews>
  <sheets>
    <sheet name="HISTOR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53" i="2"/>
  <c r="P78" i="2" l="1"/>
  <c r="R78" i="2" s="1"/>
  <c r="I78" i="2"/>
  <c r="K78" i="2" s="1"/>
  <c r="R77" i="2"/>
  <c r="P77" i="2"/>
  <c r="K77" i="2"/>
  <c r="S77" i="2" s="1"/>
  <c r="V77" i="2" s="1"/>
  <c r="I77" i="2"/>
  <c r="R76" i="2"/>
  <c r="P76" i="2"/>
  <c r="I76" i="2"/>
  <c r="K76" i="2" s="1"/>
  <c r="S76" i="2" s="1"/>
  <c r="V76" i="2" s="1"/>
  <c r="P75" i="2"/>
  <c r="R75" i="2" s="1"/>
  <c r="K75" i="2"/>
  <c r="I75" i="2"/>
  <c r="P74" i="2"/>
  <c r="R74" i="2" s="1"/>
  <c r="K74" i="2"/>
  <c r="I74" i="2"/>
  <c r="R73" i="2"/>
  <c r="P73" i="2"/>
  <c r="I73" i="2"/>
  <c r="K73" i="2" s="1"/>
  <c r="S73" i="2" s="1"/>
  <c r="V73" i="2" s="1"/>
  <c r="R72" i="2"/>
  <c r="P72" i="2"/>
  <c r="I72" i="2"/>
  <c r="K72" i="2" s="1"/>
  <c r="S72" i="2" s="1"/>
  <c r="V72" i="2" s="1"/>
  <c r="P71" i="2"/>
  <c r="R71" i="2" s="1"/>
  <c r="K71" i="2"/>
  <c r="I71" i="2"/>
  <c r="P70" i="2"/>
  <c r="R70" i="2" s="1"/>
  <c r="K70" i="2"/>
  <c r="S70" i="2" s="1"/>
  <c r="V70" i="2" s="1"/>
  <c r="I70" i="2"/>
  <c r="R69" i="2"/>
  <c r="P69" i="2"/>
  <c r="I69" i="2"/>
  <c r="K69" i="2" s="1"/>
  <c r="S69" i="2" s="1"/>
  <c r="V69" i="2" s="1"/>
  <c r="R68" i="2"/>
  <c r="P68" i="2"/>
  <c r="I68" i="2"/>
  <c r="K68" i="2" s="1"/>
  <c r="S68" i="2" s="1"/>
  <c r="V68" i="2" s="1"/>
  <c r="P67" i="2"/>
  <c r="R67" i="2" s="1"/>
  <c r="K67" i="2"/>
  <c r="I67" i="2"/>
  <c r="P66" i="2"/>
  <c r="R66" i="2" s="1"/>
  <c r="K66" i="2"/>
  <c r="S66" i="2" s="1"/>
  <c r="V66" i="2" s="1"/>
  <c r="I66" i="2"/>
  <c r="R65" i="2"/>
  <c r="P65" i="2"/>
  <c r="I65" i="2"/>
  <c r="K65" i="2" s="1"/>
  <c r="S65" i="2" s="1"/>
  <c r="V65" i="2" s="1"/>
  <c r="R64" i="2"/>
  <c r="P64" i="2"/>
  <c r="I64" i="2"/>
  <c r="K64" i="2" s="1"/>
  <c r="S64" i="2" s="1"/>
  <c r="V64" i="2" s="1"/>
  <c r="P63" i="2"/>
  <c r="R63" i="2" s="1"/>
  <c r="K63" i="2"/>
  <c r="I63" i="2"/>
  <c r="P62" i="2"/>
  <c r="R62" i="2" s="1"/>
  <c r="K62" i="2"/>
  <c r="S62" i="2" s="1"/>
  <c r="V62" i="2" s="1"/>
  <c r="I62" i="2"/>
  <c r="R61" i="2"/>
  <c r="P61" i="2"/>
  <c r="I61" i="2"/>
  <c r="K61" i="2" s="1"/>
  <c r="S61" i="2" s="1"/>
  <c r="V61" i="2" s="1"/>
  <c r="R60" i="2"/>
  <c r="P60" i="2"/>
  <c r="I60" i="2"/>
  <c r="K60" i="2" s="1"/>
  <c r="S60" i="2" s="1"/>
  <c r="V60" i="2" s="1"/>
  <c r="P59" i="2"/>
  <c r="R59" i="2" s="1"/>
  <c r="K59" i="2"/>
  <c r="I59" i="2"/>
  <c r="P58" i="2"/>
  <c r="R58" i="2" s="1"/>
  <c r="I58" i="2"/>
  <c r="K58" i="2" s="1"/>
  <c r="S58" i="2" s="1"/>
  <c r="V58" i="2" s="1"/>
  <c r="R57" i="2"/>
  <c r="P57" i="2"/>
  <c r="I57" i="2"/>
  <c r="K57" i="2" s="1"/>
  <c r="S57" i="2" s="1"/>
  <c r="V57" i="2" s="1"/>
  <c r="R56" i="2"/>
  <c r="P56" i="2"/>
  <c r="I56" i="2"/>
  <c r="K56" i="2" s="1"/>
  <c r="S56" i="2" s="1"/>
  <c r="V56" i="2" s="1"/>
  <c r="A56" i="2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5" i="2"/>
  <c r="R55" i="2" s="1"/>
  <c r="I55" i="2"/>
  <c r="K55" i="2" s="1"/>
  <c r="S55" i="2" s="1"/>
  <c r="V55" i="2" s="1"/>
  <c r="A55" i="2"/>
  <c r="P54" i="2"/>
  <c r="R54" i="2" s="1"/>
  <c r="I54" i="2"/>
  <c r="K54" i="2" s="1"/>
  <c r="S54" i="2" s="1"/>
  <c r="V54" i="2" s="1"/>
  <c r="R53" i="2"/>
  <c r="K53" i="2"/>
  <c r="S53" i="2" l="1"/>
  <c r="V53" i="2" s="1"/>
  <c r="S59" i="2"/>
  <c r="V59" i="2" s="1"/>
  <c r="S63" i="2"/>
  <c r="V63" i="2" s="1"/>
  <c r="S67" i="2"/>
  <c r="V67" i="2" s="1"/>
  <c r="S71" i="2"/>
  <c r="V71" i="2" s="1"/>
  <c r="S75" i="2"/>
  <c r="V75" i="2" s="1"/>
  <c r="S74" i="2"/>
  <c r="V74" i="2" s="1"/>
  <c r="S78" i="2"/>
  <c r="V78" i="2" s="1"/>
  <c r="P36" i="2" l="1"/>
  <c r="R36" i="2" s="1"/>
  <c r="I36" i="2"/>
  <c r="K36" i="2" s="1"/>
  <c r="R35" i="2"/>
  <c r="P35" i="2"/>
  <c r="I35" i="2"/>
  <c r="K35" i="2" s="1"/>
  <c r="S35" i="2" s="1"/>
  <c r="V35" i="2" s="1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R31" i="2"/>
  <c r="P31" i="2"/>
  <c r="I31" i="2"/>
  <c r="K31" i="2" s="1"/>
  <c r="S31" i="2" s="1"/>
  <c r="V31" i="2" s="1"/>
  <c r="P30" i="2"/>
  <c r="R30" i="2" s="1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I27" i="2"/>
  <c r="K27" i="2" s="1"/>
  <c r="S27" i="2" s="1"/>
  <c r="V27" i="2" s="1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X25" i="2" s="1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I23" i="2"/>
  <c r="K23" i="2" s="1"/>
  <c r="S23" i="2" s="1"/>
  <c r="V23" i="2" s="1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X21" i="2" s="1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I19" i="2"/>
  <c r="K19" i="2" s="1"/>
  <c r="S19" i="2" s="1"/>
  <c r="V19" i="2" s="1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X17" i="2" s="1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I15" i="2"/>
  <c r="K15" i="2" s="1"/>
  <c r="S15" i="2" s="1"/>
  <c r="V15" i="2" s="1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X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S16" i="2" l="1"/>
  <c r="V16" i="2" s="1"/>
  <c r="X16" i="2"/>
  <c r="X20" i="2"/>
  <c r="S20" i="2"/>
  <c r="V20" i="2" s="1"/>
  <c r="S24" i="2"/>
  <c r="V24" i="2" s="1"/>
  <c r="X24" i="2"/>
  <c r="X28" i="2"/>
  <c r="S28" i="2"/>
  <c r="V28" i="2" s="1"/>
  <c r="S14" i="2"/>
  <c r="V14" i="2" s="1"/>
  <c r="X14" i="2"/>
  <c r="X18" i="2"/>
  <c r="S18" i="2"/>
  <c r="V18" i="2" s="1"/>
  <c r="X22" i="2"/>
  <c r="S22" i="2"/>
  <c r="V22" i="2" s="1"/>
  <c r="X26" i="2"/>
  <c r="S26" i="2"/>
  <c r="V26" i="2" s="1"/>
  <c r="S32" i="2"/>
  <c r="V32" i="2" s="1"/>
  <c r="S36" i="2"/>
  <c r="V36" i="2" s="1"/>
  <c r="S12" i="2"/>
  <c r="V12" i="2" s="1"/>
  <c r="X12" i="2"/>
  <c r="X11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</calcChain>
</file>

<file path=xl/sharedStrings.xml><?xml version="1.0" encoding="utf-8"?>
<sst xmlns="http://schemas.openxmlformats.org/spreadsheetml/2006/main" count="134" uniqueCount="98">
  <si>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</si>
  <si>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</si>
  <si>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</si>
  <si>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</si>
  <si>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</si>
  <si>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</si>
  <si>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</si>
  <si>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</si>
  <si>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</si>
  <si>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2°</t>
  </si>
  <si>
    <t>DIVISIÓN:</t>
  </si>
  <si>
    <t>3°</t>
  </si>
  <si>
    <t>PROFESOR:</t>
  </si>
  <si>
    <t>FUENTES ALIACAR, MARIANO ANDRES</t>
  </si>
  <si>
    <t>ESPACIO CURRICULAR:</t>
  </si>
  <si>
    <t>HISTORIA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</si>
  <si>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</si>
  <si>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</si>
  <si>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</si>
  <si>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</si>
  <si>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</si>
  <si>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</si>
  <si>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</si>
  <si>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</si>
  <si>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</si>
  <si>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</si>
  <si>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</si>
  <si>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</si>
  <si>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</si>
  <si>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</si>
  <si>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</si>
  <si>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</si>
  <si>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</si>
  <si>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</si>
  <si>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</si>
  <si>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Ahumada Herrera</t>
  </si>
  <si>
    <t xml:space="preserve"> Isaías David</t>
  </si>
  <si>
    <t>Arancibia Aguirre</t>
  </si>
  <si>
    <t xml:space="preserve"> Malena Rocio</t>
  </si>
  <si>
    <t>Arroyo Castro</t>
  </si>
  <si>
    <t xml:space="preserve"> Zaira Mabel Mailén</t>
  </si>
  <si>
    <t>Castro</t>
  </si>
  <si>
    <t xml:space="preserve"> Dayana Lourdes</t>
  </si>
  <si>
    <t>Chancay</t>
  </si>
  <si>
    <t xml:space="preserve"> Angelina</t>
  </si>
  <si>
    <t>Diaz Chancay</t>
  </si>
  <si>
    <t xml:space="preserve"> Guadalupe Milagros</t>
  </si>
  <si>
    <t>Diaz Manrique</t>
  </si>
  <si>
    <t xml:space="preserve"> Bruno Nicolas</t>
  </si>
  <si>
    <t>Dominguez</t>
  </si>
  <si>
    <t xml:space="preserve"> Isaias Alexander</t>
  </si>
  <si>
    <t>Guajardo Pantuso</t>
  </si>
  <si>
    <t xml:space="preserve"> Pablo Dario</t>
  </si>
  <si>
    <t>Guzman</t>
  </si>
  <si>
    <t xml:space="preserve"> Cristopher Emanuel</t>
  </si>
  <si>
    <t>Irrazabal</t>
  </si>
  <si>
    <t xml:space="preserve"> José Damián</t>
  </si>
  <si>
    <t>Jofre</t>
  </si>
  <si>
    <t xml:space="preserve"> Mateo</t>
  </si>
  <si>
    <t xml:space="preserve"> Paulina Miranda</t>
  </si>
  <si>
    <t>Lara Jacamo</t>
  </si>
  <si>
    <t xml:space="preserve"> Yazmín del Cielo</t>
  </si>
  <si>
    <t>Lopez Canto</t>
  </si>
  <si>
    <t xml:space="preserve"> David Ivan</t>
  </si>
  <si>
    <t>Malla Oro</t>
  </si>
  <si>
    <t xml:space="preserve"> Thiago Joaquin</t>
  </si>
  <si>
    <t>Mallea Segura</t>
  </si>
  <si>
    <t xml:space="preserve"> Nicole Ariana</t>
  </si>
  <si>
    <t>Mercado</t>
  </si>
  <si>
    <t xml:space="preserve"> Oriana Morena</t>
  </si>
  <si>
    <t xml:space="preserve"> Santino Uriel</t>
  </si>
  <si>
    <t>Moreira Torres</t>
  </si>
  <si>
    <t xml:space="preserve"> Esteban Esequiel</t>
  </si>
  <si>
    <t>Ocampo</t>
  </si>
  <si>
    <t xml:space="preserve"> Alejandra Clarivel</t>
  </si>
  <si>
    <t>Oyola Palacios</t>
  </si>
  <si>
    <t xml:space="preserve"> Delfina Valentina</t>
  </si>
  <si>
    <t>Paez Lopez</t>
  </si>
  <si>
    <t xml:space="preserve"> Willian Elias</t>
  </si>
  <si>
    <t>Pelayes Fuentes</t>
  </si>
  <si>
    <t xml:space="preserve"> Gabriela María</t>
  </si>
  <si>
    <t>Ponce Gonzalez</t>
  </si>
  <si>
    <t xml:space="preserve"> Julieta Abril</t>
  </si>
  <si>
    <t>Ponce</t>
  </si>
  <si>
    <t xml:space="preserve"> Milagros Aylen</t>
  </si>
  <si>
    <t>Puca Carvajal</t>
  </si>
  <si>
    <t xml:space="preserve"> Tobias Esequiel</t>
  </si>
  <si>
    <t>Quiroga</t>
  </si>
  <si>
    <t xml:space="preserve"> Matias Hector</t>
  </si>
  <si>
    <t>Ramos Merlo</t>
  </si>
  <si>
    <t xml:space="preserve"> Jimena Azul</t>
  </si>
  <si>
    <t>Rojas Maldonado</t>
  </si>
  <si>
    <t xml:space="preserve"> Cesar Rodrigo</t>
  </si>
  <si>
    <t>Silva</t>
  </si>
  <si>
    <t xml:space="preserve"> Nicole Nazarena</t>
  </si>
  <si>
    <t>Vildozo Sosa</t>
  </si>
  <si>
    <t xml:space="preserve"> Matias Alejandro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</si>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</sst>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8" fillId="0" borderId="17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 vertical="center" wrapText="1"/>
    </xf>
    <xf numFmtId="0" fontId="20" fillId="0" borderId="17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1" fillId="0" borderId="17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3" fillId="4" borderId="14" xfId="1" applyFont="1" applyFill="1" applyBorder="1" applyAlignment="1">
      <alignment horizontal="right" vertical="center"/>
    </xf>
    <xf numFmtId="0" fontId="13" fillId="4" borderId="9" xfId="1" applyFont="1" applyFill="1" applyBorder="1" applyAlignment="1">
      <alignment horizontal="right" vertical="center"/>
    </xf>
    <xf numFmtId="0" fontId="3" fillId="4" borderId="9" xfId="1" applyFont="1" applyFill="1" applyBorder="1" applyAlignment="1">
      <alignment horizontal="left" vertical="center"/>
    </xf>
    <xf numFmtId="0" fontId="3" fillId="4" borderId="10" xfId="1" applyFont="1" applyFill="1" applyBorder="1" applyAlignment="1">
      <alignment horizontal="left"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12" fillId="5" borderId="2" xfId="1" applyFont="1" applyFill="1" applyBorder="1"/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2" fillId="0" borderId="17" xfId="1" applyFont="1" applyBorder="1"/>
    <xf numFmtId="0" fontId="12" fillId="0" borderId="9" xfId="1" applyFont="1" applyBorder="1"/>
    <xf numFmtId="0" fontId="12" fillId="0" borderId="10" xfId="1" applyFont="1" applyBorder="1"/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570F4939-DA71-42E7-AD14-F797F10ECD14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50B44CED-8B5E-40B0-AD74-2E75B49E73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9D91AB6F-00A2-4212-8F03-3DF5FD84C3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2&#176;3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"/>
      <sheetName val="TECNOLOGIA"/>
      <sheetName val="HISTORIA"/>
      <sheetName val="MATEMATICA"/>
      <sheetName val="FORMACION ETICA Y CIUDADANA"/>
      <sheetName val="BIOLOGIA Y MEDIO AMBIENTE"/>
      <sheetName val="EDUCACION FISICA MUJERES"/>
      <sheetName val="EDUCACION ARTISTICA TEATRO"/>
      <sheetName val="LENGUA "/>
      <sheetName val="EDUCACION FISICA VARONES"/>
      <sheetName val="LENGUA EXTRANJERA INGLES"/>
      <sheetName val="FISIC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BE3F-6F20-45F2-A376-FD00F5651918}">
  <sheetPr codeName="Hoja7">
    <tabColor rgb="FF66FF33"/>
  </sheetPr>
  <dimension ref="A1:AA995"/>
  <sheetViews>
    <sheetView tabSelected="1" zoomScale="85" zoomScaleNormal="85" workbookViewId="0">
      <selection activeCell="G62" sqref="G62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9" t="s">
        <v>0</v>
      </c>
      <c r="B1" s="80"/>
      <c r="C1" s="81"/>
      <c r="D1" s="82" t="s">
        <v>1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88" t="s">
        <v>2</v>
      </c>
      <c r="Q1" s="89"/>
      <c r="R1" s="89"/>
      <c r="S1" s="89"/>
      <c r="T1" s="89"/>
      <c r="U1" s="89"/>
      <c r="V1" s="90"/>
      <c r="W1" s="1"/>
      <c r="X1" s="2"/>
      <c r="Y1" s="2"/>
      <c r="Z1" s="2"/>
      <c r="AA1" s="1"/>
    </row>
    <row r="2" spans="1:27" ht="12.75" customHeight="1" x14ac:dyDescent="0.25">
      <c r="A2" s="94" t="s">
        <v>3</v>
      </c>
      <c r="B2" s="95"/>
      <c r="C2" s="96"/>
      <c r="D2" s="101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3"/>
      <c r="P2" s="91"/>
      <c r="Q2" s="92"/>
      <c r="R2" s="92"/>
      <c r="S2" s="92"/>
      <c r="T2" s="92"/>
      <c r="U2" s="92"/>
      <c r="V2" s="93"/>
      <c r="W2" s="1"/>
      <c r="X2" s="2"/>
      <c r="Y2" s="2"/>
      <c r="Z2" s="2"/>
      <c r="AA2" s="1"/>
    </row>
    <row r="3" spans="1:27" ht="21" customHeight="1" x14ac:dyDescent="0.25">
      <c r="A3" s="97" t="s">
        <v>4</v>
      </c>
      <c r="B3" s="98"/>
      <c r="C3" s="99"/>
      <c r="D3" s="101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91"/>
      <c r="Q3" s="92"/>
      <c r="R3" s="92"/>
      <c r="S3" s="92"/>
      <c r="T3" s="92"/>
      <c r="U3" s="92"/>
      <c r="V3" s="93"/>
      <c r="W3" s="1"/>
      <c r="X3" s="2"/>
      <c r="Y3" s="2"/>
      <c r="Z3" s="2"/>
      <c r="AA3" s="1"/>
    </row>
    <row r="4" spans="1:27" ht="12" customHeight="1" x14ac:dyDescent="0.25">
      <c r="A4" s="67" t="s">
        <v>5</v>
      </c>
      <c r="B4" s="68"/>
      <c r="C4" s="69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70"/>
      <c r="C5" s="104"/>
      <c r="D5" s="9"/>
      <c r="E5" s="72" t="s">
        <v>6</v>
      </c>
      <c r="F5" s="105"/>
      <c r="G5" s="105"/>
      <c r="H5" s="105"/>
      <c r="I5" s="106" t="str">
        <f>+[1]profe!E2</f>
        <v>BASICO</v>
      </c>
      <c r="J5" s="107"/>
      <c r="K5" s="108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5" t="s">
        <v>10</v>
      </c>
      <c r="F6" s="76"/>
      <c r="G6" s="76"/>
      <c r="H6" s="76"/>
      <c r="I6" s="77" t="s">
        <v>11</v>
      </c>
      <c r="J6" s="77"/>
      <c r="K6" s="78"/>
      <c r="L6" s="21" t="s">
        <v>12</v>
      </c>
      <c r="M6" s="22"/>
      <c r="N6" s="22"/>
      <c r="O6" s="22"/>
      <c r="P6" s="50" t="s">
        <v>13</v>
      </c>
      <c r="Q6" s="50"/>
      <c r="R6" s="50"/>
      <c r="S6" s="50"/>
      <c r="T6" s="50"/>
      <c r="U6" s="50"/>
      <c r="V6" s="51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2" t="s">
        <v>15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3" t="s">
        <v>16</v>
      </c>
      <c r="B9" s="55" t="s">
        <v>17</v>
      </c>
      <c r="C9" s="55" t="s">
        <v>18</v>
      </c>
      <c r="D9" s="55" t="s">
        <v>19</v>
      </c>
      <c r="E9" s="57" t="s">
        <v>20</v>
      </c>
      <c r="F9" s="110"/>
      <c r="G9" s="110"/>
      <c r="H9" s="110"/>
      <c r="I9" s="110"/>
      <c r="J9" s="110"/>
      <c r="K9" s="111"/>
      <c r="L9" s="57" t="s">
        <v>21</v>
      </c>
      <c r="M9" s="110"/>
      <c r="N9" s="110"/>
      <c r="O9" s="110"/>
      <c r="P9" s="110"/>
      <c r="Q9" s="110"/>
      <c r="R9" s="111"/>
      <c r="S9" s="60" t="s">
        <v>22</v>
      </c>
      <c r="T9" s="62" t="s">
        <v>23</v>
      </c>
      <c r="U9" s="62" t="s">
        <v>24</v>
      </c>
      <c r="V9" s="60" t="s">
        <v>25</v>
      </c>
      <c r="W9" s="1"/>
      <c r="X9" s="1" t="s">
        <v>26</v>
      </c>
      <c r="Y9" s="1"/>
      <c r="Z9" s="1"/>
      <c r="AA9" s="1"/>
    </row>
    <row r="10" spans="1:27" ht="32.25" customHeight="1" thickBot="1" x14ac:dyDescent="0.25">
      <c r="A10" s="109"/>
      <c r="B10" s="109"/>
      <c r="C10" s="109"/>
      <c r="D10" s="109"/>
      <c r="E10" s="64" t="s">
        <v>27</v>
      </c>
      <c r="F10" s="110"/>
      <c r="G10" s="110"/>
      <c r="H10" s="111"/>
      <c r="I10" s="31" t="s">
        <v>28</v>
      </c>
      <c r="J10" s="31" t="s">
        <v>29</v>
      </c>
      <c r="K10" s="31" t="s">
        <v>30</v>
      </c>
      <c r="L10" s="64" t="s">
        <v>27</v>
      </c>
      <c r="M10" s="110"/>
      <c r="N10" s="110"/>
      <c r="O10" s="111"/>
      <c r="P10" s="31" t="s">
        <v>28</v>
      </c>
      <c r="Q10" s="31" t="s">
        <v>29</v>
      </c>
      <c r="R10" s="31" t="s">
        <v>30</v>
      </c>
      <c r="S10" s="109"/>
      <c r="T10" s="109"/>
      <c r="U10" s="109"/>
      <c r="V10" s="109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thickBot="1" x14ac:dyDescent="0.3">
      <c r="A11" s="35">
        <v>1</v>
      </c>
      <c r="B11" s="36">
        <v>50292899</v>
      </c>
      <c r="C11" s="37" t="s">
        <v>35</v>
      </c>
      <c r="D11" s="37" t="s">
        <v>36</v>
      </c>
      <c r="E11" s="112">
        <v>3</v>
      </c>
      <c r="F11" s="113">
        <v>8</v>
      </c>
      <c r="G11" s="35"/>
      <c r="H11" s="35"/>
      <c r="I11" s="39">
        <f t="shared" ref="I11" si="0">IF(E11&lt;&gt;"",TRUNC(AVERAGE(E11:H11),2),"")</f>
        <v>5.5</v>
      </c>
      <c r="J11" s="35"/>
      <c r="K11" s="40" t="str">
        <f t="shared" ref="K11:K36" si="1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5">IF(AND(K11&gt;=6,K11&lt;&gt;"AUS"),K11,"")</f>
        <v/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thickBot="1" x14ac:dyDescent="0.3">
      <c r="A12" s="35">
        <f t="shared" ref="A12:A36" si="8">1+A11</f>
        <v>2</v>
      </c>
      <c r="B12" s="44">
        <v>49799142</v>
      </c>
      <c r="C12" s="37" t="s">
        <v>37</v>
      </c>
      <c r="D12" s="37" t="s">
        <v>38</v>
      </c>
      <c r="E12" s="114">
        <v>5</v>
      </c>
      <c r="F12" s="115">
        <v>8</v>
      </c>
      <c r="G12" s="35"/>
      <c r="H12" s="35"/>
      <c r="I12" s="39">
        <f t="shared" ref="I12:I36" si="9">IF(E12&lt;&gt;"",TRUNC(AVERAGE(E12:H12),2),"")</f>
        <v>6.5</v>
      </c>
      <c r="J12" s="35"/>
      <c r="K12" s="40">
        <f t="shared" si="1"/>
        <v>6.5</v>
      </c>
      <c r="L12" s="35"/>
      <c r="M12" s="35"/>
      <c r="N12" s="35"/>
      <c r="O12" s="35"/>
      <c r="P12" s="41" t="str">
        <f t="shared" ref="P12:P36" si="10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>
        <f t="shared" si="5"/>
        <v>6.5</v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thickBot="1" x14ac:dyDescent="0.3">
      <c r="A13" s="35">
        <f t="shared" si="8"/>
        <v>3</v>
      </c>
      <c r="B13" s="44">
        <v>50292879</v>
      </c>
      <c r="C13" s="37" t="s">
        <v>39</v>
      </c>
      <c r="D13" s="37" t="s">
        <v>40</v>
      </c>
      <c r="E13" s="114">
        <v>3</v>
      </c>
      <c r="F13" s="115">
        <v>5</v>
      </c>
      <c r="G13" s="35"/>
      <c r="H13" s="35"/>
      <c r="I13" s="39">
        <f t="shared" si="9"/>
        <v>4</v>
      </c>
      <c r="J13" s="35"/>
      <c r="K13" s="40" t="str">
        <f t="shared" si="1"/>
        <v/>
      </c>
      <c r="L13" s="35"/>
      <c r="M13" s="35"/>
      <c r="N13" s="35"/>
      <c r="O13" s="35"/>
      <c r="P13" s="41" t="str">
        <f t="shared" si="10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 t="str">
        <f t="shared" si="5"/>
        <v/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thickBot="1" x14ac:dyDescent="0.3">
      <c r="A14" s="35">
        <f t="shared" si="8"/>
        <v>4</v>
      </c>
      <c r="B14" s="44">
        <v>47891131</v>
      </c>
      <c r="C14" s="37" t="s">
        <v>41</v>
      </c>
      <c r="D14" s="37" t="s">
        <v>42</v>
      </c>
      <c r="E14" s="114">
        <v>4</v>
      </c>
      <c r="F14" s="115">
        <v>4</v>
      </c>
      <c r="G14" s="35"/>
      <c r="H14" s="35"/>
      <c r="I14" s="39">
        <f t="shared" si="9"/>
        <v>4</v>
      </c>
      <c r="J14" s="35"/>
      <c r="K14" s="40" t="str">
        <f t="shared" si="1"/>
        <v/>
      </c>
      <c r="L14" s="35"/>
      <c r="M14" s="35"/>
      <c r="N14" s="35"/>
      <c r="O14" s="35"/>
      <c r="P14" s="41" t="str">
        <f t="shared" si="10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 t="str">
        <f t="shared" si="5"/>
        <v/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thickBot="1" x14ac:dyDescent="0.3">
      <c r="A15" s="35">
        <f t="shared" si="8"/>
        <v>5</v>
      </c>
      <c r="B15" s="44">
        <v>48515848</v>
      </c>
      <c r="C15" s="37" t="s">
        <v>43</v>
      </c>
      <c r="D15" s="37" t="s">
        <v>44</v>
      </c>
      <c r="E15" s="114">
        <v>8</v>
      </c>
      <c r="F15" s="115">
        <v>8</v>
      </c>
      <c r="G15" s="35"/>
      <c r="H15" s="35"/>
      <c r="I15" s="39">
        <f t="shared" si="9"/>
        <v>8</v>
      </c>
      <c r="J15" s="35"/>
      <c r="K15" s="40">
        <f t="shared" si="1"/>
        <v>8</v>
      </c>
      <c r="L15" s="35"/>
      <c r="M15" s="35"/>
      <c r="N15" s="35"/>
      <c r="O15" s="35"/>
      <c r="P15" s="41" t="str">
        <f t="shared" si="10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>
        <f t="shared" si="5"/>
        <v>8</v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thickBot="1" x14ac:dyDescent="0.3">
      <c r="A16" s="35">
        <f t="shared" si="8"/>
        <v>6</v>
      </c>
      <c r="B16" s="44">
        <v>49350872</v>
      </c>
      <c r="C16" s="45" t="s">
        <v>45</v>
      </c>
      <c r="D16" s="45" t="s">
        <v>46</v>
      </c>
      <c r="E16" s="114">
        <v>7</v>
      </c>
      <c r="F16" s="115">
        <v>7</v>
      </c>
      <c r="G16" s="35"/>
      <c r="H16" s="35"/>
      <c r="I16" s="39">
        <f t="shared" si="9"/>
        <v>7</v>
      </c>
      <c r="J16" s="35"/>
      <c r="K16" s="40">
        <f t="shared" si="1"/>
        <v>7</v>
      </c>
      <c r="L16" s="35"/>
      <c r="M16" s="35"/>
      <c r="N16" s="35"/>
      <c r="O16" s="35"/>
      <c r="P16" s="41" t="str">
        <f t="shared" si="10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>
        <f t="shared" si="5"/>
        <v>7</v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thickBot="1" x14ac:dyDescent="0.3">
      <c r="A17" s="35">
        <f t="shared" si="8"/>
        <v>7</v>
      </c>
      <c r="B17" s="44">
        <v>49753373</v>
      </c>
      <c r="C17" s="45" t="s">
        <v>47</v>
      </c>
      <c r="D17" s="45" t="s">
        <v>48</v>
      </c>
      <c r="E17" s="114">
        <v>5</v>
      </c>
      <c r="F17" s="115">
        <v>6</v>
      </c>
      <c r="G17" s="35"/>
      <c r="H17" s="35"/>
      <c r="I17" s="39">
        <f t="shared" si="9"/>
        <v>5.5</v>
      </c>
      <c r="J17" s="35"/>
      <c r="K17" s="40" t="str">
        <f t="shared" si="1"/>
        <v/>
      </c>
      <c r="L17" s="35"/>
      <c r="M17" s="35"/>
      <c r="N17" s="35"/>
      <c r="O17" s="35"/>
      <c r="P17" s="41" t="str">
        <f t="shared" si="10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 t="str">
        <f t="shared" si="5"/>
        <v/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thickBot="1" x14ac:dyDescent="0.3">
      <c r="A18" s="35">
        <f t="shared" si="8"/>
        <v>8</v>
      </c>
      <c r="B18" s="44">
        <v>49970961</v>
      </c>
      <c r="C18" s="45" t="s">
        <v>49</v>
      </c>
      <c r="D18" s="45" t="s">
        <v>50</v>
      </c>
      <c r="E18" s="114">
        <v>3</v>
      </c>
      <c r="F18" s="115">
        <v>6</v>
      </c>
      <c r="G18" s="35"/>
      <c r="H18" s="35"/>
      <c r="I18" s="39">
        <f t="shared" si="9"/>
        <v>4.5</v>
      </c>
      <c r="J18" s="35"/>
      <c r="K18" s="40" t="str">
        <f t="shared" si="1"/>
        <v/>
      </c>
      <c r="L18" s="35"/>
      <c r="M18" s="35"/>
      <c r="N18" s="35"/>
      <c r="O18" s="35"/>
      <c r="P18" s="41" t="str">
        <f t="shared" si="10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 t="str">
        <f t="shared" si="5"/>
        <v/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thickBot="1" x14ac:dyDescent="0.3">
      <c r="A19" s="35">
        <f t="shared" si="8"/>
        <v>9</v>
      </c>
      <c r="B19" s="44">
        <v>50346486</v>
      </c>
      <c r="C19" s="45" t="s">
        <v>51</v>
      </c>
      <c r="D19" s="45" t="s">
        <v>52</v>
      </c>
      <c r="E19" s="114">
        <v>1</v>
      </c>
      <c r="F19" s="115">
        <v>4</v>
      </c>
      <c r="G19" s="35"/>
      <c r="H19" s="35"/>
      <c r="I19" s="39">
        <f t="shared" si="9"/>
        <v>2.5</v>
      </c>
      <c r="J19" s="35"/>
      <c r="K19" s="40" t="str">
        <f t="shared" si="1"/>
        <v/>
      </c>
      <c r="L19" s="35"/>
      <c r="M19" s="35"/>
      <c r="N19" s="35"/>
      <c r="O19" s="35"/>
      <c r="P19" s="41" t="str">
        <f t="shared" si="10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 t="str">
        <f t="shared" si="5"/>
        <v/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thickBot="1" x14ac:dyDescent="0.3">
      <c r="A20" s="35">
        <f t="shared" si="8"/>
        <v>10</v>
      </c>
      <c r="B20" s="44">
        <v>48148076</v>
      </c>
      <c r="C20" s="45" t="s">
        <v>53</v>
      </c>
      <c r="D20" s="45" t="s">
        <v>54</v>
      </c>
      <c r="E20" s="114">
        <v>5</v>
      </c>
      <c r="F20" s="115">
        <v>6</v>
      </c>
      <c r="G20" s="35"/>
      <c r="H20" s="35"/>
      <c r="I20" s="39">
        <f t="shared" si="9"/>
        <v>5.5</v>
      </c>
      <c r="J20" s="35"/>
      <c r="K20" s="40" t="str">
        <f t="shared" si="1"/>
        <v/>
      </c>
      <c r="L20" s="35"/>
      <c r="M20" s="35"/>
      <c r="N20" s="35"/>
      <c r="O20" s="35"/>
      <c r="P20" s="41" t="str">
        <f t="shared" si="10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 t="str">
        <f t="shared" si="5"/>
        <v/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thickBot="1" x14ac:dyDescent="0.3">
      <c r="A21" s="35">
        <f t="shared" si="8"/>
        <v>11</v>
      </c>
      <c r="B21" s="44">
        <v>50346092</v>
      </c>
      <c r="C21" s="45" t="s">
        <v>55</v>
      </c>
      <c r="D21" s="45" t="s">
        <v>56</v>
      </c>
      <c r="E21" s="114">
        <v>1</v>
      </c>
      <c r="F21" s="115">
        <v>5</v>
      </c>
      <c r="G21" s="35"/>
      <c r="H21" s="35"/>
      <c r="I21" s="39">
        <f t="shared" si="9"/>
        <v>3</v>
      </c>
      <c r="J21" s="35"/>
      <c r="K21" s="40" t="str">
        <f t="shared" si="1"/>
        <v/>
      </c>
      <c r="L21" s="35"/>
      <c r="M21" s="35"/>
      <c r="N21" s="35"/>
      <c r="O21" s="35"/>
      <c r="P21" s="41" t="str">
        <f t="shared" si="10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 t="str">
        <f t="shared" si="5"/>
        <v/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thickBot="1" x14ac:dyDescent="0.3">
      <c r="A22" s="35">
        <f t="shared" si="8"/>
        <v>12</v>
      </c>
      <c r="B22" s="44">
        <v>50680350</v>
      </c>
      <c r="C22" s="45" t="s">
        <v>57</v>
      </c>
      <c r="D22" s="45" t="s">
        <v>58</v>
      </c>
      <c r="E22" s="114">
        <v>6</v>
      </c>
      <c r="F22" s="115">
        <v>10</v>
      </c>
      <c r="G22" s="35"/>
      <c r="H22" s="35"/>
      <c r="I22" s="39">
        <f t="shared" si="9"/>
        <v>8</v>
      </c>
      <c r="J22" s="35"/>
      <c r="K22" s="40">
        <f t="shared" si="1"/>
        <v>8</v>
      </c>
      <c r="L22" s="35"/>
      <c r="M22" s="35"/>
      <c r="N22" s="35"/>
      <c r="O22" s="35"/>
      <c r="P22" s="41" t="str">
        <f t="shared" si="10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>
        <f t="shared" si="5"/>
        <v>8</v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thickBot="1" x14ac:dyDescent="0.3">
      <c r="A23" s="35">
        <f t="shared" si="8"/>
        <v>13</v>
      </c>
      <c r="B23" s="44">
        <v>50187816</v>
      </c>
      <c r="C23" s="45" t="s">
        <v>57</v>
      </c>
      <c r="D23" s="45" t="s">
        <v>59</v>
      </c>
      <c r="E23" s="114">
        <v>7</v>
      </c>
      <c r="F23" s="115">
        <v>7</v>
      </c>
      <c r="G23" s="35"/>
      <c r="H23" s="35"/>
      <c r="I23" s="39">
        <f t="shared" si="9"/>
        <v>7</v>
      </c>
      <c r="J23" s="35"/>
      <c r="K23" s="40">
        <f t="shared" si="1"/>
        <v>7</v>
      </c>
      <c r="L23" s="35"/>
      <c r="M23" s="35"/>
      <c r="N23" s="35"/>
      <c r="O23" s="35"/>
      <c r="P23" s="41" t="str">
        <f t="shared" si="10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>
        <f t="shared" si="5"/>
        <v>7</v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thickBot="1" x14ac:dyDescent="0.3">
      <c r="A24" s="35">
        <f t="shared" si="8"/>
        <v>14</v>
      </c>
      <c r="B24" s="44">
        <v>50346029</v>
      </c>
      <c r="C24" s="45" t="s">
        <v>60</v>
      </c>
      <c r="D24" s="45" t="s">
        <v>61</v>
      </c>
      <c r="E24" s="114">
        <v>2</v>
      </c>
      <c r="F24" s="115">
        <v>8</v>
      </c>
      <c r="G24" s="35"/>
      <c r="H24" s="35"/>
      <c r="I24" s="39">
        <f t="shared" si="9"/>
        <v>5</v>
      </c>
      <c r="J24" s="35"/>
      <c r="K24" s="40" t="str">
        <f t="shared" si="1"/>
        <v/>
      </c>
      <c r="L24" s="35"/>
      <c r="M24" s="35"/>
      <c r="N24" s="35"/>
      <c r="O24" s="35"/>
      <c r="P24" s="41" t="str">
        <f t="shared" si="10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 t="str">
        <f t="shared" si="5"/>
        <v/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thickBot="1" x14ac:dyDescent="0.3">
      <c r="A25" s="35">
        <f t="shared" si="8"/>
        <v>15</v>
      </c>
      <c r="B25" s="44">
        <v>49352050</v>
      </c>
      <c r="C25" s="46" t="s">
        <v>62</v>
      </c>
      <c r="D25" s="46" t="s">
        <v>63</v>
      </c>
      <c r="E25" s="114">
        <v>2</v>
      </c>
      <c r="F25" s="115">
        <v>10</v>
      </c>
      <c r="G25" s="35"/>
      <c r="H25" s="35"/>
      <c r="I25" s="39">
        <f t="shared" si="9"/>
        <v>6</v>
      </c>
      <c r="J25" s="35"/>
      <c r="K25" s="40">
        <f t="shared" si="1"/>
        <v>6</v>
      </c>
      <c r="L25" s="35"/>
      <c r="M25" s="35"/>
      <c r="N25" s="35"/>
      <c r="O25" s="35"/>
      <c r="P25" s="41" t="str">
        <f t="shared" si="10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>
        <f t="shared" si="5"/>
        <v>6</v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thickBot="1" x14ac:dyDescent="0.3">
      <c r="A26" s="35">
        <f t="shared" si="8"/>
        <v>16</v>
      </c>
      <c r="B26" s="44">
        <v>49229184</v>
      </c>
      <c r="C26" s="46" t="s">
        <v>64</v>
      </c>
      <c r="D26" s="46" t="s">
        <v>65</v>
      </c>
      <c r="E26" s="114">
        <v>4</v>
      </c>
      <c r="F26" s="115">
        <v>4</v>
      </c>
      <c r="G26" s="35"/>
      <c r="H26" s="35"/>
      <c r="I26" s="39">
        <f t="shared" si="9"/>
        <v>4</v>
      </c>
      <c r="J26" s="35"/>
      <c r="K26" s="40" t="str">
        <f t="shared" si="1"/>
        <v/>
      </c>
      <c r="L26" s="35"/>
      <c r="M26" s="35"/>
      <c r="N26" s="35"/>
      <c r="O26" s="35"/>
      <c r="P26" s="41" t="str">
        <f t="shared" si="10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 t="str">
        <f t="shared" si="5"/>
        <v/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thickBot="1" x14ac:dyDescent="0.3">
      <c r="A27" s="35">
        <f t="shared" si="8"/>
        <v>17</v>
      </c>
      <c r="B27" s="47">
        <v>49493000</v>
      </c>
      <c r="C27" s="46" t="s">
        <v>66</v>
      </c>
      <c r="D27" s="46" t="s">
        <v>67</v>
      </c>
      <c r="E27" s="114">
        <v>5</v>
      </c>
      <c r="F27" s="115">
        <v>6</v>
      </c>
      <c r="G27" s="35"/>
      <c r="H27" s="35"/>
      <c r="I27" s="39">
        <f t="shared" si="9"/>
        <v>5.5</v>
      </c>
      <c r="J27" s="35"/>
      <c r="K27" s="40" t="str">
        <f t="shared" si="1"/>
        <v/>
      </c>
      <c r="L27" s="35"/>
      <c r="M27" s="35"/>
      <c r="N27" s="35"/>
      <c r="O27" s="35"/>
      <c r="P27" s="41" t="str">
        <f t="shared" si="10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 t="str">
        <f t="shared" si="5"/>
        <v/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thickBot="1" x14ac:dyDescent="0.3">
      <c r="A28" s="35">
        <f t="shared" si="8"/>
        <v>18</v>
      </c>
      <c r="B28" s="47">
        <v>50474537</v>
      </c>
      <c r="C28" s="46" t="s">
        <v>68</v>
      </c>
      <c r="D28" s="46" t="s">
        <v>69</v>
      </c>
      <c r="E28" s="114">
        <v>6</v>
      </c>
      <c r="F28" s="115">
        <v>6</v>
      </c>
      <c r="G28" s="35"/>
      <c r="H28" s="35"/>
      <c r="I28" s="39">
        <f t="shared" si="9"/>
        <v>6</v>
      </c>
      <c r="J28" s="35"/>
      <c r="K28" s="40">
        <f t="shared" si="1"/>
        <v>6</v>
      </c>
      <c r="L28" s="35"/>
      <c r="M28" s="35"/>
      <c r="N28" s="35"/>
      <c r="O28" s="35"/>
      <c r="P28" s="41" t="str">
        <f t="shared" si="10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>
        <f t="shared" si="5"/>
        <v>6</v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thickBot="1" x14ac:dyDescent="0.3">
      <c r="A29" s="35">
        <f t="shared" si="8"/>
        <v>19</v>
      </c>
      <c r="B29" s="47">
        <v>50573827</v>
      </c>
      <c r="C29" s="46" t="s">
        <v>68</v>
      </c>
      <c r="D29" s="46" t="s">
        <v>70</v>
      </c>
      <c r="E29" s="114">
        <v>2</v>
      </c>
      <c r="F29" s="115">
        <v>3</v>
      </c>
      <c r="G29" s="35"/>
      <c r="H29" s="35"/>
      <c r="I29" s="39">
        <f t="shared" si="9"/>
        <v>2.5</v>
      </c>
      <c r="J29" s="35"/>
      <c r="K29" s="40" t="str">
        <f t="shared" si="1"/>
        <v/>
      </c>
      <c r="L29" s="35"/>
      <c r="M29" s="35"/>
      <c r="N29" s="35"/>
      <c r="O29" s="35"/>
      <c r="P29" s="41" t="str">
        <f t="shared" si="10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thickBot="1" x14ac:dyDescent="0.3">
      <c r="A30" s="35">
        <f t="shared" si="8"/>
        <v>20</v>
      </c>
      <c r="B30" s="47">
        <v>49228438</v>
      </c>
      <c r="C30" s="46" t="s">
        <v>71</v>
      </c>
      <c r="D30" s="46" t="s">
        <v>72</v>
      </c>
      <c r="E30" s="114">
        <v>4</v>
      </c>
      <c r="F30" s="115">
        <v>6</v>
      </c>
      <c r="G30" s="35"/>
      <c r="H30" s="35"/>
      <c r="I30" s="39">
        <f t="shared" si="9"/>
        <v>5</v>
      </c>
      <c r="J30" s="35"/>
      <c r="K30" s="40" t="str">
        <f t="shared" si="1"/>
        <v/>
      </c>
      <c r="L30" s="35"/>
      <c r="M30" s="35"/>
      <c r="N30" s="35"/>
      <c r="O30" s="35"/>
      <c r="P30" s="41" t="str">
        <f t="shared" si="10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thickBot="1" x14ac:dyDescent="0.3">
      <c r="A31" s="35">
        <f t="shared" si="8"/>
        <v>21</v>
      </c>
      <c r="B31" s="47">
        <v>49848373</v>
      </c>
      <c r="C31" s="46" t="s">
        <v>73</v>
      </c>
      <c r="D31" s="46" t="s">
        <v>74</v>
      </c>
      <c r="E31" s="114">
        <v>2</v>
      </c>
      <c r="F31" s="115">
        <v>4</v>
      </c>
      <c r="G31" s="35"/>
      <c r="H31" s="35"/>
      <c r="I31" s="39">
        <f t="shared" si="9"/>
        <v>3</v>
      </c>
      <c r="J31" s="35"/>
      <c r="K31" s="40" t="str">
        <f t="shared" si="1"/>
        <v/>
      </c>
      <c r="L31" s="35"/>
      <c r="M31" s="35"/>
      <c r="N31" s="35"/>
      <c r="O31" s="35"/>
      <c r="P31" s="41" t="str">
        <f t="shared" si="10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thickBot="1" x14ac:dyDescent="0.3">
      <c r="A32" s="35">
        <f t="shared" si="8"/>
        <v>22</v>
      </c>
      <c r="B32" s="47">
        <v>48829092</v>
      </c>
      <c r="C32" s="46" t="s">
        <v>75</v>
      </c>
      <c r="D32" s="46" t="s">
        <v>76</v>
      </c>
      <c r="E32" s="114">
        <v>6</v>
      </c>
      <c r="F32" s="115">
        <v>6</v>
      </c>
      <c r="G32" s="35"/>
      <c r="H32" s="35"/>
      <c r="I32" s="39">
        <f t="shared" si="9"/>
        <v>6</v>
      </c>
      <c r="J32" s="35"/>
      <c r="K32" s="40">
        <f t="shared" si="1"/>
        <v>6</v>
      </c>
      <c r="L32" s="35"/>
      <c r="M32" s="35"/>
      <c r="N32" s="35"/>
      <c r="O32" s="35"/>
      <c r="P32" s="41" t="str">
        <f t="shared" si="10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thickBot="1" x14ac:dyDescent="0.3">
      <c r="A33" s="35">
        <f t="shared" si="8"/>
        <v>23</v>
      </c>
      <c r="B33" s="47">
        <v>51004995</v>
      </c>
      <c r="C33" s="46" t="s">
        <v>77</v>
      </c>
      <c r="D33" s="46" t="s">
        <v>78</v>
      </c>
      <c r="E33" s="114">
        <v>6</v>
      </c>
      <c r="F33" s="115">
        <v>10</v>
      </c>
      <c r="G33" s="35"/>
      <c r="H33" s="35"/>
      <c r="I33" s="39">
        <f t="shared" si="9"/>
        <v>8</v>
      </c>
      <c r="J33" s="35"/>
      <c r="K33" s="40">
        <f t="shared" si="1"/>
        <v>8</v>
      </c>
      <c r="L33" s="35"/>
      <c r="M33" s="35"/>
      <c r="N33" s="35"/>
      <c r="O33" s="35"/>
      <c r="P33" s="41" t="str">
        <f t="shared" si="10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thickBot="1" x14ac:dyDescent="0.3">
      <c r="A34" s="35">
        <f t="shared" si="8"/>
        <v>24</v>
      </c>
      <c r="B34" s="47">
        <v>49492657</v>
      </c>
      <c r="C34" s="46" t="s">
        <v>79</v>
      </c>
      <c r="D34" s="46" t="s">
        <v>80</v>
      </c>
      <c r="E34" s="114">
        <v>6</v>
      </c>
      <c r="F34" s="115">
        <v>6</v>
      </c>
      <c r="G34" s="35"/>
      <c r="H34" s="35"/>
      <c r="I34" s="39">
        <f t="shared" si="9"/>
        <v>6</v>
      </c>
      <c r="J34" s="35"/>
      <c r="K34" s="40">
        <f t="shared" si="1"/>
        <v>6</v>
      </c>
      <c r="L34" s="35"/>
      <c r="M34" s="35"/>
      <c r="N34" s="35"/>
      <c r="O34" s="35"/>
      <c r="P34" s="41" t="str">
        <f t="shared" si="10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thickBot="1" x14ac:dyDescent="0.3">
      <c r="A35" s="35">
        <f t="shared" si="8"/>
        <v>25</v>
      </c>
      <c r="B35" s="47">
        <v>50945312</v>
      </c>
      <c r="C35" s="46" t="s">
        <v>81</v>
      </c>
      <c r="D35" s="46" t="s">
        <v>82</v>
      </c>
      <c r="E35" s="114">
        <v>2</v>
      </c>
      <c r="F35" s="115">
        <v>2</v>
      </c>
      <c r="G35" s="35"/>
      <c r="H35" s="35"/>
      <c r="I35" s="39">
        <f t="shared" si="9"/>
        <v>2</v>
      </c>
      <c r="J35" s="35"/>
      <c r="K35" s="40" t="str">
        <f t="shared" si="1"/>
        <v/>
      </c>
      <c r="L35" s="35"/>
      <c r="M35" s="35"/>
      <c r="N35" s="35"/>
      <c r="O35" s="35"/>
      <c r="P35" s="41" t="str">
        <f t="shared" si="10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thickBot="1" x14ac:dyDescent="0.3">
      <c r="A36" s="35">
        <f t="shared" si="8"/>
        <v>26</v>
      </c>
      <c r="B36" s="47">
        <v>50945992</v>
      </c>
      <c r="C36" s="46" t="s">
        <v>83</v>
      </c>
      <c r="D36" s="46" t="s">
        <v>84</v>
      </c>
      <c r="E36" s="114">
        <v>2</v>
      </c>
      <c r="F36" s="115">
        <v>2</v>
      </c>
      <c r="G36" s="35"/>
      <c r="H36" s="35"/>
      <c r="I36" s="39">
        <f t="shared" si="9"/>
        <v>2</v>
      </c>
      <c r="J36" s="35"/>
      <c r="K36" s="40" t="str">
        <f t="shared" si="1"/>
        <v/>
      </c>
      <c r="L36" s="35"/>
      <c r="M36" s="35"/>
      <c r="N36" s="35"/>
      <c r="O36" s="35"/>
      <c r="P36" s="41" t="str">
        <f t="shared" si="10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49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9" t="s">
        <v>0</v>
      </c>
      <c r="B43" s="80"/>
      <c r="C43" s="81"/>
      <c r="D43" s="82" t="s">
        <v>1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4"/>
      <c r="P43" s="88" t="s">
        <v>2</v>
      </c>
      <c r="Q43" s="89"/>
      <c r="R43" s="89"/>
      <c r="S43" s="89"/>
      <c r="T43" s="89"/>
      <c r="U43" s="89"/>
      <c r="V43" s="90"/>
      <c r="W43" s="1"/>
      <c r="X43" s="1"/>
      <c r="Y43" s="1"/>
      <c r="Z43" s="1"/>
      <c r="AA43" s="1"/>
    </row>
    <row r="44" spans="1:27" ht="12.75" x14ac:dyDescent="0.2">
      <c r="A44" s="94" t="s">
        <v>3</v>
      </c>
      <c r="B44" s="95"/>
      <c r="C44" s="96"/>
      <c r="D44" s="85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7"/>
      <c r="P44" s="91"/>
      <c r="Q44" s="92"/>
      <c r="R44" s="92"/>
      <c r="S44" s="92"/>
      <c r="T44" s="92"/>
      <c r="U44" s="92"/>
      <c r="V44" s="93"/>
      <c r="W44" s="1"/>
      <c r="X44" s="1"/>
      <c r="Y44" s="1"/>
      <c r="Z44" s="1"/>
      <c r="AA44" s="1"/>
    </row>
    <row r="45" spans="1:27" ht="21.75" customHeight="1" x14ac:dyDescent="0.2">
      <c r="A45" s="97" t="s">
        <v>4</v>
      </c>
      <c r="B45" s="98"/>
      <c r="C45" s="99"/>
      <c r="D45" s="85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7"/>
      <c r="P45" s="91"/>
      <c r="Q45" s="92"/>
      <c r="R45" s="92"/>
      <c r="S45" s="92"/>
      <c r="T45" s="92"/>
      <c r="U45" s="92"/>
      <c r="V45" s="93"/>
      <c r="W45" s="1"/>
      <c r="X45" s="1"/>
      <c r="Y45" s="1"/>
      <c r="Z45" s="1"/>
      <c r="AA45" s="1"/>
    </row>
    <row r="46" spans="1:27" ht="12.75" customHeight="1" x14ac:dyDescent="0.2">
      <c r="A46" s="67" t="s">
        <v>5</v>
      </c>
      <c r="B46" s="68"/>
      <c r="C46" s="69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70"/>
      <c r="C47" s="70"/>
      <c r="D47" s="9"/>
      <c r="E47" s="71" t="s">
        <v>6</v>
      </c>
      <c r="F47" s="72"/>
      <c r="G47" s="72"/>
      <c r="H47" s="72"/>
      <c r="I47" s="73" t="s">
        <v>97</v>
      </c>
      <c r="J47" s="73"/>
      <c r="K47" s="74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5" t="s">
        <v>10</v>
      </c>
      <c r="F48" s="76"/>
      <c r="G48" s="76"/>
      <c r="H48" s="76"/>
      <c r="I48" s="77"/>
      <c r="J48" s="77"/>
      <c r="K48" s="78"/>
      <c r="L48" s="21" t="s">
        <v>12</v>
      </c>
      <c r="M48" s="22"/>
      <c r="N48" s="22"/>
      <c r="O48" s="22"/>
      <c r="P48" s="50"/>
      <c r="Q48" s="50"/>
      <c r="R48" s="50"/>
      <c r="S48" s="50"/>
      <c r="T48" s="50"/>
      <c r="U48" s="50"/>
      <c r="V48" s="51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3" t="s">
        <v>16</v>
      </c>
      <c r="B51" s="55" t="s">
        <v>17</v>
      </c>
      <c r="C51" s="55" t="s">
        <v>18</v>
      </c>
      <c r="D51" s="55" t="s">
        <v>19</v>
      </c>
      <c r="E51" s="57" t="s">
        <v>20</v>
      </c>
      <c r="F51" s="58"/>
      <c r="G51" s="58"/>
      <c r="H51" s="58"/>
      <c r="I51" s="58"/>
      <c r="J51" s="58"/>
      <c r="K51" s="59"/>
      <c r="L51" s="57" t="s">
        <v>21</v>
      </c>
      <c r="M51" s="58"/>
      <c r="N51" s="58"/>
      <c r="O51" s="58"/>
      <c r="P51" s="58"/>
      <c r="Q51" s="58"/>
      <c r="R51" s="59"/>
      <c r="S51" s="60" t="s">
        <v>22</v>
      </c>
      <c r="T51" s="62" t="s">
        <v>23</v>
      </c>
      <c r="U51" s="62" t="s">
        <v>24</v>
      </c>
      <c r="V51" s="60" t="s">
        <v>25</v>
      </c>
      <c r="W51" s="1"/>
      <c r="X51" s="1"/>
      <c r="Y51" s="1"/>
      <c r="Z51" s="1"/>
      <c r="AA51" s="1"/>
    </row>
    <row r="52" spans="1:27" ht="36" x14ac:dyDescent="0.2">
      <c r="A52" s="54"/>
      <c r="B52" s="56"/>
      <c r="C52" s="56"/>
      <c r="D52" s="56"/>
      <c r="E52" s="64" t="s">
        <v>27</v>
      </c>
      <c r="F52" s="65"/>
      <c r="G52" s="65"/>
      <c r="H52" s="66"/>
      <c r="I52" s="31" t="s">
        <v>28</v>
      </c>
      <c r="J52" s="31" t="s">
        <v>29</v>
      </c>
      <c r="K52" s="31" t="s">
        <v>30</v>
      </c>
      <c r="L52" s="64" t="s">
        <v>27</v>
      </c>
      <c r="M52" s="65"/>
      <c r="N52" s="65"/>
      <c r="O52" s="66"/>
      <c r="P52" s="31" t="s">
        <v>28</v>
      </c>
      <c r="Q52" s="31" t="s">
        <v>29</v>
      </c>
      <c r="R52" s="31" t="s">
        <v>30</v>
      </c>
      <c r="S52" s="61"/>
      <c r="T52" s="63"/>
      <c r="U52" s="63"/>
      <c r="V52" s="61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50347681</v>
      </c>
      <c r="C53" s="37" t="s">
        <v>85</v>
      </c>
      <c r="D53" s="37" t="s">
        <v>86</v>
      </c>
      <c r="E53" s="38">
        <v>6</v>
      </c>
      <c r="F53" s="35">
        <v>6</v>
      </c>
      <c r="G53" s="35"/>
      <c r="H53" s="35"/>
      <c r="I53" s="39">
        <f t="shared" ref="I53:I78" si="11">IF(E53&lt;&gt;"",TRUNC(AVERAGE(E53:H53),2),"")</f>
        <v>6</v>
      </c>
      <c r="J53" s="35"/>
      <c r="K53" s="40">
        <f t="shared" ref="K53:K78" si="12">IF(I53&gt;=6,I53,IF(J53="","",J53))</f>
        <v>6</v>
      </c>
      <c r="L53" s="35"/>
      <c r="M53" s="35"/>
      <c r="N53" s="35"/>
      <c r="O53" s="35"/>
      <c r="P53" s="41"/>
      <c r="Q53" s="35"/>
      <c r="R53" s="40" t="str">
        <f t="shared" ref="R53:R78" si="13">IF(P53&gt;=6,P53,IF(Q53="","",Q53))</f>
        <v/>
      </c>
      <c r="S53" s="40" t="str">
        <f t="shared" ref="S53:S78" si="14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5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v>28</v>
      </c>
      <c r="B54" s="44">
        <v>51004620</v>
      </c>
      <c r="C54" s="37" t="s">
        <v>87</v>
      </c>
      <c r="D54" s="37" t="s">
        <v>88</v>
      </c>
      <c r="E54" s="38">
        <v>3</v>
      </c>
      <c r="F54" s="35">
        <v>4</v>
      </c>
      <c r="G54" s="35"/>
      <c r="H54" s="35"/>
      <c r="I54" s="39">
        <f t="shared" si="11"/>
        <v>3.5</v>
      </c>
      <c r="J54" s="35"/>
      <c r="K54" s="40" t="str">
        <f t="shared" si="12"/>
        <v/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3"/>
        <v/>
      </c>
      <c r="S54" s="40" t="str">
        <f t="shared" si="14"/>
        <v/>
      </c>
      <c r="T54" s="35"/>
      <c r="U54" s="35"/>
      <c r="V54" s="40" t="str">
        <f t="shared" si="15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ref="A55:A78" si="17">1+A54</f>
        <v>29</v>
      </c>
      <c r="B55" s="44">
        <v>50945054</v>
      </c>
      <c r="C55" s="37" t="s">
        <v>89</v>
      </c>
      <c r="D55" s="37" t="s">
        <v>90</v>
      </c>
      <c r="E55" s="38">
        <v>6</v>
      </c>
      <c r="F55" s="35">
        <v>6</v>
      </c>
      <c r="G55" s="35"/>
      <c r="H55" s="35"/>
      <c r="I55" s="39">
        <f t="shared" si="11"/>
        <v>6</v>
      </c>
      <c r="J55" s="35"/>
      <c r="K55" s="40">
        <f t="shared" si="12"/>
        <v>6</v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3"/>
        <v/>
      </c>
      <c r="S55" s="40" t="str">
        <f t="shared" si="14"/>
        <v/>
      </c>
      <c r="T55" s="35"/>
      <c r="U55" s="35"/>
      <c r="V55" s="40" t="str">
        <f t="shared" si="15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7"/>
        <v>30</v>
      </c>
      <c r="B56" s="44">
        <v>50470372</v>
      </c>
      <c r="C56" s="37" t="s">
        <v>91</v>
      </c>
      <c r="D56" s="37" t="s">
        <v>92</v>
      </c>
      <c r="E56" s="38">
        <v>7</v>
      </c>
      <c r="F56" s="35">
        <v>10</v>
      </c>
      <c r="G56" s="35"/>
      <c r="H56" s="35"/>
      <c r="I56" s="39">
        <f t="shared" si="11"/>
        <v>8.5</v>
      </c>
      <c r="J56" s="35"/>
      <c r="K56" s="40">
        <f t="shared" si="12"/>
        <v>8.5</v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3"/>
        <v/>
      </c>
      <c r="S56" s="40" t="str">
        <f t="shared" si="14"/>
        <v/>
      </c>
      <c r="T56" s="35"/>
      <c r="U56" s="35"/>
      <c r="V56" s="40" t="str">
        <f t="shared" si="15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7"/>
        <v>31</v>
      </c>
      <c r="B57" s="44">
        <v>51195051</v>
      </c>
      <c r="C57" s="37" t="s">
        <v>93</v>
      </c>
      <c r="D57" s="37" t="s">
        <v>94</v>
      </c>
      <c r="E57" s="38">
        <v>3</v>
      </c>
      <c r="F57" s="35">
        <v>8</v>
      </c>
      <c r="G57" s="35"/>
      <c r="H57" s="35"/>
      <c r="I57" s="39">
        <f t="shared" si="11"/>
        <v>5.5</v>
      </c>
      <c r="J57" s="35"/>
      <c r="K57" s="40" t="str">
        <f t="shared" si="12"/>
        <v/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3"/>
        <v/>
      </c>
      <c r="S57" s="40" t="str">
        <f t="shared" si="14"/>
        <v/>
      </c>
      <c r="T57" s="35"/>
      <c r="U57" s="35"/>
      <c r="V57" s="40" t="str">
        <f t="shared" si="15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7"/>
        <v>32</v>
      </c>
      <c r="B58" s="44">
        <v>49339040</v>
      </c>
      <c r="C58" s="45" t="s">
        <v>95</v>
      </c>
      <c r="D58" s="45" t="s">
        <v>96</v>
      </c>
      <c r="E58" s="38">
        <v>4</v>
      </c>
      <c r="F58" s="35">
        <v>10</v>
      </c>
      <c r="G58" s="35"/>
      <c r="H58" s="35"/>
      <c r="I58" s="39">
        <f t="shared" si="11"/>
        <v>7</v>
      </c>
      <c r="J58" s="35"/>
      <c r="K58" s="40">
        <f t="shared" si="12"/>
        <v>7</v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3"/>
        <v/>
      </c>
      <c r="S58" s="40" t="str">
        <f t="shared" si="14"/>
        <v/>
      </c>
      <c r="T58" s="35"/>
      <c r="U58" s="35"/>
      <c r="V58" s="40" t="str">
        <f t="shared" si="15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7"/>
        <v>33</v>
      </c>
      <c r="B59" s="44"/>
      <c r="C59" s="45"/>
      <c r="D59" s="45"/>
      <c r="E59" s="38"/>
      <c r="F59" s="35"/>
      <c r="G59" s="35"/>
      <c r="H59" s="35"/>
      <c r="I59" s="39" t="str">
        <f t="shared" si="11"/>
        <v/>
      </c>
      <c r="J59" s="35"/>
      <c r="K59" s="40" t="str">
        <f t="shared" si="12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3"/>
        <v/>
      </c>
      <c r="S59" s="40" t="str">
        <f t="shared" si="14"/>
        <v/>
      </c>
      <c r="T59" s="35"/>
      <c r="U59" s="35"/>
      <c r="V59" s="40" t="str">
        <f t="shared" si="15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7"/>
        <v>34</v>
      </c>
      <c r="B60" s="44"/>
      <c r="C60" s="45"/>
      <c r="D60" s="45"/>
      <c r="E60" s="38"/>
      <c r="F60" s="35"/>
      <c r="G60" s="35"/>
      <c r="H60" s="35"/>
      <c r="I60" s="39" t="str">
        <f t="shared" si="11"/>
        <v/>
      </c>
      <c r="J60" s="35"/>
      <c r="K60" s="40" t="str">
        <f t="shared" si="12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3"/>
        <v/>
      </c>
      <c r="S60" s="40" t="str">
        <f t="shared" si="14"/>
        <v/>
      </c>
      <c r="T60" s="35"/>
      <c r="U60" s="35"/>
      <c r="V60" s="40" t="str">
        <f t="shared" si="15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7"/>
        <v>35</v>
      </c>
      <c r="B61" s="44"/>
      <c r="C61" s="45"/>
      <c r="D61" s="45"/>
      <c r="E61" s="38"/>
      <c r="F61" s="35"/>
      <c r="G61" s="35"/>
      <c r="H61" s="35"/>
      <c r="I61" s="39" t="str">
        <f t="shared" si="11"/>
        <v/>
      </c>
      <c r="J61" s="35"/>
      <c r="K61" s="40" t="str">
        <f t="shared" si="12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3"/>
        <v/>
      </c>
      <c r="S61" s="40" t="str">
        <f t="shared" si="14"/>
        <v/>
      </c>
      <c r="T61" s="35"/>
      <c r="U61" s="35"/>
      <c r="V61" s="40" t="str">
        <f t="shared" si="15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7"/>
        <v>36</v>
      </c>
      <c r="B62" s="44"/>
      <c r="C62" s="45"/>
      <c r="D62" s="45"/>
      <c r="E62" s="38"/>
      <c r="F62" s="35"/>
      <c r="G62" s="35"/>
      <c r="H62" s="35"/>
      <c r="I62" s="39" t="str">
        <f t="shared" si="11"/>
        <v/>
      </c>
      <c r="J62" s="35"/>
      <c r="K62" s="40" t="str">
        <f t="shared" si="12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3"/>
        <v/>
      </c>
      <c r="S62" s="40" t="str">
        <f t="shared" si="14"/>
        <v/>
      </c>
      <c r="T62" s="35"/>
      <c r="U62" s="35"/>
      <c r="V62" s="40" t="str">
        <f t="shared" si="15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7"/>
        <v>37</v>
      </c>
      <c r="B63" s="44"/>
      <c r="C63" s="45"/>
      <c r="D63" s="45"/>
      <c r="E63" s="38"/>
      <c r="F63" s="35"/>
      <c r="G63" s="35"/>
      <c r="H63" s="35"/>
      <c r="I63" s="39" t="str">
        <f t="shared" si="11"/>
        <v/>
      </c>
      <c r="J63" s="35"/>
      <c r="K63" s="40" t="str">
        <f t="shared" si="12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3"/>
        <v/>
      </c>
      <c r="S63" s="40" t="str">
        <f t="shared" si="14"/>
        <v/>
      </c>
      <c r="T63" s="35"/>
      <c r="U63" s="35"/>
      <c r="V63" s="40" t="str">
        <f t="shared" si="15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7"/>
        <v>38</v>
      </c>
      <c r="B64" s="44"/>
      <c r="C64" s="45"/>
      <c r="D64" s="45"/>
      <c r="E64" s="38"/>
      <c r="F64" s="35"/>
      <c r="G64" s="35"/>
      <c r="H64" s="35"/>
      <c r="I64" s="39" t="str">
        <f t="shared" si="11"/>
        <v/>
      </c>
      <c r="J64" s="35"/>
      <c r="K64" s="40" t="str">
        <f t="shared" si="12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3"/>
        <v/>
      </c>
      <c r="S64" s="40" t="str">
        <f t="shared" si="14"/>
        <v/>
      </c>
      <c r="T64" s="35"/>
      <c r="U64" s="35"/>
      <c r="V64" s="40" t="str">
        <f t="shared" si="15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7"/>
        <v>39</v>
      </c>
      <c r="B65" s="44"/>
      <c r="C65" s="45"/>
      <c r="D65" s="45"/>
      <c r="E65" s="38"/>
      <c r="F65" s="35"/>
      <c r="G65" s="35"/>
      <c r="H65" s="35"/>
      <c r="I65" s="39" t="str">
        <f t="shared" si="11"/>
        <v/>
      </c>
      <c r="J65" s="35"/>
      <c r="K65" s="40" t="str">
        <f t="shared" si="12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3"/>
        <v/>
      </c>
      <c r="S65" s="40" t="str">
        <f t="shared" si="14"/>
        <v/>
      </c>
      <c r="T65" s="35"/>
      <c r="U65" s="35"/>
      <c r="V65" s="40" t="str">
        <f t="shared" si="15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7"/>
        <v>40</v>
      </c>
      <c r="B66" s="44"/>
      <c r="C66" s="45"/>
      <c r="D66" s="45"/>
      <c r="E66" s="38"/>
      <c r="F66" s="35"/>
      <c r="G66" s="35"/>
      <c r="H66" s="35"/>
      <c r="I66" s="39" t="str">
        <f t="shared" si="11"/>
        <v/>
      </c>
      <c r="J66" s="35"/>
      <c r="K66" s="40" t="str">
        <f t="shared" si="12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3"/>
        <v/>
      </c>
      <c r="S66" s="40" t="str">
        <f t="shared" si="14"/>
        <v/>
      </c>
      <c r="T66" s="35"/>
      <c r="U66" s="35"/>
      <c r="V66" s="40" t="str">
        <f t="shared" si="15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7"/>
        <v>41</v>
      </c>
      <c r="B67" s="44"/>
      <c r="C67" s="46"/>
      <c r="D67" s="46"/>
      <c r="E67" s="38"/>
      <c r="F67" s="35"/>
      <c r="G67" s="35"/>
      <c r="H67" s="35"/>
      <c r="I67" s="39" t="str">
        <f t="shared" si="11"/>
        <v/>
      </c>
      <c r="J67" s="35"/>
      <c r="K67" s="40" t="str">
        <f t="shared" si="12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3"/>
        <v/>
      </c>
      <c r="S67" s="40" t="str">
        <f t="shared" si="14"/>
        <v/>
      </c>
      <c r="T67" s="35"/>
      <c r="U67" s="35"/>
      <c r="V67" s="40" t="str">
        <f t="shared" si="15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7"/>
        <v>42</v>
      </c>
      <c r="B68" s="44"/>
      <c r="C68" s="46"/>
      <c r="D68" s="46"/>
      <c r="E68" s="38"/>
      <c r="F68" s="35"/>
      <c r="G68" s="35"/>
      <c r="H68" s="35"/>
      <c r="I68" s="39" t="str">
        <f t="shared" si="11"/>
        <v/>
      </c>
      <c r="J68" s="35"/>
      <c r="K68" s="40" t="str">
        <f t="shared" si="12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3"/>
        <v/>
      </c>
      <c r="S68" s="40" t="str">
        <f t="shared" si="14"/>
        <v/>
      </c>
      <c r="T68" s="35"/>
      <c r="U68" s="35"/>
      <c r="V68" s="40" t="str">
        <f t="shared" si="15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7"/>
        <v>43</v>
      </c>
      <c r="B69" s="47"/>
      <c r="C69" s="46"/>
      <c r="D69" s="46"/>
      <c r="E69" s="38"/>
      <c r="F69" s="35"/>
      <c r="G69" s="35"/>
      <c r="H69" s="35"/>
      <c r="I69" s="39" t="str">
        <f t="shared" si="11"/>
        <v/>
      </c>
      <c r="J69" s="35"/>
      <c r="K69" s="40" t="str">
        <f t="shared" si="12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3"/>
        <v/>
      </c>
      <c r="S69" s="40" t="str">
        <f t="shared" si="14"/>
        <v/>
      </c>
      <c r="T69" s="35"/>
      <c r="U69" s="35"/>
      <c r="V69" s="40" t="str">
        <f t="shared" si="15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7"/>
        <v>44</v>
      </c>
      <c r="B70" s="47"/>
      <c r="C70" s="46"/>
      <c r="D70" s="46"/>
      <c r="E70" s="38"/>
      <c r="F70" s="35"/>
      <c r="G70" s="35"/>
      <c r="H70" s="35"/>
      <c r="I70" s="39" t="str">
        <f t="shared" si="11"/>
        <v/>
      </c>
      <c r="J70" s="35"/>
      <c r="K70" s="40" t="str">
        <f t="shared" si="12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3"/>
        <v/>
      </c>
      <c r="S70" s="40" t="str">
        <f t="shared" si="14"/>
        <v/>
      </c>
      <c r="T70" s="35"/>
      <c r="U70" s="35"/>
      <c r="V70" s="40" t="str">
        <f t="shared" si="15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7"/>
        <v>45</v>
      </c>
      <c r="B71" s="47"/>
      <c r="C71" s="46"/>
      <c r="D71" s="46"/>
      <c r="E71" s="38"/>
      <c r="F71" s="35"/>
      <c r="G71" s="35"/>
      <c r="H71" s="35"/>
      <c r="I71" s="39" t="str">
        <f t="shared" si="11"/>
        <v/>
      </c>
      <c r="J71" s="35"/>
      <c r="K71" s="40" t="str">
        <f t="shared" si="12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3"/>
        <v/>
      </c>
      <c r="S71" s="40" t="str">
        <f t="shared" si="14"/>
        <v/>
      </c>
      <c r="T71" s="35"/>
      <c r="U71" s="35"/>
      <c r="V71" s="40" t="str">
        <f t="shared" si="15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7"/>
        <v>46</v>
      </c>
      <c r="B72" s="47"/>
      <c r="C72" s="46"/>
      <c r="D72" s="46"/>
      <c r="E72" s="38"/>
      <c r="F72" s="35"/>
      <c r="G72" s="35"/>
      <c r="H72" s="35"/>
      <c r="I72" s="39" t="str">
        <f t="shared" si="11"/>
        <v/>
      </c>
      <c r="J72" s="35"/>
      <c r="K72" s="40" t="str">
        <f t="shared" si="12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3"/>
        <v/>
      </c>
      <c r="S72" s="40" t="str">
        <f t="shared" si="14"/>
        <v/>
      </c>
      <c r="T72" s="35"/>
      <c r="U72" s="35"/>
      <c r="V72" s="40" t="str">
        <f t="shared" si="15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7"/>
        <v>47</v>
      </c>
      <c r="B73" s="47"/>
      <c r="C73" s="46"/>
      <c r="D73" s="46"/>
      <c r="E73" s="38"/>
      <c r="F73" s="35"/>
      <c r="G73" s="35"/>
      <c r="H73" s="35"/>
      <c r="I73" s="39" t="str">
        <f t="shared" si="11"/>
        <v/>
      </c>
      <c r="J73" s="35"/>
      <c r="K73" s="40" t="str">
        <f t="shared" si="12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3"/>
        <v/>
      </c>
      <c r="S73" s="40" t="str">
        <f t="shared" si="14"/>
        <v/>
      </c>
      <c r="T73" s="35"/>
      <c r="U73" s="35"/>
      <c r="V73" s="40" t="str">
        <f t="shared" si="15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7"/>
        <v>48</v>
      </c>
      <c r="B74" s="47"/>
      <c r="C74" s="46"/>
      <c r="D74" s="46"/>
      <c r="E74" s="38"/>
      <c r="F74" s="35"/>
      <c r="G74" s="35"/>
      <c r="H74" s="35"/>
      <c r="I74" s="39" t="str">
        <f t="shared" si="11"/>
        <v/>
      </c>
      <c r="J74" s="35"/>
      <c r="K74" s="40" t="str">
        <f t="shared" si="12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3"/>
        <v/>
      </c>
      <c r="S74" s="40" t="str">
        <f t="shared" si="14"/>
        <v/>
      </c>
      <c r="T74" s="35"/>
      <c r="U74" s="35"/>
      <c r="V74" s="40" t="str">
        <f t="shared" si="15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7"/>
        <v>49</v>
      </c>
      <c r="B75" s="47"/>
      <c r="C75" s="46"/>
      <c r="D75" s="46"/>
      <c r="E75" s="38"/>
      <c r="F75" s="35"/>
      <c r="G75" s="35"/>
      <c r="H75" s="35"/>
      <c r="I75" s="39" t="str">
        <f t="shared" si="11"/>
        <v/>
      </c>
      <c r="J75" s="35"/>
      <c r="K75" s="40" t="str">
        <f t="shared" si="12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3"/>
        <v/>
      </c>
      <c r="S75" s="40" t="str">
        <f t="shared" si="14"/>
        <v/>
      </c>
      <c r="T75" s="35"/>
      <c r="U75" s="35"/>
      <c r="V75" s="40" t="str">
        <f t="shared" si="15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7"/>
        <v>50</v>
      </c>
      <c r="B76" s="47"/>
      <c r="C76" s="46"/>
      <c r="D76" s="46"/>
      <c r="E76" s="38"/>
      <c r="F76" s="35"/>
      <c r="G76" s="35"/>
      <c r="H76" s="35"/>
      <c r="I76" s="39" t="str">
        <f t="shared" si="11"/>
        <v/>
      </c>
      <c r="J76" s="35"/>
      <c r="K76" s="40" t="str">
        <f t="shared" si="12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3"/>
        <v/>
      </c>
      <c r="S76" s="40" t="str">
        <f t="shared" si="14"/>
        <v/>
      </c>
      <c r="T76" s="35"/>
      <c r="U76" s="35"/>
      <c r="V76" s="40" t="str">
        <f t="shared" si="15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7"/>
        <v>51</v>
      </c>
      <c r="B77" s="47"/>
      <c r="C77" s="46"/>
      <c r="D77" s="46"/>
      <c r="E77" s="38"/>
      <c r="F77" s="35"/>
      <c r="G77" s="35"/>
      <c r="H77" s="35"/>
      <c r="I77" s="39" t="str">
        <f t="shared" si="11"/>
        <v/>
      </c>
      <c r="J77" s="35"/>
      <c r="K77" s="40" t="str">
        <f t="shared" si="12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3"/>
        <v/>
      </c>
      <c r="S77" s="40" t="str">
        <f t="shared" si="14"/>
        <v/>
      </c>
      <c r="T77" s="35"/>
      <c r="U77" s="35"/>
      <c r="V77" s="40" t="str">
        <f t="shared" si="15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7"/>
        <v>52</v>
      </c>
      <c r="B78" s="47"/>
      <c r="C78" s="46"/>
      <c r="D78" s="46"/>
      <c r="E78" s="38"/>
      <c r="F78" s="35"/>
      <c r="G78" s="35"/>
      <c r="H78" s="35"/>
      <c r="I78" s="39" t="str">
        <f t="shared" si="11"/>
        <v/>
      </c>
      <c r="J78" s="35"/>
      <c r="K78" s="40" t="str">
        <f t="shared" si="12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3"/>
        <v/>
      </c>
      <c r="S78" s="40" t="str">
        <f t="shared" si="14"/>
        <v/>
      </c>
      <c r="T78" s="35"/>
      <c r="U78" s="35"/>
      <c r="V78" s="40" t="str">
        <f t="shared" si="15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L53:O78 L11:O36 E53:H78 G11:H36" xr:uid="{BDFA48C6-C31E-400A-BF4A-2E8600880265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E0B2801B-D7F3-49E9-BD8F-2816F8E4EAC9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2024-06-12T14:55:09Z</dcterms:created>
  <dcterms:modified xsi:type="dcterms:W3CDTF">2024-06-26T02:04:58Z</dcterms:modified>
</cp:coreProperties>
</file>