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3°\"/>
    </mc:Choice>
  </mc:AlternateContent>
  <xr:revisionPtr revIDLastSave="0" documentId="13_ncr:1_{26913B6F-E4C9-4F85-906C-F757B1FCB04D}" xr6:coauthVersionLast="47" xr6:coauthVersionMax="47" xr10:uidLastSave="{00000000-0000-0000-0000-000000000000}"/>
  <bookViews>
    <workbookView xWindow="-120" yWindow="-120" windowWidth="20730" windowHeight="11160" xr2:uid="{40FBBF0A-B457-4686-B948-A4D6866B3413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I78" i="2"/>
  <c r="K78" i="2" s="1"/>
  <c r="S78" i="2" s="1"/>
  <c r="V78" i="2" s="1"/>
  <c r="R77" i="2"/>
  <c r="P77" i="2"/>
  <c r="I77" i="2"/>
  <c r="K77" i="2" s="1"/>
  <c r="S77" i="2" s="1"/>
  <c r="V77" i="2" s="1"/>
  <c r="P76" i="2"/>
  <c r="R76" i="2" s="1"/>
  <c r="I76" i="2"/>
  <c r="K76" i="2" s="1"/>
  <c r="P75" i="2"/>
  <c r="R75" i="2" s="1"/>
  <c r="K75" i="2"/>
  <c r="I75" i="2"/>
  <c r="P74" i="2"/>
  <c r="R74" i="2" s="1"/>
  <c r="I74" i="2"/>
  <c r="K74" i="2" s="1"/>
  <c r="S74" i="2" s="1"/>
  <c r="V74" i="2" s="1"/>
  <c r="R73" i="2"/>
  <c r="P73" i="2"/>
  <c r="I73" i="2"/>
  <c r="K73" i="2" s="1"/>
  <c r="S73" i="2" s="1"/>
  <c r="V73" i="2" s="1"/>
  <c r="P72" i="2"/>
  <c r="R72" i="2" s="1"/>
  <c r="I72" i="2"/>
  <c r="K72" i="2" s="1"/>
  <c r="P71" i="2"/>
  <c r="R71" i="2" s="1"/>
  <c r="K71" i="2"/>
  <c r="I71" i="2"/>
  <c r="P70" i="2"/>
  <c r="R70" i="2" s="1"/>
  <c r="I70" i="2"/>
  <c r="K70" i="2" s="1"/>
  <c r="S70" i="2" s="1"/>
  <c r="V70" i="2" s="1"/>
  <c r="R69" i="2"/>
  <c r="P69" i="2"/>
  <c r="I69" i="2"/>
  <c r="K69" i="2" s="1"/>
  <c r="S69" i="2" s="1"/>
  <c r="V69" i="2" s="1"/>
  <c r="P68" i="2"/>
  <c r="R68" i="2" s="1"/>
  <c r="I68" i="2"/>
  <c r="K68" i="2" s="1"/>
  <c r="P67" i="2"/>
  <c r="R67" i="2" s="1"/>
  <c r="K67" i="2"/>
  <c r="I67" i="2"/>
  <c r="P66" i="2"/>
  <c r="R66" i="2" s="1"/>
  <c r="I66" i="2"/>
  <c r="K66" i="2" s="1"/>
  <c r="S66" i="2" s="1"/>
  <c r="V66" i="2" s="1"/>
  <c r="R65" i="2"/>
  <c r="P65" i="2"/>
  <c r="I65" i="2"/>
  <c r="K65" i="2" s="1"/>
  <c r="S65" i="2" s="1"/>
  <c r="V65" i="2" s="1"/>
  <c r="P64" i="2"/>
  <c r="R64" i="2" s="1"/>
  <c r="I64" i="2"/>
  <c r="K64" i="2" s="1"/>
  <c r="P63" i="2"/>
  <c r="R63" i="2" s="1"/>
  <c r="K63" i="2"/>
  <c r="I63" i="2"/>
  <c r="P62" i="2"/>
  <c r="R62" i="2" s="1"/>
  <c r="I62" i="2"/>
  <c r="K62" i="2" s="1"/>
  <c r="S62" i="2" s="1"/>
  <c r="V62" i="2" s="1"/>
  <c r="R61" i="2"/>
  <c r="P61" i="2"/>
  <c r="I61" i="2"/>
  <c r="K61" i="2" s="1"/>
  <c r="S61" i="2" s="1"/>
  <c r="V61" i="2" s="1"/>
  <c r="P60" i="2"/>
  <c r="R60" i="2" s="1"/>
  <c r="I60" i="2"/>
  <c r="K60" i="2" s="1"/>
  <c r="P59" i="2"/>
  <c r="R59" i="2" s="1"/>
  <c r="K59" i="2"/>
  <c r="I59" i="2"/>
  <c r="P58" i="2"/>
  <c r="R58" i="2" s="1"/>
  <c r="I58" i="2"/>
  <c r="K58" i="2" s="1"/>
  <c r="S58" i="2" s="1"/>
  <c r="V58" i="2" s="1"/>
  <c r="R57" i="2"/>
  <c r="P57" i="2"/>
  <c r="I57" i="2"/>
  <c r="K57" i="2" s="1"/>
  <c r="S57" i="2" s="1"/>
  <c r="V57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6" i="2"/>
  <c r="R56" i="2" s="1"/>
  <c r="I56" i="2"/>
  <c r="K56" i="2" s="1"/>
  <c r="S56" i="2" s="1"/>
  <c r="V56" i="2" s="1"/>
  <c r="A56" i="2"/>
  <c r="P55" i="2"/>
  <c r="R55" i="2" s="1"/>
  <c r="I55" i="2"/>
  <c r="K55" i="2" s="1"/>
  <c r="A55" i="2"/>
  <c r="P54" i="2"/>
  <c r="R54" i="2" s="1"/>
  <c r="I54" i="2"/>
  <c r="K54" i="2" s="1"/>
  <c r="R53" i="2"/>
  <c r="K53" i="2"/>
  <c r="S53" i="2" s="1"/>
  <c r="V53" i="2" s="1"/>
  <c r="S60" i="2" l="1"/>
  <c r="V60" i="2" s="1"/>
  <c r="S63" i="2"/>
  <c r="V63" i="2" s="1"/>
  <c r="S68" i="2"/>
  <c r="V68" i="2" s="1"/>
  <c r="S71" i="2"/>
  <c r="V71" i="2" s="1"/>
  <c r="S76" i="2"/>
  <c r="V76" i="2" s="1"/>
  <c r="S54" i="2"/>
  <c r="V54" i="2" s="1"/>
  <c r="S55" i="2"/>
  <c r="V55" i="2" s="1"/>
  <c r="S59" i="2"/>
  <c r="V59" i="2" s="1"/>
  <c r="S64" i="2"/>
  <c r="V64" i="2" s="1"/>
  <c r="S67" i="2"/>
  <c r="V67" i="2" s="1"/>
  <c r="S72" i="2"/>
  <c r="V72" i="2" s="1"/>
  <c r="S75" i="2"/>
  <c r="V75" i="2" s="1"/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20" i="2"/>
  <c r="V20" i="2" s="1"/>
  <c r="X20" i="2"/>
  <c r="X28" i="2"/>
  <c r="S28" i="2"/>
  <c r="V28" i="2" s="1"/>
  <c r="S14" i="2"/>
  <c r="V14" i="2" s="1"/>
  <c r="X14" i="2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X21" i="2"/>
  <c r="S21" i="2"/>
  <c r="V21" i="2" s="1"/>
  <c r="S22" i="2"/>
  <c r="V22" i="2" s="1"/>
  <c r="X22" i="2"/>
  <c r="S12" i="2"/>
  <c r="V12" i="2" s="1"/>
  <c r="X12" i="2"/>
  <c r="X18" i="2"/>
  <c r="S18" i="2"/>
  <c r="V18" i="2" s="1"/>
  <c r="X26" i="2"/>
  <c r="S26" i="2"/>
  <c r="V26" i="2" s="1"/>
  <c r="S30" i="2"/>
  <c r="V30" i="2" s="1"/>
  <c r="X27" i="2"/>
  <c r="X11" i="2"/>
  <c r="X15" i="2"/>
  <c r="X19" i="2"/>
  <c r="X23" i="2"/>
</calcChain>
</file>

<file path=xl/sharedStrings.xml><?xml version="1.0" encoding="utf-8"?>
<sst xmlns="http://schemas.openxmlformats.org/spreadsheetml/2006/main" count="134" uniqueCount="98">
  <si>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</si>
  <si>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</si>
  <si>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</si>
  <si>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</si>
  <si>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</si>
  <si>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</si>
  <si>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</si>
  <si>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</si>
  <si>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</si>
  <si>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2°</t>
  </si>
  <si>
    <t>DIVISIÓN:</t>
  </si>
  <si>
    <t>3°</t>
  </si>
  <si>
    <t>PROFESOR:</t>
  </si>
  <si>
    <t>GUERRERO, DAVID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</si>
  <si>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</si>
  <si>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</si>
  <si>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</si>
  <si>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</si>
  <si>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</si>
  <si>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</si>
  <si>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</si>
  <si>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</si>
  <si>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</si>
  <si>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</si>
  <si>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</si>
  <si>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</si>
  <si>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</si>
  <si>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</si>
  <si>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</si>
  <si>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</si>
  <si>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</si>
  <si>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</si>
  <si>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</si>
  <si>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</si>
  <si>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</si>
  <si>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Ahumada Herrera</t>
  </si>
  <si>
    <t xml:space="preserve"> Isaías David</t>
  </si>
  <si>
    <t>Arancibia Aguirre</t>
  </si>
  <si>
    <t xml:space="preserve"> Malena Rocio</t>
  </si>
  <si>
    <t>Arroyo Castro</t>
  </si>
  <si>
    <t xml:space="preserve"> Zaira Mabel Mailén</t>
  </si>
  <si>
    <t>Castro</t>
  </si>
  <si>
    <t xml:space="preserve"> Dayana Lourdes</t>
  </si>
  <si>
    <t>Chancay</t>
  </si>
  <si>
    <t xml:space="preserve"> Angelina</t>
  </si>
  <si>
    <t>Diaz Chancay</t>
  </si>
  <si>
    <t xml:space="preserve"> Guadalupe Milagros</t>
  </si>
  <si>
    <t>Diaz Manrique</t>
  </si>
  <si>
    <t xml:space="preserve"> Bruno Nicolas</t>
  </si>
  <si>
    <t>Dominguez</t>
  </si>
  <si>
    <t xml:space="preserve"> Isaias Alexander</t>
  </si>
  <si>
    <t>Guajardo Pantuso</t>
  </si>
  <si>
    <t xml:space="preserve"> Pablo Dario</t>
  </si>
  <si>
    <t>Guzman</t>
  </si>
  <si>
    <t xml:space="preserve"> Cristopher Emanuel</t>
  </si>
  <si>
    <t>Irrazabal</t>
  </si>
  <si>
    <t xml:space="preserve"> José Damián</t>
  </si>
  <si>
    <t>Jofre</t>
  </si>
  <si>
    <t xml:space="preserve"> Mateo</t>
  </si>
  <si>
    <t xml:space="preserve"> Paulina Miranda</t>
  </si>
  <si>
    <t>Lara Jacamo</t>
  </si>
  <si>
    <t xml:space="preserve"> Yazmín del Cielo</t>
  </si>
  <si>
    <t>Lopez Canto</t>
  </si>
  <si>
    <t xml:space="preserve"> David Ivan</t>
  </si>
  <si>
    <t>Malla Oro</t>
  </si>
  <si>
    <t xml:space="preserve"> Thiago Joaquin</t>
  </si>
  <si>
    <t>Mallea Segura</t>
  </si>
  <si>
    <t xml:space="preserve"> Nicole Ariana</t>
  </si>
  <si>
    <t>Mercado</t>
  </si>
  <si>
    <t xml:space="preserve"> Oriana Morena</t>
  </si>
  <si>
    <t xml:space="preserve"> Santino Uriel</t>
  </si>
  <si>
    <t>Moreira Torres</t>
  </si>
  <si>
    <t xml:space="preserve"> Esteban Esequiel</t>
  </si>
  <si>
    <t>Ocampo</t>
  </si>
  <si>
    <t xml:space="preserve"> Alejandra Clarivel</t>
  </si>
  <si>
    <t>Oyola Palacios</t>
  </si>
  <si>
    <t xml:space="preserve"> Delfina Valentina</t>
  </si>
  <si>
    <t>Paez Lopez</t>
  </si>
  <si>
    <t xml:space="preserve"> Willian Elias</t>
  </si>
  <si>
    <t>Pelayes Fuentes</t>
  </si>
  <si>
    <t xml:space="preserve"> Gabriela María</t>
  </si>
  <si>
    <t>Ponce Gonzalez</t>
  </si>
  <si>
    <t xml:space="preserve"> Julieta Abril</t>
  </si>
  <si>
    <t>Ponce</t>
  </si>
  <si>
    <t xml:space="preserve"> Milagros Aylen</t>
  </si>
  <si>
    <t>Puca Carvajal</t>
  </si>
  <si>
    <t xml:space="preserve"> Tobias Esequiel</t>
  </si>
  <si>
    <t>Quiroga</t>
  </si>
  <si>
    <t xml:space="preserve"> Matias Hector</t>
  </si>
  <si>
    <t>Ramos Merlo</t>
  </si>
  <si>
    <t xml:space="preserve"> Jimena Azul</t>
  </si>
  <si>
    <t>Rojas Maldonado</t>
  </si>
  <si>
    <t xml:space="preserve"> Cesar Rodrigo</t>
  </si>
  <si>
    <t>Silva</t>
  </si>
  <si>
    <t xml:space="preserve"> Nicole Nazarena</t>
  </si>
  <si>
    <t>Vildozo Sosa</t>
  </si>
  <si>
    <t xml:space="preserve"> Matias Alejandro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</si>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</sst>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3" fillId="4" borderId="14" xfId="1" applyFont="1" applyFill="1" applyBorder="1" applyAlignment="1">
      <alignment horizontal="right" vertical="center"/>
    </xf>
    <xf numFmtId="0" fontId="13" fillId="4" borderId="9" xfId="1" applyFont="1" applyFill="1" applyBorder="1" applyAlignment="1">
      <alignment horizontal="right" vertical="center"/>
    </xf>
    <xf numFmtId="0" fontId="3" fillId="4" borderId="9" xfId="1" applyFont="1" applyFill="1" applyBorder="1" applyAlignment="1">
      <alignment horizontal="left" vertical="center"/>
    </xf>
    <xf numFmtId="0" fontId="3" fillId="4" borderId="10" xfId="1" applyFont="1" applyFill="1" applyBorder="1" applyAlignment="1">
      <alignment horizontal="left"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12" fillId="5" borderId="2" xfId="1" applyFont="1" applyFill="1" applyBorder="1"/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2" fillId="0" borderId="17" xfId="1" applyFont="1" applyBorder="1"/>
    <xf numFmtId="0" fontId="12" fillId="0" borderId="9" xfId="1" applyFont="1" applyBorder="1"/>
    <xf numFmtId="0" fontId="12" fillId="0" borderId="10" xfId="1" applyFont="1" applyBorder="1"/>
  </cellXfs>
  <cellStyles count="2">
    <cellStyle name="Normal" xfId="0" builtinId="0"/>
    <cellStyle name="Normal 2" xfId="1" xr:uid="{43A98571-A3B0-4472-B633-A57049DEC25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15E1508-8F59-42E9-B319-9E2F40A4F3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0D00A526-BEEF-462A-9DF4-CF276EEBA1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2&#176;3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TECNOLOGIA"/>
      <sheetName val="HISTORIA"/>
      <sheetName val="MATEMATICA"/>
      <sheetName val="FORMACION ETICA Y CIUDADANA"/>
      <sheetName val="BIOLOGIA Y MEDIO AMBIENTE"/>
      <sheetName val="EDUCACION FISICA MUJERES"/>
      <sheetName val="EDUCACION ARTISTICA TEATRO"/>
      <sheetName val="LENGUA "/>
      <sheetName val="EDUCACION FISICA VARONES"/>
      <sheetName val="LENGUA EXTRANJERA INGLES"/>
      <sheetName val="FISIC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E10F-EFDC-4232-BC1D-A05C3C4C9A49}">
  <sheetPr codeName="Hoja8">
    <tabColor rgb="FF66FF33"/>
  </sheetPr>
  <dimension ref="A1:AA995"/>
  <sheetViews>
    <sheetView tabSelected="1" topLeftCell="A47" zoomScale="85" zoomScaleNormal="85" workbookViewId="0">
      <selection activeCell="G66" sqref="G66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9" t="s">
        <v>0</v>
      </c>
      <c r="B1" s="80"/>
      <c r="C1" s="81"/>
      <c r="D1" s="82" t="s">
        <v>1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88" t="s">
        <v>2</v>
      </c>
      <c r="Q1" s="89"/>
      <c r="R1" s="89"/>
      <c r="S1" s="89"/>
      <c r="T1" s="89"/>
      <c r="U1" s="89"/>
      <c r="V1" s="90"/>
      <c r="W1" s="1"/>
      <c r="X1" s="2"/>
      <c r="Y1" s="2"/>
      <c r="Z1" s="2"/>
      <c r="AA1" s="1"/>
    </row>
    <row r="2" spans="1:27" ht="12.75" customHeight="1" x14ac:dyDescent="0.25">
      <c r="A2" s="94" t="s">
        <v>3</v>
      </c>
      <c r="B2" s="95"/>
      <c r="C2" s="96"/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3"/>
      <c r="P2" s="91"/>
      <c r="Q2" s="92"/>
      <c r="R2" s="92"/>
      <c r="S2" s="92"/>
      <c r="T2" s="92"/>
      <c r="U2" s="92"/>
      <c r="V2" s="93"/>
      <c r="W2" s="1"/>
      <c r="X2" s="2"/>
      <c r="Y2" s="2"/>
      <c r="Z2" s="2"/>
      <c r="AA2" s="1"/>
    </row>
    <row r="3" spans="1:27" ht="21" customHeight="1" x14ac:dyDescent="0.25">
      <c r="A3" s="97" t="s">
        <v>4</v>
      </c>
      <c r="B3" s="98"/>
      <c r="C3" s="99"/>
      <c r="D3" s="101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91"/>
      <c r="Q3" s="92"/>
      <c r="R3" s="92"/>
      <c r="S3" s="92"/>
      <c r="T3" s="92"/>
      <c r="U3" s="92"/>
      <c r="V3" s="93"/>
      <c r="W3" s="1"/>
      <c r="X3" s="2"/>
      <c r="Y3" s="2"/>
      <c r="Z3" s="2"/>
      <c r="AA3" s="1"/>
    </row>
    <row r="4" spans="1:27" ht="12" customHeight="1" x14ac:dyDescent="0.25">
      <c r="A4" s="67" t="s">
        <v>5</v>
      </c>
      <c r="B4" s="68"/>
      <c r="C4" s="69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70"/>
      <c r="C5" s="104"/>
      <c r="D5" s="9"/>
      <c r="E5" s="72" t="s">
        <v>6</v>
      </c>
      <c r="F5" s="105"/>
      <c r="G5" s="105"/>
      <c r="H5" s="105"/>
      <c r="I5" s="106" t="str">
        <f>+[1]profe!E2</f>
        <v>BASICO</v>
      </c>
      <c r="J5" s="107"/>
      <c r="K5" s="108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5" t="s">
        <v>10</v>
      </c>
      <c r="F6" s="76"/>
      <c r="G6" s="76"/>
      <c r="H6" s="76"/>
      <c r="I6" s="77" t="s">
        <v>11</v>
      </c>
      <c r="J6" s="77"/>
      <c r="K6" s="78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7" t="s">
        <v>20</v>
      </c>
      <c r="F9" s="110"/>
      <c r="G9" s="110"/>
      <c r="H9" s="110"/>
      <c r="I9" s="110"/>
      <c r="J9" s="110"/>
      <c r="K9" s="111"/>
      <c r="L9" s="57" t="s">
        <v>21</v>
      </c>
      <c r="M9" s="110"/>
      <c r="N9" s="110"/>
      <c r="O9" s="110"/>
      <c r="P9" s="110"/>
      <c r="Q9" s="110"/>
      <c r="R9" s="111"/>
      <c r="S9" s="60" t="s">
        <v>22</v>
      </c>
      <c r="T9" s="62" t="s">
        <v>23</v>
      </c>
      <c r="U9" s="62" t="s">
        <v>24</v>
      </c>
      <c r="V9" s="60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109"/>
      <c r="B10" s="109"/>
      <c r="C10" s="109"/>
      <c r="D10" s="109"/>
      <c r="E10" s="64" t="s">
        <v>27</v>
      </c>
      <c r="F10" s="110"/>
      <c r="G10" s="110"/>
      <c r="H10" s="111"/>
      <c r="I10" s="31" t="s">
        <v>28</v>
      </c>
      <c r="J10" s="31" t="s">
        <v>29</v>
      </c>
      <c r="K10" s="31" t="s">
        <v>30</v>
      </c>
      <c r="L10" s="64" t="s">
        <v>27</v>
      </c>
      <c r="M10" s="110"/>
      <c r="N10" s="110"/>
      <c r="O10" s="111"/>
      <c r="P10" s="31" t="s">
        <v>28</v>
      </c>
      <c r="Q10" s="31" t="s">
        <v>29</v>
      </c>
      <c r="R10" s="31" t="s">
        <v>30</v>
      </c>
      <c r="S10" s="109"/>
      <c r="T10" s="109"/>
      <c r="U10" s="109"/>
      <c r="V10" s="109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50292899</v>
      </c>
      <c r="C11" s="37" t="s">
        <v>35</v>
      </c>
      <c r="D11" s="37" t="s">
        <v>36</v>
      </c>
      <c r="E11" s="38">
        <v>7</v>
      </c>
      <c r="F11" s="35">
        <v>7</v>
      </c>
      <c r="G11" s="35"/>
      <c r="H11" s="35"/>
      <c r="I11" s="39">
        <f t="shared" ref="I11" si="0">IF(E11&lt;&gt;"",TRUNC(AVERAGE(E11:H11),2),"")</f>
        <v>7</v>
      </c>
      <c r="J11" s="35"/>
      <c r="K11" s="40">
        <f t="shared" ref="K11:K36" si="1">IF(I11&gt;=6,I11,IF(J11="","",J11))</f>
        <v>7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7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49799142</v>
      </c>
      <c r="C12" s="37" t="s">
        <v>37</v>
      </c>
      <c r="D12" s="37" t="s">
        <v>38</v>
      </c>
      <c r="E12" s="38">
        <v>6</v>
      </c>
      <c r="F12" s="35">
        <v>7</v>
      </c>
      <c r="G12" s="35"/>
      <c r="H12" s="35"/>
      <c r="I12" s="39">
        <f t="shared" ref="I12:I36" si="9">IF(E12&lt;&gt;"",TRUNC(AVERAGE(E12:H12),2),"")</f>
        <v>6.5</v>
      </c>
      <c r="J12" s="35"/>
      <c r="K12" s="40">
        <f t="shared" si="1"/>
        <v>6.5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6.5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50292879</v>
      </c>
      <c r="C13" s="37" t="s">
        <v>39</v>
      </c>
      <c r="D13" s="37" t="s">
        <v>40</v>
      </c>
      <c r="E13" s="38">
        <v>1</v>
      </c>
      <c r="F13" s="35">
        <v>1</v>
      </c>
      <c r="G13" s="35"/>
      <c r="H13" s="35"/>
      <c r="I13" s="39">
        <f t="shared" si="9"/>
        <v>1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47891131</v>
      </c>
      <c r="C14" s="37" t="s">
        <v>41</v>
      </c>
      <c r="D14" s="37" t="s">
        <v>42</v>
      </c>
      <c r="E14" s="38">
        <v>6</v>
      </c>
      <c r="F14" s="35">
        <v>6</v>
      </c>
      <c r="G14" s="35"/>
      <c r="H14" s="35"/>
      <c r="I14" s="39">
        <f t="shared" si="9"/>
        <v>6</v>
      </c>
      <c r="J14" s="35"/>
      <c r="K14" s="40">
        <f t="shared" si="1"/>
        <v>6</v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48515848</v>
      </c>
      <c r="C15" s="37" t="s">
        <v>43</v>
      </c>
      <c r="D15" s="37" t="s">
        <v>44</v>
      </c>
      <c r="E15" s="38">
        <v>8</v>
      </c>
      <c r="F15" s="35">
        <v>10</v>
      </c>
      <c r="G15" s="35"/>
      <c r="H15" s="35"/>
      <c r="I15" s="39">
        <f t="shared" si="9"/>
        <v>9</v>
      </c>
      <c r="J15" s="35"/>
      <c r="K15" s="40">
        <f t="shared" si="1"/>
        <v>9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9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49350872</v>
      </c>
      <c r="C16" s="45" t="s">
        <v>45</v>
      </c>
      <c r="D16" s="45" t="s">
        <v>46</v>
      </c>
      <c r="E16" s="38">
        <v>6</v>
      </c>
      <c r="F16" s="35">
        <v>6</v>
      </c>
      <c r="G16" s="35"/>
      <c r="H16" s="35"/>
      <c r="I16" s="39">
        <f t="shared" si="9"/>
        <v>6</v>
      </c>
      <c r="J16" s="35"/>
      <c r="K16" s="40">
        <f t="shared" si="1"/>
        <v>6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49753373</v>
      </c>
      <c r="C17" s="45" t="s">
        <v>47</v>
      </c>
      <c r="D17" s="45" t="s">
        <v>48</v>
      </c>
      <c r="E17" s="38">
        <v>7</v>
      </c>
      <c r="F17" s="35">
        <v>9</v>
      </c>
      <c r="G17" s="35"/>
      <c r="H17" s="35"/>
      <c r="I17" s="39">
        <f t="shared" si="9"/>
        <v>8</v>
      </c>
      <c r="J17" s="35"/>
      <c r="K17" s="40">
        <f t="shared" si="1"/>
        <v>8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8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49970961</v>
      </c>
      <c r="C18" s="45" t="s">
        <v>49</v>
      </c>
      <c r="D18" s="45" t="s">
        <v>50</v>
      </c>
      <c r="E18" s="38">
        <v>7</v>
      </c>
      <c r="F18" s="35">
        <v>7</v>
      </c>
      <c r="G18" s="35"/>
      <c r="H18" s="35"/>
      <c r="I18" s="39">
        <f t="shared" si="9"/>
        <v>7</v>
      </c>
      <c r="J18" s="35"/>
      <c r="K18" s="40">
        <f t="shared" si="1"/>
        <v>7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7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50346486</v>
      </c>
      <c r="C19" s="45" t="s">
        <v>51</v>
      </c>
      <c r="D19" s="45" t="s">
        <v>52</v>
      </c>
      <c r="E19" s="38">
        <v>6</v>
      </c>
      <c r="F19" s="35">
        <v>6</v>
      </c>
      <c r="G19" s="35"/>
      <c r="H19" s="35"/>
      <c r="I19" s="39">
        <f t="shared" si="9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48148076</v>
      </c>
      <c r="C20" s="45" t="s">
        <v>53</v>
      </c>
      <c r="D20" s="45" t="s">
        <v>54</v>
      </c>
      <c r="E20" s="38">
        <v>6</v>
      </c>
      <c r="F20" s="35">
        <v>6</v>
      </c>
      <c r="G20" s="35"/>
      <c r="H20" s="35"/>
      <c r="I20" s="39">
        <f t="shared" si="9"/>
        <v>6</v>
      </c>
      <c r="J20" s="35"/>
      <c r="K20" s="40">
        <f t="shared" si="1"/>
        <v>6</v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6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50346092</v>
      </c>
      <c r="C21" s="45" t="s">
        <v>55</v>
      </c>
      <c r="D21" s="45" t="s">
        <v>56</v>
      </c>
      <c r="E21" s="38">
        <v>6</v>
      </c>
      <c r="F21" s="35">
        <v>8</v>
      </c>
      <c r="G21" s="35"/>
      <c r="H21" s="35"/>
      <c r="I21" s="39">
        <f t="shared" si="9"/>
        <v>7</v>
      </c>
      <c r="J21" s="35"/>
      <c r="K21" s="40">
        <f t="shared" si="1"/>
        <v>7</v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7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50680350</v>
      </c>
      <c r="C22" s="45" t="s">
        <v>57</v>
      </c>
      <c r="D22" s="45" t="s">
        <v>58</v>
      </c>
      <c r="E22" s="38">
        <v>1</v>
      </c>
      <c r="F22" s="35">
        <v>1</v>
      </c>
      <c r="G22" s="35"/>
      <c r="H22" s="35"/>
      <c r="I22" s="39">
        <f t="shared" si="9"/>
        <v>1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50187816</v>
      </c>
      <c r="C23" s="45" t="s">
        <v>57</v>
      </c>
      <c r="D23" s="45" t="s">
        <v>59</v>
      </c>
      <c r="E23" s="38">
        <v>7</v>
      </c>
      <c r="F23" s="35">
        <v>7</v>
      </c>
      <c r="G23" s="35"/>
      <c r="H23" s="35"/>
      <c r="I23" s="39">
        <f t="shared" si="9"/>
        <v>7</v>
      </c>
      <c r="J23" s="35"/>
      <c r="K23" s="40">
        <f t="shared" si="1"/>
        <v>7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50346029</v>
      </c>
      <c r="C24" s="45" t="s">
        <v>60</v>
      </c>
      <c r="D24" s="45" t="s">
        <v>61</v>
      </c>
      <c r="E24" s="38">
        <v>7</v>
      </c>
      <c r="F24" s="35">
        <v>7</v>
      </c>
      <c r="G24" s="35"/>
      <c r="H24" s="35"/>
      <c r="I24" s="39">
        <f t="shared" si="9"/>
        <v>7</v>
      </c>
      <c r="J24" s="35"/>
      <c r="K24" s="40">
        <f t="shared" si="1"/>
        <v>7</v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7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49352050</v>
      </c>
      <c r="C25" s="46" t="s">
        <v>62</v>
      </c>
      <c r="D25" s="46" t="s">
        <v>63</v>
      </c>
      <c r="E25" s="38">
        <v>6</v>
      </c>
      <c r="F25" s="35">
        <v>8</v>
      </c>
      <c r="G25" s="35"/>
      <c r="H25" s="35"/>
      <c r="I25" s="39">
        <f t="shared" si="9"/>
        <v>7</v>
      </c>
      <c r="J25" s="35"/>
      <c r="K25" s="40">
        <f t="shared" si="1"/>
        <v>7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7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49229184</v>
      </c>
      <c r="C26" s="46" t="s">
        <v>64</v>
      </c>
      <c r="D26" s="46" t="s">
        <v>65</v>
      </c>
      <c r="E26" s="38">
        <v>8</v>
      </c>
      <c r="F26" s="35">
        <v>10</v>
      </c>
      <c r="G26" s="35"/>
      <c r="H26" s="35"/>
      <c r="I26" s="39">
        <f t="shared" si="9"/>
        <v>9</v>
      </c>
      <c r="J26" s="35"/>
      <c r="K26" s="40">
        <f t="shared" si="1"/>
        <v>9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9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49493000</v>
      </c>
      <c r="C27" s="46" t="s">
        <v>66</v>
      </c>
      <c r="D27" s="46" t="s">
        <v>67</v>
      </c>
      <c r="E27" s="38">
        <v>7</v>
      </c>
      <c r="F27" s="35">
        <v>9</v>
      </c>
      <c r="G27" s="35"/>
      <c r="H27" s="35"/>
      <c r="I27" s="39">
        <f t="shared" si="9"/>
        <v>8</v>
      </c>
      <c r="J27" s="35"/>
      <c r="K27" s="40">
        <f t="shared" si="1"/>
        <v>8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50474537</v>
      </c>
      <c r="C28" s="46" t="s">
        <v>68</v>
      </c>
      <c r="D28" s="46" t="s">
        <v>69</v>
      </c>
      <c r="E28" s="38">
        <v>5</v>
      </c>
      <c r="F28" s="35">
        <v>9</v>
      </c>
      <c r="G28" s="35"/>
      <c r="H28" s="35"/>
      <c r="I28" s="39">
        <f t="shared" si="9"/>
        <v>7</v>
      </c>
      <c r="J28" s="35"/>
      <c r="K28" s="40">
        <f t="shared" si="1"/>
        <v>7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7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50573827</v>
      </c>
      <c r="C29" s="46" t="s">
        <v>68</v>
      </c>
      <c r="D29" s="46" t="s">
        <v>70</v>
      </c>
      <c r="E29" s="38">
        <v>5</v>
      </c>
      <c r="F29" s="35">
        <v>7</v>
      </c>
      <c r="G29" s="35"/>
      <c r="H29" s="35"/>
      <c r="I29" s="39">
        <f t="shared" si="9"/>
        <v>6</v>
      </c>
      <c r="J29" s="35"/>
      <c r="K29" s="40">
        <f t="shared" si="1"/>
        <v>6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49228438</v>
      </c>
      <c r="C30" s="46" t="s">
        <v>71</v>
      </c>
      <c r="D30" s="46" t="s">
        <v>72</v>
      </c>
      <c r="E30" s="38">
        <v>7</v>
      </c>
      <c r="F30" s="35">
        <v>7</v>
      </c>
      <c r="G30" s="35"/>
      <c r="H30" s="35"/>
      <c r="I30" s="39">
        <f t="shared" si="9"/>
        <v>7</v>
      </c>
      <c r="J30" s="35"/>
      <c r="K30" s="40">
        <f t="shared" si="1"/>
        <v>7</v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49848373</v>
      </c>
      <c r="C31" s="46" t="s">
        <v>73</v>
      </c>
      <c r="D31" s="46" t="s">
        <v>74</v>
      </c>
      <c r="E31" s="38">
        <v>5</v>
      </c>
      <c r="F31" s="35">
        <v>7</v>
      </c>
      <c r="G31" s="35"/>
      <c r="H31" s="35"/>
      <c r="I31" s="39">
        <f t="shared" si="9"/>
        <v>6</v>
      </c>
      <c r="J31" s="35"/>
      <c r="K31" s="40">
        <f t="shared" si="1"/>
        <v>6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48829092</v>
      </c>
      <c r="C32" s="46" t="s">
        <v>75</v>
      </c>
      <c r="D32" s="46" t="s">
        <v>76</v>
      </c>
      <c r="E32" s="38">
        <v>7</v>
      </c>
      <c r="F32" s="35">
        <v>7</v>
      </c>
      <c r="G32" s="35"/>
      <c r="H32" s="35"/>
      <c r="I32" s="39">
        <f t="shared" si="9"/>
        <v>7</v>
      </c>
      <c r="J32" s="35"/>
      <c r="K32" s="40">
        <f t="shared" si="1"/>
        <v>7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51004995</v>
      </c>
      <c r="C33" s="46" t="s">
        <v>77</v>
      </c>
      <c r="D33" s="46" t="s">
        <v>78</v>
      </c>
      <c r="E33" s="38">
        <v>7</v>
      </c>
      <c r="F33" s="35">
        <v>9</v>
      </c>
      <c r="G33" s="35"/>
      <c r="H33" s="35"/>
      <c r="I33" s="39">
        <f t="shared" si="9"/>
        <v>8</v>
      </c>
      <c r="J33" s="35"/>
      <c r="K33" s="40">
        <f t="shared" si="1"/>
        <v>8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49492657</v>
      </c>
      <c r="C34" s="46" t="s">
        <v>79</v>
      </c>
      <c r="D34" s="46" t="s">
        <v>80</v>
      </c>
      <c r="E34" s="38">
        <v>6</v>
      </c>
      <c r="F34" s="35">
        <v>6</v>
      </c>
      <c r="G34" s="35"/>
      <c r="H34" s="35"/>
      <c r="I34" s="39">
        <f t="shared" si="9"/>
        <v>6</v>
      </c>
      <c r="J34" s="35"/>
      <c r="K34" s="40">
        <f t="shared" si="1"/>
        <v>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50945312</v>
      </c>
      <c r="C35" s="46" t="s">
        <v>81</v>
      </c>
      <c r="D35" s="46" t="s">
        <v>82</v>
      </c>
      <c r="E35" s="38">
        <v>6</v>
      </c>
      <c r="F35" s="35">
        <v>6</v>
      </c>
      <c r="G35" s="35"/>
      <c r="H35" s="35"/>
      <c r="I35" s="39">
        <f t="shared" si="9"/>
        <v>6</v>
      </c>
      <c r="J35" s="35"/>
      <c r="K35" s="40">
        <f t="shared" si="1"/>
        <v>6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50945992</v>
      </c>
      <c r="C36" s="46" t="s">
        <v>83</v>
      </c>
      <c r="D36" s="46" t="s">
        <v>84</v>
      </c>
      <c r="E36" s="38">
        <v>6</v>
      </c>
      <c r="F36" s="35">
        <v>6</v>
      </c>
      <c r="G36" s="35"/>
      <c r="H36" s="35"/>
      <c r="I36" s="39">
        <f t="shared" si="9"/>
        <v>6</v>
      </c>
      <c r="J36" s="35"/>
      <c r="K36" s="40">
        <f t="shared" si="1"/>
        <v>6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9" t="s">
        <v>0</v>
      </c>
      <c r="B43" s="80"/>
      <c r="C43" s="81"/>
      <c r="D43" s="82" t="s">
        <v>1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88" t="s">
        <v>2</v>
      </c>
      <c r="Q43" s="89"/>
      <c r="R43" s="89"/>
      <c r="S43" s="89"/>
      <c r="T43" s="89"/>
      <c r="U43" s="89"/>
      <c r="V43" s="90"/>
      <c r="W43" s="1"/>
      <c r="X43" s="1"/>
      <c r="Y43" s="1"/>
      <c r="Z43" s="1"/>
      <c r="AA43" s="1"/>
    </row>
    <row r="44" spans="1:27" ht="12.75" x14ac:dyDescent="0.2">
      <c r="A44" s="94" t="s">
        <v>3</v>
      </c>
      <c r="B44" s="95"/>
      <c r="C44" s="96"/>
      <c r="D44" s="85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91"/>
      <c r="Q44" s="92"/>
      <c r="R44" s="92"/>
      <c r="S44" s="92"/>
      <c r="T44" s="92"/>
      <c r="U44" s="92"/>
      <c r="V44" s="93"/>
      <c r="W44" s="1"/>
      <c r="X44" s="1"/>
      <c r="Y44" s="1"/>
      <c r="Z44" s="1"/>
      <c r="AA44" s="1"/>
    </row>
    <row r="45" spans="1:27" ht="22.5" customHeight="1" x14ac:dyDescent="0.2">
      <c r="A45" s="97" t="s">
        <v>4</v>
      </c>
      <c r="B45" s="98"/>
      <c r="C45" s="99"/>
      <c r="D45" s="85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7"/>
      <c r="P45" s="91"/>
      <c r="Q45" s="92"/>
      <c r="R45" s="92"/>
      <c r="S45" s="92"/>
      <c r="T45" s="92"/>
      <c r="U45" s="92"/>
      <c r="V45" s="93"/>
      <c r="W45" s="1"/>
      <c r="X45" s="1"/>
      <c r="Y45" s="1"/>
      <c r="Z45" s="1"/>
      <c r="AA45" s="1"/>
    </row>
    <row r="46" spans="1:27" ht="12.75" x14ac:dyDescent="0.2">
      <c r="A46" s="67" t="s">
        <v>5</v>
      </c>
      <c r="B46" s="68"/>
      <c r="C46" s="69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70"/>
      <c r="C47" s="70"/>
      <c r="D47" s="9"/>
      <c r="E47" s="71" t="s">
        <v>6</v>
      </c>
      <c r="F47" s="72"/>
      <c r="G47" s="72"/>
      <c r="H47" s="72"/>
      <c r="I47" s="73" t="s">
        <v>97</v>
      </c>
      <c r="J47" s="73"/>
      <c r="K47" s="74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5" t="s">
        <v>10</v>
      </c>
      <c r="F48" s="76"/>
      <c r="G48" s="76"/>
      <c r="H48" s="76"/>
      <c r="I48" s="77"/>
      <c r="J48" s="77"/>
      <c r="K48" s="78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7" t="s">
        <v>20</v>
      </c>
      <c r="F51" s="58"/>
      <c r="G51" s="58"/>
      <c r="H51" s="58"/>
      <c r="I51" s="58"/>
      <c r="J51" s="58"/>
      <c r="K51" s="59"/>
      <c r="L51" s="57" t="s">
        <v>21</v>
      </c>
      <c r="M51" s="58"/>
      <c r="N51" s="58"/>
      <c r="O51" s="58"/>
      <c r="P51" s="58"/>
      <c r="Q51" s="58"/>
      <c r="R51" s="59"/>
      <c r="S51" s="60" t="s">
        <v>22</v>
      </c>
      <c r="T51" s="62" t="s">
        <v>23</v>
      </c>
      <c r="U51" s="62" t="s">
        <v>24</v>
      </c>
      <c r="V51" s="60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6"/>
      <c r="C52" s="56"/>
      <c r="D52" s="56"/>
      <c r="E52" s="64" t="s">
        <v>27</v>
      </c>
      <c r="F52" s="65"/>
      <c r="G52" s="65"/>
      <c r="H52" s="66"/>
      <c r="I52" s="31" t="s">
        <v>28</v>
      </c>
      <c r="J52" s="31" t="s">
        <v>29</v>
      </c>
      <c r="K52" s="31" t="s">
        <v>30</v>
      </c>
      <c r="L52" s="64" t="s">
        <v>27</v>
      </c>
      <c r="M52" s="65"/>
      <c r="N52" s="65"/>
      <c r="O52" s="66"/>
      <c r="P52" s="31" t="s">
        <v>28</v>
      </c>
      <c r="Q52" s="31" t="s">
        <v>29</v>
      </c>
      <c r="R52" s="31" t="s">
        <v>30</v>
      </c>
      <c r="S52" s="61"/>
      <c r="T52" s="63"/>
      <c r="U52" s="63"/>
      <c r="V52" s="61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50347681</v>
      </c>
      <c r="C53" s="37" t="s">
        <v>85</v>
      </c>
      <c r="D53" s="37" t="s">
        <v>86</v>
      </c>
      <c r="E53" s="38">
        <v>6</v>
      </c>
      <c r="F53" s="35">
        <v>6</v>
      </c>
      <c r="G53" s="35"/>
      <c r="H53" s="35"/>
      <c r="I53" s="39">
        <f t="shared" ref="I53:I78" si="11">IF(E53&lt;&gt;"",TRUNC(AVERAGE(E53:H53),2),"")</f>
        <v>6</v>
      </c>
      <c r="J53" s="35"/>
      <c r="K53" s="40">
        <f t="shared" ref="K53:K78" si="12">IF(I53&gt;=6,I53,IF(J53="","",J53))</f>
        <v>6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v>28</v>
      </c>
      <c r="B54" s="44">
        <v>51004620</v>
      </c>
      <c r="C54" s="37" t="s">
        <v>87</v>
      </c>
      <c r="D54" s="37" t="s">
        <v>88</v>
      </c>
      <c r="E54" s="38">
        <v>6</v>
      </c>
      <c r="F54" s="35">
        <v>6</v>
      </c>
      <c r="G54" s="35"/>
      <c r="H54" s="35"/>
      <c r="I54" s="39">
        <f t="shared" si="11"/>
        <v>6</v>
      </c>
      <c r="J54" s="35"/>
      <c r="K54" s="40">
        <f t="shared" si="12"/>
        <v>6</v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ref="A55:A78" si="17">1+A54</f>
        <v>29</v>
      </c>
      <c r="B55" s="44">
        <v>50945054</v>
      </c>
      <c r="C55" s="37" t="s">
        <v>89</v>
      </c>
      <c r="D55" s="37" t="s">
        <v>90</v>
      </c>
      <c r="E55" s="38">
        <v>5</v>
      </c>
      <c r="F55" s="35">
        <v>7</v>
      </c>
      <c r="G55" s="35"/>
      <c r="H55" s="35"/>
      <c r="I55" s="39">
        <f t="shared" si="11"/>
        <v>6</v>
      </c>
      <c r="J55" s="35"/>
      <c r="K55" s="40">
        <f t="shared" si="12"/>
        <v>6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7"/>
        <v>30</v>
      </c>
      <c r="B56" s="44">
        <v>50470372</v>
      </c>
      <c r="C56" s="37" t="s">
        <v>91</v>
      </c>
      <c r="D56" s="37" t="s">
        <v>92</v>
      </c>
      <c r="E56" s="38">
        <v>7</v>
      </c>
      <c r="F56" s="35">
        <v>9</v>
      </c>
      <c r="G56" s="35"/>
      <c r="H56" s="35"/>
      <c r="I56" s="39">
        <f t="shared" si="11"/>
        <v>8</v>
      </c>
      <c r="J56" s="35"/>
      <c r="K56" s="40">
        <f t="shared" si="12"/>
        <v>8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7"/>
        <v>31</v>
      </c>
      <c r="B57" s="44">
        <v>51195051</v>
      </c>
      <c r="C57" s="37" t="s">
        <v>93</v>
      </c>
      <c r="D57" s="37" t="s">
        <v>94</v>
      </c>
      <c r="E57" s="38">
        <v>6</v>
      </c>
      <c r="F57" s="35">
        <v>6</v>
      </c>
      <c r="G57" s="35"/>
      <c r="H57" s="35"/>
      <c r="I57" s="39">
        <f t="shared" si="11"/>
        <v>6</v>
      </c>
      <c r="J57" s="35"/>
      <c r="K57" s="40">
        <f t="shared" si="12"/>
        <v>6</v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7"/>
        <v>32</v>
      </c>
      <c r="B58" s="44">
        <v>49339040</v>
      </c>
      <c r="C58" s="45" t="s">
        <v>95</v>
      </c>
      <c r="D58" s="45" t="s">
        <v>96</v>
      </c>
      <c r="E58" s="38">
        <v>10</v>
      </c>
      <c r="F58" s="35">
        <v>10</v>
      </c>
      <c r="G58" s="35"/>
      <c r="H58" s="35"/>
      <c r="I58" s="39">
        <f t="shared" si="11"/>
        <v>10</v>
      </c>
      <c r="J58" s="35"/>
      <c r="K58" s="40">
        <f t="shared" si="12"/>
        <v>10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7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7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7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7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7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7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7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7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7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7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7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7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7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7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7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7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7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7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7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7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7C2B717C-5844-4BE6-98B3-A64F019C47A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62CEB866-60D8-4633-B86F-E0FD3CCF907E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2024-06-12T14:55:11Z</dcterms:created>
  <dcterms:modified xsi:type="dcterms:W3CDTF">2024-06-26T02:09:46Z</dcterms:modified>
</cp:coreProperties>
</file>