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1BE7005D-54DC-45C6-9D43-52E9F337742D}" xr6:coauthVersionLast="47" xr6:coauthVersionMax="47" xr10:uidLastSave="{00000000-0000-0000-0000-000000000000}"/>
  <bookViews>
    <workbookView xWindow="-120" yWindow="-120" windowWidth="20730" windowHeight="11160" xr2:uid="{35E7DECE-51CC-4B4E-8771-B4A0BD7734EE}"/>
  </bookViews>
  <sheets>
    <sheet name="FORMACION ETICA Y CIUDADAN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l="1"/>
  <c r="V53" i="2" s="1"/>
  <c r="S54" i="2"/>
  <c r="V54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X18" i="2" s="1"/>
  <c r="AA17" i="2"/>
  <c r="Z17" i="2"/>
  <c r="Y17" i="2"/>
  <c r="R17" i="2"/>
  <c r="P17" i="2"/>
  <c r="I17" i="2"/>
  <c r="K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X14" i="2" s="1"/>
  <c r="AA13" i="2"/>
  <c r="Z13" i="2"/>
  <c r="Y13" i="2"/>
  <c r="R13" i="2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X12" i="2" s="1"/>
  <c r="A12" i="2"/>
  <c r="AA11" i="2"/>
  <c r="Z11" i="2"/>
  <c r="R11" i="2"/>
  <c r="Y11" i="2" s="1"/>
  <c r="K11" i="2"/>
  <c r="S11" i="2" s="1"/>
  <c r="V11" i="2" s="1"/>
  <c r="I5" i="2"/>
  <c r="S18" i="2" l="1"/>
  <c r="V18" i="2" s="1"/>
  <c r="X20" i="2"/>
  <c r="S20" i="2"/>
  <c r="V20" i="2" s="1"/>
  <c r="X28" i="2"/>
  <c r="S28" i="2"/>
  <c r="V28" i="2" s="1"/>
  <c r="X13" i="2"/>
  <c r="S13" i="2"/>
  <c r="V13" i="2" s="1"/>
  <c r="S14" i="2"/>
  <c r="V14" i="2" s="1"/>
  <c r="S22" i="2"/>
  <c r="V22" i="2" s="1"/>
  <c r="X22" i="2"/>
  <c r="S16" i="2"/>
  <c r="V16" i="2" s="1"/>
  <c r="S23" i="2"/>
  <c r="V23" i="2" s="1"/>
  <c r="X24" i="2"/>
  <c r="S24" i="2"/>
  <c r="V24" i="2" s="1"/>
  <c r="X25" i="2"/>
  <c r="S25" i="2"/>
  <c r="V25" i="2" s="1"/>
  <c r="S36" i="2"/>
  <c r="V36" i="2" s="1"/>
  <c r="X17" i="2"/>
  <c r="S17" i="2"/>
  <c r="V17" i="2" s="1"/>
  <c r="X21" i="2"/>
  <c r="S21" i="2"/>
  <c r="V21" i="2" s="1"/>
  <c r="S15" i="2"/>
  <c r="V15" i="2" s="1"/>
  <c r="X15" i="2"/>
  <c r="S12" i="2"/>
  <c r="V12" i="2" s="1"/>
  <c r="X26" i="2"/>
  <c r="S26" i="2"/>
  <c r="V26" i="2" s="1"/>
  <c r="S30" i="2"/>
  <c r="V30" i="2" s="1"/>
  <c r="X23" i="2"/>
  <c r="X27" i="2"/>
  <c r="X11" i="2"/>
  <c r="X19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<sst xmlns="http://schemas.openxmlformats.org/spreadsheetml/2006/main" count="130" uniqueCount="95">
  <si>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</si>
  <si>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</si>
  <si>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</si>
  <si>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</si>
  <si>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</si>
  <si>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</si>
  <si>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</si>
  <si>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</si>
  <si>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</si>
  <si>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</si>
  <si>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</si>
  <si>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</si>
  <si>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</si>
  <si>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CASTRO, IVANA MARIELA</t>
  </si>
  <si>
    <t>ESPACIO CURRICULAR:</t>
  </si>
  <si>
    <t>FORMACION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</si>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</sst>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712FEAAD-A65B-4900-BEE6-A46382FEE56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AE0BCC1-1C9E-4530-ABFA-1D307ED4DC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6A08D09C-EE98-4308-9D63-A33A0D97EC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8751-CD59-4BC2-8D18-C7E3E520829A}">
  <sheetPr codeName="Hoja5">
    <tabColor rgb="FF66FF33"/>
  </sheetPr>
  <dimension ref="A1:AA995"/>
  <sheetViews>
    <sheetView tabSelected="1" topLeftCell="A20" zoomScale="85" zoomScaleNormal="85" workbookViewId="0">
      <selection activeCell="F64" sqref="F6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>
        <v>9</v>
      </c>
      <c r="F11" s="35">
        <v>9</v>
      </c>
      <c r="G11" s="35">
        <v>9</v>
      </c>
      <c r="H11" s="35"/>
      <c r="I11" s="39">
        <f t="shared" ref="I11" si="0">IF(E11&lt;&gt;"",TRUNC(AVERAGE(E11:H11),2),"")</f>
        <v>9</v>
      </c>
      <c r="J11" s="35"/>
      <c r="K11" s="40">
        <f t="shared" ref="K11:K36" si="1">IF(I11&gt;=6,I11,IF(J11="","",J11))</f>
        <v>9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9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37" t="s">
        <v>38</v>
      </c>
      <c r="E12" s="38">
        <v>10</v>
      </c>
      <c r="F12" s="35">
        <v>10</v>
      </c>
      <c r="G12" s="35">
        <v>10</v>
      </c>
      <c r="H12" s="35"/>
      <c r="I12" s="39">
        <f t="shared" ref="I12:I36" si="9">IF(E12&lt;&gt;"",TRUNC(AVERAGE(E12:H12),2),"")</f>
        <v>10</v>
      </c>
      <c r="J12" s="35"/>
      <c r="K12" s="40">
        <f t="shared" si="1"/>
        <v>10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10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37" t="s">
        <v>40</v>
      </c>
      <c r="E13" s="38">
        <v>8</v>
      </c>
      <c r="F13" s="35">
        <v>8</v>
      </c>
      <c r="G13" s="35">
        <v>8</v>
      </c>
      <c r="H13" s="35"/>
      <c r="I13" s="39">
        <f t="shared" si="9"/>
        <v>8</v>
      </c>
      <c r="J13" s="35"/>
      <c r="K13" s="40">
        <f t="shared" si="1"/>
        <v>8</v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8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37" t="s">
        <v>42</v>
      </c>
      <c r="E14" s="38">
        <v>10</v>
      </c>
      <c r="F14" s="35">
        <v>10</v>
      </c>
      <c r="G14" s="35">
        <v>10</v>
      </c>
      <c r="H14" s="35"/>
      <c r="I14" s="39">
        <f t="shared" si="9"/>
        <v>10</v>
      </c>
      <c r="J14" s="35"/>
      <c r="K14" s="40">
        <f t="shared" si="1"/>
        <v>10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10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37" t="s">
        <v>44</v>
      </c>
      <c r="E15" s="38">
        <v>9</v>
      </c>
      <c r="F15" s="35">
        <v>8</v>
      </c>
      <c r="G15" s="35">
        <v>10</v>
      </c>
      <c r="H15" s="35"/>
      <c r="I15" s="39">
        <f t="shared" si="9"/>
        <v>9</v>
      </c>
      <c r="J15" s="35"/>
      <c r="K15" s="40">
        <f t="shared" si="1"/>
        <v>9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9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45" t="s">
        <v>46</v>
      </c>
      <c r="E16" s="38">
        <v>10</v>
      </c>
      <c r="F16" s="35">
        <v>7</v>
      </c>
      <c r="G16" s="35">
        <v>9</v>
      </c>
      <c r="H16" s="35"/>
      <c r="I16" s="39">
        <f t="shared" si="9"/>
        <v>8.66</v>
      </c>
      <c r="J16" s="35"/>
      <c r="K16" s="40">
        <f t="shared" si="1"/>
        <v>8.66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8.66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45" t="s">
        <v>48</v>
      </c>
      <c r="E17" s="38">
        <v>7</v>
      </c>
      <c r="F17" s="35">
        <v>8</v>
      </c>
      <c r="G17" s="35">
        <v>9</v>
      </c>
      <c r="H17" s="35"/>
      <c r="I17" s="39">
        <f t="shared" si="9"/>
        <v>8</v>
      </c>
      <c r="J17" s="35"/>
      <c r="K17" s="40">
        <f t="shared" si="1"/>
        <v>8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45" t="s">
        <v>50</v>
      </c>
      <c r="E18" s="38">
        <v>7</v>
      </c>
      <c r="F18" s="35">
        <v>10</v>
      </c>
      <c r="G18" s="35">
        <v>9</v>
      </c>
      <c r="H18" s="35"/>
      <c r="I18" s="39">
        <f t="shared" si="9"/>
        <v>8.66</v>
      </c>
      <c r="J18" s="35"/>
      <c r="K18" s="40">
        <f t="shared" si="1"/>
        <v>8.66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8.66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45" t="s">
        <v>52</v>
      </c>
      <c r="E19" s="38">
        <v>10</v>
      </c>
      <c r="F19" s="35">
        <v>10</v>
      </c>
      <c r="G19" s="35">
        <v>10</v>
      </c>
      <c r="H19" s="35"/>
      <c r="I19" s="39">
        <f t="shared" si="9"/>
        <v>10</v>
      </c>
      <c r="J19" s="35"/>
      <c r="K19" s="40">
        <f t="shared" si="1"/>
        <v>10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10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45" t="s">
        <v>54</v>
      </c>
      <c r="E20" s="38">
        <v>9</v>
      </c>
      <c r="F20" s="35">
        <v>9</v>
      </c>
      <c r="G20" s="35">
        <v>9</v>
      </c>
      <c r="H20" s="35"/>
      <c r="I20" s="39">
        <f t="shared" si="9"/>
        <v>9</v>
      </c>
      <c r="J20" s="35"/>
      <c r="K20" s="40">
        <f t="shared" si="1"/>
        <v>9</v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9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45" t="s">
        <v>56</v>
      </c>
      <c r="E21" s="38">
        <v>6</v>
      </c>
      <c r="F21" s="35">
        <v>6</v>
      </c>
      <c r="G21" s="35">
        <v>6</v>
      </c>
      <c r="H21" s="35"/>
      <c r="I21" s="39">
        <f t="shared" si="9"/>
        <v>6</v>
      </c>
      <c r="J21" s="35"/>
      <c r="K21" s="40">
        <f t="shared" si="1"/>
        <v>6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6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45" t="s">
        <v>58</v>
      </c>
      <c r="E22" s="38">
        <v>7</v>
      </c>
      <c r="F22" s="35">
        <v>7</v>
      </c>
      <c r="G22" s="35">
        <v>7</v>
      </c>
      <c r="H22" s="35"/>
      <c r="I22" s="39">
        <f t="shared" si="9"/>
        <v>7</v>
      </c>
      <c r="J22" s="35"/>
      <c r="K22" s="40">
        <f t="shared" si="1"/>
        <v>7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7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45" t="s">
        <v>60</v>
      </c>
      <c r="E23" s="38">
        <v>10</v>
      </c>
      <c r="F23" s="35">
        <v>7</v>
      </c>
      <c r="G23" s="35">
        <v>9</v>
      </c>
      <c r="H23" s="35"/>
      <c r="I23" s="39">
        <f t="shared" si="9"/>
        <v>8.66</v>
      </c>
      <c r="J23" s="35"/>
      <c r="K23" s="40">
        <f t="shared" si="1"/>
        <v>8.66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8.66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45" t="s">
        <v>62</v>
      </c>
      <c r="E24" s="38">
        <v>2</v>
      </c>
      <c r="F24" s="35">
        <v>2</v>
      </c>
      <c r="G24" s="35">
        <v>7</v>
      </c>
      <c r="H24" s="35"/>
      <c r="I24" s="39">
        <f t="shared" si="9"/>
        <v>3.66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46" t="s">
        <v>64</v>
      </c>
      <c r="E25" s="38">
        <v>8</v>
      </c>
      <c r="F25" s="35">
        <v>9</v>
      </c>
      <c r="G25" s="35">
        <v>7</v>
      </c>
      <c r="H25" s="35"/>
      <c r="I25" s="39">
        <f t="shared" si="9"/>
        <v>8</v>
      </c>
      <c r="J25" s="35"/>
      <c r="K25" s="40">
        <f t="shared" si="1"/>
        <v>8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8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46" t="s">
        <v>66</v>
      </c>
      <c r="E26" s="38">
        <v>10</v>
      </c>
      <c r="F26" s="35">
        <v>10</v>
      </c>
      <c r="G26" s="35">
        <v>10</v>
      </c>
      <c r="H26" s="35"/>
      <c r="I26" s="39">
        <f t="shared" si="9"/>
        <v>10</v>
      </c>
      <c r="J26" s="35"/>
      <c r="K26" s="40">
        <f t="shared" si="1"/>
        <v>10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10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46" t="s">
        <v>68</v>
      </c>
      <c r="E27" s="38">
        <v>10</v>
      </c>
      <c r="F27" s="35">
        <v>10</v>
      </c>
      <c r="G27" s="35">
        <v>10</v>
      </c>
      <c r="H27" s="35"/>
      <c r="I27" s="39">
        <f t="shared" si="9"/>
        <v>10</v>
      </c>
      <c r="J27" s="35"/>
      <c r="K27" s="40">
        <f t="shared" si="1"/>
        <v>10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10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46" t="s">
        <v>70</v>
      </c>
      <c r="E28" s="38">
        <v>6</v>
      </c>
      <c r="F28" s="35">
        <v>6</v>
      </c>
      <c r="G28" s="35">
        <v>6</v>
      </c>
      <c r="H28" s="35"/>
      <c r="I28" s="39">
        <f t="shared" si="9"/>
        <v>6</v>
      </c>
      <c r="J28" s="35"/>
      <c r="K28" s="40">
        <f t="shared" si="1"/>
        <v>6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46" t="s">
        <v>72</v>
      </c>
      <c r="E29" s="38">
        <v>9</v>
      </c>
      <c r="F29" s="35">
        <v>10</v>
      </c>
      <c r="G29" s="35">
        <v>9</v>
      </c>
      <c r="H29" s="35"/>
      <c r="I29" s="39">
        <f t="shared" si="9"/>
        <v>9.33</v>
      </c>
      <c r="J29" s="35"/>
      <c r="K29" s="40">
        <f t="shared" si="1"/>
        <v>9.33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46" t="s">
        <v>74</v>
      </c>
      <c r="E30" s="38">
        <v>8</v>
      </c>
      <c r="F30" s="35">
        <v>9</v>
      </c>
      <c r="G30" s="35">
        <v>7</v>
      </c>
      <c r="H30" s="35"/>
      <c r="I30" s="39">
        <f t="shared" si="9"/>
        <v>8</v>
      </c>
      <c r="J30" s="35"/>
      <c r="K30" s="40">
        <f t="shared" si="1"/>
        <v>8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46" t="s">
        <v>76</v>
      </c>
      <c r="E31" s="38">
        <v>10</v>
      </c>
      <c r="F31" s="35">
        <v>10</v>
      </c>
      <c r="G31" s="35">
        <v>10</v>
      </c>
      <c r="H31" s="35"/>
      <c r="I31" s="39">
        <f t="shared" si="9"/>
        <v>10</v>
      </c>
      <c r="J31" s="35"/>
      <c r="K31" s="40">
        <f t="shared" si="1"/>
        <v>10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46" t="s">
        <v>78</v>
      </c>
      <c r="E32" s="38">
        <v>9</v>
      </c>
      <c r="F32" s="35">
        <v>8</v>
      </c>
      <c r="G32" s="35">
        <v>9</v>
      </c>
      <c r="H32" s="35"/>
      <c r="I32" s="39">
        <f t="shared" si="9"/>
        <v>8.66</v>
      </c>
      <c r="J32" s="35"/>
      <c r="K32" s="40">
        <f t="shared" si="1"/>
        <v>8.66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46" t="s">
        <v>80</v>
      </c>
      <c r="E33" s="38">
        <v>10</v>
      </c>
      <c r="F33" s="35">
        <v>9</v>
      </c>
      <c r="G33" s="35">
        <v>9</v>
      </c>
      <c r="H33" s="35"/>
      <c r="I33" s="39">
        <f t="shared" si="9"/>
        <v>9.33</v>
      </c>
      <c r="J33" s="35"/>
      <c r="K33" s="40">
        <f t="shared" si="1"/>
        <v>9.33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46" t="s">
        <v>82</v>
      </c>
      <c r="E34" s="38">
        <v>9</v>
      </c>
      <c r="F34" s="35">
        <v>10</v>
      </c>
      <c r="G34" s="35">
        <v>10</v>
      </c>
      <c r="H34" s="35"/>
      <c r="I34" s="39">
        <f t="shared" si="9"/>
        <v>9.66</v>
      </c>
      <c r="J34" s="35"/>
      <c r="K34" s="40">
        <f t="shared" si="1"/>
        <v>9.66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46" t="s">
        <v>84</v>
      </c>
      <c r="E35" s="38">
        <v>5</v>
      </c>
      <c r="F35" s="35">
        <v>10</v>
      </c>
      <c r="G35" s="35">
        <v>8</v>
      </c>
      <c r="H35" s="35"/>
      <c r="I35" s="39">
        <f t="shared" si="9"/>
        <v>7.66</v>
      </c>
      <c r="J35" s="35"/>
      <c r="K35" s="40">
        <f t="shared" si="1"/>
        <v>7.66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46" t="s">
        <v>86</v>
      </c>
      <c r="E36" s="38">
        <v>4</v>
      </c>
      <c r="F36" s="35">
        <v>4</v>
      </c>
      <c r="G36" s="35">
        <v>4</v>
      </c>
      <c r="H36" s="35"/>
      <c r="I36" s="39">
        <f t="shared" si="9"/>
        <v>4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9</v>
      </c>
      <c r="F53" s="35">
        <v>9</v>
      </c>
      <c r="G53" s="35">
        <v>9</v>
      </c>
      <c r="H53" s="35"/>
      <c r="I53" s="39">
        <f t="shared" ref="I53:I78" si="11">IF(E53&lt;&gt;"",TRUNC(AVERAGE(E53:H53),2),"")</f>
        <v>9</v>
      </c>
      <c r="J53" s="35"/>
      <c r="K53" s="40">
        <f t="shared" ref="K53:K78" si="12">IF(I53&gt;=6,I53,IF(J53="","",J53))</f>
        <v>9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49970906</v>
      </c>
      <c r="C54" s="37" t="s">
        <v>89</v>
      </c>
      <c r="D54" s="37" t="s">
        <v>90</v>
      </c>
      <c r="E54" s="38">
        <v>7</v>
      </c>
      <c r="F54" s="35">
        <v>7</v>
      </c>
      <c r="G54" s="35">
        <v>7</v>
      </c>
      <c r="H54" s="35"/>
      <c r="I54" s="39">
        <f t="shared" si="11"/>
        <v>7</v>
      </c>
      <c r="J54" s="35"/>
      <c r="K54" s="40">
        <f t="shared" si="12"/>
        <v>7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50470107</v>
      </c>
      <c r="C55" s="37" t="s">
        <v>91</v>
      </c>
      <c r="D55" s="37" t="s">
        <v>44</v>
      </c>
      <c r="E55" s="38">
        <v>10</v>
      </c>
      <c r="F55" s="35">
        <v>10</v>
      </c>
      <c r="G55" s="35">
        <v>10</v>
      </c>
      <c r="H55" s="35"/>
      <c r="I55" s="39">
        <f t="shared" si="11"/>
        <v>10</v>
      </c>
      <c r="J55" s="35"/>
      <c r="K55" s="40">
        <f t="shared" si="12"/>
        <v>10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50039933</v>
      </c>
      <c r="C56" s="37" t="s">
        <v>92</v>
      </c>
      <c r="D56" s="37" t="s">
        <v>93</v>
      </c>
      <c r="E56" s="38">
        <v>9</v>
      </c>
      <c r="F56" s="35">
        <v>9</v>
      </c>
      <c r="G56" s="35">
        <v>9</v>
      </c>
      <c r="H56" s="35"/>
      <c r="I56" s="39">
        <f t="shared" si="11"/>
        <v>9</v>
      </c>
      <c r="J56" s="35"/>
      <c r="K56" s="40">
        <f t="shared" si="12"/>
        <v>9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/>
      <c r="C57" s="37"/>
      <c r="D57" s="37"/>
      <c r="E57" s="38"/>
      <c r="F57" s="35"/>
      <c r="G57" s="35"/>
      <c r="H57" s="35"/>
      <c r="I57" s="39" t="str">
        <f t="shared" si="11"/>
        <v/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/>
      <c r="C58" s="45"/>
      <c r="D58" s="45"/>
      <c r="E58" s="38"/>
      <c r="F58" s="35"/>
      <c r="G58" s="35"/>
      <c r="H58" s="35"/>
      <c r="I58" s="39" t="str">
        <f t="shared" si="11"/>
        <v/>
      </c>
      <c r="J58" s="35"/>
      <c r="K58" s="40" t="str">
        <f t="shared" si="12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5D3BF610-3D07-49C5-A84C-02F168FF1147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66E0BF5B-49E4-4530-9448-D980E493CB97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FORMACION ETICA Y CIUDADANA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2024-06-12T14:58:59Z</dcterms:created>
  <dcterms:modified xsi:type="dcterms:W3CDTF">2024-06-26T02:38:00Z</dcterms:modified>
</cp:coreProperties>
</file>