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A47E0CFF-3CA0-4002-B577-A3C82BDBE86E}" xr6:coauthVersionLast="47" xr6:coauthVersionMax="47" xr10:uidLastSave="{00000000-0000-0000-0000-000000000000}"/>
  <bookViews>
    <workbookView xWindow="-120" yWindow="-120" windowWidth="20730" windowHeight="11160" xr2:uid="{7AB61202-5635-42F8-B309-DE44D75EFFCE}"/>
  </bookViews>
  <sheets>
    <sheet name="MATEMAT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I11" i="2"/>
  <c r="P78" i="2" l="1"/>
  <c r="R78" i="2" s="1"/>
  <c r="K78" i="2"/>
  <c r="S78" i="2" s="1"/>
  <c r="V78" i="2" s="1"/>
  <c r="I78" i="2"/>
  <c r="P77" i="2"/>
  <c r="R77" i="2" s="1"/>
  <c r="K77" i="2"/>
  <c r="I77" i="2"/>
  <c r="R76" i="2"/>
  <c r="P76" i="2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K74" i="2"/>
  <c r="S74" i="2" s="1"/>
  <c r="V74" i="2" s="1"/>
  <c r="I74" i="2"/>
  <c r="P73" i="2"/>
  <c r="R73" i="2" s="1"/>
  <c r="K73" i="2"/>
  <c r="I73" i="2"/>
  <c r="R72" i="2"/>
  <c r="P72" i="2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K70" i="2"/>
  <c r="S70" i="2" s="1"/>
  <c r="V70" i="2" s="1"/>
  <c r="I70" i="2"/>
  <c r="P69" i="2"/>
  <c r="R69" i="2" s="1"/>
  <c r="K69" i="2"/>
  <c r="I69" i="2"/>
  <c r="R68" i="2"/>
  <c r="P68" i="2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K66" i="2"/>
  <c r="S66" i="2" s="1"/>
  <c r="V66" i="2" s="1"/>
  <c r="I66" i="2"/>
  <c r="P65" i="2"/>
  <c r="R65" i="2" s="1"/>
  <c r="K65" i="2"/>
  <c r="I65" i="2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K62" i="2"/>
  <c r="S62" i="2" s="1"/>
  <c r="V62" i="2" s="1"/>
  <c r="I62" i="2"/>
  <c r="P61" i="2"/>
  <c r="R61" i="2" s="1"/>
  <c r="K61" i="2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K58" i="2"/>
  <c r="S58" i="2" s="1"/>
  <c r="V58" i="2" s="1"/>
  <c r="I58" i="2"/>
  <c r="P57" i="2"/>
  <c r="R57" i="2" s="1"/>
  <c r="K57" i="2"/>
  <c r="I57" i="2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57" i="2" l="1"/>
  <c r="V57" i="2" s="1"/>
  <c r="S61" i="2"/>
  <c r="V61" i="2" s="1"/>
  <c r="S65" i="2"/>
  <c r="V65" i="2" s="1"/>
  <c r="S69" i="2"/>
  <c r="V69" i="2" s="1"/>
  <c r="S73" i="2"/>
  <c r="V73" i="2" s="1"/>
  <c r="S77" i="2"/>
  <c r="V77" i="2" s="1"/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S31" i="2" s="1"/>
  <c r="V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S19" i="2" s="1"/>
  <c r="V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13" i="2" l="1"/>
  <c r="S13" i="2"/>
  <c r="V13" i="2" s="1"/>
  <c r="X21" i="2"/>
  <c r="S21" i="2"/>
  <c r="V21" i="2" s="1"/>
  <c r="X28" i="2"/>
  <c r="S28" i="2"/>
  <c r="V28" i="2" s="1"/>
  <c r="X14" i="2"/>
  <c r="S14" i="2"/>
  <c r="V14" i="2" s="1"/>
  <c r="X22" i="2"/>
  <c r="S22" i="2"/>
  <c r="V22" i="2" s="1"/>
  <c r="S34" i="2"/>
  <c r="V34" i="2" s="1"/>
  <c r="S20" i="2"/>
  <c r="V20" i="2" s="1"/>
  <c r="X20" i="2"/>
  <c r="S15" i="2"/>
  <c r="V15" i="2" s="1"/>
  <c r="S16" i="2"/>
  <c r="V16" i="2" s="1"/>
  <c r="X16" i="2"/>
  <c r="X17" i="2"/>
  <c r="S17" i="2"/>
  <c r="V17" i="2" s="1"/>
  <c r="S23" i="2"/>
  <c r="V23" i="2" s="1"/>
  <c r="S24" i="2"/>
  <c r="V24" i="2" s="1"/>
  <c r="X24" i="2"/>
  <c r="X25" i="2"/>
  <c r="S25" i="2"/>
  <c r="V25" i="2" s="1"/>
  <c r="S36" i="2"/>
  <c r="V36" i="2" s="1"/>
  <c r="X12" i="2"/>
  <c r="S12" i="2"/>
  <c r="V12" i="2" s="1"/>
  <c r="X18" i="2"/>
  <c r="S18" i="2"/>
  <c r="V18" i="2" s="1"/>
  <c r="X26" i="2"/>
  <c r="S26" i="2"/>
  <c r="V26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<sst xmlns="http://schemas.openxmlformats.org/spreadsheetml/2006/main" count="130" uniqueCount="95">
  <si>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</si>
  <si>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</si>
  <si>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</si>
  <si>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</si>
  <si>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</si>
  <si>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</si>
  <si>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</si>
  <si>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</si>
  <si>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</si>
  <si>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</si>
  <si>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</si>
  <si>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</si>
  <si>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</si>
  <si>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GOMEZ, MATIAS</t>
  </si>
  <si>
    <t>ESPACIO CURRICULAR:</t>
  </si>
  <si>
    <t>MATEMATICA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</si>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</sst>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C33B7E6E-9975-417F-BFC1-5778930B38A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365C07EB-06AC-4909-A47A-8E0CA183AC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BF99431C-B4BC-4708-B4B2-99F086013A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5DEC-B145-4545-94B1-7E9FBC93942E}">
  <sheetPr codeName="Hoja8">
    <tabColor rgb="FF66FF33"/>
  </sheetPr>
  <dimension ref="A1:AA995"/>
  <sheetViews>
    <sheetView tabSelected="1" topLeftCell="A37" zoomScale="85" zoomScaleNormal="85" workbookViewId="0">
      <selection activeCell="D58" sqref="D58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37" t="s">
        <v>36</v>
      </c>
      <c r="E11" s="38">
        <v>4</v>
      </c>
      <c r="F11" s="35">
        <v>1</v>
      </c>
      <c r="G11" s="35">
        <v>8</v>
      </c>
      <c r="H11" s="35"/>
      <c r="I11" s="39">
        <f t="shared" ref="I11:I36" si="0">IF(E11&lt;&gt;"",TRUNC(AVERAGE(E11:H11),2),"")</f>
        <v>4.33</v>
      </c>
      <c r="J11" s="35"/>
      <c r="K11" s="40" t="str">
        <f t="shared" ref="K11:K36" si="1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5">IF(AND(K11&gt;=6,K11&lt;&gt;"AUS"),K11,"")</f>
        <v/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49352303</v>
      </c>
      <c r="C12" s="37" t="s">
        <v>37</v>
      </c>
      <c r="D12" s="37" t="s">
        <v>38</v>
      </c>
      <c r="E12" s="38">
        <v>6</v>
      </c>
      <c r="F12" s="35">
        <v>10</v>
      </c>
      <c r="G12" s="35">
        <v>8</v>
      </c>
      <c r="H12" s="35"/>
      <c r="I12" s="39">
        <f t="shared" si="0"/>
        <v>8</v>
      </c>
      <c r="J12" s="35"/>
      <c r="K12" s="40">
        <f t="shared" si="1"/>
        <v>8</v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8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50085297</v>
      </c>
      <c r="C13" s="37" t="s">
        <v>39</v>
      </c>
      <c r="D13" s="37" t="s">
        <v>40</v>
      </c>
      <c r="E13" s="38">
        <v>4</v>
      </c>
      <c r="F13" s="35">
        <v>1</v>
      </c>
      <c r="G13" s="35">
        <v>9</v>
      </c>
      <c r="H13" s="35"/>
      <c r="I13" s="39">
        <f t="shared" si="0"/>
        <v>4.66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50346381</v>
      </c>
      <c r="C14" s="37" t="s">
        <v>41</v>
      </c>
      <c r="D14" s="37" t="s">
        <v>42</v>
      </c>
      <c r="E14" s="38">
        <v>1</v>
      </c>
      <c r="F14" s="35">
        <v>1</v>
      </c>
      <c r="G14" s="35">
        <v>8</v>
      </c>
      <c r="H14" s="35"/>
      <c r="I14" s="39">
        <f t="shared" si="0"/>
        <v>3.33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50292518</v>
      </c>
      <c r="C15" s="37" t="s">
        <v>43</v>
      </c>
      <c r="D15" s="37" t="s">
        <v>44</v>
      </c>
      <c r="E15" s="38">
        <v>10</v>
      </c>
      <c r="F15" s="35">
        <v>10</v>
      </c>
      <c r="G15" s="35">
        <v>9</v>
      </c>
      <c r="H15" s="35"/>
      <c r="I15" s="39">
        <f t="shared" si="0"/>
        <v>9.66</v>
      </c>
      <c r="J15" s="35"/>
      <c r="K15" s="40">
        <f t="shared" si="1"/>
        <v>9.66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9.66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50470067</v>
      </c>
      <c r="C16" s="45" t="s">
        <v>45</v>
      </c>
      <c r="D16" s="45" t="s">
        <v>46</v>
      </c>
      <c r="E16" s="38">
        <v>7</v>
      </c>
      <c r="F16" s="35">
        <v>10</v>
      </c>
      <c r="G16" s="35">
        <v>9</v>
      </c>
      <c r="H16" s="35"/>
      <c r="I16" s="39">
        <f t="shared" si="0"/>
        <v>8.66</v>
      </c>
      <c r="J16" s="35"/>
      <c r="K16" s="40">
        <f t="shared" si="1"/>
        <v>8.66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8.66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49644000</v>
      </c>
      <c r="C17" s="45" t="s">
        <v>47</v>
      </c>
      <c r="D17" s="45" t="s">
        <v>48</v>
      </c>
      <c r="E17" s="38">
        <v>5</v>
      </c>
      <c r="F17" s="35">
        <v>1</v>
      </c>
      <c r="G17" s="35">
        <v>9</v>
      </c>
      <c r="H17" s="35"/>
      <c r="I17" s="39">
        <f t="shared" si="0"/>
        <v>5</v>
      </c>
      <c r="J17" s="35"/>
      <c r="K17" s="40" t="str">
        <f t="shared" si="1"/>
        <v/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 t="str">
        <f t="shared" si="5"/>
        <v/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50022791</v>
      </c>
      <c r="C18" s="45" t="s">
        <v>49</v>
      </c>
      <c r="D18" s="45" t="s">
        <v>50</v>
      </c>
      <c r="E18" s="38">
        <v>7</v>
      </c>
      <c r="F18" s="35">
        <v>6</v>
      </c>
      <c r="G18" s="35">
        <v>9</v>
      </c>
      <c r="H18" s="35"/>
      <c r="I18" s="39">
        <f t="shared" si="0"/>
        <v>7.33</v>
      </c>
      <c r="J18" s="35"/>
      <c r="K18" s="40">
        <f t="shared" si="1"/>
        <v>7.33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7.33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50039267</v>
      </c>
      <c r="C19" s="45" t="s">
        <v>51</v>
      </c>
      <c r="D19" s="45" t="s">
        <v>52</v>
      </c>
      <c r="E19" s="38">
        <v>10</v>
      </c>
      <c r="F19" s="35">
        <v>10</v>
      </c>
      <c r="G19" s="35">
        <v>9</v>
      </c>
      <c r="H19" s="35"/>
      <c r="I19" s="39">
        <f t="shared" si="0"/>
        <v>9.66</v>
      </c>
      <c r="J19" s="35"/>
      <c r="K19" s="40">
        <f t="shared" si="1"/>
        <v>9.66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9.66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49562740</v>
      </c>
      <c r="C20" s="45" t="s">
        <v>53</v>
      </c>
      <c r="D20" s="45" t="s">
        <v>54</v>
      </c>
      <c r="E20" s="38">
        <v>9</v>
      </c>
      <c r="F20" s="35">
        <v>10</v>
      </c>
      <c r="G20" s="35"/>
      <c r="H20" s="35"/>
      <c r="I20" s="39">
        <f t="shared" si="0"/>
        <v>9.5</v>
      </c>
      <c r="J20" s="35"/>
      <c r="K20" s="40">
        <f t="shared" si="1"/>
        <v>9.5</v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9.5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49562740</v>
      </c>
      <c r="C21" s="45" t="s">
        <v>55</v>
      </c>
      <c r="D21" s="45" t="s">
        <v>56</v>
      </c>
      <c r="E21" s="38">
        <v>7</v>
      </c>
      <c r="F21" s="35">
        <v>1</v>
      </c>
      <c r="G21" s="35">
        <v>8</v>
      </c>
      <c r="H21" s="35"/>
      <c r="I21" s="39">
        <f t="shared" si="0"/>
        <v>5.33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50039136</v>
      </c>
      <c r="C22" s="45" t="s">
        <v>57</v>
      </c>
      <c r="D22" s="45" t="s">
        <v>58</v>
      </c>
      <c r="E22" s="38">
        <v>2</v>
      </c>
      <c r="F22" s="35">
        <v>1</v>
      </c>
      <c r="G22" s="35">
        <v>1</v>
      </c>
      <c r="H22" s="35"/>
      <c r="I22" s="39">
        <f t="shared" si="0"/>
        <v>1.33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49799463</v>
      </c>
      <c r="C23" s="45" t="s">
        <v>59</v>
      </c>
      <c r="D23" s="45" t="s">
        <v>60</v>
      </c>
      <c r="E23" s="38">
        <v>8</v>
      </c>
      <c r="F23" s="35">
        <v>3</v>
      </c>
      <c r="G23" s="35">
        <v>9</v>
      </c>
      <c r="H23" s="35"/>
      <c r="I23" s="39">
        <f t="shared" si="0"/>
        <v>6.66</v>
      </c>
      <c r="J23" s="35"/>
      <c r="K23" s="40">
        <f t="shared" si="1"/>
        <v>6.66</v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>
        <f t="shared" si="5"/>
        <v>6.66</v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48515832</v>
      </c>
      <c r="C24" s="45" t="s">
        <v>61</v>
      </c>
      <c r="D24" s="45" t="s">
        <v>62</v>
      </c>
      <c r="E24" s="38">
        <v>1</v>
      </c>
      <c r="F24" s="35">
        <v>1</v>
      </c>
      <c r="G24" s="35">
        <v>1</v>
      </c>
      <c r="H24" s="35"/>
      <c r="I24" s="39">
        <f t="shared" si="0"/>
        <v>1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50346235</v>
      </c>
      <c r="C25" s="46" t="s">
        <v>63</v>
      </c>
      <c r="D25" s="46" t="s">
        <v>64</v>
      </c>
      <c r="E25" s="38">
        <v>1</v>
      </c>
      <c r="F25" s="35">
        <v>1</v>
      </c>
      <c r="G25" s="35"/>
      <c r="H25" s="35"/>
      <c r="I25" s="39">
        <f t="shared" si="0"/>
        <v>1</v>
      </c>
      <c r="J25" s="35"/>
      <c r="K25" s="40" t="str">
        <f t="shared" si="1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 t="str">
        <f t="shared" si="5"/>
        <v/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50292886</v>
      </c>
      <c r="C26" s="46" t="s">
        <v>65</v>
      </c>
      <c r="D26" s="46" t="s">
        <v>66</v>
      </c>
      <c r="E26" s="38">
        <v>10</v>
      </c>
      <c r="F26" s="35">
        <v>10</v>
      </c>
      <c r="G26" s="35">
        <v>9</v>
      </c>
      <c r="H26" s="35"/>
      <c r="I26" s="39">
        <f t="shared" si="0"/>
        <v>9.66</v>
      </c>
      <c r="J26" s="35"/>
      <c r="K26" s="40">
        <f t="shared" si="1"/>
        <v>9.66</v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9.66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49753312</v>
      </c>
      <c r="C27" s="46" t="s">
        <v>67</v>
      </c>
      <c r="D27" s="46" t="s">
        <v>68</v>
      </c>
      <c r="E27" s="38">
        <v>3</v>
      </c>
      <c r="F27" s="35">
        <v>1</v>
      </c>
      <c r="G27" s="35">
        <v>9</v>
      </c>
      <c r="H27" s="35"/>
      <c r="I27" s="39">
        <f t="shared" si="0"/>
        <v>4.33</v>
      </c>
      <c r="J27" s="35"/>
      <c r="K27" s="40" t="str">
        <f t="shared" si="1"/>
        <v/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 t="str">
        <f t="shared" si="5"/>
        <v/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50292876</v>
      </c>
      <c r="C28" s="46" t="s">
        <v>69</v>
      </c>
      <c r="D28" s="46" t="s">
        <v>70</v>
      </c>
      <c r="E28" s="38">
        <v>5</v>
      </c>
      <c r="F28" s="35">
        <v>1</v>
      </c>
      <c r="G28" s="35">
        <v>9</v>
      </c>
      <c r="H28" s="35"/>
      <c r="I28" s="39">
        <f t="shared" si="0"/>
        <v>5</v>
      </c>
      <c r="J28" s="35"/>
      <c r="K28" s="40" t="str">
        <f t="shared" si="1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 t="str">
        <f t="shared" si="5"/>
        <v/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48597193</v>
      </c>
      <c r="C29" s="46" t="s">
        <v>71</v>
      </c>
      <c r="D29" s="46" t="s">
        <v>72</v>
      </c>
      <c r="E29" s="38">
        <v>5</v>
      </c>
      <c r="F29" s="35">
        <v>10</v>
      </c>
      <c r="G29" s="35">
        <v>8</v>
      </c>
      <c r="H29" s="35"/>
      <c r="I29" s="39">
        <f t="shared" si="0"/>
        <v>7.66</v>
      </c>
      <c r="J29" s="35"/>
      <c r="K29" s="40">
        <f t="shared" si="1"/>
        <v>7.66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50187860</v>
      </c>
      <c r="C30" s="46" t="s">
        <v>73</v>
      </c>
      <c r="D30" s="46" t="s">
        <v>74</v>
      </c>
      <c r="E30" s="38">
        <v>5</v>
      </c>
      <c r="F30" s="35">
        <v>1</v>
      </c>
      <c r="G30" s="35">
        <v>9</v>
      </c>
      <c r="H30" s="35"/>
      <c r="I30" s="39">
        <f t="shared" si="0"/>
        <v>5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50187822</v>
      </c>
      <c r="C31" s="46" t="s">
        <v>75</v>
      </c>
      <c r="D31" s="46" t="s">
        <v>76</v>
      </c>
      <c r="E31" s="38">
        <v>10</v>
      </c>
      <c r="F31" s="35">
        <v>9</v>
      </c>
      <c r="G31" s="35"/>
      <c r="H31" s="35"/>
      <c r="I31" s="39">
        <f t="shared" si="0"/>
        <v>9.5</v>
      </c>
      <c r="J31" s="35"/>
      <c r="K31" s="40">
        <f t="shared" si="1"/>
        <v>9.5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49753358</v>
      </c>
      <c r="C32" s="46" t="s">
        <v>77</v>
      </c>
      <c r="D32" s="46" t="s">
        <v>78</v>
      </c>
      <c r="E32" s="38">
        <v>1</v>
      </c>
      <c r="F32" s="35">
        <v>1</v>
      </c>
      <c r="G32" s="35">
        <v>3</v>
      </c>
      <c r="H32" s="35"/>
      <c r="I32" s="39">
        <f t="shared" si="0"/>
        <v>1.66</v>
      </c>
      <c r="J32" s="35"/>
      <c r="K32" s="40" t="str">
        <f t="shared" si="1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50292550</v>
      </c>
      <c r="C33" s="46" t="s">
        <v>79</v>
      </c>
      <c r="D33" s="46" t="s">
        <v>80</v>
      </c>
      <c r="E33" s="38">
        <v>7</v>
      </c>
      <c r="F33" s="35">
        <v>10</v>
      </c>
      <c r="G33" s="35">
        <v>9</v>
      </c>
      <c r="H33" s="35"/>
      <c r="I33" s="39">
        <f t="shared" si="0"/>
        <v>8.66</v>
      </c>
      <c r="J33" s="35"/>
      <c r="K33" s="40">
        <f t="shared" si="1"/>
        <v>8.66</v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49280900</v>
      </c>
      <c r="C34" s="46" t="s">
        <v>81</v>
      </c>
      <c r="D34" s="46" t="s">
        <v>82</v>
      </c>
      <c r="E34" s="38">
        <v>10</v>
      </c>
      <c r="F34" s="35">
        <v>10</v>
      </c>
      <c r="G34" s="35"/>
      <c r="H34" s="35"/>
      <c r="I34" s="39">
        <f t="shared" si="0"/>
        <v>10</v>
      </c>
      <c r="J34" s="35"/>
      <c r="K34" s="40">
        <f t="shared" si="1"/>
        <v>10</v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49564458</v>
      </c>
      <c r="C35" s="46" t="s">
        <v>83</v>
      </c>
      <c r="D35" s="46" t="s">
        <v>84</v>
      </c>
      <c r="E35" s="38">
        <v>5</v>
      </c>
      <c r="F35" s="35">
        <v>1</v>
      </c>
      <c r="G35" s="35">
        <v>1</v>
      </c>
      <c r="H35" s="35"/>
      <c r="I35" s="39">
        <f t="shared" si="0"/>
        <v>2.33</v>
      </c>
      <c r="J35" s="35"/>
      <c r="K35" s="40" t="str">
        <f t="shared" si="1"/>
        <v/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49287771</v>
      </c>
      <c r="C36" s="46" t="s">
        <v>85</v>
      </c>
      <c r="D36" s="46" t="s">
        <v>86</v>
      </c>
      <c r="E36" s="38">
        <v>1</v>
      </c>
      <c r="F36" s="35">
        <v>1</v>
      </c>
      <c r="G36" s="35">
        <v>1</v>
      </c>
      <c r="H36" s="35"/>
      <c r="I36" s="39">
        <f t="shared" si="0"/>
        <v>1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1.7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94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>
        <v>4</v>
      </c>
      <c r="F53" s="35">
        <v>1</v>
      </c>
      <c r="G53" s="35">
        <v>9</v>
      </c>
      <c r="H53" s="35"/>
      <c r="I53" s="39">
        <f t="shared" ref="I53" si="10">IF(E53&lt;&gt;"",TRUNC(AVERAGE(E53:H53),2),"")</f>
        <v>4.66</v>
      </c>
      <c r="J53" s="35"/>
      <c r="K53" s="40" t="str">
        <f t="shared" ref="K53:K78" si="11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2">IF(P53&gt;=6,P53,IF(Q53="","",Q53))</f>
        <v/>
      </c>
      <c r="S53" s="40" t="str">
        <f t="shared" ref="S53:S78" si="13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4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5">1+A53</f>
        <v>28</v>
      </c>
      <c r="B54" s="44">
        <v>49970906</v>
      </c>
      <c r="C54" s="37" t="s">
        <v>89</v>
      </c>
      <c r="D54" s="37" t="s">
        <v>90</v>
      </c>
      <c r="E54" s="38">
        <v>3</v>
      </c>
      <c r="F54" s="35">
        <v>1</v>
      </c>
      <c r="G54" s="35">
        <v>3</v>
      </c>
      <c r="H54" s="35"/>
      <c r="I54" s="39">
        <f t="shared" ref="I54:I78" si="16">IF(E54&lt;&gt;"",TRUNC(AVERAGE(E54:H54),2),"")</f>
        <v>2.33</v>
      </c>
      <c r="J54" s="35"/>
      <c r="K54" s="40" t="str">
        <f t="shared" si="11"/>
        <v/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2"/>
        <v/>
      </c>
      <c r="S54" s="40" t="str">
        <f t="shared" si="13"/>
        <v/>
      </c>
      <c r="T54" s="35"/>
      <c r="U54" s="35"/>
      <c r="V54" s="40" t="str">
        <f t="shared" si="14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5"/>
        <v>29</v>
      </c>
      <c r="B55" s="44">
        <v>50470107</v>
      </c>
      <c r="C55" s="37" t="s">
        <v>91</v>
      </c>
      <c r="D55" s="37" t="s">
        <v>44</v>
      </c>
      <c r="E55" s="38">
        <v>8</v>
      </c>
      <c r="F55" s="35">
        <v>8</v>
      </c>
      <c r="G55" s="35">
        <v>9</v>
      </c>
      <c r="H55" s="35"/>
      <c r="I55" s="39">
        <f t="shared" si="16"/>
        <v>8.33</v>
      </c>
      <c r="J55" s="35"/>
      <c r="K55" s="40">
        <f t="shared" si="11"/>
        <v>8.33</v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2"/>
        <v/>
      </c>
      <c r="S55" s="40" t="str">
        <f t="shared" si="13"/>
        <v/>
      </c>
      <c r="T55" s="35"/>
      <c r="U55" s="35"/>
      <c r="V55" s="40" t="str">
        <f t="shared" si="14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5"/>
        <v>30</v>
      </c>
      <c r="B56" s="44">
        <v>50039933</v>
      </c>
      <c r="C56" s="37" t="s">
        <v>92</v>
      </c>
      <c r="D56" s="37" t="s">
        <v>93</v>
      </c>
      <c r="E56" s="38">
        <v>9</v>
      </c>
      <c r="F56" s="35">
        <v>7</v>
      </c>
      <c r="G56" s="35">
        <v>9</v>
      </c>
      <c r="H56" s="35"/>
      <c r="I56" s="39">
        <f t="shared" si="16"/>
        <v>8.33</v>
      </c>
      <c r="J56" s="35"/>
      <c r="K56" s="40">
        <f t="shared" si="11"/>
        <v>8.33</v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2"/>
        <v/>
      </c>
      <c r="S56" s="40" t="str">
        <f t="shared" si="13"/>
        <v/>
      </c>
      <c r="T56" s="35"/>
      <c r="U56" s="35"/>
      <c r="V56" s="40" t="str">
        <f t="shared" si="14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5"/>
        <v>31</v>
      </c>
      <c r="B57" s="44"/>
      <c r="C57" s="37"/>
      <c r="D57" s="37"/>
      <c r="E57" s="38"/>
      <c r="F57" s="35"/>
      <c r="G57" s="35"/>
      <c r="H57" s="35"/>
      <c r="I57" s="39" t="str">
        <f t="shared" si="16"/>
        <v/>
      </c>
      <c r="J57" s="35"/>
      <c r="K57" s="40" t="str">
        <f t="shared" si="11"/>
        <v/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2"/>
        <v/>
      </c>
      <c r="S57" s="40" t="str">
        <f t="shared" si="13"/>
        <v/>
      </c>
      <c r="T57" s="35"/>
      <c r="U57" s="35"/>
      <c r="V57" s="40" t="str">
        <f t="shared" si="14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5"/>
        <v>32</v>
      </c>
      <c r="B58" s="44"/>
      <c r="C58" s="45"/>
      <c r="D58" s="45"/>
      <c r="E58" s="38"/>
      <c r="F58" s="35"/>
      <c r="G58" s="35"/>
      <c r="H58" s="35"/>
      <c r="I58" s="39" t="str">
        <f t="shared" si="16"/>
        <v/>
      </c>
      <c r="J58" s="35"/>
      <c r="K58" s="40" t="str">
        <f t="shared" si="11"/>
        <v/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2"/>
        <v/>
      </c>
      <c r="S58" s="40" t="str">
        <f t="shared" si="13"/>
        <v/>
      </c>
      <c r="T58" s="35"/>
      <c r="U58" s="35"/>
      <c r="V58" s="40" t="str">
        <f t="shared" si="14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5"/>
        <v>33</v>
      </c>
      <c r="B59" s="44"/>
      <c r="C59" s="45"/>
      <c r="D59" s="45"/>
      <c r="E59" s="38"/>
      <c r="F59" s="35"/>
      <c r="G59" s="35"/>
      <c r="H59" s="35"/>
      <c r="I59" s="39" t="str">
        <f t="shared" si="16"/>
        <v/>
      </c>
      <c r="J59" s="35"/>
      <c r="K59" s="40" t="str">
        <f t="shared" si="11"/>
        <v/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2"/>
        <v/>
      </c>
      <c r="S59" s="40" t="str">
        <f t="shared" si="13"/>
        <v/>
      </c>
      <c r="T59" s="35"/>
      <c r="U59" s="35"/>
      <c r="V59" s="40" t="str">
        <f t="shared" si="14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5"/>
        <v>34</v>
      </c>
      <c r="B60" s="44"/>
      <c r="C60" s="45"/>
      <c r="D60" s="45"/>
      <c r="E60" s="38"/>
      <c r="F60" s="35"/>
      <c r="G60" s="35"/>
      <c r="H60" s="35"/>
      <c r="I60" s="39" t="str">
        <f t="shared" si="16"/>
        <v/>
      </c>
      <c r="J60" s="35"/>
      <c r="K60" s="40" t="str">
        <f t="shared" si="11"/>
        <v/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2"/>
        <v/>
      </c>
      <c r="S60" s="40" t="str">
        <f t="shared" si="13"/>
        <v/>
      </c>
      <c r="T60" s="35"/>
      <c r="U60" s="35"/>
      <c r="V60" s="40" t="str">
        <f t="shared" si="14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5"/>
        <v>35</v>
      </c>
      <c r="B61" s="44"/>
      <c r="C61" s="45"/>
      <c r="D61" s="45"/>
      <c r="E61" s="38"/>
      <c r="F61" s="35"/>
      <c r="G61" s="35"/>
      <c r="H61" s="35"/>
      <c r="I61" s="39" t="str">
        <f t="shared" si="16"/>
        <v/>
      </c>
      <c r="J61" s="35"/>
      <c r="K61" s="40" t="str">
        <f t="shared" si="11"/>
        <v/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2"/>
        <v/>
      </c>
      <c r="S61" s="40" t="str">
        <f t="shared" si="13"/>
        <v/>
      </c>
      <c r="T61" s="35"/>
      <c r="U61" s="35"/>
      <c r="V61" s="40" t="str">
        <f t="shared" si="14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5"/>
        <v>36</v>
      </c>
      <c r="B62" s="44"/>
      <c r="C62" s="45"/>
      <c r="D62" s="45"/>
      <c r="E62" s="38"/>
      <c r="F62" s="35"/>
      <c r="G62" s="35"/>
      <c r="H62" s="35"/>
      <c r="I62" s="39" t="str">
        <f t="shared" si="16"/>
        <v/>
      </c>
      <c r="J62" s="35"/>
      <c r="K62" s="40" t="str">
        <f t="shared" si="11"/>
        <v/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2"/>
        <v/>
      </c>
      <c r="S62" s="40" t="str">
        <f t="shared" si="13"/>
        <v/>
      </c>
      <c r="T62" s="35"/>
      <c r="U62" s="35"/>
      <c r="V62" s="40" t="str">
        <f t="shared" si="14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5"/>
        <v>37</v>
      </c>
      <c r="B63" s="44"/>
      <c r="C63" s="45"/>
      <c r="D63" s="45"/>
      <c r="E63" s="38"/>
      <c r="F63" s="35"/>
      <c r="G63" s="35"/>
      <c r="H63" s="35"/>
      <c r="I63" s="39" t="str">
        <f t="shared" si="16"/>
        <v/>
      </c>
      <c r="J63" s="35"/>
      <c r="K63" s="40" t="str">
        <f t="shared" si="11"/>
        <v/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2"/>
        <v/>
      </c>
      <c r="S63" s="40" t="str">
        <f t="shared" si="13"/>
        <v/>
      </c>
      <c r="T63" s="35"/>
      <c r="U63" s="35"/>
      <c r="V63" s="40" t="str">
        <f t="shared" si="14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5"/>
        <v>38</v>
      </c>
      <c r="B64" s="44"/>
      <c r="C64" s="45"/>
      <c r="D64" s="45"/>
      <c r="E64" s="38"/>
      <c r="F64" s="35"/>
      <c r="G64" s="35"/>
      <c r="H64" s="35"/>
      <c r="I64" s="39" t="str">
        <f t="shared" si="16"/>
        <v/>
      </c>
      <c r="J64" s="35"/>
      <c r="K64" s="40" t="str">
        <f t="shared" si="11"/>
        <v/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2"/>
        <v/>
      </c>
      <c r="S64" s="40" t="str">
        <f t="shared" si="13"/>
        <v/>
      </c>
      <c r="T64" s="35"/>
      <c r="U64" s="35"/>
      <c r="V64" s="40" t="str">
        <f t="shared" si="14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5"/>
        <v>39</v>
      </c>
      <c r="B65" s="44"/>
      <c r="C65" s="45"/>
      <c r="D65" s="45"/>
      <c r="E65" s="38"/>
      <c r="F65" s="35"/>
      <c r="G65" s="35"/>
      <c r="H65" s="35"/>
      <c r="I65" s="39" t="str">
        <f t="shared" si="16"/>
        <v/>
      </c>
      <c r="J65" s="35"/>
      <c r="K65" s="40" t="str">
        <f t="shared" si="11"/>
        <v/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2"/>
        <v/>
      </c>
      <c r="S65" s="40" t="str">
        <f t="shared" si="13"/>
        <v/>
      </c>
      <c r="T65" s="35"/>
      <c r="U65" s="35"/>
      <c r="V65" s="40" t="str">
        <f t="shared" si="14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5"/>
        <v>40</v>
      </c>
      <c r="B66" s="44"/>
      <c r="C66" s="45"/>
      <c r="D66" s="45"/>
      <c r="E66" s="38"/>
      <c r="F66" s="35"/>
      <c r="G66" s="35"/>
      <c r="H66" s="35"/>
      <c r="I66" s="39" t="str">
        <f t="shared" si="16"/>
        <v/>
      </c>
      <c r="J66" s="35"/>
      <c r="K66" s="40" t="str">
        <f t="shared" si="11"/>
        <v/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2"/>
        <v/>
      </c>
      <c r="S66" s="40" t="str">
        <f t="shared" si="13"/>
        <v/>
      </c>
      <c r="T66" s="35"/>
      <c r="U66" s="35"/>
      <c r="V66" s="40" t="str">
        <f t="shared" si="14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5"/>
        <v>41</v>
      </c>
      <c r="B67" s="44"/>
      <c r="C67" s="46"/>
      <c r="D67" s="46"/>
      <c r="E67" s="38"/>
      <c r="F67" s="35"/>
      <c r="G67" s="35"/>
      <c r="H67" s="35"/>
      <c r="I67" s="39" t="str">
        <f t="shared" si="16"/>
        <v/>
      </c>
      <c r="J67" s="35"/>
      <c r="K67" s="40" t="str">
        <f t="shared" si="11"/>
        <v/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2"/>
        <v/>
      </c>
      <c r="S67" s="40" t="str">
        <f t="shared" si="13"/>
        <v/>
      </c>
      <c r="T67" s="35"/>
      <c r="U67" s="35"/>
      <c r="V67" s="40" t="str">
        <f t="shared" si="14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5"/>
        <v>42</v>
      </c>
      <c r="B68" s="44"/>
      <c r="C68" s="46"/>
      <c r="D68" s="46"/>
      <c r="E68" s="38"/>
      <c r="F68" s="35"/>
      <c r="G68" s="35"/>
      <c r="H68" s="35"/>
      <c r="I68" s="39" t="str">
        <f t="shared" si="16"/>
        <v/>
      </c>
      <c r="J68" s="35"/>
      <c r="K68" s="40" t="str">
        <f t="shared" si="11"/>
        <v/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2"/>
        <v/>
      </c>
      <c r="S68" s="40" t="str">
        <f t="shared" si="13"/>
        <v/>
      </c>
      <c r="T68" s="35"/>
      <c r="U68" s="35"/>
      <c r="V68" s="40" t="str">
        <f t="shared" si="14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5"/>
        <v>43</v>
      </c>
      <c r="B69" s="47"/>
      <c r="C69" s="46"/>
      <c r="D69" s="46"/>
      <c r="E69" s="38"/>
      <c r="F69" s="35"/>
      <c r="G69" s="35"/>
      <c r="H69" s="35"/>
      <c r="I69" s="39" t="str">
        <f t="shared" si="16"/>
        <v/>
      </c>
      <c r="J69" s="35"/>
      <c r="K69" s="40" t="str">
        <f t="shared" si="11"/>
        <v/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2"/>
        <v/>
      </c>
      <c r="S69" s="40" t="str">
        <f t="shared" si="13"/>
        <v/>
      </c>
      <c r="T69" s="35"/>
      <c r="U69" s="35"/>
      <c r="V69" s="40" t="str">
        <f t="shared" si="14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5"/>
        <v>44</v>
      </c>
      <c r="B70" s="47"/>
      <c r="C70" s="46"/>
      <c r="D70" s="46"/>
      <c r="E70" s="38"/>
      <c r="F70" s="35"/>
      <c r="G70" s="35"/>
      <c r="H70" s="35"/>
      <c r="I70" s="39" t="str">
        <f t="shared" si="16"/>
        <v/>
      </c>
      <c r="J70" s="35"/>
      <c r="K70" s="40" t="str">
        <f t="shared" si="11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2"/>
        <v/>
      </c>
      <c r="S70" s="40" t="str">
        <f t="shared" si="13"/>
        <v/>
      </c>
      <c r="T70" s="35"/>
      <c r="U70" s="35"/>
      <c r="V70" s="40" t="str">
        <f t="shared" si="14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5"/>
        <v>45</v>
      </c>
      <c r="B71" s="47"/>
      <c r="C71" s="46"/>
      <c r="D71" s="46"/>
      <c r="E71" s="38"/>
      <c r="F71" s="35"/>
      <c r="G71" s="35"/>
      <c r="H71" s="35"/>
      <c r="I71" s="39" t="str">
        <f t="shared" si="16"/>
        <v/>
      </c>
      <c r="J71" s="35"/>
      <c r="K71" s="40" t="str">
        <f t="shared" si="11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2"/>
        <v/>
      </c>
      <c r="S71" s="40" t="str">
        <f t="shared" si="13"/>
        <v/>
      </c>
      <c r="T71" s="35"/>
      <c r="U71" s="35"/>
      <c r="V71" s="40" t="str">
        <f t="shared" si="14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5"/>
        <v>46</v>
      </c>
      <c r="B72" s="47"/>
      <c r="C72" s="46"/>
      <c r="D72" s="46"/>
      <c r="E72" s="38"/>
      <c r="F72" s="35"/>
      <c r="G72" s="35"/>
      <c r="H72" s="35"/>
      <c r="I72" s="39" t="str">
        <f t="shared" si="16"/>
        <v/>
      </c>
      <c r="J72" s="35"/>
      <c r="K72" s="40" t="str">
        <f t="shared" si="11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2"/>
        <v/>
      </c>
      <c r="S72" s="40" t="str">
        <f t="shared" si="13"/>
        <v/>
      </c>
      <c r="T72" s="35"/>
      <c r="U72" s="35"/>
      <c r="V72" s="40" t="str">
        <f t="shared" si="14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5"/>
        <v>47</v>
      </c>
      <c r="B73" s="47"/>
      <c r="C73" s="46"/>
      <c r="D73" s="46"/>
      <c r="E73" s="38"/>
      <c r="F73" s="35"/>
      <c r="G73" s="35"/>
      <c r="H73" s="35"/>
      <c r="I73" s="39" t="str">
        <f t="shared" si="16"/>
        <v/>
      </c>
      <c r="J73" s="35"/>
      <c r="K73" s="40" t="str">
        <f t="shared" si="11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2"/>
        <v/>
      </c>
      <c r="S73" s="40" t="str">
        <f t="shared" si="13"/>
        <v/>
      </c>
      <c r="T73" s="35"/>
      <c r="U73" s="35"/>
      <c r="V73" s="40" t="str">
        <f t="shared" si="14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5"/>
        <v>48</v>
      </c>
      <c r="B74" s="47"/>
      <c r="C74" s="46"/>
      <c r="D74" s="46"/>
      <c r="E74" s="38"/>
      <c r="F74" s="35"/>
      <c r="G74" s="35"/>
      <c r="H74" s="35"/>
      <c r="I74" s="39" t="str">
        <f t="shared" si="16"/>
        <v/>
      </c>
      <c r="J74" s="35"/>
      <c r="K74" s="40" t="str">
        <f t="shared" si="11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2"/>
        <v/>
      </c>
      <c r="S74" s="40" t="str">
        <f t="shared" si="13"/>
        <v/>
      </c>
      <c r="T74" s="35"/>
      <c r="U74" s="35"/>
      <c r="V74" s="40" t="str">
        <f t="shared" si="14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5"/>
        <v>49</v>
      </c>
      <c r="B75" s="47"/>
      <c r="C75" s="46"/>
      <c r="D75" s="46"/>
      <c r="E75" s="38"/>
      <c r="F75" s="35"/>
      <c r="G75" s="35"/>
      <c r="H75" s="35"/>
      <c r="I75" s="39" t="str">
        <f t="shared" si="16"/>
        <v/>
      </c>
      <c r="J75" s="35"/>
      <c r="K75" s="40" t="str">
        <f t="shared" si="11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2"/>
        <v/>
      </c>
      <c r="S75" s="40" t="str">
        <f t="shared" si="13"/>
        <v/>
      </c>
      <c r="T75" s="35"/>
      <c r="U75" s="35"/>
      <c r="V75" s="40" t="str">
        <f t="shared" si="14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5"/>
        <v>50</v>
      </c>
      <c r="B76" s="47"/>
      <c r="C76" s="46"/>
      <c r="D76" s="46"/>
      <c r="E76" s="38"/>
      <c r="F76" s="35"/>
      <c r="G76" s="35"/>
      <c r="H76" s="35"/>
      <c r="I76" s="39" t="str">
        <f t="shared" si="16"/>
        <v/>
      </c>
      <c r="J76" s="35"/>
      <c r="K76" s="40" t="str">
        <f t="shared" si="11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2"/>
        <v/>
      </c>
      <c r="S76" s="40" t="str">
        <f t="shared" si="13"/>
        <v/>
      </c>
      <c r="T76" s="35"/>
      <c r="U76" s="35"/>
      <c r="V76" s="40" t="str">
        <f t="shared" si="14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5"/>
        <v>51</v>
      </c>
      <c r="B77" s="47"/>
      <c r="C77" s="46"/>
      <c r="D77" s="46"/>
      <c r="E77" s="38"/>
      <c r="F77" s="35"/>
      <c r="G77" s="35"/>
      <c r="H77" s="35"/>
      <c r="I77" s="39" t="str">
        <f t="shared" si="16"/>
        <v/>
      </c>
      <c r="J77" s="35"/>
      <c r="K77" s="40" t="str">
        <f t="shared" si="11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2"/>
        <v/>
      </c>
      <c r="S77" s="40" t="str">
        <f t="shared" si="13"/>
        <v/>
      </c>
      <c r="T77" s="35"/>
      <c r="U77" s="35"/>
      <c r="V77" s="40" t="str">
        <f t="shared" si="14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5"/>
        <v>52</v>
      </c>
      <c r="B78" s="47"/>
      <c r="C78" s="46"/>
      <c r="D78" s="46"/>
      <c r="E78" s="38"/>
      <c r="F78" s="35"/>
      <c r="G78" s="35"/>
      <c r="H78" s="35"/>
      <c r="I78" s="39" t="str">
        <f t="shared" si="16"/>
        <v/>
      </c>
      <c r="J78" s="35"/>
      <c r="K78" s="40" t="str">
        <f t="shared" si="11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2"/>
        <v/>
      </c>
      <c r="S78" s="40" t="str">
        <f t="shared" si="13"/>
        <v/>
      </c>
      <c r="T78" s="35"/>
      <c r="U78" s="35"/>
      <c r="V78" s="40" t="str">
        <f t="shared" si="14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9DB1B143-8F5C-4BD0-874D-2A5454F4CABA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B1080577-2E79-4B65-8C72-ADC4F7227880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2024-06-12T14:59:23Z</dcterms:created>
  <dcterms:modified xsi:type="dcterms:W3CDTF">2024-06-26T02:28:41Z</dcterms:modified>
</cp:coreProperties>
</file>