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EDE1079A-A488-46EC-87AB-5F5A037AC437}" xr6:coauthVersionLast="47" xr6:coauthVersionMax="47" xr10:uidLastSave="{00000000-0000-0000-0000-000000000000}"/>
  <bookViews>
    <workbookView xWindow="-120" yWindow="-120" windowWidth="20730" windowHeight="11160" xr2:uid="{BAAE045B-AF82-4AB5-B910-C73B5239DF4F}"/>
  </bookViews>
  <sheets>
    <sheet name="QUIM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53" i="2"/>
  <c r="P78" i="2" l="1"/>
  <c r="R78" i="2" s="1"/>
  <c r="K78" i="2"/>
  <c r="I78" i="2"/>
  <c r="P77" i="2"/>
  <c r="R77" i="2" s="1"/>
  <c r="K77" i="2"/>
  <c r="I77" i="2"/>
  <c r="R76" i="2"/>
  <c r="P76" i="2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K74" i="2"/>
  <c r="I74" i="2"/>
  <c r="P73" i="2"/>
  <c r="R73" i="2" s="1"/>
  <c r="K73" i="2"/>
  <c r="I73" i="2"/>
  <c r="R72" i="2"/>
  <c r="P72" i="2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K70" i="2"/>
  <c r="I70" i="2"/>
  <c r="P69" i="2"/>
  <c r="R69" i="2" s="1"/>
  <c r="K69" i="2"/>
  <c r="I69" i="2"/>
  <c r="R68" i="2"/>
  <c r="P68" i="2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K66" i="2"/>
  <c r="I66" i="2"/>
  <c r="P65" i="2"/>
  <c r="R65" i="2" s="1"/>
  <c r="K65" i="2"/>
  <c r="I65" i="2"/>
  <c r="R64" i="2"/>
  <c r="P64" i="2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K62" i="2"/>
  <c r="I62" i="2"/>
  <c r="P61" i="2"/>
  <c r="R61" i="2" s="1"/>
  <c r="K61" i="2"/>
  <c r="I61" i="2"/>
  <c r="R60" i="2"/>
  <c r="P60" i="2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K58" i="2"/>
  <c r="I58" i="2"/>
  <c r="P57" i="2"/>
  <c r="R57" i="2" s="1"/>
  <c r="K57" i="2"/>
  <c r="I57" i="2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S58" i="2" l="1"/>
  <c r="V58" i="2" s="1"/>
  <c r="S62" i="2"/>
  <c r="V62" i="2" s="1"/>
  <c r="S66" i="2"/>
  <c r="V66" i="2" s="1"/>
  <c r="S70" i="2"/>
  <c r="V70" i="2" s="1"/>
  <c r="S74" i="2"/>
  <c r="V74" i="2" s="1"/>
  <c r="S78" i="2"/>
  <c r="V78" i="2" s="1"/>
  <c r="S57" i="2"/>
  <c r="V57" i="2" s="1"/>
  <c r="S61" i="2"/>
  <c r="V61" i="2" s="1"/>
  <c r="S65" i="2"/>
  <c r="V65" i="2" s="1"/>
  <c r="S69" i="2"/>
  <c r="V69" i="2" s="1"/>
  <c r="S73" i="2"/>
  <c r="V73" i="2" s="1"/>
  <c r="S77" i="2"/>
  <c r="V77" i="2" s="1"/>
  <c r="P36" i="2" l="1"/>
  <c r="R36" i="2" s="1"/>
  <c r="I36" i="2"/>
  <c r="K36" i="2" s="1"/>
  <c r="S36" i="2" s="1"/>
  <c r="V36" i="2" s="1"/>
  <c r="R35" i="2"/>
  <c r="P35" i="2"/>
  <c r="I35" i="2"/>
  <c r="K35" i="2" s="1"/>
  <c r="S35" i="2" s="1"/>
  <c r="V35" i="2" s="1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R31" i="2"/>
  <c r="P31" i="2"/>
  <c r="I31" i="2"/>
  <c r="K31" i="2" s="1"/>
  <c r="S31" i="2" s="1"/>
  <c r="V31" i="2" s="1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X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X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K11" i="2"/>
  <c r="X11" i="2" s="1"/>
  <c r="I5" i="2"/>
  <c r="S11" i="2" l="1"/>
  <c r="V11" i="2" s="1"/>
  <c r="S20" i="2"/>
  <c r="V20" i="2" s="1"/>
  <c r="X20" i="2"/>
  <c r="X24" i="2"/>
  <c r="S24" i="2"/>
  <c r="V24" i="2" s="1"/>
  <c r="X16" i="2"/>
  <c r="S16" i="2"/>
  <c r="V16" i="2" s="1"/>
  <c r="S28" i="2"/>
  <c r="V28" i="2" s="1"/>
  <c r="X28" i="2"/>
  <c r="X14" i="2"/>
  <c r="S14" i="2"/>
  <c r="V14" i="2" s="1"/>
  <c r="X18" i="2"/>
  <c r="S18" i="2"/>
  <c r="V18" i="2" s="1"/>
  <c r="S22" i="2"/>
  <c r="V22" i="2" s="1"/>
  <c r="X22" i="2"/>
  <c r="X26" i="2"/>
  <c r="S26" i="2"/>
  <c r="V2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<sst xmlns="http://schemas.openxmlformats.org/spreadsheetml/2006/main" count="130" uniqueCount="95">
  <si>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</si>
  <si>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</si>
  <si>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</si>
  <si>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</si>
  <si>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</si>
  <si>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</si>
  <si>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</si>
  <si>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</si>
  <si>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</si>
  <si>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</si>
  <si>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</si>
  <si>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1ª</t>
  </si>
  <si>
    <t>PROFESOR:</t>
  </si>
  <si>
    <t>ESPEJO FANY EUGENIA</t>
  </si>
  <si>
    <t>ESPACIO CURRICULAR:</t>
  </si>
  <si>
    <t>QUIMICA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</si>
  <si>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</si>
  <si>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</si>
  <si>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</si>
  <si>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</si>
  <si>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</si>
  <si>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</si>
  <si>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</si>
  <si>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</si>
  <si>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</si>
  <si>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</si>
  <si>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</si>
  <si>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</si>
  <si>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</si>
  <si>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</si>
  <si>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</si>
  <si>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</si>
  <si>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</si>
  <si>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</si>
  <si>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</si>
  <si>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</t>
  </si>
  <si>
    <t xml:space="preserve"> LEONARDO RAUL</t>
  </si>
  <si>
    <t>ARIAS RUARTE</t>
  </si>
  <si>
    <t xml:space="preserve"> FERNANDA MAGALI</t>
  </si>
  <si>
    <t>AROSTICA</t>
  </si>
  <si>
    <t xml:space="preserve"> JESUS ALEXANDER</t>
  </si>
  <si>
    <t>BRIZUELA</t>
  </si>
  <si>
    <t xml:space="preserve"> AGUSTINA JANET</t>
  </si>
  <si>
    <t>CALVO QUIROGA</t>
  </si>
  <si>
    <t xml:space="preserve"> MAIA AILEN</t>
  </si>
  <si>
    <t>CASINI</t>
  </si>
  <si>
    <t xml:space="preserve"> LUZ MARIA ANGELICA</t>
  </si>
  <si>
    <t>CASTRO</t>
  </si>
  <si>
    <t xml:space="preserve"> ANTONELLA MORENA </t>
  </si>
  <si>
    <t>CORDOBA CASINI</t>
  </si>
  <si>
    <t xml:space="preserve"> RODRIGO SEBASTIAN</t>
  </si>
  <si>
    <t>DIAZ NIEVAS</t>
  </si>
  <si>
    <t xml:space="preserve"> TAMARA YANET </t>
  </si>
  <si>
    <t>FUENTES</t>
  </si>
  <si>
    <t xml:space="preserve"> MELANI JAZMIN</t>
  </si>
  <si>
    <t>DE VITA OYOLA</t>
  </si>
  <si>
    <t xml:space="preserve"> AYELEN ESTHER</t>
  </si>
  <si>
    <t>GOMEZ</t>
  </si>
  <si>
    <t xml:space="preserve"> AGUSTIN ERIC</t>
  </si>
  <si>
    <t>GOMEZ AVILA</t>
  </si>
  <si>
    <t xml:space="preserve"> LISANDRO NICOLAS </t>
  </si>
  <si>
    <t>GOMEZ SUAREZ</t>
  </si>
  <si>
    <t xml:space="preserve"> ENZO ARIEL</t>
  </si>
  <si>
    <t>GONZALEZ ARAYA</t>
  </si>
  <si>
    <t xml:space="preserve"> LUCAS JOAQUIN </t>
  </si>
  <si>
    <t>GUERRA CORTEZ</t>
  </si>
  <si>
    <t xml:space="preserve"> CAMILA JULIETA </t>
  </si>
  <si>
    <t>MALLEA</t>
  </si>
  <si>
    <t xml:space="preserve"> KAREN EVELIN </t>
  </si>
  <si>
    <t>MALLEA SIRVENTE</t>
  </si>
  <si>
    <t xml:space="preserve"> JOSE ANTONIO </t>
  </si>
  <si>
    <t>MONTAÑO CANTO</t>
  </si>
  <si>
    <t xml:space="preserve"> SABRINA ADRIANA</t>
  </si>
  <si>
    <t>NUÑEZ PAEZ</t>
  </si>
  <si>
    <t xml:space="preserve"> DANIEL ISMAEL</t>
  </si>
  <si>
    <t>OYOLA</t>
  </si>
  <si>
    <t xml:space="preserve"> GUADALUPE ANALIA</t>
  </si>
  <si>
    <t>OYOLA PEDERNERA</t>
  </si>
  <si>
    <t xml:space="preserve"> JESUS ELIAS </t>
  </si>
  <si>
    <t>PAEZ</t>
  </si>
  <si>
    <t xml:space="preserve"> TIAGO JONATAN</t>
  </si>
  <si>
    <t>PAREDES BUSTOS</t>
  </si>
  <si>
    <t xml:space="preserve"> FABRICIO DANIEL</t>
  </si>
  <si>
    <t>PELAYES</t>
  </si>
  <si>
    <t xml:space="preserve"> EVELIN CECILIA</t>
  </si>
  <si>
    <t>PONCE MOLINA</t>
  </si>
  <si>
    <t xml:space="preserve"> YASMIN EVELYN</t>
  </si>
  <si>
    <t>RIVERO</t>
  </si>
  <si>
    <t xml:space="preserve"> BAUTISTA YAEL ADHEMAR</t>
  </si>
  <si>
    <t>RODRIGUEZ NOROÑA</t>
  </si>
  <si>
    <t xml:space="preserve"> MAICOL DANIEL</t>
  </si>
  <si>
    <t>VIDELA CABELLO</t>
  </si>
  <si>
    <t>VILTA AGUIRRE</t>
  </si>
  <si>
    <t xml:space="preserve"> ARON ARMANDO 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</si>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</sst>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A9814F1C-FF69-4FF1-8CC8-1F0C329D38B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A9DD3CF2-7E1F-45ED-A71B-21120C695B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A161352A-75E5-4D5D-BD74-4DBB96962C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596B-9F7A-4237-ABFD-95B714ADA5D0}">
  <sheetPr codeName="Hoja6">
    <tabColor rgb="FF66FF33"/>
  </sheetPr>
  <dimension ref="A1:AA995"/>
  <sheetViews>
    <sheetView tabSelected="1" topLeftCell="A36" zoomScale="85" zoomScaleNormal="85" workbookViewId="0">
      <selection activeCell="F61" sqref="F61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BASICO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50187864</v>
      </c>
      <c r="C11" s="37" t="s">
        <v>35</v>
      </c>
      <c r="D11" s="37" t="s">
        <v>36</v>
      </c>
      <c r="E11" s="38">
        <v>1</v>
      </c>
      <c r="F11" s="35">
        <v>1</v>
      </c>
      <c r="G11" s="35">
        <v>6</v>
      </c>
      <c r="H11" s="35"/>
      <c r="I11" s="39">
        <f t="shared" ref="I11" si="0">IF(E11&lt;&gt;"",TRUNC(AVERAGE(E11:H11),2),"")</f>
        <v>2.66</v>
      </c>
      <c r="J11" s="35"/>
      <c r="K11" s="40" t="str">
        <f t="shared" ref="K11:K36" si="1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5">IF(AND(K11&gt;=6,K11&lt;&gt;"AUS"),K11,"")</f>
        <v/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49352303</v>
      </c>
      <c r="C12" s="37" t="s">
        <v>37</v>
      </c>
      <c r="D12" s="37" t="s">
        <v>38</v>
      </c>
      <c r="E12" s="38">
        <v>9</v>
      </c>
      <c r="F12" s="35">
        <v>5</v>
      </c>
      <c r="G12" s="35">
        <v>8</v>
      </c>
      <c r="H12" s="35"/>
      <c r="I12" s="39">
        <f t="shared" ref="I12:I36" si="9">IF(E12&lt;&gt;"",TRUNC(AVERAGE(E12:H12),2),"")</f>
        <v>7.33</v>
      </c>
      <c r="J12" s="35"/>
      <c r="K12" s="40">
        <f t="shared" si="1"/>
        <v>7.33</v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7.33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50085297</v>
      </c>
      <c r="C13" s="37" t="s">
        <v>39</v>
      </c>
      <c r="D13" s="37" t="s">
        <v>40</v>
      </c>
      <c r="E13" s="38">
        <v>7</v>
      </c>
      <c r="F13" s="35">
        <v>7</v>
      </c>
      <c r="G13" s="35">
        <v>8</v>
      </c>
      <c r="H13" s="35"/>
      <c r="I13" s="39">
        <f t="shared" si="9"/>
        <v>7.33</v>
      </c>
      <c r="J13" s="35"/>
      <c r="K13" s="40">
        <f t="shared" si="1"/>
        <v>7.33</v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>
        <f t="shared" si="5"/>
        <v>7.33</v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50346381</v>
      </c>
      <c r="C14" s="37" t="s">
        <v>41</v>
      </c>
      <c r="D14" s="37" t="s">
        <v>42</v>
      </c>
      <c r="E14" s="38">
        <v>3</v>
      </c>
      <c r="F14" s="35">
        <v>5</v>
      </c>
      <c r="G14" s="35">
        <v>6</v>
      </c>
      <c r="H14" s="35"/>
      <c r="I14" s="39">
        <f t="shared" si="9"/>
        <v>4.66</v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50292518</v>
      </c>
      <c r="C15" s="37" t="s">
        <v>43</v>
      </c>
      <c r="D15" s="37" t="s">
        <v>44</v>
      </c>
      <c r="E15" s="38">
        <v>8</v>
      </c>
      <c r="F15" s="35">
        <v>4</v>
      </c>
      <c r="G15" s="35">
        <v>8</v>
      </c>
      <c r="H15" s="35"/>
      <c r="I15" s="39">
        <f t="shared" si="9"/>
        <v>6.66</v>
      </c>
      <c r="J15" s="35"/>
      <c r="K15" s="40">
        <f t="shared" si="1"/>
        <v>6.66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6.66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50470067</v>
      </c>
      <c r="C16" s="45" t="s">
        <v>45</v>
      </c>
      <c r="D16" s="45" t="s">
        <v>46</v>
      </c>
      <c r="E16" s="38">
        <v>8</v>
      </c>
      <c r="F16" s="35">
        <v>5</v>
      </c>
      <c r="G16" s="35">
        <v>7</v>
      </c>
      <c r="H16" s="35"/>
      <c r="I16" s="39">
        <f t="shared" si="9"/>
        <v>6.66</v>
      </c>
      <c r="J16" s="35"/>
      <c r="K16" s="40">
        <f t="shared" si="1"/>
        <v>6.66</v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6.66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49644000</v>
      </c>
      <c r="C17" s="45" t="s">
        <v>47</v>
      </c>
      <c r="D17" s="45" t="s">
        <v>48</v>
      </c>
      <c r="E17" s="38">
        <v>9</v>
      </c>
      <c r="F17" s="35">
        <v>5</v>
      </c>
      <c r="G17" s="35">
        <v>8</v>
      </c>
      <c r="H17" s="35"/>
      <c r="I17" s="39">
        <f t="shared" si="9"/>
        <v>7.33</v>
      </c>
      <c r="J17" s="35"/>
      <c r="K17" s="40">
        <f t="shared" si="1"/>
        <v>7.33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7.33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50022791</v>
      </c>
      <c r="C18" s="45" t="s">
        <v>49</v>
      </c>
      <c r="D18" s="45" t="s">
        <v>50</v>
      </c>
      <c r="E18" s="38">
        <v>9</v>
      </c>
      <c r="F18" s="35">
        <v>7</v>
      </c>
      <c r="G18" s="35">
        <v>8</v>
      </c>
      <c r="H18" s="35"/>
      <c r="I18" s="39">
        <f t="shared" si="9"/>
        <v>8</v>
      </c>
      <c r="J18" s="35"/>
      <c r="K18" s="40">
        <f t="shared" si="1"/>
        <v>8</v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8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50039267</v>
      </c>
      <c r="C19" s="45" t="s">
        <v>51</v>
      </c>
      <c r="D19" s="45" t="s">
        <v>52</v>
      </c>
      <c r="E19" s="38">
        <v>9</v>
      </c>
      <c r="F19" s="35">
        <v>8</v>
      </c>
      <c r="G19" s="35">
        <v>9</v>
      </c>
      <c r="H19" s="35"/>
      <c r="I19" s="39">
        <f t="shared" si="9"/>
        <v>8.66</v>
      </c>
      <c r="J19" s="35"/>
      <c r="K19" s="40">
        <f t="shared" si="1"/>
        <v>8.66</v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8.66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49562740</v>
      </c>
      <c r="C20" s="45" t="s">
        <v>53</v>
      </c>
      <c r="D20" s="45" t="s">
        <v>54</v>
      </c>
      <c r="E20" s="38">
        <v>1</v>
      </c>
      <c r="F20" s="35">
        <v>8</v>
      </c>
      <c r="G20" s="35">
        <v>6</v>
      </c>
      <c r="H20" s="35"/>
      <c r="I20" s="39">
        <f t="shared" si="9"/>
        <v>5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49562740</v>
      </c>
      <c r="C21" s="45" t="s">
        <v>55</v>
      </c>
      <c r="D21" s="45" t="s">
        <v>56</v>
      </c>
      <c r="E21" s="38">
        <v>6</v>
      </c>
      <c r="F21" s="35">
        <v>4</v>
      </c>
      <c r="G21" s="35">
        <v>6</v>
      </c>
      <c r="H21" s="35"/>
      <c r="I21" s="39">
        <f t="shared" si="9"/>
        <v>5.33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50039136</v>
      </c>
      <c r="C22" s="45" t="s">
        <v>57</v>
      </c>
      <c r="D22" s="45" t="s">
        <v>58</v>
      </c>
      <c r="E22" s="38">
        <v>6</v>
      </c>
      <c r="F22" s="35">
        <v>8</v>
      </c>
      <c r="G22" s="35">
        <v>8</v>
      </c>
      <c r="H22" s="35"/>
      <c r="I22" s="39">
        <f t="shared" si="9"/>
        <v>7.33</v>
      </c>
      <c r="J22" s="35"/>
      <c r="K22" s="40">
        <f t="shared" si="1"/>
        <v>7.33</v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>
        <f t="shared" si="5"/>
        <v>7.33</v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49799463</v>
      </c>
      <c r="C23" s="45" t="s">
        <v>59</v>
      </c>
      <c r="D23" s="45" t="s">
        <v>60</v>
      </c>
      <c r="E23" s="38">
        <v>5</v>
      </c>
      <c r="F23" s="35">
        <v>9</v>
      </c>
      <c r="G23" s="35">
        <v>8</v>
      </c>
      <c r="H23" s="35"/>
      <c r="I23" s="39">
        <f t="shared" si="9"/>
        <v>7.33</v>
      </c>
      <c r="J23" s="35"/>
      <c r="K23" s="40">
        <f t="shared" si="1"/>
        <v>7.33</v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7.33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48515832</v>
      </c>
      <c r="C24" s="45" t="s">
        <v>61</v>
      </c>
      <c r="D24" s="45" t="s">
        <v>62</v>
      </c>
      <c r="E24" s="38">
        <v>5</v>
      </c>
      <c r="F24" s="35">
        <v>7</v>
      </c>
      <c r="G24" s="35">
        <v>7</v>
      </c>
      <c r="H24" s="35"/>
      <c r="I24" s="39">
        <f t="shared" si="9"/>
        <v>6.33</v>
      </c>
      <c r="J24" s="35"/>
      <c r="K24" s="40">
        <f t="shared" si="1"/>
        <v>6.33</v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6.33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50346235</v>
      </c>
      <c r="C25" s="46" t="s">
        <v>63</v>
      </c>
      <c r="D25" s="46" t="s">
        <v>64</v>
      </c>
      <c r="E25" s="38">
        <v>3</v>
      </c>
      <c r="F25" s="35">
        <v>8</v>
      </c>
      <c r="G25" s="35">
        <v>7</v>
      </c>
      <c r="H25" s="35"/>
      <c r="I25" s="39">
        <f t="shared" si="9"/>
        <v>6</v>
      </c>
      <c r="J25" s="35"/>
      <c r="K25" s="40">
        <f t="shared" si="1"/>
        <v>6</v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6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50292886</v>
      </c>
      <c r="C26" s="46" t="s">
        <v>65</v>
      </c>
      <c r="D26" s="46" t="s">
        <v>66</v>
      </c>
      <c r="E26" s="38">
        <v>10</v>
      </c>
      <c r="F26" s="35">
        <v>9</v>
      </c>
      <c r="G26" s="35">
        <v>10</v>
      </c>
      <c r="H26" s="35"/>
      <c r="I26" s="39">
        <f t="shared" si="9"/>
        <v>9.66</v>
      </c>
      <c r="J26" s="35"/>
      <c r="K26" s="40">
        <f t="shared" si="1"/>
        <v>9.66</v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9.66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49753312</v>
      </c>
      <c r="C27" s="46" t="s">
        <v>67</v>
      </c>
      <c r="D27" s="46" t="s">
        <v>68</v>
      </c>
      <c r="E27" s="38">
        <v>7</v>
      </c>
      <c r="F27" s="35">
        <v>8</v>
      </c>
      <c r="G27" s="35">
        <v>8</v>
      </c>
      <c r="H27" s="35"/>
      <c r="I27" s="39">
        <f t="shared" si="9"/>
        <v>7.66</v>
      </c>
      <c r="J27" s="35"/>
      <c r="K27" s="40">
        <f t="shared" si="1"/>
        <v>7.66</v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7.66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50292876</v>
      </c>
      <c r="C28" s="46" t="s">
        <v>69</v>
      </c>
      <c r="D28" s="46" t="s">
        <v>70</v>
      </c>
      <c r="E28" s="38">
        <v>1</v>
      </c>
      <c r="F28" s="35">
        <v>1</v>
      </c>
      <c r="G28" s="35">
        <v>6</v>
      </c>
      <c r="H28" s="35"/>
      <c r="I28" s="39">
        <f t="shared" si="9"/>
        <v>2.66</v>
      </c>
      <c r="J28" s="35"/>
      <c r="K28" s="40" t="str">
        <f t="shared" si="1"/>
        <v/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 t="str">
        <f t="shared" si="5"/>
        <v/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48597193</v>
      </c>
      <c r="C29" s="46" t="s">
        <v>71</v>
      </c>
      <c r="D29" s="46" t="s">
        <v>72</v>
      </c>
      <c r="E29" s="38">
        <v>7</v>
      </c>
      <c r="F29" s="35">
        <v>8</v>
      </c>
      <c r="G29" s="35">
        <v>8</v>
      </c>
      <c r="H29" s="35"/>
      <c r="I29" s="39">
        <f t="shared" si="9"/>
        <v>7.66</v>
      </c>
      <c r="J29" s="35"/>
      <c r="K29" s="40">
        <f t="shared" si="1"/>
        <v>7.66</v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50187860</v>
      </c>
      <c r="C30" s="46" t="s">
        <v>73</v>
      </c>
      <c r="D30" s="46" t="s">
        <v>74</v>
      </c>
      <c r="E30" s="38">
        <v>1</v>
      </c>
      <c r="F30" s="35">
        <v>7</v>
      </c>
      <c r="G30" s="35">
        <v>6</v>
      </c>
      <c r="H30" s="35"/>
      <c r="I30" s="39">
        <f t="shared" si="9"/>
        <v>4.66</v>
      </c>
      <c r="J30" s="35"/>
      <c r="K30" s="40" t="str">
        <f t="shared" si="1"/>
        <v/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50187822</v>
      </c>
      <c r="C31" s="46" t="s">
        <v>75</v>
      </c>
      <c r="D31" s="46" t="s">
        <v>76</v>
      </c>
      <c r="E31" s="38">
        <v>1</v>
      </c>
      <c r="F31" s="35">
        <v>4</v>
      </c>
      <c r="G31" s="35">
        <v>6</v>
      </c>
      <c r="H31" s="35"/>
      <c r="I31" s="39">
        <f t="shared" si="9"/>
        <v>3.66</v>
      </c>
      <c r="J31" s="35"/>
      <c r="K31" s="40" t="str">
        <f t="shared" si="1"/>
        <v/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49753358</v>
      </c>
      <c r="C32" s="46" t="s">
        <v>77</v>
      </c>
      <c r="D32" s="46" t="s">
        <v>78</v>
      </c>
      <c r="E32" s="38">
        <v>7</v>
      </c>
      <c r="F32" s="35">
        <v>4</v>
      </c>
      <c r="G32" s="35">
        <v>7</v>
      </c>
      <c r="H32" s="35"/>
      <c r="I32" s="39">
        <f t="shared" si="9"/>
        <v>6</v>
      </c>
      <c r="J32" s="35"/>
      <c r="K32" s="40">
        <f t="shared" si="1"/>
        <v>6</v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50292550</v>
      </c>
      <c r="C33" s="46" t="s">
        <v>79</v>
      </c>
      <c r="D33" s="46" t="s">
        <v>80</v>
      </c>
      <c r="E33" s="38">
        <v>8</v>
      </c>
      <c r="F33" s="35">
        <v>9</v>
      </c>
      <c r="G33" s="35">
        <v>9</v>
      </c>
      <c r="H33" s="35"/>
      <c r="I33" s="39">
        <f t="shared" si="9"/>
        <v>8.66</v>
      </c>
      <c r="J33" s="35"/>
      <c r="K33" s="40">
        <f t="shared" si="1"/>
        <v>8.66</v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49280900</v>
      </c>
      <c r="C34" s="46" t="s">
        <v>81</v>
      </c>
      <c r="D34" s="46" t="s">
        <v>82</v>
      </c>
      <c r="E34" s="38">
        <v>1</v>
      </c>
      <c r="F34" s="35">
        <v>7</v>
      </c>
      <c r="G34" s="35">
        <v>6</v>
      </c>
      <c r="H34" s="35"/>
      <c r="I34" s="39">
        <f t="shared" si="9"/>
        <v>4.66</v>
      </c>
      <c r="J34" s="35"/>
      <c r="K34" s="40" t="str">
        <f t="shared" si="1"/>
        <v/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49564458</v>
      </c>
      <c r="C35" s="46" t="s">
        <v>83</v>
      </c>
      <c r="D35" s="46" t="s">
        <v>84</v>
      </c>
      <c r="E35" s="38">
        <v>7</v>
      </c>
      <c r="F35" s="35">
        <v>6</v>
      </c>
      <c r="G35" s="35">
        <v>7</v>
      </c>
      <c r="H35" s="35"/>
      <c r="I35" s="39">
        <f t="shared" si="9"/>
        <v>6.66</v>
      </c>
      <c r="J35" s="35"/>
      <c r="K35" s="40">
        <f t="shared" si="1"/>
        <v>6.66</v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49287771</v>
      </c>
      <c r="C36" s="46" t="s">
        <v>85</v>
      </c>
      <c r="D36" s="46" t="s">
        <v>86</v>
      </c>
      <c r="E36" s="38">
        <v>1</v>
      </c>
      <c r="F36" s="35">
        <v>7</v>
      </c>
      <c r="G36" s="35">
        <v>6</v>
      </c>
      <c r="H36" s="35"/>
      <c r="I36" s="39">
        <f t="shared" si="9"/>
        <v>4.66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1.75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customHeight="1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94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15.75" customHeight="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50292878</v>
      </c>
      <c r="C53" s="37" t="s">
        <v>87</v>
      </c>
      <c r="D53" s="37" t="s">
        <v>88</v>
      </c>
      <c r="E53" s="38">
        <v>1</v>
      </c>
      <c r="F53" s="35">
        <v>4</v>
      </c>
      <c r="G53" s="35">
        <v>6</v>
      </c>
      <c r="H53" s="35"/>
      <c r="I53" s="39">
        <f t="shared" ref="I53:I78" si="11">IF(E53&lt;&gt;"",TRUNC(AVERAGE(E53:H53),2),"")</f>
        <v>3.66</v>
      </c>
      <c r="J53" s="35"/>
      <c r="K53" s="40" t="str">
        <f t="shared" ref="K53:K78" si="12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6">1+A53</f>
        <v>28</v>
      </c>
      <c r="B54" s="44">
        <v>49970906</v>
      </c>
      <c r="C54" s="37" t="s">
        <v>89</v>
      </c>
      <c r="D54" s="37" t="s">
        <v>90</v>
      </c>
      <c r="E54" s="38">
        <v>10</v>
      </c>
      <c r="F54" s="35">
        <v>7</v>
      </c>
      <c r="G54" s="35">
        <v>9</v>
      </c>
      <c r="H54" s="35"/>
      <c r="I54" s="39">
        <f t="shared" si="11"/>
        <v>8.66</v>
      </c>
      <c r="J54" s="35"/>
      <c r="K54" s="40">
        <f t="shared" si="12"/>
        <v>8.66</v>
      </c>
      <c r="L54" s="35"/>
      <c r="M54" s="35"/>
      <c r="N54" s="35"/>
      <c r="O54" s="35"/>
      <c r="P54" s="41" t="str">
        <f t="shared" ref="P54:P78" si="17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6"/>
        <v>29</v>
      </c>
      <c r="B55" s="44">
        <v>50470107</v>
      </c>
      <c r="C55" s="37" t="s">
        <v>91</v>
      </c>
      <c r="D55" s="37" t="s">
        <v>44</v>
      </c>
      <c r="E55" s="38">
        <v>5</v>
      </c>
      <c r="F55" s="35">
        <v>9</v>
      </c>
      <c r="G55" s="35">
        <v>8</v>
      </c>
      <c r="H55" s="35"/>
      <c r="I55" s="39">
        <f t="shared" si="11"/>
        <v>7.33</v>
      </c>
      <c r="J55" s="35"/>
      <c r="K55" s="40">
        <f t="shared" si="12"/>
        <v>7.33</v>
      </c>
      <c r="L55" s="35"/>
      <c r="M55" s="35"/>
      <c r="N55" s="35"/>
      <c r="O55" s="35"/>
      <c r="P55" s="41" t="str">
        <f t="shared" si="17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6"/>
        <v>30</v>
      </c>
      <c r="B56" s="44">
        <v>50039933</v>
      </c>
      <c r="C56" s="37" t="s">
        <v>92</v>
      </c>
      <c r="D56" s="37" t="s">
        <v>93</v>
      </c>
      <c r="E56" s="38">
        <v>1</v>
      </c>
      <c r="F56" s="35">
        <v>7</v>
      </c>
      <c r="G56" s="35">
        <v>6</v>
      </c>
      <c r="H56" s="35"/>
      <c r="I56" s="39">
        <f t="shared" si="11"/>
        <v>4.66</v>
      </c>
      <c r="J56" s="35"/>
      <c r="K56" s="40" t="str">
        <f t="shared" si="12"/>
        <v/>
      </c>
      <c r="L56" s="35"/>
      <c r="M56" s="35"/>
      <c r="N56" s="35"/>
      <c r="O56" s="35"/>
      <c r="P56" s="41" t="str">
        <f t="shared" si="17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6"/>
        <v>31</v>
      </c>
      <c r="B57" s="44"/>
      <c r="C57" s="37"/>
      <c r="D57" s="37"/>
      <c r="E57" s="38"/>
      <c r="F57" s="35"/>
      <c r="G57" s="35"/>
      <c r="H57" s="35"/>
      <c r="I57" s="39" t="str">
        <f t="shared" si="11"/>
        <v/>
      </c>
      <c r="J57" s="35"/>
      <c r="K57" s="40" t="str">
        <f t="shared" si="12"/>
        <v/>
      </c>
      <c r="L57" s="35"/>
      <c r="M57" s="35"/>
      <c r="N57" s="35"/>
      <c r="O57" s="35"/>
      <c r="P57" s="41" t="str">
        <f t="shared" si="17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6"/>
        <v>32</v>
      </c>
      <c r="B58" s="44"/>
      <c r="C58" s="45"/>
      <c r="D58" s="45"/>
      <c r="E58" s="38"/>
      <c r="F58" s="35"/>
      <c r="G58" s="35"/>
      <c r="H58" s="35"/>
      <c r="I58" s="39" t="str">
        <f t="shared" si="11"/>
        <v/>
      </c>
      <c r="J58" s="35"/>
      <c r="K58" s="40" t="str">
        <f t="shared" si="12"/>
        <v/>
      </c>
      <c r="L58" s="35"/>
      <c r="M58" s="35"/>
      <c r="N58" s="35"/>
      <c r="O58" s="35"/>
      <c r="P58" s="41" t="str">
        <f t="shared" si="17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6"/>
        <v>33</v>
      </c>
      <c r="B59" s="44"/>
      <c r="C59" s="45"/>
      <c r="D59" s="45"/>
      <c r="E59" s="38"/>
      <c r="F59" s="35"/>
      <c r="G59" s="35"/>
      <c r="H59" s="35"/>
      <c r="I59" s="39" t="str">
        <f t="shared" si="11"/>
        <v/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7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6"/>
        <v>34</v>
      </c>
      <c r="B60" s="44"/>
      <c r="C60" s="45"/>
      <c r="D60" s="45"/>
      <c r="E60" s="38"/>
      <c r="F60" s="35"/>
      <c r="G60" s="35"/>
      <c r="H60" s="35"/>
      <c r="I60" s="39" t="str">
        <f t="shared" si="11"/>
        <v/>
      </c>
      <c r="J60" s="35"/>
      <c r="K60" s="40" t="str">
        <f t="shared" si="12"/>
        <v/>
      </c>
      <c r="L60" s="35"/>
      <c r="M60" s="35"/>
      <c r="N60" s="35"/>
      <c r="O60" s="35"/>
      <c r="P60" s="41" t="str">
        <f t="shared" si="17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6"/>
        <v>35</v>
      </c>
      <c r="B61" s="44"/>
      <c r="C61" s="45"/>
      <c r="D61" s="45"/>
      <c r="E61" s="38"/>
      <c r="F61" s="35"/>
      <c r="G61" s="35"/>
      <c r="H61" s="35"/>
      <c r="I61" s="39" t="str">
        <f t="shared" si="11"/>
        <v/>
      </c>
      <c r="J61" s="35"/>
      <c r="K61" s="40" t="str">
        <f t="shared" si="12"/>
        <v/>
      </c>
      <c r="L61" s="35"/>
      <c r="M61" s="35"/>
      <c r="N61" s="35"/>
      <c r="O61" s="35"/>
      <c r="P61" s="41" t="str">
        <f t="shared" si="17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6"/>
        <v>36</v>
      </c>
      <c r="B62" s="44"/>
      <c r="C62" s="45"/>
      <c r="D62" s="45"/>
      <c r="E62" s="38"/>
      <c r="F62" s="35"/>
      <c r="G62" s="35"/>
      <c r="H62" s="35"/>
      <c r="I62" s="39" t="str">
        <f t="shared" si="11"/>
        <v/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7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6"/>
        <v>37</v>
      </c>
      <c r="B63" s="44"/>
      <c r="C63" s="45"/>
      <c r="D63" s="45"/>
      <c r="E63" s="38"/>
      <c r="F63" s="35"/>
      <c r="G63" s="35"/>
      <c r="H63" s="35"/>
      <c r="I63" s="39" t="str">
        <f t="shared" si="11"/>
        <v/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7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6"/>
        <v>38</v>
      </c>
      <c r="B64" s="44"/>
      <c r="C64" s="45"/>
      <c r="D64" s="45"/>
      <c r="E64" s="38"/>
      <c r="F64" s="35"/>
      <c r="G64" s="35"/>
      <c r="H64" s="35"/>
      <c r="I64" s="39" t="str">
        <f t="shared" si="11"/>
        <v/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7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6"/>
        <v>39</v>
      </c>
      <c r="B65" s="44"/>
      <c r="C65" s="45"/>
      <c r="D65" s="45"/>
      <c r="E65" s="38"/>
      <c r="F65" s="35"/>
      <c r="G65" s="35"/>
      <c r="H65" s="35"/>
      <c r="I65" s="39" t="str">
        <f t="shared" si="11"/>
        <v/>
      </c>
      <c r="J65" s="35"/>
      <c r="K65" s="40" t="str">
        <f t="shared" si="12"/>
        <v/>
      </c>
      <c r="L65" s="35"/>
      <c r="M65" s="35"/>
      <c r="N65" s="35"/>
      <c r="O65" s="35"/>
      <c r="P65" s="41" t="str">
        <f t="shared" si="17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6"/>
        <v>40</v>
      </c>
      <c r="B66" s="44"/>
      <c r="C66" s="45"/>
      <c r="D66" s="45"/>
      <c r="E66" s="38"/>
      <c r="F66" s="35"/>
      <c r="G66" s="35"/>
      <c r="H66" s="35"/>
      <c r="I66" s="39" t="str">
        <f t="shared" si="11"/>
        <v/>
      </c>
      <c r="J66" s="35"/>
      <c r="K66" s="40" t="str">
        <f t="shared" si="12"/>
        <v/>
      </c>
      <c r="L66" s="35"/>
      <c r="M66" s="35"/>
      <c r="N66" s="35"/>
      <c r="O66" s="35"/>
      <c r="P66" s="41" t="str">
        <f t="shared" si="17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6"/>
        <v>41</v>
      </c>
      <c r="B67" s="44"/>
      <c r="C67" s="46"/>
      <c r="D67" s="46"/>
      <c r="E67" s="38"/>
      <c r="F67" s="35"/>
      <c r="G67" s="35"/>
      <c r="H67" s="35"/>
      <c r="I67" s="39" t="str">
        <f t="shared" si="11"/>
        <v/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7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6"/>
        <v>42</v>
      </c>
      <c r="B68" s="44"/>
      <c r="C68" s="46"/>
      <c r="D68" s="46"/>
      <c r="E68" s="38"/>
      <c r="F68" s="35"/>
      <c r="G68" s="35"/>
      <c r="H68" s="35"/>
      <c r="I68" s="39" t="str">
        <f t="shared" si="11"/>
        <v/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7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6"/>
        <v>43</v>
      </c>
      <c r="B69" s="47"/>
      <c r="C69" s="46"/>
      <c r="D69" s="46"/>
      <c r="E69" s="38"/>
      <c r="F69" s="35"/>
      <c r="G69" s="35"/>
      <c r="H69" s="35"/>
      <c r="I69" s="39" t="str">
        <f t="shared" si="11"/>
        <v/>
      </c>
      <c r="J69" s="35"/>
      <c r="K69" s="40" t="str">
        <f t="shared" si="12"/>
        <v/>
      </c>
      <c r="L69" s="35"/>
      <c r="M69" s="35"/>
      <c r="N69" s="35"/>
      <c r="O69" s="35"/>
      <c r="P69" s="41" t="str">
        <f t="shared" si="17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6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7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6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7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6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7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6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7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6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7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6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7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6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7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6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7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6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7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68733DF3-CABC-40C2-894B-DCADEE359C52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42AA5F77-5BA5-4FD6-A6C0-84ABB479EDB3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2024-06-12T14:59:05Z</dcterms:created>
  <dcterms:modified xsi:type="dcterms:W3CDTF">2024-06-26T02:26:59Z</dcterms:modified>
</cp:coreProperties>
</file>