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7E517643-7C32-485B-8D24-529D9FC7D2B2}" xr6:coauthVersionLast="47" xr6:coauthVersionMax="47" xr10:uidLastSave="{00000000-0000-0000-0000-000000000000}"/>
  <bookViews>
    <workbookView xWindow="-120" yWindow="-120" windowWidth="20730" windowHeight="11160" xr2:uid="{21382BCA-A330-4FCF-BDD0-6EEC91609A76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K78" i="2"/>
  <c r="I78" i="2"/>
  <c r="P77" i="2"/>
  <c r="R77" i="2" s="1"/>
  <c r="I77" i="2"/>
  <c r="K77" i="2" s="1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P73" i="2"/>
  <c r="R73" i="2" s="1"/>
  <c r="I73" i="2"/>
  <c r="K73" i="2" s="1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I69" i="2"/>
  <c r="K69" i="2" s="1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P65" i="2"/>
  <c r="R65" i="2" s="1"/>
  <c r="I65" i="2"/>
  <c r="K65" i="2" s="1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I57" i="2"/>
  <c r="K57" i="2" s="1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8" i="2" l="1"/>
  <c r="V58" i="2" s="1"/>
  <c r="S62" i="2"/>
  <c r="V62" i="2" s="1"/>
  <c r="S66" i="2"/>
  <c r="V66" i="2" s="1"/>
  <c r="S70" i="2"/>
  <c r="V70" i="2" s="1"/>
  <c r="S74" i="2"/>
  <c r="V74" i="2" s="1"/>
  <c r="S78" i="2"/>
  <c r="V78" i="2" s="1"/>
  <c r="S57" i="2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0" i="2" l="1"/>
  <c r="S20" i="2"/>
  <c r="V20" i="2" s="1"/>
  <c r="S28" i="2"/>
  <c r="V28" i="2" s="1"/>
  <c r="X28" i="2"/>
  <c r="S16" i="2"/>
  <c r="V16" i="2" s="1"/>
  <c r="X16" i="2"/>
  <c r="X17" i="2"/>
  <c r="S17" i="2"/>
  <c r="V17" i="2" s="1"/>
  <c r="X24" i="2"/>
  <c r="S24" i="2"/>
  <c r="V24" i="2" s="1"/>
  <c r="X25" i="2"/>
  <c r="S25" i="2"/>
  <c r="V25" i="2" s="1"/>
  <c r="X13" i="2"/>
  <c r="S13" i="2"/>
  <c r="V13" i="2" s="1"/>
  <c r="X21" i="2"/>
  <c r="S21" i="2"/>
  <c r="V21" i="2" s="1"/>
  <c r="X14" i="2"/>
  <c r="S14" i="2"/>
  <c r="V14" i="2" s="1"/>
  <c r="X22" i="2"/>
  <c r="S22" i="2"/>
  <c r="V22" i="2" s="1"/>
  <c r="X12" i="2"/>
  <c r="S12" i="2"/>
  <c r="V12" i="2" s="1"/>
  <c r="S18" i="2"/>
  <c r="V18" i="2" s="1"/>
  <c r="X18" i="2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<sst xmlns="http://schemas.openxmlformats.org/spreadsheetml/2006/main" count="156" uniqueCount="118">
  <si>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</si>
  <si>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</si>
  <si>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</si>
  <si>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</si>
  <si>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</si>
  <si>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</si>
  <si>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</si>
  <si>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</si>
  <si>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</si>
  <si>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</si>
  <si>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</si>
  <si>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</si>
  <si>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</si>
  <si>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ARCE, VICTOR ANDRES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</si>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</sst>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7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F0F962ED-7E19-4495-BBED-FF0787C3DCF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BBB64A2-E798-4186-97F0-99F2CED094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6046303B-F25C-42A9-A4F9-0A2405649C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AEEB-6A01-4CEB-96C4-18F81B983769}">
  <sheetPr codeName="Hoja5">
    <tabColor rgb="FF66FF33"/>
  </sheetPr>
  <dimension ref="A1:AA995"/>
  <sheetViews>
    <sheetView tabSelected="1" topLeftCell="A37" zoomScale="85" zoomScaleNormal="85" workbookViewId="0">
      <selection activeCell="E53" sqref="E53:G69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7" t="s">
        <v>0</v>
      </c>
      <c r="B1" s="78"/>
      <c r="C1" s="79"/>
      <c r="D1" s="80" t="s">
        <v>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5" t="s">
        <v>2</v>
      </c>
      <c r="Q1" s="86"/>
      <c r="R1" s="86"/>
      <c r="S1" s="86"/>
      <c r="T1" s="86"/>
      <c r="U1" s="86"/>
      <c r="V1" s="87"/>
      <c r="W1" s="1"/>
      <c r="X1" s="2"/>
      <c r="Y1" s="2"/>
      <c r="Z1" s="2"/>
      <c r="AA1" s="1"/>
    </row>
    <row r="2" spans="1:27" ht="12.75" customHeight="1" x14ac:dyDescent="0.25">
      <c r="A2" s="91" t="s">
        <v>3</v>
      </c>
      <c r="B2" s="92"/>
      <c r="C2" s="93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P2" s="88"/>
      <c r="Q2" s="89"/>
      <c r="R2" s="89"/>
      <c r="S2" s="89"/>
      <c r="T2" s="89"/>
      <c r="U2" s="89"/>
      <c r="V2" s="90"/>
      <c r="W2" s="1"/>
      <c r="X2" s="2"/>
      <c r="Y2" s="2"/>
      <c r="Z2" s="2"/>
      <c r="AA2" s="1"/>
    </row>
    <row r="3" spans="1:27" ht="21" customHeight="1" x14ac:dyDescent="0.25">
      <c r="A3" s="94" t="s">
        <v>4</v>
      </c>
      <c r="B3" s="95"/>
      <c r="C3" s="96"/>
      <c r="D3" s="82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8"/>
      <c r="Q3" s="89"/>
      <c r="R3" s="89"/>
      <c r="S3" s="89"/>
      <c r="T3" s="89"/>
      <c r="U3" s="89"/>
      <c r="V3" s="90"/>
      <c r="W3" s="1"/>
      <c r="X3" s="2"/>
      <c r="Y3" s="2"/>
      <c r="Z3" s="2"/>
      <c r="AA3" s="1"/>
    </row>
    <row r="4" spans="1:27" ht="12" customHeight="1" x14ac:dyDescent="0.25">
      <c r="A4" s="63" t="s">
        <v>5</v>
      </c>
      <c r="B4" s="64"/>
      <c r="C4" s="6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6"/>
      <c r="C5" s="67"/>
      <c r="D5" s="9"/>
      <c r="E5" s="68" t="s">
        <v>6</v>
      </c>
      <c r="F5" s="69"/>
      <c r="G5" s="69"/>
      <c r="H5" s="69"/>
      <c r="I5" s="70" t="str">
        <f>+[1]profe!E2</f>
        <v>BASICO</v>
      </c>
      <c r="J5" s="71"/>
      <c r="K5" s="72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3" t="s">
        <v>10</v>
      </c>
      <c r="F6" s="74"/>
      <c r="G6" s="74"/>
      <c r="H6" s="74"/>
      <c r="I6" s="75" t="s">
        <v>11</v>
      </c>
      <c r="J6" s="75"/>
      <c r="K6" s="76"/>
      <c r="L6" s="21" t="s">
        <v>12</v>
      </c>
      <c r="M6" s="22"/>
      <c r="N6" s="22"/>
      <c r="O6" s="22"/>
      <c r="P6" s="51" t="s">
        <v>13</v>
      </c>
      <c r="Q6" s="51"/>
      <c r="R6" s="51"/>
      <c r="S6" s="51"/>
      <c r="T6" s="51"/>
      <c r="U6" s="51"/>
      <c r="V6" s="5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3" t="s">
        <v>15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4" t="s">
        <v>16</v>
      </c>
      <c r="B9" s="56" t="s">
        <v>17</v>
      </c>
      <c r="C9" s="56" t="s">
        <v>18</v>
      </c>
      <c r="D9" s="56" t="s">
        <v>19</v>
      </c>
      <c r="E9" s="57" t="s">
        <v>20</v>
      </c>
      <c r="F9" s="58"/>
      <c r="G9" s="58"/>
      <c r="H9" s="58"/>
      <c r="I9" s="58"/>
      <c r="J9" s="58"/>
      <c r="K9" s="59"/>
      <c r="L9" s="57" t="s">
        <v>21</v>
      </c>
      <c r="M9" s="58"/>
      <c r="N9" s="58"/>
      <c r="O9" s="58"/>
      <c r="P9" s="58"/>
      <c r="Q9" s="58"/>
      <c r="R9" s="59"/>
      <c r="S9" s="60" t="s">
        <v>22</v>
      </c>
      <c r="T9" s="61" t="s">
        <v>23</v>
      </c>
      <c r="U9" s="61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5"/>
      <c r="B10" s="55"/>
      <c r="C10" s="55"/>
      <c r="D10" s="55"/>
      <c r="E10" s="62" t="s">
        <v>27</v>
      </c>
      <c r="F10" s="58"/>
      <c r="G10" s="58"/>
      <c r="H10" s="59"/>
      <c r="I10" s="31" t="s">
        <v>28</v>
      </c>
      <c r="J10" s="31" t="s">
        <v>29</v>
      </c>
      <c r="K10" s="31" t="s">
        <v>30</v>
      </c>
      <c r="L10" s="62" t="s">
        <v>27</v>
      </c>
      <c r="M10" s="58"/>
      <c r="N10" s="58"/>
      <c r="O10" s="59"/>
      <c r="P10" s="31" t="s">
        <v>28</v>
      </c>
      <c r="Q10" s="31" t="s">
        <v>29</v>
      </c>
      <c r="R10" s="31" t="s">
        <v>30</v>
      </c>
      <c r="S10" s="55"/>
      <c r="T10" s="55"/>
      <c r="U10" s="55"/>
      <c r="V10" s="55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10</v>
      </c>
      <c r="F11" s="35">
        <v>10</v>
      </c>
      <c r="G11" s="35">
        <v>10</v>
      </c>
      <c r="H11" s="35"/>
      <c r="I11" s="39">
        <f t="shared" ref="I11:I36" si="0">IF(E11&lt;&gt;"",TRUNC(AVERAGE(E11:H11),2),"")</f>
        <v>10</v>
      </c>
      <c r="J11" s="35"/>
      <c r="K11" s="40">
        <f t="shared" ref="K11:K36" si="1">IF(I11&gt;=6,I11,IF(J11="","",J11))</f>
        <v>10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10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1</v>
      </c>
      <c r="F12" s="35">
        <v>1</v>
      </c>
      <c r="G12" s="35">
        <v>1</v>
      </c>
      <c r="H12" s="35"/>
      <c r="I12" s="39">
        <f t="shared" si="0"/>
        <v>1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1</v>
      </c>
      <c r="F13" s="35">
        <v>9</v>
      </c>
      <c r="G13" s="35">
        <v>9</v>
      </c>
      <c r="H13" s="35"/>
      <c r="I13" s="39">
        <f t="shared" si="0"/>
        <v>6.33</v>
      </c>
      <c r="J13" s="35"/>
      <c r="K13" s="40">
        <f t="shared" si="1"/>
        <v>6.33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6.33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6</v>
      </c>
      <c r="F14" s="35">
        <v>2</v>
      </c>
      <c r="G14" s="35">
        <v>2</v>
      </c>
      <c r="H14" s="35"/>
      <c r="I14" s="39">
        <f t="shared" si="0"/>
        <v>3.33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1</v>
      </c>
      <c r="F15" s="35">
        <v>1</v>
      </c>
      <c r="G15" s="35">
        <v>1</v>
      </c>
      <c r="H15" s="35"/>
      <c r="I15" s="39">
        <f t="shared" si="0"/>
        <v>1</v>
      </c>
      <c r="J15" s="35"/>
      <c r="K15" s="40" t="str">
        <f t="shared" si="1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 t="str">
        <f t="shared" si="5"/>
        <v/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10</v>
      </c>
      <c r="F16" s="35">
        <v>9</v>
      </c>
      <c r="G16" s="35">
        <v>9</v>
      </c>
      <c r="H16" s="35"/>
      <c r="I16" s="39">
        <f t="shared" si="0"/>
        <v>9.33</v>
      </c>
      <c r="J16" s="35"/>
      <c r="K16" s="40">
        <f t="shared" si="1"/>
        <v>9.33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9.33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10</v>
      </c>
      <c r="F17" s="35">
        <v>10</v>
      </c>
      <c r="G17" s="35">
        <v>10</v>
      </c>
      <c r="H17" s="35"/>
      <c r="I17" s="39">
        <f t="shared" si="0"/>
        <v>10</v>
      </c>
      <c r="J17" s="35"/>
      <c r="K17" s="40">
        <f t="shared" si="1"/>
        <v>10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10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7</v>
      </c>
      <c r="F18" s="35">
        <v>1</v>
      </c>
      <c r="G18" s="35">
        <v>1</v>
      </c>
      <c r="H18" s="35"/>
      <c r="I18" s="39">
        <f t="shared" si="0"/>
        <v>3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7</v>
      </c>
      <c r="F19" s="35">
        <v>9</v>
      </c>
      <c r="G19" s="35">
        <v>9</v>
      </c>
      <c r="H19" s="35"/>
      <c r="I19" s="39">
        <f t="shared" si="0"/>
        <v>8.33</v>
      </c>
      <c r="J19" s="35"/>
      <c r="K19" s="40">
        <f t="shared" si="1"/>
        <v>8.33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8.33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1</v>
      </c>
      <c r="F20" s="35">
        <v>1</v>
      </c>
      <c r="G20" s="35">
        <v>1</v>
      </c>
      <c r="H20" s="35"/>
      <c r="I20" s="39">
        <f t="shared" si="0"/>
        <v>1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1</v>
      </c>
      <c r="F21" s="35">
        <v>1</v>
      </c>
      <c r="G21" s="35">
        <v>1</v>
      </c>
      <c r="H21" s="35"/>
      <c r="I21" s="39">
        <f t="shared" si="0"/>
        <v>1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10</v>
      </c>
      <c r="F22" s="35">
        <v>10</v>
      </c>
      <c r="G22" s="35">
        <v>10</v>
      </c>
      <c r="H22" s="35"/>
      <c r="I22" s="39">
        <f t="shared" si="0"/>
        <v>10</v>
      </c>
      <c r="J22" s="35"/>
      <c r="K22" s="40">
        <f t="shared" si="1"/>
        <v>10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10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10</v>
      </c>
      <c r="F23" s="35">
        <v>10</v>
      </c>
      <c r="G23" s="35">
        <v>10</v>
      </c>
      <c r="H23" s="35"/>
      <c r="I23" s="39">
        <f t="shared" si="0"/>
        <v>10</v>
      </c>
      <c r="J23" s="35"/>
      <c r="K23" s="40">
        <f t="shared" si="1"/>
        <v>10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10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1</v>
      </c>
      <c r="F24" s="35">
        <v>2</v>
      </c>
      <c r="G24" s="35">
        <v>2</v>
      </c>
      <c r="H24" s="35"/>
      <c r="I24" s="39">
        <f t="shared" si="0"/>
        <v>1.66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6</v>
      </c>
      <c r="F25" s="35">
        <v>10</v>
      </c>
      <c r="G25" s="35">
        <v>10</v>
      </c>
      <c r="H25" s="35"/>
      <c r="I25" s="39">
        <f t="shared" si="0"/>
        <v>8.66</v>
      </c>
      <c r="J25" s="35"/>
      <c r="K25" s="40">
        <f t="shared" si="1"/>
        <v>8.66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8.66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1</v>
      </c>
      <c r="F26" s="35">
        <v>4</v>
      </c>
      <c r="G26" s="35">
        <v>4</v>
      </c>
      <c r="H26" s="35"/>
      <c r="I26" s="39">
        <f t="shared" si="0"/>
        <v>3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10</v>
      </c>
      <c r="F27" s="35">
        <v>8</v>
      </c>
      <c r="G27" s="35">
        <v>8</v>
      </c>
      <c r="H27" s="35"/>
      <c r="I27" s="39">
        <f t="shared" si="0"/>
        <v>8.66</v>
      </c>
      <c r="J27" s="35"/>
      <c r="K27" s="40">
        <f t="shared" si="1"/>
        <v>8.66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8.66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10</v>
      </c>
      <c r="F28" s="35">
        <v>10</v>
      </c>
      <c r="G28" s="35">
        <v>10</v>
      </c>
      <c r="H28" s="35"/>
      <c r="I28" s="39">
        <f t="shared" si="0"/>
        <v>10</v>
      </c>
      <c r="J28" s="35"/>
      <c r="K28" s="40">
        <f t="shared" si="1"/>
        <v>10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10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10</v>
      </c>
      <c r="F29" s="35">
        <v>8</v>
      </c>
      <c r="G29" s="35">
        <v>8</v>
      </c>
      <c r="H29" s="35"/>
      <c r="I29" s="39">
        <f t="shared" si="0"/>
        <v>8.66</v>
      </c>
      <c r="J29" s="35"/>
      <c r="K29" s="40">
        <f t="shared" si="1"/>
        <v>8.66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6</v>
      </c>
      <c r="F30" s="35">
        <v>9</v>
      </c>
      <c r="G30" s="35">
        <v>9</v>
      </c>
      <c r="H30" s="35"/>
      <c r="I30" s="39">
        <f t="shared" si="0"/>
        <v>8</v>
      </c>
      <c r="J30" s="35"/>
      <c r="K30" s="40">
        <f t="shared" si="1"/>
        <v>8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10</v>
      </c>
      <c r="F31" s="35">
        <v>8</v>
      </c>
      <c r="G31" s="35">
        <v>8</v>
      </c>
      <c r="H31" s="35"/>
      <c r="I31" s="39">
        <f t="shared" si="0"/>
        <v>8.66</v>
      </c>
      <c r="J31" s="35"/>
      <c r="K31" s="40">
        <f t="shared" si="1"/>
        <v>8.66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6</v>
      </c>
      <c r="F32" s="35">
        <v>9</v>
      </c>
      <c r="G32" s="35">
        <v>9</v>
      </c>
      <c r="H32" s="35"/>
      <c r="I32" s="39">
        <f t="shared" si="0"/>
        <v>8</v>
      </c>
      <c r="J32" s="35"/>
      <c r="K32" s="40">
        <f t="shared" si="1"/>
        <v>8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6</v>
      </c>
      <c r="F33" s="35">
        <v>9</v>
      </c>
      <c r="G33" s="35">
        <v>9</v>
      </c>
      <c r="H33" s="35"/>
      <c r="I33" s="39">
        <f t="shared" si="0"/>
        <v>8</v>
      </c>
      <c r="J33" s="35"/>
      <c r="K33" s="40">
        <f t="shared" si="1"/>
        <v>8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1</v>
      </c>
      <c r="F34" s="35">
        <v>3</v>
      </c>
      <c r="G34" s="35">
        <v>1</v>
      </c>
      <c r="H34" s="35"/>
      <c r="I34" s="39">
        <f t="shared" si="0"/>
        <v>1.66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6</v>
      </c>
      <c r="F35" s="35">
        <v>9</v>
      </c>
      <c r="G35" s="35">
        <v>9</v>
      </c>
      <c r="H35" s="35"/>
      <c r="I35" s="39">
        <f t="shared" si="0"/>
        <v>8</v>
      </c>
      <c r="J35" s="35"/>
      <c r="K35" s="40">
        <f t="shared" si="1"/>
        <v>8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6</v>
      </c>
      <c r="F36" s="35">
        <v>10</v>
      </c>
      <c r="G36" s="35">
        <v>10</v>
      </c>
      <c r="H36" s="35"/>
      <c r="I36" s="39">
        <f t="shared" si="0"/>
        <v>8.66</v>
      </c>
      <c r="J36" s="35"/>
      <c r="K36" s="40">
        <f t="shared" si="1"/>
        <v>8.66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7" t="s">
        <v>0</v>
      </c>
      <c r="B43" s="78"/>
      <c r="C43" s="79"/>
      <c r="D43" s="80" t="s">
        <v>1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5" t="s">
        <v>2</v>
      </c>
      <c r="Q43" s="86"/>
      <c r="R43" s="86"/>
      <c r="S43" s="86"/>
      <c r="T43" s="86"/>
      <c r="U43" s="86"/>
      <c r="V43" s="87"/>
      <c r="W43" s="1"/>
      <c r="X43" s="1"/>
      <c r="Y43" s="1"/>
      <c r="Z43" s="1"/>
      <c r="AA43" s="1"/>
    </row>
    <row r="44" spans="1:27" ht="12.75" customHeight="1" x14ac:dyDescent="0.2">
      <c r="A44" s="91" t="s">
        <v>3</v>
      </c>
      <c r="B44" s="92"/>
      <c r="C44" s="93"/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88"/>
      <c r="Q44" s="89"/>
      <c r="R44" s="89"/>
      <c r="S44" s="89"/>
      <c r="T44" s="89"/>
      <c r="U44" s="89"/>
      <c r="V44" s="90"/>
      <c r="W44" s="1"/>
      <c r="X44" s="1"/>
      <c r="Y44" s="1"/>
      <c r="Z44" s="1"/>
      <c r="AA44" s="1"/>
    </row>
    <row r="45" spans="1:27" ht="21.75" customHeight="1" x14ac:dyDescent="0.2">
      <c r="A45" s="94" t="s">
        <v>4</v>
      </c>
      <c r="B45" s="95"/>
      <c r="C45" s="96"/>
      <c r="D45" s="82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8"/>
      <c r="Q45" s="89"/>
      <c r="R45" s="89"/>
      <c r="S45" s="89"/>
      <c r="T45" s="89"/>
      <c r="U45" s="89"/>
      <c r="V45" s="90"/>
      <c r="W45" s="1"/>
      <c r="X45" s="1"/>
      <c r="Y45" s="1"/>
      <c r="Z45" s="1"/>
      <c r="AA45" s="1"/>
    </row>
    <row r="46" spans="1:27" ht="12.75" customHeight="1" x14ac:dyDescent="0.2">
      <c r="A46" s="63" t="s">
        <v>5</v>
      </c>
      <c r="B46" s="64"/>
      <c r="C46" s="6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6"/>
      <c r="C47" s="67"/>
      <c r="D47" s="9"/>
      <c r="E47" s="68" t="s">
        <v>6</v>
      </c>
      <c r="F47" s="69"/>
      <c r="G47" s="69"/>
      <c r="H47" s="69"/>
      <c r="I47" s="70" t="s">
        <v>117</v>
      </c>
      <c r="J47" s="71"/>
      <c r="K47" s="72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3" t="s">
        <v>10</v>
      </c>
      <c r="F48" s="74"/>
      <c r="G48" s="74"/>
      <c r="H48" s="74"/>
      <c r="I48" s="75"/>
      <c r="J48" s="75"/>
      <c r="K48" s="76"/>
      <c r="L48" s="21" t="s">
        <v>12</v>
      </c>
      <c r="M48" s="22"/>
      <c r="N48" s="22"/>
      <c r="O48" s="22"/>
      <c r="P48" s="51"/>
      <c r="Q48" s="51"/>
      <c r="R48" s="51"/>
      <c r="S48" s="51"/>
      <c r="T48" s="51"/>
      <c r="U48" s="51"/>
      <c r="V48" s="52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5"/>
      <c r="T49" s="25"/>
      <c r="U49" s="25"/>
      <c r="V49" s="26"/>
      <c r="W49" s="1"/>
      <c r="X49" s="1"/>
      <c r="Y49" s="1"/>
      <c r="Z49" s="1"/>
      <c r="AA49" s="1"/>
    </row>
    <row r="50" spans="1:27" ht="12.75" customHeight="1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4" t="s">
        <v>16</v>
      </c>
      <c r="B51" s="56" t="s">
        <v>17</v>
      </c>
      <c r="C51" s="56" t="s">
        <v>18</v>
      </c>
      <c r="D51" s="56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1" t="s">
        <v>23</v>
      </c>
      <c r="U51" s="61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5"/>
      <c r="B52" s="55"/>
      <c r="C52" s="55"/>
      <c r="D52" s="55"/>
      <c r="E52" s="62" t="s">
        <v>27</v>
      </c>
      <c r="F52" s="58"/>
      <c r="G52" s="58"/>
      <c r="H52" s="59"/>
      <c r="I52" s="31" t="s">
        <v>28</v>
      </c>
      <c r="J52" s="31" t="s">
        <v>29</v>
      </c>
      <c r="K52" s="31" t="s">
        <v>30</v>
      </c>
      <c r="L52" s="62" t="s">
        <v>27</v>
      </c>
      <c r="M52" s="58"/>
      <c r="N52" s="58"/>
      <c r="O52" s="59"/>
      <c r="P52" s="31" t="s">
        <v>28</v>
      </c>
      <c r="Q52" s="31" t="s">
        <v>29</v>
      </c>
      <c r="R52" s="31" t="s">
        <v>30</v>
      </c>
      <c r="S52" s="55"/>
      <c r="T52" s="55"/>
      <c r="U52" s="55"/>
      <c r="V52" s="55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1</v>
      </c>
      <c r="F53" s="35">
        <v>9</v>
      </c>
      <c r="G53" s="35">
        <v>9</v>
      </c>
      <c r="H53" s="35"/>
      <c r="I53" s="39">
        <f t="shared" ref="I53:I78" si="10">IF(E53&lt;&gt;"",TRUNC(AVERAGE(E53:H53),2),"")</f>
        <v>6.33</v>
      </c>
      <c r="J53" s="35"/>
      <c r="K53" s="40">
        <f t="shared" ref="K53:K78" si="11">IF(I53&gt;=6,I53,IF(J53="","",J53))</f>
        <v>6.33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86</v>
      </c>
      <c r="D54" s="37" t="s">
        <v>87</v>
      </c>
      <c r="E54" s="38">
        <v>6</v>
      </c>
      <c r="F54" s="35">
        <v>8</v>
      </c>
      <c r="G54" s="35">
        <v>8</v>
      </c>
      <c r="H54" s="35"/>
      <c r="I54" s="39">
        <f t="shared" si="10"/>
        <v>7.33</v>
      </c>
      <c r="J54" s="35"/>
      <c r="K54" s="40">
        <f t="shared" si="11"/>
        <v>7.33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88</v>
      </c>
      <c r="D55" s="37" t="s">
        <v>89</v>
      </c>
      <c r="E55" s="38">
        <v>1</v>
      </c>
      <c r="F55" s="35">
        <v>9</v>
      </c>
      <c r="G55" s="35">
        <v>9</v>
      </c>
      <c r="H55" s="35"/>
      <c r="I55" s="39">
        <f t="shared" si="10"/>
        <v>6.33</v>
      </c>
      <c r="J55" s="35"/>
      <c r="K55" s="40">
        <f t="shared" si="11"/>
        <v>6.33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90</v>
      </c>
      <c r="D56" s="37" t="s">
        <v>91</v>
      </c>
      <c r="E56" s="38">
        <v>6</v>
      </c>
      <c r="F56" s="35">
        <v>10</v>
      </c>
      <c r="G56" s="35">
        <v>10</v>
      </c>
      <c r="H56" s="35"/>
      <c r="I56" s="39">
        <f t="shared" si="10"/>
        <v>8.66</v>
      </c>
      <c r="J56" s="35"/>
      <c r="K56" s="40">
        <f t="shared" si="11"/>
        <v>8.66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90</v>
      </c>
      <c r="D57" s="37" t="s">
        <v>92</v>
      </c>
      <c r="E57" s="38">
        <v>10</v>
      </c>
      <c r="F57" s="35">
        <v>9</v>
      </c>
      <c r="G57" s="35">
        <v>9</v>
      </c>
      <c r="H57" s="35"/>
      <c r="I57" s="39">
        <f t="shared" si="10"/>
        <v>9.33</v>
      </c>
      <c r="J57" s="35"/>
      <c r="K57" s="40">
        <f t="shared" si="11"/>
        <v>9.33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93</v>
      </c>
      <c r="D58" s="45" t="s">
        <v>94</v>
      </c>
      <c r="E58" s="38">
        <v>7</v>
      </c>
      <c r="F58" s="35">
        <v>9</v>
      </c>
      <c r="G58" s="35">
        <v>9</v>
      </c>
      <c r="H58" s="35"/>
      <c r="I58" s="39">
        <f t="shared" si="10"/>
        <v>8.33</v>
      </c>
      <c r="J58" s="35"/>
      <c r="K58" s="40">
        <f t="shared" si="11"/>
        <v>8.33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95</v>
      </c>
      <c r="D59" s="45" t="s">
        <v>96</v>
      </c>
      <c r="E59" s="38">
        <v>6</v>
      </c>
      <c r="F59" s="35">
        <v>2</v>
      </c>
      <c r="G59" s="35">
        <v>2</v>
      </c>
      <c r="H59" s="35"/>
      <c r="I59" s="39">
        <f t="shared" si="10"/>
        <v>3.33</v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97</v>
      </c>
      <c r="D60" s="45" t="s">
        <v>98</v>
      </c>
      <c r="E60" s="38">
        <v>10</v>
      </c>
      <c r="F60" s="35">
        <v>10</v>
      </c>
      <c r="G60" s="35">
        <v>10</v>
      </c>
      <c r="H60" s="35"/>
      <c r="I60" s="39">
        <f t="shared" si="10"/>
        <v>10</v>
      </c>
      <c r="J60" s="35"/>
      <c r="K60" s="40">
        <f t="shared" si="11"/>
        <v>10</v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99</v>
      </c>
      <c r="D61" s="45" t="s">
        <v>100</v>
      </c>
      <c r="E61" s="38">
        <v>8</v>
      </c>
      <c r="F61" s="35">
        <v>2</v>
      </c>
      <c r="G61" s="35">
        <v>2</v>
      </c>
      <c r="H61" s="35"/>
      <c r="I61" s="39">
        <f t="shared" si="10"/>
        <v>4</v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101</v>
      </c>
      <c r="D62" s="45" t="s">
        <v>102</v>
      </c>
      <c r="E62" s="38">
        <v>6</v>
      </c>
      <c r="F62" s="35">
        <v>2</v>
      </c>
      <c r="G62" s="35">
        <v>2</v>
      </c>
      <c r="H62" s="35"/>
      <c r="I62" s="39">
        <f t="shared" si="10"/>
        <v>3.33</v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103</v>
      </c>
      <c r="D63" s="45" t="s">
        <v>104</v>
      </c>
      <c r="E63" s="38">
        <v>1</v>
      </c>
      <c r="F63" s="35">
        <v>1</v>
      </c>
      <c r="G63" s="35">
        <v>1</v>
      </c>
      <c r="H63" s="35"/>
      <c r="I63" s="39">
        <f t="shared" si="10"/>
        <v>1</v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105</v>
      </c>
      <c r="D64" s="45" t="s">
        <v>106</v>
      </c>
      <c r="E64" s="38">
        <v>1</v>
      </c>
      <c r="F64" s="35">
        <v>9</v>
      </c>
      <c r="G64" s="35">
        <v>9</v>
      </c>
      <c r="H64" s="35"/>
      <c r="I64" s="39">
        <f t="shared" si="10"/>
        <v>6.33</v>
      </c>
      <c r="J64" s="35"/>
      <c r="K64" s="40">
        <f t="shared" si="11"/>
        <v>6.33</v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107</v>
      </c>
      <c r="D65" s="45" t="s">
        <v>108</v>
      </c>
      <c r="E65" s="38">
        <v>6</v>
      </c>
      <c r="F65" s="35">
        <v>10</v>
      </c>
      <c r="G65" s="35">
        <v>10</v>
      </c>
      <c r="H65" s="35"/>
      <c r="I65" s="39">
        <f t="shared" si="10"/>
        <v>8.66</v>
      </c>
      <c r="J65" s="35"/>
      <c r="K65" s="40">
        <f t="shared" si="11"/>
        <v>8.66</v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109</v>
      </c>
      <c r="D66" s="45" t="s">
        <v>110</v>
      </c>
      <c r="E66" s="38">
        <v>6</v>
      </c>
      <c r="F66" s="35">
        <v>9</v>
      </c>
      <c r="G66" s="35">
        <v>9</v>
      </c>
      <c r="H66" s="35"/>
      <c r="I66" s="39">
        <f t="shared" si="10"/>
        <v>8</v>
      </c>
      <c r="J66" s="35"/>
      <c r="K66" s="40">
        <f t="shared" si="11"/>
        <v>8</v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111</v>
      </c>
      <c r="D67" s="46" t="s">
        <v>112</v>
      </c>
      <c r="E67" s="38">
        <v>1</v>
      </c>
      <c r="F67" s="35">
        <v>1</v>
      </c>
      <c r="G67" s="35">
        <v>1</v>
      </c>
      <c r="H67" s="35"/>
      <c r="I67" s="39">
        <f t="shared" si="10"/>
        <v>1</v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113</v>
      </c>
      <c r="D68" s="46" t="s">
        <v>114</v>
      </c>
      <c r="E68" s="38">
        <v>1</v>
      </c>
      <c r="F68" s="35">
        <v>1</v>
      </c>
      <c r="G68" s="35">
        <v>1</v>
      </c>
      <c r="H68" s="35"/>
      <c r="I68" s="39">
        <f t="shared" si="10"/>
        <v>1</v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50">
        <v>50292869</v>
      </c>
      <c r="C69" s="46" t="s">
        <v>115</v>
      </c>
      <c r="D69" s="46" t="s">
        <v>116</v>
      </c>
      <c r="E69" s="38">
        <v>10</v>
      </c>
      <c r="F69" s="35">
        <v>10</v>
      </c>
      <c r="G69" s="35">
        <v>10</v>
      </c>
      <c r="H69" s="35"/>
      <c r="I69" s="39">
        <f t="shared" si="10"/>
        <v>10</v>
      </c>
      <c r="J69" s="35"/>
      <c r="K69" s="40">
        <f t="shared" si="11"/>
        <v>10</v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448DAFB6-1BBE-44E8-AF85-295FD975696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5A16E5B6-26F8-42A9-AA0C-E0D0E50097B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2024-06-12T15:03:21Z</dcterms:created>
  <dcterms:modified xsi:type="dcterms:W3CDTF">2024-06-26T03:09:54Z</dcterms:modified>
</cp:coreProperties>
</file>