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13_ncr:1_{32D33781-14F9-45A4-9D5A-1E68B5FA53A8}" xr6:coauthVersionLast="47" xr6:coauthVersionMax="47" xr10:uidLastSave="{00000000-0000-0000-0000-000000000000}"/>
  <bookViews>
    <workbookView xWindow="-120" yWindow="-120" windowWidth="20730" windowHeight="11160" xr2:uid="{CF908D18-2BC0-44AF-91C8-1BCE55BAB611}"/>
  </bookViews>
  <sheets>
    <sheet name="profe" sheetId="1" r:id="rId1"/>
    <sheet name="alumno" sheetId="2" r:id="rId2"/>
    <sheet name="planilla" sheetId="4" r:id="rId3"/>
    <sheet name="ECONOMIA" sheetId="5" r:id="rId4"/>
    <sheet name="planilla (2)" sheetId="6" r:id="rId5"/>
    <sheet name="EDUCACION FISICA VARONES" sheetId="7" r:id="rId6"/>
    <sheet name="MATEMATICA" sheetId="8" r:id="rId7"/>
    <sheet name="HISTORIA" sheetId="9" r:id="rId8"/>
    <sheet name="GEOGRAFIA" sheetId="10" r:id="rId9"/>
    <sheet name="LENGUA Y LITERATURA" sheetId="11" r:id="rId10"/>
    <sheet name="FISICA" sheetId="12" r:id="rId11"/>
    <sheet name="GESTION ORGANIZACIONAL" sheetId="13" r:id="rId12"/>
    <sheet name="LENGUA EXTRANJERA INGLES" sheetId="14" r:id="rId13"/>
    <sheet name="EDUCACION FISICA MUJERES" sheetId="15" r:id="rId14"/>
    <sheet name="QUIMICA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6" l="1"/>
  <c r="R36" i="16" s="1"/>
  <c r="I36" i="16"/>
  <c r="K36" i="16" s="1"/>
  <c r="S36" i="16" s="1"/>
  <c r="V36" i="16" s="1"/>
  <c r="R35" i="16"/>
  <c r="P35" i="16"/>
  <c r="K35" i="16"/>
  <c r="S35" i="16" s="1"/>
  <c r="V35" i="16" s="1"/>
  <c r="I35" i="16"/>
  <c r="P34" i="16"/>
  <c r="R34" i="16" s="1"/>
  <c r="I34" i="16"/>
  <c r="K34" i="16" s="1"/>
  <c r="R33" i="16"/>
  <c r="P33" i="16"/>
  <c r="K33" i="16"/>
  <c r="S33" i="16" s="1"/>
  <c r="V33" i="16" s="1"/>
  <c r="I33" i="16"/>
  <c r="P32" i="16"/>
  <c r="R32" i="16" s="1"/>
  <c r="I32" i="16"/>
  <c r="K32" i="16" s="1"/>
  <c r="R31" i="16"/>
  <c r="P31" i="16"/>
  <c r="K31" i="16"/>
  <c r="S31" i="16" s="1"/>
  <c r="V31" i="16" s="1"/>
  <c r="I31" i="16"/>
  <c r="P30" i="16"/>
  <c r="R30" i="16" s="1"/>
  <c r="I30" i="16"/>
  <c r="K30" i="16" s="1"/>
  <c r="R29" i="16"/>
  <c r="P29" i="16"/>
  <c r="K29" i="16"/>
  <c r="S29" i="16" s="1"/>
  <c r="V29" i="16" s="1"/>
  <c r="I29" i="16"/>
  <c r="AA28" i="16"/>
  <c r="Z28" i="16"/>
  <c r="P28" i="16"/>
  <c r="R28" i="16" s="1"/>
  <c r="Y28" i="16" s="1"/>
  <c r="I28" i="16"/>
  <c r="K28" i="16" s="1"/>
  <c r="AA27" i="16"/>
  <c r="Z27" i="16"/>
  <c r="R27" i="16"/>
  <c r="Y27" i="16" s="1"/>
  <c r="P27" i="16"/>
  <c r="K27" i="16"/>
  <c r="S27" i="16" s="1"/>
  <c r="V27" i="16" s="1"/>
  <c r="I27" i="16"/>
  <c r="AA26" i="16"/>
  <c r="Z26" i="16"/>
  <c r="P26" i="16"/>
  <c r="R26" i="16" s="1"/>
  <c r="Y26" i="16" s="1"/>
  <c r="I26" i="16"/>
  <c r="K26" i="16" s="1"/>
  <c r="AA25" i="16"/>
  <c r="Z25" i="16"/>
  <c r="R25" i="16"/>
  <c r="Y25" i="16" s="1"/>
  <c r="P25" i="16"/>
  <c r="K25" i="16"/>
  <c r="X25" i="16" s="1"/>
  <c r="I25" i="16"/>
  <c r="AA24" i="16"/>
  <c r="Z24" i="16"/>
  <c r="P24" i="16"/>
  <c r="R24" i="16" s="1"/>
  <c r="Y24" i="16" s="1"/>
  <c r="I24" i="16"/>
  <c r="K24" i="16" s="1"/>
  <c r="AA23" i="16"/>
  <c r="Z23" i="16"/>
  <c r="R23" i="16"/>
  <c r="Y23" i="16" s="1"/>
  <c r="P23" i="16"/>
  <c r="K23" i="16"/>
  <c r="S23" i="16" s="1"/>
  <c r="V23" i="16" s="1"/>
  <c r="I23" i="16"/>
  <c r="AA22" i="16"/>
  <c r="Z22" i="16"/>
  <c r="P22" i="16"/>
  <c r="R22" i="16" s="1"/>
  <c r="Y22" i="16" s="1"/>
  <c r="I22" i="16"/>
  <c r="K22" i="16" s="1"/>
  <c r="AA21" i="16"/>
  <c r="Z21" i="16"/>
  <c r="R21" i="16"/>
  <c r="Y21" i="16" s="1"/>
  <c r="P21" i="16"/>
  <c r="K21" i="16"/>
  <c r="X21" i="16" s="1"/>
  <c r="I21" i="16"/>
  <c r="AA20" i="16"/>
  <c r="Z20" i="16"/>
  <c r="P20" i="16"/>
  <c r="R20" i="16" s="1"/>
  <c r="Y20" i="16" s="1"/>
  <c r="I20" i="16"/>
  <c r="K20" i="16" s="1"/>
  <c r="AA19" i="16"/>
  <c r="Z19" i="16"/>
  <c r="R19" i="16"/>
  <c r="Y19" i="16" s="1"/>
  <c r="P19" i="16"/>
  <c r="K19" i="16"/>
  <c r="S19" i="16" s="1"/>
  <c r="V19" i="16" s="1"/>
  <c r="I19" i="16"/>
  <c r="AA18" i="16"/>
  <c r="Z18" i="16"/>
  <c r="P18" i="16"/>
  <c r="R18" i="16" s="1"/>
  <c r="Y18" i="16" s="1"/>
  <c r="I18" i="16"/>
  <c r="K18" i="16" s="1"/>
  <c r="AA17" i="16"/>
  <c r="Z17" i="16"/>
  <c r="R17" i="16"/>
  <c r="Y17" i="16" s="1"/>
  <c r="P17" i="16"/>
  <c r="K17" i="16"/>
  <c r="X17" i="16" s="1"/>
  <c r="I17" i="16"/>
  <c r="AA16" i="16"/>
  <c r="Z16" i="16"/>
  <c r="P16" i="16"/>
  <c r="R16" i="16" s="1"/>
  <c r="Y16" i="16" s="1"/>
  <c r="I16" i="16"/>
  <c r="K16" i="16" s="1"/>
  <c r="AA15" i="16"/>
  <c r="Z15" i="16"/>
  <c r="R15" i="16"/>
  <c r="Y15" i="16" s="1"/>
  <c r="P15" i="16"/>
  <c r="K15" i="16"/>
  <c r="S15" i="16" s="1"/>
  <c r="V15" i="16" s="1"/>
  <c r="I15" i="16"/>
  <c r="AA14" i="16"/>
  <c r="Z14" i="16"/>
  <c r="P14" i="16"/>
  <c r="R14" i="16" s="1"/>
  <c r="Y14" i="16" s="1"/>
  <c r="I14" i="16"/>
  <c r="K14" i="16" s="1"/>
  <c r="AA13" i="16"/>
  <c r="Z13" i="16"/>
  <c r="R13" i="16"/>
  <c r="Y13" i="16" s="1"/>
  <c r="P13" i="16"/>
  <c r="K13" i="16"/>
  <c r="X13" i="16" s="1"/>
  <c r="I13" i="16"/>
  <c r="A13" i="16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A12" i="16"/>
  <c r="Z12" i="16"/>
  <c r="P12" i="16"/>
  <c r="R12" i="16" s="1"/>
  <c r="Y12" i="16" s="1"/>
  <c r="I12" i="16"/>
  <c r="K12" i="16" s="1"/>
  <c r="A12" i="16"/>
  <c r="AA11" i="16"/>
  <c r="Z11" i="16"/>
  <c r="R11" i="16"/>
  <c r="S11" i="16" s="1"/>
  <c r="V11" i="16" s="1"/>
  <c r="K11" i="16"/>
  <c r="X11" i="16" s="1"/>
  <c r="I5" i="16"/>
  <c r="P36" i="15"/>
  <c r="R36" i="15" s="1"/>
  <c r="I36" i="15"/>
  <c r="K36" i="15" s="1"/>
  <c r="S36" i="15" s="1"/>
  <c r="V36" i="15" s="1"/>
  <c r="R35" i="15"/>
  <c r="P35" i="15"/>
  <c r="K35" i="15"/>
  <c r="S35" i="15" s="1"/>
  <c r="V35" i="15" s="1"/>
  <c r="I35" i="15"/>
  <c r="P34" i="15"/>
  <c r="R34" i="15" s="1"/>
  <c r="I34" i="15"/>
  <c r="K34" i="15" s="1"/>
  <c r="S34" i="15" s="1"/>
  <c r="V34" i="15" s="1"/>
  <c r="R33" i="15"/>
  <c r="P33" i="15"/>
  <c r="K33" i="15"/>
  <c r="S33" i="15" s="1"/>
  <c r="V33" i="15" s="1"/>
  <c r="I33" i="15"/>
  <c r="P32" i="15"/>
  <c r="R32" i="15" s="1"/>
  <c r="I32" i="15"/>
  <c r="K32" i="15" s="1"/>
  <c r="S32" i="15" s="1"/>
  <c r="V32" i="15" s="1"/>
  <c r="R31" i="15"/>
  <c r="P31" i="15"/>
  <c r="K31" i="15"/>
  <c r="S31" i="15" s="1"/>
  <c r="V31" i="15" s="1"/>
  <c r="I31" i="15"/>
  <c r="P30" i="15"/>
  <c r="R30" i="15" s="1"/>
  <c r="I30" i="15"/>
  <c r="K30" i="15" s="1"/>
  <c r="S30" i="15" s="1"/>
  <c r="V30" i="15" s="1"/>
  <c r="R29" i="15"/>
  <c r="P29" i="15"/>
  <c r="K29" i="15"/>
  <c r="S29" i="15" s="1"/>
  <c r="V29" i="15" s="1"/>
  <c r="I29" i="15"/>
  <c r="AA28" i="15"/>
  <c r="Z28" i="15"/>
  <c r="P28" i="15"/>
  <c r="R28" i="15" s="1"/>
  <c r="Y28" i="15" s="1"/>
  <c r="I28" i="15"/>
  <c r="K28" i="15" s="1"/>
  <c r="AA27" i="15"/>
  <c r="Z27" i="15"/>
  <c r="R27" i="15"/>
  <c r="Y27" i="15" s="1"/>
  <c r="P27" i="15"/>
  <c r="K27" i="15"/>
  <c r="S27" i="15" s="1"/>
  <c r="V27" i="15" s="1"/>
  <c r="I27" i="15"/>
  <c r="AA26" i="15"/>
  <c r="Z26" i="15"/>
  <c r="P26" i="15"/>
  <c r="R26" i="15" s="1"/>
  <c r="Y26" i="15" s="1"/>
  <c r="I26" i="15"/>
  <c r="K26" i="15" s="1"/>
  <c r="AA25" i="15"/>
  <c r="Z25" i="15"/>
  <c r="Y25" i="15"/>
  <c r="R25" i="15"/>
  <c r="P25" i="15"/>
  <c r="K25" i="15"/>
  <c r="X25" i="15" s="1"/>
  <c r="I25" i="15"/>
  <c r="AA24" i="15"/>
  <c r="Z24" i="15"/>
  <c r="P24" i="15"/>
  <c r="R24" i="15" s="1"/>
  <c r="Y24" i="15" s="1"/>
  <c r="I24" i="15"/>
  <c r="K24" i="15" s="1"/>
  <c r="AA23" i="15"/>
  <c r="Z23" i="15"/>
  <c r="R23" i="15"/>
  <c r="Y23" i="15" s="1"/>
  <c r="P23" i="15"/>
  <c r="K23" i="15"/>
  <c r="S23" i="15" s="1"/>
  <c r="V23" i="15" s="1"/>
  <c r="I23" i="15"/>
  <c r="AA22" i="15"/>
  <c r="Z22" i="15"/>
  <c r="P22" i="15"/>
  <c r="R22" i="15" s="1"/>
  <c r="Y22" i="15" s="1"/>
  <c r="I22" i="15"/>
  <c r="K22" i="15" s="1"/>
  <c r="AA21" i="15"/>
  <c r="Z21" i="15"/>
  <c r="R21" i="15"/>
  <c r="Y21" i="15" s="1"/>
  <c r="P21" i="15"/>
  <c r="K21" i="15"/>
  <c r="X21" i="15" s="1"/>
  <c r="I21" i="15"/>
  <c r="AA20" i="15"/>
  <c r="Z20" i="15"/>
  <c r="P20" i="15"/>
  <c r="R20" i="15" s="1"/>
  <c r="Y20" i="15" s="1"/>
  <c r="I20" i="15"/>
  <c r="K20" i="15" s="1"/>
  <c r="AA19" i="15"/>
  <c r="Z19" i="15"/>
  <c r="R19" i="15"/>
  <c r="Y19" i="15" s="1"/>
  <c r="P19" i="15"/>
  <c r="K19" i="15"/>
  <c r="S19" i="15" s="1"/>
  <c r="V19" i="15" s="1"/>
  <c r="I19" i="15"/>
  <c r="AA18" i="15"/>
  <c r="Z18" i="15"/>
  <c r="P18" i="15"/>
  <c r="R18" i="15" s="1"/>
  <c r="Y18" i="15" s="1"/>
  <c r="I18" i="15"/>
  <c r="K18" i="15" s="1"/>
  <c r="AA17" i="15"/>
  <c r="Z17" i="15"/>
  <c r="R17" i="15"/>
  <c r="Y17" i="15" s="1"/>
  <c r="P17" i="15"/>
  <c r="K17" i="15"/>
  <c r="X17" i="15" s="1"/>
  <c r="I17" i="15"/>
  <c r="AA16" i="15"/>
  <c r="Z16" i="15"/>
  <c r="P16" i="15"/>
  <c r="R16" i="15" s="1"/>
  <c r="Y16" i="15" s="1"/>
  <c r="I16" i="15"/>
  <c r="K16" i="15" s="1"/>
  <c r="AA15" i="15"/>
  <c r="Z15" i="15"/>
  <c r="R15" i="15"/>
  <c r="Y15" i="15" s="1"/>
  <c r="P15" i="15"/>
  <c r="K15" i="15"/>
  <c r="S15" i="15" s="1"/>
  <c r="V15" i="15" s="1"/>
  <c r="I15" i="15"/>
  <c r="AA14" i="15"/>
  <c r="Z14" i="15"/>
  <c r="P14" i="15"/>
  <c r="R14" i="15" s="1"/>
  <c r="Y14" i="15" s="1"/>
  <c r="I14" i="15"/>
  <c r="K14" i="15" s="1"/>
  <c r="AA13" i="15"/>
  <c r="Z13" i="15"/>
  <c r="R13" i="15"/>
  <c r="Y13" i="15" s="1"/>
  <c r="P13" i="15"/>
  <c r="K13" i="15"/>
  <c r="X13" i="15" s="1"/>
  <c r="I13" i="15"/>
  <c r="A13" i="15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A12" i="15"/>
  <c r="Z12" i="15"/>
  <c r="P12" i="15"/>
  <c r="R12" i="15" s="1"/>
  <c r="Y12" i="15" s="1"/>
  <c r="I12" i="15"/>
  <c r="K12" i="15" s="1"/>
  <c r="A12" i="15"/>
  <c r="AA11" i="15"/>
  <c r="Z11" i="15"/>
  <c r="R11" i="15"/>
  <c r="S11" i="15" s="1"/>
  <c r="V11" i="15" s="1"/>
  <c r="K11" i="15"/>
  <c r="X11" i="15" s="1"/>
  <c r="I5" i="15"/>
  <c r="P36" i="14"/>
  <c r="R36" i="14" s="1"/>
  <c r="I36" i="14"/>
  <c r="K36" i="14" s="1"/>
  <c r="S36" i="14" s="1"/>
  <c r="V36" i="14" s="1"/>
  <c r="R35" i="14"/>
  <c r="P35" i="14"/>
  <c r="K35" i="14"/>
  <c r="S35" i="14" s="1"/>
  <c r="V35" i="14" s="1"/>
  <c r="I35" i="14"/>
  <c r="P34" i="14"/>
  <c r="R34" i="14" s="1"/>
  <c r="I34" i="14"/>
  <c r="K34" i="14" s="1"/>
  <c r="S34" i="14" s="1"/>
  <c r="V34" i="14" s="1"/>
  <c r="R33" i="14"/>
  <c r="P33" i="14"/>
  <c r="K33" i="14"/>
  <c r="S33" i="14" s="1"/>
  <c r="V33" i="14" s="1"/>
  <c r="I33" i="14"/>
  <c r="P32" i="14"/>
  <c r="R32" i="14" s="1"/>
  <c r="I32" i="14"/>
  <c r="K32" i="14" s="1"/>
  <c r="S32" i="14" s="1"/>
  <c r="V32" i="14" s="1"/>
  <c r="R31" i="14"/>
  <c r="P31" i="14"/>
  <c r="K31" i="14"/>
  <c r="S31" i="14" s="1"/>
  <c r="V31" i="14" s="1"/>
  <c r="I31" i="14"/>
  <c r="P30" i="14"/>
  <c r="R30" i="14" s="1"/>
  <c r="I30" i="14"/>
  <c r="K30" i="14" s="1"/>
  <c r="S30" i="14" s="1"/>
  <c r="V30" i="14" s="1"/>
  <c r="R29" i="14"/>
  <c r="P29" i="14"/>
  <c r="K29" i="14"/>
  <c r="S29" i="14" s="1"/>
  <c r="V29" i="14" s="1"/>
  <c r="I29" i="14"/>
  <c r="AA28" i="14"/>
  <c r="Z28" i="14"/>
  <c r="P28" i="14"/>
  <c r="R28" i="14" s="1"/>
  <c r="Y28" i="14" s="1"/>
  <c r="I28" i="14"/>
  <c r="K28" i="14" s="1"/>
  <c r="AA27" i="14"/>
  <c r="Z27" i="14"/>
  <c r="R27" i="14"/>
  <c r="Y27" i="14" s="1"/>
  <c r="P27" i="14"/>
  <c r="K27" i="14"/>
  <c r="S27" i="14" s="1"/>
  <c r="V27" i="14" s="1"/>
  <c r="I27" i="14"/>
  <c r="AA26" i="14"/>
  <c r="Z26" i="14"/>
  <c r="P26" i="14"/>
  <c r="R26" i="14" s="1"/>
  <c r="Y26" i="14" s="1"/>
  <c r="I26" i="14"/>
  <c r="K26" i="14" s="1"/>
  <c r="AA25" i="14"/>
  <c r="Z25" i="14"/>
  <c r="R25" i="14"/>
  <c r="Y25" i="14" s="1"/>
  <c r="P25" i="14"/>
  <c r="K25" i="14"/>
  <c r="X25" i="14" s="1"/>
  <c r="I25" i="14"/>
  <c r="AA24" i="14"/>
  <c r="Z24" i="14"/>
  <c r="P24" i="14"/>
  <c r="R24" i="14" s="1"/>
  <c r="Y24" i="14" s="1"/>
  <c r="I24" i="14"/>
  <c r="K24" i="14" s="1"/>
  <c r="AA23" i="14"/>
  <c r="Z23" i="14"/>
  <c r="R23" i="14"/>
  <c r="Y23" i="14" s="1"/>
  <c r="P23" i="14"/>
  <c r="K23" i="14"/>
  <c r="S23" i="14" s="1"/>
  <c r="V23" i="14" s="1"/>
  <c r="I23" i="14"/>
  <c r="AA22" i="14"/>
  <c r="Z22" i="14"/>
  <c r="P22" i="14"/>
  <c r="R22" i="14" s="1"/>
  <c r="Y22" i="14" s="1"/>
  <c r="I22" i="14"/>
  <c r="K22" i="14" s="1"/>
  <c r="AA21" i="14"/>
  <c r="Z21" i="14"/>
  <c r="R21" i="14"/>
  <c r="Y21" i="14" s="1"/>
  <c r="P21" i="14"/>
  <c r="K21" i="14"/>
  <c r="X21" i="14" s="1"/>
  <c r="I21" i="14"/>
  <c r="AA20" i="14"/>
  <c r="Z20" i="14"/>
  <c r="P20" i="14"/>
  <c r="R20" i="14" s="1"/>
  <c r="Y20" i="14" s="1"/>
  <c r="I20" i="14"/>
  <c r="K20" i="14" s="1"/>
  <c r="AA19" i="14"/>
  <c r="Z19" i="14"/>
  <c r="R19" i="14"/>
  <c r="Y19" i="14" s="1"/>
  <c r="P19" i="14"/>
  <c r="K19" i="14"/>
  <c r="S19" i="14" s="1"/>
  <c r="V19" i="14" s="1"/>
  <c r="I19" i="14"/>
  <c r="AA18" i="14"/>
  <c r="Z18" i="14"/>
  <c r="P18" i="14"/>
  <c r="R18" i="14" s="1"/>
  <c r="Y18" i="14" s="1"/>
  <c r="I18" i="14"/>
  <c r="K18" i="14" s="1"/>
  <c r="AA17" i="14"/>
  <c r="Z17" i="14"/>
  <c r="R17" i="14"/>
  <c r="Y17" i="14" s="1"/>
  <c r="P17" i="14"/>
  <c r="K17" i="14"/>
  <c r="X17" i="14" s="1"/>
  <c r="I17" i="14"/>
  <c r="AA16" i="14"/>
  <c r="Z16" i="14"/>
  <c r="P16" i="14"/>
  <c r="R16" i="14" s="1"/>
  <c r="Y16" i="14" s="1"/>
  <c r="I16" i="14"/>
  <c r="K16" i="14" s="1"/>
  <c r="AA15" i="14"/>
  <c r="Z15" i="14"/>
  <c r="R15" i="14"/>
  <c r="Y15" i="14" s="1"/>
  <c r="P15" i="14"/>
  <c r="K15" i="14"/>
  <c r="S15" i="14" s="1"/>
  <c r="V15" i="14" s="1"/>
  <c r="I15" i="14"/>
  <c r="AA14" i="14"/>
  <c r="Z14" i="14"/>
  <c r="P14" i="14"/>
  <c r="R14" i="14" s="1"/>
  <c r="Y14" i="14" s="1"/>
  <c r="I14" i="14"/>
  <c r="K14" i="14" s="1"/>
  <c r="AA13" i="14"/>
  <c r="Z13" i="14"/>
  <c r="R13" i="14"/>
  <c r="Y13" i="14" s="1"/>
  <c r="P13" i="14"/>
  <c r="K13" i="14"/>
  <c r="X13" i="14" s="1"/>
  <c r="I13" i="14"/>
  <c r="A13" i="14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A12" i="14"/>
  <c r="Z12" i="14"/>
  <c r="P12" i="14"/>
  <c r="R12" i="14" s="1"/>
  <c r="Y12" i="14" s="1"/>
  <c r="I12" i="14"/>
  <c r="K12" i="14" s="1"/>
  <c r="A12" i="14"/>
  <c r="AA11" i="14"/>
  <c r="Z11" i="14"/>
  <c r="R11" i="14"/>
  <c r="S11" i="14" s="1"/>
  <c r="V11" i="14" s="1"/>
  <c r="K11" i="14"/>
  <c r="X11" i="14" s="1"/>
  <c r="I5" i="14"/>
  <c r="P36" i="13"/>
  <c r="R36" i="13" s="1"/>
  <c r="I36" i="13"/>
  <c r="K36" i="13" s="1"/>
  <c r="S36" i="13" s="1"/>
  <c r="V36" i="13" s="1"/>
  <c r="R35" i="13"/>
  <c r="P35" i="13"/>
  <c r="K35" i="13"/>
  <c r="S35" i="13" s="1"/>
  <c r="V35" i="13" s="1"/>
  <c r="I35" i="13"/>
  <c r="P34" i="13"/>
  <c r="R34" i="13" s="1"/>
  <c r="I34" i="13"/>
  <c r="K34" i="13" s="1"/>
  <c r="S34" i="13" s="1"/>
  <c r="V34" i="13" s="1"/>
  <c r="R33" i="13"/>
  <c r="P33" i="13"/>
  <c r="K33" i="13"/>
  <c r="S33" i="13" s="1"/>
  <c r="V33" i="13" s="1"/>
  <c r="I33" i="13"/>
  <c r="P32" i="13"/>
  <c r="R32" i="13" s="1"/>
  <c r="I32" i="13"/>
  <c r="K32" i="13" s="1"/>
  <c r="S32" i="13" s="1"/>
  <c r="V32" i="13" s="1"/>
  <c r="R31" i="13"/>
  <c r="P31" i="13"/>
  <c r="K31" i="13"/>
  <c r="S31" i="13" s="1"/>
  <c r="V31" i="13" s="1"/>
  <c r="I31" i="13"/>
  <c r="P30" i="13"/>
  <c r="R30" i="13" s="1"/>
  <c r="I30" i="13"/>
  <c r="K30" i="13" s="1"/>
  <c r="S30" i="13" s="1"/>
  <c r="V30" i="13" s="1"/>
  <c r="R29" i="13"/>
  <c r="P29" i="13"/>
  <c r="K29" i="13"/>
  <c r="S29" i="13" s="1"/>
  <c r="V29" i="13" s="1"/>
  <c r="I29" i="13"/>
  <c r="AA28" i="13"/>
  <c r="Z28" i="13"/>
  <c r="P28" i="13"/>
  <c r="R28" i="13" s="1"/>
  <c r="Y28" i="13" s="1"/>
  <c r="I28" i="13"/>
  <c r="K28" i="13" s="1"/>
  <c r="AA27" i="13"/>
  <c r="Z27" i="13"/>
  <c r="R27" i="13"/>
  <c r="Y27" i="13" s="1"/>
  <c r="P27" i="13"/>
  <c r="K27" i="13"/>
  <c r="S27" i="13" s="1"/>
  <c r="V27" i="13" s="1"/>
  <c r="I27" i="13"/>
  <c r="AA26" i="13"/>
  <c r="Z26" i="13"/>
  <c r="P26" i="13"/>
  <c r="R26" i="13" s="1"/>
  <c r="Y26" i="13" s="1"/>
  <c r="I26" i="13"/>
  <c r="K26" i="13" s="1"/>
  <c r="AA25" i="13"/>
  <c r="Z25" i="13"/>
  <c r="R25" i="13"/>
  <c r="Y25" i="13" s="1"/>
  <c r="P25" i="13"/>
  <c r="K25" i="13"/>
  <c r="X25" i="13" s="1"/>
  <c r="I25" i="13"/>
  <c r="AA24" i="13"/>
  <c r="Z24" i="13"/>
  <c r="P24" i="13"/>
  <c r="R24" i="13" s="1"/>
  <c r="Y24" i="13" s="1"/>
  <c r="I24" i="13"/>
  <c r="K24" i="13" s="1"/>
  <c r="AA23" i="13"/>
  <c r="Z23" i="13"/>
  <c r="R23" i="13"/>
  <c r="Y23" i="13" s="1"/>
  <c r="P23" i="13"/>
  <c r="K23" i="13"/>
  <c r="S23" i="13" s="1"/>
  <c r="V23" i="13" s="1"/>
  <c r="I23" i="13"/>
  <c r="AA22" i="13"/>
  <c r="Z22" i="13"/>
  <c r="P22" i="13"/>
  <c r="R22" i="13" s="1"/>
  <c r="Y22" i="13" s="1"/>
  <c r="I22" i="13"/>
  <c r="K22" i="13" s="1"/>
  <c r="AA21" i="13"/>
  <c r="Z21" i="13"/>
  <c r="R21" i="13"/>
  <c r="Y21" i="13" s="1"/>
  <c r="P21" i="13"/>
  <c r="K21" i="13"/>
  <c r="X21" i="13" s="1"/>
  <c r="I21" i="13"/>
  <c r="AA20" i="13"/>
  <c r="Z20" i="13"/>
  <c r="P20" i="13"/>
  <c r="R20" i="13" s="1"/>
  <c r="Y20" i="13" s="1"/>
  <c r="I20" i="13"/>
  <c r="K20" i="13" s="1"/>
  <c r="AA19" i="13"/>
  <c r="Z19" i="13"/>
  <c r="R19" i="13"/>
  <c r="Y19" i="13" s="1"/>
  <c r="P19" i="13"/>
  <c r="K19" i="13"/>
  <c r="S19" i="13" s="1"/>
  <c r="V19" i="13" s="1"/>
  <c r="I19" i="13"/>
  <c r="AA18" i="13"/>
  <c r="Z18" i="13"/>
  <c r="P18" i="13"/>
  <c r="R18" i="13" s="1"/>
  <c r="Y18" i="13" s="1"/>
  <c r="I18" i="13"/>
  <c r="K18" i="13" s="1"/>
  <c r="AA17" i="13"/>
  <c r="Z17" i="13"/>
  <c r="R17" i="13"/>
  <c r="Y17" i="13" s="1"/>
  <c r="P17" i="13"/>
  <c r="K17" i="13"/>
  <c r="X17" i="13" s="1"/>
  <c r="I17" i="13"/>
  <c r="AA16" i="13"/>
  <c r="Z16" i="13"/>
  <c r="P16" i="13"/>
  <c r="R16" i="13" s="1"/>
  <c r="Y16" i="13" s="1"/>
  <c r="I16" i="13"/>
  <c r="K16" i="13" s="1"/>
  <c r="AA15" i="13"/>
  <c r="Z15" i="13"/>
  <c r="R15" i="13"/>
  <c r="Y15" i="13" s="1"/>
  <c r="P15" i="13"/>
  <c r="K15" i="13"/>
  <c r="S15" i="13" s="1"/>
  <c r="V15" i="13" s="1"/>
  <c r="I15" i="13"/>
  <c r="AA14" i="13"/>
  <c r="Z14" i="13"/>
  <c r="P14" i="13"/>
  <c r="R14" i="13" s="1"/>
  <c r="Y14" i="13" s="1"/>
  <c r="I14" i="13"/>
  <c r="K14" i="13" s="1"/>
  <c r="AA13" i="13"/>
  <c r="Z13" i="13"/>
  <c r="R13" i="13"/>
  <c r="Y13" i="13" s="1"/>
  <c r="P13" i="13"/>
  <c r="K13" i="13"/>
  <c r="X13" i="13" s="1"/>
  <c r="I13" i="13"/>
  <c r="A13" i="13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A12" i="13"/>
  <c r="Z12" i="13"/>
  <c r="P12" i="13"/>
  <c r="R12" i="13" s="1"/>
  <c r="Y12" i="13" s="1"/>
  <c r="I12" i="13"/>
  <c r="K12" i="13" s="1"/>
  <c r="A12" i="13"/>
  <c r="AA11" i="13"/>
  <c r="Z11" i="13"/>
  <c r="R11" i="13"/>
  <c r="Y11" i="13" s="1"/>
  <c r="K11" i="13"/>
  <c r="S11" i="13" s="1"/>
  <c r="V11" i="13" s="1"/>
  <c r="I5" i="13"/>
  <c r="P36" i="12"/>
  <c r="R36" i="12" s="1"/>
  <c r="I36" i="12"/>
  <c r="K36" i="12" s="1"/>
  <c r="S36" i="12" s="1"/>
  <c r="V36" i="12" s="1"/>
  <c r="R35" i="12"/>
  <c r="P35" i="12"/>
  <c r="K35" i="12"/>
  <c r="S35" i="12" s="1"/>
  <c r="V35" i="12" s="1"/>
  <c r="I35" i="12"/>
  <c r="P34" i="12"/>
  <c r="R34" i="12" s="1"/>
  <c r="I34" i="12"/>
  <c r="K34" i="12" s="1"/>
  <c r="S34" i="12" s="1"/>
  <c r="V34" i="12" s="1"/>
  <c r="R33" i="12"/>
  <c r="P33" i="12"/>
  <c r="K33" i="12"/>
  <c r="S33" i="12" s="1"/>
  <c r="V33" i="12" s="1"/>
  <c r="I33" i="12"/>
  <c r="P32" i="12"/>
  <c r="R32" i="12" s="1"/>
  <c r="I32" i="12"/>
  <c r="K32" i="12" s="1"/>
  <c r="S32" i="12" s="1"/>
  <c r="V32" i="12" s="1"/>
  <c r="R31" i="12"/>
  <c r="P31" i="12"/>
  <c r="K31" i="12"/>
  <c r="S31" i="12" s="1"/>
  <c r="V31" i="12" s="1"/>
  <c r="I31" i="12"/>
  <c r="P30" i="12"/>
  <c r="R30" i="12" s="1"/>
  <c r="I30" i="12"/>
  <c r="K30" i="12" s="1"/>
  <c r="S30" i="12" s="1"/>
  <c r="V30" i="12" s="1"/>
  <c r="R29" i="12"/>
  <c r="P29" i="12"/>
  <c r="K29" i="12"/>
  <c r="S29" i="12" s="1"/>
  <c r="V29" i="12" s="1"/>
  <c r="I29" i="12"/>
  <c r="AA28" i="12"/>
  <c r="Z28" i="12"/>
  <c r="P28" i="12"/>
  <c r="R28" i="12" s="1"/>
  <c r="Y28" i="12" s="1"/>
  <c r="I28" i="12"/>
  <c r="K28" i="12" s="1"/>
  <c r="AA27" i="12"/>
  <c r="Z27" i="12"/>
  <c r="R27" i="12"/>
  <c r="Y27" i="12" s="1"/>
  <c r="P27" i="12"/>
  <c r="K27" i="12"/>
  <c r="S27" i="12" s="1"/>
  <c r="V27" i="12" s="1"/>
  <c r="I27" i="12"/>
  <c r="AA26" i="12"/>
  <c r="Z26" i="12"/>
  <c r="P26" i="12"/>
  <c r="R26" i="12" s="1"/>
  <c r="Y26" i="12" s="1"/>
  <c r="I26" i="12"/>
  <c r="K26" i="12" s="1"/>
  <c r="AA25" i="12"/>
  <c r="Z25" i="12"/>
  <c r="R25" i="12"/>
  <c r="Y25" i="12" s="1"/>
  <c r="P25" i="12"/>
  <c r="K25" i="12"/>
  <c r="X25" i="12" s="1"/>
  <c r="I25" i="12"/>
  <c r="AA24" i="12"/>
  <c r="Z24" i="12"/>
  <c r="P24" i="12"/>
  <c r="R24" i="12" s="1"/>
  <c r="Y24" i="12" s="1"/>
  <c r="I24" i="12"/>
  <c r="K24" i="12" s="1"/>
  <c r="AA23" i="12"/>
  <c r="Z23" i="12"/>
  <c r="R23" i="12"/>
  <c r="Y23" i="12" s="1"/>
  <c r="P23" i="12"/>
  <c r="K23" i="12"/>
  <c r="S23" i="12" s="1"/>
  <c r="V23" i="12" s="1"/>
  <c r="I23" i="12"/>
  <c r="AA22" i="12"/>
  <c r="Z22" i="12"/>
  <c r="P22" i="12"/>
  <c r="R22" i="12" s="1"/>
  <c r="Y22" i="12" s="1"/>
  <c r="I22" i="12"/>
  <c r="K22" i="12" s="1"/>
  <c r="AA21" i="12"/>
  <c r="Z21" i="12"/>
  <c r="R21" i="12"/>
  <c r="Y21" i="12" s="1"/>
  <c r="P21" i="12"/>
  <c r="K21" i="12"/>
  <c r="X21" i="12" s="1"/>
  <c r="I21" i="12"/>
  <c r="AA20" i="12"/>
  <c r="Z20" i="12"/>
  <c r="P20" i="12"/>
  <c r="R20" i="12" s="1"/>
  <c r="Y20" i="12" s="1"/>
  <c r="I20" i="12"/>
  <c r="K20" i="12" s="1"/>
  <c r="AA19" i="12"/>
  <c r="Z19" i="12"/>
  <c r="R19" i="12"/>
  <c r="Y19" i="12" s="1"/>
  <c r="P19" i="12"/>
  <c r="K19" i="12"/>
  <c r="S19" i="12" s="1"/>
  <c r="V19" i="12" s="1"/>
  <c r="I19" i="12"/>
  <c r="AA18" i="12"/>
  <c r="Z18" i="12"/>
  <c r="P18" i="12"/>
  <c r="R18" i="12" s="1"/>
  <c r="Y18" i="12" s="1"/>
  <c r="I18" i="12"/>
  <c r="K18" i="12" s="1"/>
  <c r="AA17" i="12"/>
  <c r="Z17" i="12"/>
  <c r="R17" i="12"/>
  <c r="Y17" i="12" s="1"/>
  <c r="P17" i="12"/>
  <c r="K17" i="12"/>
  <c r="X17" i="12" s="1"/>
  <c r="I17" i="12"/>
  <c r="AA16" i="12"/>
  <c r="Z16" i="12"/>
  <c r="P16" i="12"/>
  <c r="R16" i="12" s="1"/>
  <c r="Y16" i="12" s="1"/>
  <c r="I16" i="12"/>
  <c r="K16" i="12" s="1"/>
  <c r="AA15" i="12"/>
  <c r="Z15" i="12"/>
  <c r="R15" i="12"/>
  <c r="Y15" i="12" s="1"/>
  <c r="P15" i="12"/>
  <c r="K15" i="12"/>
  <c r="S15" i="12" s="1"/>
  <c r="V15" i="12" s="1"/>
  <c r="I15" i="12"/>
  <c r="AA14" i="12"/>
  <c r="Z14" i="12"/>
  <c r="P14" i="12"/>
  <c r="R14" i="12" s="1"/>
  <c r="Y14" i="12" s="1"/>
  <c r="I14" i="12"/>
  <c r="K14" i="12" s="1"/>
  <c r="AA13" i="12"/>
  <c r="Z13" i="12"/>
  <c r="R13" i="12"/>
  <c r="Y13" i="12" s="1"/>
  <c r="P13" i="12"/>
  <c r="K13" i="12"/>
  <c r="X13" i="12" s="1"/>
  <c r="I13" i="12"/>
  <c r="A13" i="12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A12" i="12"/>
  <c r="Z12" i="12"/>
  <c r="P12" i="12"/>
  <c r="R12" i="12" s="1"/>
  <c r="Y12" i="12" s="1"/>
  <c r="I12" i="12"/>
  <c r="K12" i="12" s="1"/>
  <c r="A12" i="12"/>
  <c r="AA11" i="12"/>
  <c r="Z11" i="12"/>
  <c r="R11" i="12"/>
  <c r="S11" i="12" s="1"/>
  <c r="V11" i="12" s="1"/>
  <c r="K11" i="12"/>
  <c r="X11" i="12" s="1"/>
  <c r="I5" i="12"/>
  <c r="P36" i="11"/>
  <c r="R36" i="11" s="1"/>
  <c r="I36" i="11"/>
  <c r="K36" i="11" s="1"/>
  <c r="R35" i="11"/>
  <c r="P35" i="11"/>
  <c r="K35" i="11"/>
  <c r="S35" i="11" s="1"/>
  <c r="V35" i="11" s="1"/>
  <c r="I35" i="11"/>
  <c r="P34" i="11"/>
  <c r="R34" i="11" s="1"/>
  <c r="I34" i="11"/>
  <c r="K34" i="11" s="1"/>
  <c r="S34" i="11" s="1"/>
  <c r="V34" i="11" s="1"/>
  <c r="R33" i="11"/>
  <c r="P33" i="11"/>
  <c r="K33" i="11"/>
  <c r="S33" i="11" s="1"/>
  <c r="V33" i="11" s="1"/>
  <c r="I33" i="11"/>
  <c r="P32" i="11"/>
  <c r="R32" i="11" s="1"/>
  <c r="I32" i="11"/>
  <c r="K32" i="11" s="1"/>
  <c r="R31" i="11"/>
  <c r="P31" i="11"/>
  <c r="K31" i="11"/>
  <c r="S31" i="11" s="1"/>
  <c r="V31" i="11" s="1"/>
  <c r="I31" i="11"/>
  <c r="P30" i="11"/>
  <c r="R30" i="11" s="1"/>
  <c r="I30" i="11"/>
  <c r="K30" i="11" s="1"/>
  <c r="S30" i="11" s="1"/>
  <c r="V30" i="11" s="1"/>
  <c r="R29" i="11"/>
  <c r="P29" i="11"/>
  <c r="K29" i="11"/>
  <c r="S29" i="11" s="1"/>
  <c r="V29" i="11" s="1"/>
  <c r="I29" i="11"/>
  <c r="AA28" i="11"/>
  <c r="Z28" i="11"/>
  <c r="P28" i="11"/>
  <c r="R28" i="11" s="1"/>
  <c r="Y28" i="11" s="1"/>
  <c r="I28" i="11"/>
  <c r="K28" i="11" s="1"/>
  <c r="AA27" i="11"/>
  <c r="Z27" i="11"/>
  <c r="R27" i="11"/>
  <c r="Y27" i="11" s="1"/>
  <c r="P27" i="11"/>
  <c r="K27" i="11"/>
  <c r="S27" i="11" s="1"/>
  <c r="V27" i="11" s="1"/>
  <c r="I27" i="11"/>
  <c r="AA26" i="11"/>
  <c r="Z26" i="11"/>
  <c r="P26" i="11"/>
  <c r="R26" i="11" s="1"/>
  <c r="Y26" i="11" s="1"/>
  <c r="I26" i="11"/>
  <c r="K26" i="11" s="1"/>
  <c r="AA25" i="11"/>
  <c r="Z25" i="11"/>
  <c r="R25" i="11"/>
  <c r="Y25" i="11" s="1"/>
  <c r="P25" i="11"/>
  <c r="K25" i="11"/>
  <c r="X25" i="11" s="1"/>
  <c r="I25" i="11"/>
  <c r="AA24" i="11"/>
  <c r="Z24" i="11"/>
  <c r="P24" i="11"/>
  <c r="R24" i="11" s="1"/>
  <c r="Y24" i="11" s="1"/>
  <c r="I24" i="11"/>
  <c r="K24" i="11" s="1"/>
  <c r="AA23" i="11"/>
  <c r="Z23" i="11"/>
  <c r="R23" i="11"/>
  <c r="Y23" i="11" s="1"/>
  <c r="P23" i="11"/>
  <c r="K23" i="11"/>
  <c r="S23" i="11" s="1"/>
  <c r="V23" i="11" s="1"/>
  <c r="I23" i="11"/>
  <c r="AA22" i="11"/>
  <c r="Z22" i="11"/>
  <c r="P22" i="11"/>
  <c r="R22" i="11" s="1"/>
  <c r="Y22" i="11" s="1"/>
  <c r="I22" i="11"/>
  <c r="K22" i="11" s="1"/>
  <c r="AA21" i="11"/>
  <c r="Z21" i="11"/>
  <c r="R21" i="11"/>
  <c r="Y21" i="11" s="1"/>
  <c r="P21" i="11"/>
  <c r="K21" i="11"/>
  <c r="X21" i="11" s="1"/>
  <c r="I21" i="11"/>
  <c r="AA20" i="11"/>
  <c r="Z20" i="11"/>
  <c r="P20" i="11"/>
  <c r="R20" i="11" s="1"/>
  <c r="Y20" i="11" s="1"/>
  <c r="I20" i="11"/>
  <c r="K20" i="11" s="1"/>
  <c r="AA19" i="11"/>
  <c r="Z19" i="11"/>
  <c r="R19" i="11"/>
  <c r="Y19" i="11" s="1"/>
  <c r="P19" i="11"/>
  <c r="K19" i="11"/>
  <c r="S19" i="11" s="1"/>
  <c r="V19" i="11" s="1"/>
  <c r="I19" i="11"/>
  <c r="AA18" i="11"/>
  <c r="Z18" i="11"/>
  <c r="P18" i="11"/>
  <c r="R18" i="11" s="1"/>
  <c r="Y18" i="11" s="1"/>
  <c r="I18" i="11"/>
  <c r="K18" i="11" s="1"/>
  <c r="AA17" i="11"/>
  <c r="Z17" i="11"/>
  <c r="R17" i="11"/>
  <c r="Y17" i="11" s="1"/>
  <c r="P17" i="11"/>
  <c r="K17" i="11"/>
  <c r="X17" i="11" s="1"/>
  <c r="I17" i="11"/>
  <c r="AA16" i="11"/>
  <c r="Z16" i="11"/>
  <c r="P16" i="11"/>
  <c r="R16" i="11" s="1"/>
  <c r="Y16" i="11" s="1"/>
  <c r="I16" i="11"/>
  <c r="K16" i="11" s="1"/>
  <c r="AA15" i="11"/>
  <c r="Z15" i="11"/>
  <c r="R15" i="11"/>
  <c r="Y15" i="11" s="1"/>
  <c r="P15" i="11"/>
  <c r="K15" i="11"/>
  <c r="S15" i="11" s="1"/>
  <c r="V15" i="11" s="1"/>
  <c r="I15" i="11"/>
  <c r="AA14" i="11"/>
  <c r="Z14" i="11"/>
  <c r="P14" i="11"/>
  <c r="R14" i="11" s="1"/>
  <c r="Y14" i="11" s="1"/>
  <c r="I14" i="11"/>
  <c r="K14" i="11" s="1"/>
  <c r="AA13" i="11"/>
  <c r="Z13" i="11"/>
  <c r="R13" i="11"/>
  <c r="Y13" i="11" s="1"/>
  <c r="P13" i="11"/>
  <c r="K13" i="11"/>
  <c r="X13" i="11" s="1"/>
  <c r="I13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A12" i="11"/>
  <c r="Z12" i="11"/>
  <c r="P12" i="11"/>
  <c r="R12" i="11" s="1"/>
  <c r="Y12" i="11" s="1"/>
  <c r="I12" i="11"/>
  <c r="K12" i="11" s="1"/>
  <c r="A12" i="11"/>
  <c r="AA11" i="11"/>
  <c r="Z11" i="11"/>
  <c r="R11" i="11"/>
  <c r="S11" i="11" s="1"/>
  <c r="V11" i="11" s="1"/>
  <c r="K11" i="11"/>
  <c r="X11" i="11" s="1"/>
  <c r="I5" i="11"/>
  <c r="P36" i="10"/>
  <c r="R36" i="10" s="1"/>
  <c r="I36" i="10"/>
  <c r="K36" i="10" s="1"/>
  <c r="S36" i="10" s="1"/>
  <c r="V36" i="10" s="1"/>
  <c r="P35" i="10"/>
  <c r="R35" i="10" s="1"/>
  <c r="K35" i="10"/>
  <c r="S35" i="10" s="1"/>
  <c r="V35" i="10" s="1"/>
  <c r="I35" i="10"/>
  <c r="R34" i="10"/>
  <c r="P34" i="10"/>
  <c r="I34" i="10"/>
  <c r="K34" i="10" s="1"/>
  <c r="S34" i="10" s="1"/>
  <c r="V34" i="10" s="1"/>
  <c r="R33" i="10"/>
  <c r="P33" i="10"/>
  <c r="I33" i="10"/>
  <c r="K33" i="10" s="1"/>
  <c r="S33" i="10" s="1"/>
  <c r="V33" i="10" s="1"/>
  <c r="P32" i="10"/>
  <c r="R32" i="10" s="1"/>
  <c r="K32" i="10"/>
  <c r="I32" i="10"/>
  <c r="P31" i="10"/>
  <c r="R31" i="10" s="1"/>
  <c r="K31" i="10"/>
  <c r="S31" i="10" s="1"/>
  <c r="V31" i="10" s="1"/>
  <c r="I31" i="10"/>
  <c r="R30" i="10"/>
  <c r="P30" i="10"/>
  <c r="I30" i="10"/>
  <c r="K30" i="10" s="1"/>
  <c r="S30" i="10" s="1"/>
  <c r="V30" i="10" s="1"/>
  <c r="R29" i="10"/>
  <c r="P29" i="10"/>
  <c r="I29" i="10"/>
  <c r="K29" i="10" s="1"/>
  <c r="S29" i="10" s="1"/>
  <c r="V29" i="10" s="1"/>
  <c r="AA28" i="10"/>
  <c r="Z28" i="10"/>
  <c r="X28" i="10"/>
  <c r="P28" i="10"/>
  <c r="R28" i="10" s="1"/>
  <c r="Y28" i="10" s="1"/>
  <c r="K28" i="10"/>
  <c r="S28" i="10" s="1"/>
  <c r="V28" i="10" s="1"/>
  <c r="I28" i="10"/>
  <c r="AA27" i="10"/>
  <c r="Z27" i="10"/>
  <c r="P27" i="10"/>
  <c r="R27" i="10" s="1"/>
  <c r="Y27" i="10" s="1"/>
  <c r="K27" i="10"/>
  <c r="I27" i="10"/>
  <c r="AA26" i="10"/>
  <c r="Z26" i="10"/>
  <c r="R26" i="10"/>
  <c r="Y26" i="10" s="1"/>
  <c r="P26" i="10"/>
  <c r="I26" i="10"/>
  <c r="K26" i="10" s="1"/>
  <c r="AA25" i="10"/>
  <c r="Z25" i="10"/>
  <c r="R25" i="10"/>
  <c r="Y25" i="10" s="1"/>
  <c r="P25" i="10"/>
  <c r="I25" i="10"/>
  <c r="K25" i="10" s="1"/>
  <c r="AA24" i="10"/>
  <c r="Z24" i="10"/>
  <c r="X24" i="10"/>
  <c r="P24" i="10"/>
  <c r="R24" i="10" s="1"/>
  <c r="Y24" i="10" s="1"/>
  <c r="K24" i="10"/>
  <c r="I24" i="10"/>
  <c r="AA23" i="10"/>
  <c r="Z23" i="10"/>
  <c r="P23" i="10"/>
  <c r="R23" i="10" s="1"/>
  <c r="Y23" i="10" s="1"/>
  <c r="K23" i="10"/>
  <c r="I23" i="10"/>
  <c r="AA22" i="10"/>
  <c r="Z22" i="10"/>
  <c r="R22" i="10"/>
  <c r="Y22" i="10" s="1"/>
  <c r="P22" i="10"/>
  <c r="I22" i="10"/>
  <c r="K22" i="10" s="1"/>
  <c r="X22" i="10" s="1"/>
  <c r="AA21" i="10"/>
  <c r="Z21" i="10"/>
  <c r="R21" i="10"/>
  <c r="Y21" i="10" s="1"/>
  <c r="P21" i="10"/>
  <c r="I21" i="10"/>
  <c r="K21" i="10" s="1"/>
  <c r="AA20" i="10"/>
  <c r="Z20" i="10"/>
  <c r="X20" i="10"/>
  <c r="P20" i="10"/>
  <c r="R20" i="10" s="1"/>
  <c r="Y20" i="10" s="1"/>
  <c r="K20" i="10"/>
  <c r="S20" i="10" s="1"/>
  <c r="V20" i="10" s="1"/>
  <c r="I20" i="10"/>
  <c r="AA19" i="10"/>
  <c r="Z19" i="10"/>
  <c r="P19" i="10"/>
  <c r="R19" i="10" s="1"/>
  <c r="Y19" i="10" s="1"/>
  <c r="K19" i="10"/>
  <c r="I19" i="10"/>
  <c r="AA18" i="10"/>
  <c r="Z18" i="10"/>
  <c r="S18" i="10"/>
  <c r="V18" i="10" s="1"/>
  <c r="R18" i="10"/>
  <c r="Y18" i="10" s="1"/>
  <c r="P18" i="10"/>
  <c r="I18" i="10"/>
  <c r="K18" i="10" s="1"/>
  <c r="X18" i="10" s="1"/>
  <c r="AA17" i="10"/>
  <c r="Z17" i="10"/>
  <c r="Y17" i="10"/>
  <c r="R17" i="10"/>
  <c r="P17" i="10"/>
  <c r="I17" i="10"/>
  <c r="K17" i="10" s="1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A16" i="10"/>
  <c r="Z16" i="10"/>
  <c r="X16" i="10"/>
  <c r="P16" i="10"/>
  <c r="R16" i="10" s="1"/>
  <c r="Y16" i="10" s="1"/>
  <c r="K16" i="10"/>
  <c r="I16" i="10"/>
  <c r="AA15" i="10"/>
  <c r="Z15" i="10"/>
  <c r="P15" i="10"/>
  <c r="R15" i="10" s="1"/>
  <c r="Y15" i="10" s="1"/>
  <c r="K15" i="10"/>
  <c r="I15" i="10"/>
  <c r="AA14" i="10"/>
  <c r="Z14" i="10"/>
  <c r="R14" i="10"/>
  <c r="Y14" i="10" s="1"/>
  <c r="P14" i="10"/>
  <c r="I14" i="10"/>
  <c r="K14" i="10" s="1"/>
  <c r="X14" i="10" s="1"/>
  <c r="AA13" i="10"/>
  <c r="Z13" i="10"/>
  <c r="R13" i="10"/>
  <c r="Y13" i="10" s="1"/>
  <c r="P13" i="10"/>
  <c r="I13" i="10"/>
  <c r="K13" i="10" s="1"/>
  <c r="A13" i="10"/>
  <c r="A14" i="10" s="1"/>
  <c r="A15" i="10" s="1"/>
  <c r="A16" i="10" s="1"/>
  <c r="AA12" i="10"/>
  <c r="Z12" i="10"/>
  <c r="X12" i="10"/>
  <c r="P12" i="10"/>
  <c r="R12" i="10" s="1"/>
  <c r="Y12" i="10" s="1"/>
  <c r="K12" i="10"/>
  <c r="S12" i="10" s="1"/>
  <c r="V12" i="10" s="1"/>
  <c r="I12" i="10"/>
  <c r="A12" i="10"/>
  <c r="AA11" i="10"/>
  <c r="Z11" i="10"/>
  <c r="R11" i="10"/>
  <c r="Y11" i="10" s="1"/>
  <c r="K11" i="10"/>
  <c r="S11" i="10" s="1"/>
  <c r="V11" i="10" s="1"/>
  <c r="I5" i="10"/>
  <c r="P36" i="9"/>
  <c r="R36" i="9" s="1"/>
  <c r="K36" i="9"/>
  <c r="S36" i="9" s="1"/>
  <c r="V36" i="9" s="1"/>
  <c r="I36" i="9"/>
  <c r="P35" i="9"/>
  <c r="R35" i="9" s="1"/>
  <c r="K35" i="9"/>
  <c r="I35" i="9"/>
  <c r="R34" i="9"/>
  <c r="P34" i="9"/>
  <c r="I34" i="9"/>
  <c r="K34" i="9" s="1"/>
  <c r="S34" i="9" s="1"/>
  <c r="V34" i="9" s="1"/>
  <c r="R33" i="9"/>
  <c r="P33" i="9"/>
  <c r="I33" i="9"/>
  <c r="K33" i="9" s="1"/>
  <c r="S33" i="9" s="1"/>
  <c r="V33" i="9" s="1"/>
  <c r="P32" i="9"/>
  <c r="R32" i="9" s="1"/>
  <c r="K32" i="9"/>
  <c r="I32" i="9"/>
  <c r="P31" i="9"/>
  <c r="R31" i="9" s="1"/>
  <c r="K31" i="9"/>
  <c r="I31" i="9"/>
  <c r="R30" i="9"/>
  <c r="P30" i="9"/>
  <c r="I30" i="9"/>
  <c r="K30" i="9" s="1"/>
  <c r="S30" i="9" s="1"/>
  <c r="V30" i="9" s="1"/>
  <c r="R29" i="9"/>
  <c r="P29" i="9"/>
  <c r="I29" i="9"/>
  <c r="K29" i="9" s="1"/>
  <c r="S29" i="9" s="1"/>
  <c r="V29" i="9" s="1"/>
  <c r="AA28" i="9"/>
  <c r="Z28" i="9"/>
  <c r="X28" i="9"/>
  <c r="P28" i="9"/>
  <c r="R28" i="9" s="1"/>
  <c r="Y28" i="9" s="1"/>
  <c r="K28" i="9"/>
  <c r="I28" i="9"/>
  <c r="AA27" i="9"/>
  <c r="Z27" i="9"/>
  <c r="P27" i="9"/>
  <c r="R27" i="9" s="1"/>
  <c r="Y27" i="9" s="1"/>
  <c r="K27" i="9"/>
  <c r="I27" i="9"/>
  <c r="AA26" i="9"/>
  <c r="Z26" i="9"/>
  <c r="R26" i="9"/>
  <c r="Y26" i="9" s="1"/>
  <c r="P26" i="9"/>
  <c r="I26" i="9"/>
  <c r="K26" i="9" s="1"/>
  <c r="X26" i="9" s="1"/>
  <c r="AA25" i="9"/>
  <c r="Z25" i="9"/>
  <c r="Y25" i="9"/>
  <c r="R25" i="9"/>
  <c r="P25" i="9"/>
  <c r="I25" i="9"/>
  <c r="K25" i="9" s="1"/>
  <c r="AA24" i="9"/>
  <c r="Z24" i="9"/>
  <c r="X24" i="9"/>
  <c r="P24" i="9"/>
  <c r="R24" i="9" s="1"/>
  <c r="Y24" i="9" s="1"/>
  <c r="K24" i="9"/>
  <c r="I24" i="9"/>
  <c r="AA23" i="9"/>
  <c r="Z23" i="9"/>
  <c r="P23" i="9"/>
  <c r="R23" i="9" s="1"/>
  <c r="Y23" i="9" s="1"/>
  <c r="K23" i="9"/>
  <c r="I23" i="9"/>
  <c r="AA22" i="9"/>
  <c r="Z22" i="9"/>
  <c r="S22" i="9"/>
  <c r="V22" i="9" s="1"/>
  <c r="R22" i="9"/>
  <c r="Y22" i="9" s="1"/>
  <c r="P22" i="9"/>
  <c r="I22" i="9"/>
  <c r="K22" i="9" s="1"/>
  <c r="X22" i="9" s="1"/>
  <c r="AA21" i="9"/>
  <c r="Z21" i="9"/>
  <c r="Y21" i="9"/>
  <c r="R21" i="9"/>
  <c r="P21" i="9"/>
  <c r="I21" i="9"/>
  <c r="K21" i="9" s="1"/>
  <c r="AA20" i="9"/>
  <c r="Z20" i="9"/>
  <c r="X20" i="9"/>
  <c r="P20" i="9"/>
  <c r="R20" i="9" s="1"/>
  <c r="Y20" i="9" s="1"/>
  <c r="K20" i="9"/>
  <c r="I20" i="9"/>
  <c r="AA19" i="9"/>
  <c r="Z19" i="9"/>
  <c r="P19" i="9"/>
  <c r="R19" i="9" s="1"/>
  <c r="Y19" i="9" s="1"/>
  <c r="K19" i="9"/>
  <c r="I19" i="9"/>
  <c r="AA18" i="9"/>
  <c r="Z18" i="9"/>
  <c r="R18" i="9"/>
  <c r="Y18" i="9" s="1"/>
  <c r="P18" i="9"/>
  <c r="I18" i="9"/>
  <c r="K18" i="9" s="1"/>
  <c r="X18" i="9" s="1"/>
  <c r="AA17" i="9"/>
  <c r="Z17" i="9"/>
  <c r="R17" i="9"/>
  <c r="Y17" i="9" s="1"/>
  <c r="P17" i="9"/>
  <c r="I17" i="9"/>
  <c r="K17" i="9" s="1"/>
  <c r="AA16" i="9"/>
  <c r="Z16" i="9"/>
  <c r="X16" i="9"/>
  <c r="P16" i="9"/>
  <c r="R16" i="9" s="1"/>
  <c r="Y16" i="9" s="1"/>
  <c r="K16" i="9"/>
  <c r="S16" i="9" s="1"/>
  <c r="V16" i="9" s="1"/>
  <c r="I16" i="9"/>
  <c r="AA15" i="9"/>
  <c r="Z15" i="9"/>
  <c r="P15" i="9"/>
  <c r="R15" i="9" s="1"/>
  <c r="Y15" i="9" s="1"/>
  <c r="K15" i="9"/>
  <c r="I15" i="9"/>
  <c r="AA14" i="9"/>
  <c r="Z14" i="9"/>
  <c r="R14" i="9"/>
  <c r="Y14" i="9" s="1"/>
  <c r="P14" i="9"/>
  <c r="I14" i="9"/>
  <c r="K14" i="9" s="1"/>
  <c r="X14" i="9" s="1"/>
  <c r="AA13" i="9"/>
  <c r="Z13" i="9"/>
  <c r="Y13" i="9"/>
  <c r="R13" i="9"/>
  <c r="P13" i="9"/>
  <c r="I13" i="9"/>
  <c r="K13" i="9" s="1"/>
  <c r="A13" i="9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A12" i="9"/>
  <c r="Z12" i="9"/>
  <c r="X12" i="9"/>
  <c r="P12" i="9"/>
  <c r="R12" i="9" s="1"/>
  <c r="Y12" i="9" s="1"/>
  <c r="K12" i="9"/>
  <c r="I12" i="9"/>
  <c r="A12" i="9"/>
  <c r="AA11" i="9"/>
  <c r="Z11" i="9"/>
  <c r="R11" i="9"/>
  <c r="Y11" i="9" s="1"/>
  <c r="K11" i="9"/>
  <c r="S11" i="9" s="1"/>
  <c r="V11" i="9" s="1"/>
  <c r="I5" i="9"/>
  <c r="P36" i="8"/>
  <c r="R36" i="8" s="1"/>
  <c r="I36" i="8"/>
  <c r="K36" i="8" s="1"/>
  <c r="S36" i="8" s="1"/>
  <c r="V36" i="8" s="1"/>
  <c r="R35" i="8"/>
  <c r="P35" i="8"/>
  <c r="K35" i="8"/>
  <c r="S35" i="8" s="1"/>
  <c r="V35" i="8" s="1"/>
  <c r="I35" i="8"/>
  <c r="P34" i="8"/>
  <c r="R34" i="8" s="1"/>
  <c r="I34" i="8"/>
  <c r="K34" i="8" s="1"/>
  <c r="S34" i="8" s="1"/>
  <c r="V34" i="8" s="1"/>
  <c r="R33" i="8"/>
  <c r="P33" i="8"/>
  <c r="K33" i="8"/>
  <c r="S33" i="8" s="1"/>
  <c r="V33" i="8" s="1"/>
  <c r="I33" i="8"/>
  <c r="P32" i="8"/>
  <c r="R32" i="8" s="1"/>
  <c r="I32" i="8"/>
  <c r="K32" i="8" s="1"/>
  <c r="S32" i="8" s="1"/>
  <c r="V32" i="8" s="1"/>
  <c r="R31" i="8"/>
  <c r="P31" i="8"/>
  <c r="K31" i="8"/>
  <c r="S31" i="8" s="1"/>
  <c r="V31" i="8" s="1"/>
  <c r="I31" i="8"/>
  <c r="P30" i="8"/>
  <c r="R30" i="8" s="1"/>
  <c r="I30" i="8"/>
  <c r="K30" i="8" s="1"/>
  <c r="S30" i="8" s="1"/>
  <c r="V30" i="8" s="1"/>
  <c r="R29" i="8"/>
  <c r="P29" i="8"/>
  <c r="K29" i="8"/>
  <c r="S29" i="8" s="1"/>
  <c r="V29" i="8" s="1"/>
  <c r="I29" i="8"/>
  <c r="AA28" i="8"/>
  <c r="Z28" i="8"/>
  <c r="P28" i="8"/>
  <c r="R28" i="8" s="1"/>
  <c r="Y28" i="8" s="1"/>
  <c r="I28" i="8"/>
  <c r="K28" i="8" s="1"/>
  <c r="AA27" i="8"/>
  <c r="Z27" i="8"/>
  <c r="R27" i="8"/>
  <c r="Y27" i="8" s="1"/>
  <c r="P27" i="8"/>
  <c r="K27" i="8"/>
  <c r="S27" i="8" s="1"/>
  <c r="V27" i="8" s="1"/>
  <c r="I27" i="8"/>
  <c r="AA26" i="8"/>
  <c r="Z26" i="8"/>
  <c r="P26" i="8"/>
  <c r="R26" i="8" s="1"/>
  <c r="Y26" i="8" s="1"/>
  <c r="I26" i="8"/>
  <c r="K26" i="8" s="1"/>
  <c r="AA25" i="8"/>
  <c r="Z25" i="8"/>
  <c r="R25" i="8"/>
  <c r="Y25" i="8" s="1"/>
  <c r="P25" i="8"/>
  <c r="K25" i="8"/>
  <c r="X25" i="8" s="1"/>
  <c r="I25" i="8"/>
  <c r="AA24" i="8"/>
  <c r="Z24" i="8"/>
  <c r="P24" i="8"/>
  <c r="R24" i="8" s="1"/>
  <c r="Y24" i="8" s="1"/>
  <c r="I24" i="8"/>
  <c r="K24" i="8" s="1"/>
  <c r="AA23" i="8"/>
  <c r="Z23" i="8"/>
  <c r="R23" i="8"/>
  <c r="Y23" i="8" s="1"/>
  <c r="P23" i="8"/>
  <c r="K23" i="8"/>
  <c r="S23" i="8" s="1"/>
  <c r="V23" i="8" s="1"/>
  <c r="I23" i="8"/>
  <c r="AA22" i="8"/>
  <c r="Z22" i="8"/>
  <c r="P22" i="8"/>
  <c r="R22" i="8" s="1"/>
  <c r="Y22" i="8" s="1"/>
  <c r="I22" i="8"/>
  <c r="K22" i="8" s="1"/>
  <c r="AA21" i="8"/>
  <c r="Z21" i="8"/>
  <c r="R21" i="8"/>
  <c r="Y21" i="8" s="1"/>
  <c r="P21" i="8"/>
  <c r="K21" i="8"/>
  <c r="X21" i="8" s="1"/>
  <c r="I21" i="8"/>
  <c r="AA20" i="8"/>
  <c r="Z20" i="8"/>
  <c r="P20" i="8"/>
  <c r="R20" i="8" s="1"/>
  <c r="Y20" i="8" s="1"/>
  <c r="I20" i="8"/>
  <c r="K20" i="8" s="1"/>
  <c r="AA19" i="8"/>
  <c r="Z19" i="8"/>
  <c r="R19" i="8"/>
  <c r="Y19" i="8" s="1"/>
  <c r="P19" i="8"/>
  <c r="K19" i="8"/>
  <c r="S19" i="8" s="1"/>
  <c r="V19" i="8" s="1"/>
  <c r="I19" i="8"/>
  <c r="AA18" i="8"/>
  <c r="Z18" i="8"/>
  <c r="P18" i="8"/>
  <c r="R18" i="8" s="1"/>
  <c r="Y18" i="8" s="1"/>
  <c r="I18" i="8"/>
  <c r="K18" i="8" s="1"/>
  <c r="AA17" i="8"/>
  <c r="Z17" i="8"/>
  <c r="R17" i="8"/>
  <c r="Y17" i="8" s="1"/>
  <c r="P17" i="8"/>
  <c r="K17" i="8"/>
  <c r="X17" i="8" s="1"/>
  <c r="I17" i="8"/>
  <c r="AA16" i="8"/>
  <c r="Z16" i="8"/>
  <c r="P16" i="8"/>
  <c r="R16" i="8" s="1"/>
  <c r="Y16" i="8" s="1"/>
  <c r="I16" i="8"/>
  <c r="K16" i="8" s="1"/>
  <c r="AA15" i="8"/>
  <c r="Z15" i="8"/>
  <c r="R15" i="8"/>
  <c r="Y15" i="8" s="1"/>
  <c r="P15" i="8"/>
  <c r="K15" i="8"/>
  <c r="S15" i="8" s="1"/>
  <c r="V15" i="8" s="1"/>
  <c r="I15" i="8"/>
  <c r="AA14" i="8"/>
  <c r="Z14" i="8"/>
  <c r="P14" i="8"/>
  <c r="R14" i="8" s="1"/>
  <c r="Y14" i="8" s="1"/>
  <c r="I14" i="8"/>
  <c r="K14" i="8" s="1"/>
  <c r="AA13" i="8"/>
  <c r="Z13" i="8"/>
  <c r="R13" i="8"/>
  <c r="Y13" i="8" s="1"/>
  <c r="P13" i="8"/>
  <c r="K13" i="8"/>
  <c r="X13" i="8" s="1"/>
  <c r="I13" i="8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A12" i="8"/>
  <c r="Z12" i="8"/>
  <c r="P12" i="8"/>
  <c r="R12" i="8" s="1"/>
  <c r="Y12" i="8" s="1"/>
  <c r="I12" i="8"/>
  <c r="K12" i="8" s="1"/>
  <c r="A12" i="8"/>
  <c r="AA11" i="8"/>
  <c r="Z11" i="8"/>
  <c r="R11" i="8"/>
  <c r="S11" i="8" s="1"/>
  <c r="V11" i="8" s="1"/>
  <c r="K11" i="8"/>
  <c r="X11" i="8" s="1"/>
  <c r="I5" i="8"/>
  <c r="P36" i="7"/>
  <c r="R36" i="7" s="1"/>
  <c r="I36" i="7"/>
  <c r="K36" i="7" s="1"/>
  <c r="S36" i="7" s="1"/>
  <c r="V36" i="7" s="1"/>
  <c r="P35" i="7"/>
  <c r="R35" i="7" s="1"/>
  <c r="K35" i="7"/>
  <c r="S35" i="7" s="1"/>
  <c r="V35" i="7" s="1"/>
  <c r="I35" i="7"/>
  <c r="P34" i="7"/>
  <c r="R34" i="7" s="1"/>
  <c r="I34" i="7"/>
  <c r="K34" i="7" s="1"/>
  <c r="R33" i="7"/>
  <c r="P33" i="7"/>
  <c r="I33" i="7"/>
  <c r="K33" i="7" s="1"/>
  <c r="S33" i="7" s="1"/>
  <c r="V33" i="7" s="1"/>
  <c r="P32" i="7"/>
  <c r="R32" i="7" s="1"/>
  <c r="I32" i="7"/>
  <c r="K32" i="7" s="1"/>
  <c r="S32" i="7" s="1"/>
  <c r="V32" i="7" s="1"/>
  <c r="P31" i="7"/>
  <c r="R31" i="7" s="1"/>
  <c r="K31" i="7"/>
  <c r="S31" i="7" s="1"/>
  <c r="V31" i="7" s="1"/>
  <c r="I31" i="7"/>
  <c r="P30" i="7"/>
  <c r="R30" i="7" s="1"/>
  <c r="I30" i="7"/>
  <c r="K30" i="7" s="1"/>
  <c r="R29" i="7"/>
  <c r="P29" i="7"/>
  <c r="I29" i="7"/>
  <c r="K29" i="7" s="1"/>
  <c r="S29" i="7" s="1"/>
  <c r="V29" i="7" s="1"/>
  <c r="AA28" i="7"/>
  <c r="Z28" i="7"/>
  <c r="P28" i="7"/>
  <c r="R28" i="7" s="1"/>
  <c r="Y28" i="7" s="1"/>
  <c r="I28" i="7"/>
  <c r="K28" i="7" s="1"/>
  <c r="AA27" i="7"/>
  <c r="Z27" i="7"/>
  <c r="P27" i="7"/>
  <c r="R27" i="7" s="1"/>
  <c r="Y27" i="7" s="1"/>
  <c r="K27" i="7"/>
  <c r="S27" i="7" s="1"/>
  <c r="V27" i="7" s="1"/>
  <c r="I27" i="7"/>
  <c r="AA26" i="7"/>
  <c r="Z26" i="7"/>
  <c r="P26" i="7"/>
  <c r="R26" i="7" s="1"/>
  <c r="Y26" i="7" s="1"/>
  <c r="I26" i="7"/>
  <c r="K26" i="7" s="1"/>
  <c r="AA25" i="7"/>
  <c r="Z25" i="7"/>
  <c r="R25" i="7"/>
  <c r="Y25" i="7" s="1"/>
  <c r="P25" i="7"/>
  <c r="I25" i="7"/>
  <c r="K25" i="7" s="1"/>
  <c r="AA24" i="7"/>
  <c r="Z24" i="7"/>
  <c r="P24" i="7"/>
  <c r="R24" i="7" s="1"/>
  <c r="Y24" i="7" s="1"/>
  <c r="I24" i="7"/>
  <c r="K24" i="7" s="1"/>
  <c r="AA23" i="7"/>
  <c r="Z23" i="7"/>
  <c r="P23" i="7"/>
  <c r="R23" i="7" s="1"/>
  <c r="Y23" i="7" s="1"/>
  <c r="K23" i="7"/>
  <c r="S23" i="7" s="1"/>
  <c r="V23" i="7" s="1"/>
  <c r="I23" i="7"/>
  <c r="AA22" i="7"/>
  <c r="Z22" i="7"/>
  <c r="P22" i="7"/>
  <c r="R22" i="7" s="1"/>
  <c r="Y22" i="7" s="1"/>
  <c r="I22" i="7"/>
  <c r="K22" i="7" s="1"/>
  <c r="AA21" i="7"/>
  <c r="Z21" i="7"/>
  <c r="R21" i="7"/>
  <c r="Y21" i="7" s="1"/>
  <c r="P21" i="7"/>
  <c r="I21" i="7"/>
  <c r="K21" i="7" s="1"/>
  <c r="AA20" i="7"/>
  <c r="Z20" i="7"/>
  <c r="P20" i="7"/>
  <c r="R20" i="7" s="1"/>
  <c r="Y20" i="7" s="1"/>
  <c r="I20" i="7"/>
  <c r="K20" i="7" s="1"/>
  <c r="AA19" i="7"/>
  <c r="Z19" i="7"/>
  <c r="P19" i="7"/>
  <c r="R19" i="7" s="1"/>
  <c r="Y19" i="7" s="1"/>
  <c r="K19" i="7"/>
  <c r="S19" i="7" s="1"/>
  <c r="V19" i="7" s="1"/>
  <c r="I19" i="7"/>
  <c r="AA18" i="7"/>
  <c r="Z18" i="7"/>
  <c r="P18" i="7"/>
  <c r="R18" i="7" s="1"/>
  <c r="Y18" i="7" s="1"/>
  <c r="I18" i="7"/>
  <c r="K18" i="7" s="1"/>
  <c r="AA17" i="7"/>
  <c r="Z17" i="7"/>
  <c r="R17" i="7"/>
  <c r="Y17" i="7" s="1"/>
  <c r="P17" i="7"/>
  <c r="I17" i="7"/>
  <c r="K17" i="7" s="1"/>
  <c r="AA16" i="7"/>
  <c r="Z16" i="7"/>
  <c r="P16" i="7"/>
  <c r="R16" i="7" s="1"/>
  <c r="Y16" i="7" s="1"/>
  <c r="I16" i="7"/>
  <c r="K16" i="7" s="1"/>
  <c r="AA15" i="7"/>
  <c r="Z15" i="7"/>
  <c r="P15" i="7"/>
  <c r="R15" i="7" s="1"/>
  <c r="Y15" i="7" s="1"/>
  <c r="K15" i="7"/>
  <c r="S15" i="7" s="1"/>
  <c r="V15" i="7" s="1"/>
  <c r="I15" i="7"/>
  <c r="AA14" i="7"/>
  <c r="Z14" i="7"/>
  <c r="P14" i="7"/>
  <c r="R14" i="7" s="1"/>
  <c r="Y14" i="7" s="1"/>
  <c r="I14" i="7"/>
  <c r="K14" i="7" s="1"/>
  <c r="AA13" i="7"/>
  <c r="Z13" i="7"/>
  <c r="R13" i="7"/>
  <c r="Y13" i="7" s="1"/>
  <c r="P13" i="7"/>
  <c r="I13" i="7"/>
  <c r="K13" i="7" s="1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A12" i="7"/>
  <c r="Z12" i="7"/>
  <c r="P12" i="7"/>
  <c r="R12" i="7" s="1"/>
  <c r="Y12" i="7" s="1"/>
  <c r="I12" i="7"/>
  <c r="K12" i="7" s="1"/>
  <c r="A12" i="7"/>
  <c r="AA11" i="7"/>
  <c r="Z11" i="7"/>
  <c r="R11" i="7"/>
  <c r="Y11" i="7" s="1"/>
  <c r="K11" i="7"/>
  <c r="S11" i="7" s="1"/>
  <c r="V11" i="7" s="1"/>
  <c r="I5" i="7"/>
  <c r="P36" i="6"/>
  <c r="R36" i="6" s="1"/>
  <c r="I36" i="6"/>
  <c r="K36" i="6" s="1"/>
  <c r="S36" i="6" s="1"/>
  <c r="V36" i="6" s="1"/>
  <c r="R35" i="6"/>
  <c r="P35" i="6"/>
  <c r="K35" i="6"/>
  <c r="S35" i="6" s="1"/>
  <c r="V35" i="6" s="1"/>
  <c r="I35" i="6"/>
  <c r="P34" i="6"/>
  <c r="R34" i="6" s="1"/>
  <c r="I34" i="6"/>
  <c r="K34" i="6" s="1"/>
  <c r="R33" i="6"/>
  <c r="P33" i="6"/>
  <c r="K33" i="6"/>
  <c r="S33" i="6" s="1"/>
  <c r="V33" i="6" s="1"/>
  <c r="I33" i="6"/>
  <c r="P32" i="6"/>
  <c r="R32" i="6" s="1"/>
  <c r="I32" i="6"/>
  <c r="K32" i="6" s="1"/>
  <c r="S32" i="6" s="1"/>
  <c r="V32" i="6" s="1"/>
  <c r="R31" i="6"/>
  <c r="P31" i="6"/>
  <c r="K31" i="6"/>
  <c r="S31" i="6" s="1"/>
  <c r="V31" i="6" s="1"/>
  <c r="I31" i="6"/>
  <c r="P30" i="6"/>
  <c r="R30" i="6" s="1"/>
  <c r="I30" i="6"/>
  <c r="K30" i="6" s="1"/>
  <c r="R29" i="6"/>
  <c r="P29" i="6"/>
  <c r="K29" i="6"/>
  <c r="S29" i="6" s="1"/>
  <c r="V29" i="6" s="1"/>
  <c r="I29" i="6"/>
  <c r="AA28" i="6"/>
  <c r="Z28" i="6"/>
  <c r="P28" i="6"/>
  <c r="R28" i="6" s="1"/>
  <c r="Y28" i="6" s="1"/>
  <c r="I28" i="6"/>
  <c r="K28" i="6" s="1"/>
  <c r="AA27" i="6"/>
  <c r="Z27" i="6"/>
  <c r="R27" i="6"/>
  <c r="Y27" i="6" s="1"/>
  <c r="P27" i="6"/>
  <c r="K27" i="6"/>
  <c r="S27" i="6" s="1"/>
  <c r="V27" i="6" s="1"/>
  <c r="I27" i="6"/>
  <c r="AA26" i="6"/>
  <c r="Z26" i="6"/>
  <c r="P26" i="6"/>
  <c r="R26" i="6" s="1"/>
  <c r="Y26" i="6" s="1"/>
  <c r="I26" i="6"/>
  <c r="K26" i="6" s="1"/>
  <c r="AA25" i="6"/>
  <c r="Z25" i="6"/>
  <c r="R25" i="6"/>
  <c r="Y25" i="6" s="1"/>
  <c r="P25" i="6"/>
  <c r="K25" i="6"/>
  <c r="X25" i="6" s="1"/>
  <c r="I25" i="6"/>
  <c r="AA24" i="6"/>
  <c r="Z24" i="6"/>
  <c r="P24" i="6"/>
  <c r="R24" i="6" s="1"/>
  <c r="Y24" i="6" s="1"/>
  <c r="I24" i="6"/>
  <c r="K24" i="6" s="1"/>
  <c r="AA23" i="6"/>
  <c r="Z23" i="6"/>
  <c r="R23" i="6"/>
  <c r="Y23" i="6" s="1"/>
  <c r="P23" i="6"/>
  <c r="K23" i="6"/>
  <c r="S23" i="6" s="1"/>
  <c r="V23" i="6" s="1"/>
  <c r="I23" i="6"/>
  <c r="AA22" i="6"/>
  <c r="Z22" i="6"/>
  <c r="P22" i="6"/>
  <c r="R22" i="6" s="1"/>
  <c r="Y22" i="6" s="1"/>
  <c r="I22" i="6"/>
  <c r="K22" i="6" s="1"/>
  <c r="AA21" i="6"/>
  <c r="Z21" i="6"/>
  <c r="R21" i="6"/>
  <c r="Y21" i="6" s="1"/>
  <c r="P21" i="6"/>
  <c r="K21" i="6"/>
  <c r="X21" i="6" s="1"/>
  <c r="I21" i="6"/>
  <c r="AA20" i="6"/>
  <c r="Z20" i="6"/>
  <c r="P20" i="6"/>
  <c r="R20" i="6" s="1"/>
  <c r="Y20" i="6" s="1"/>
  <c r="I20" i="6"/>
  <c r="K20" i="6" s="1"/>
  <c r="AA19" i="6"/>
  <c r="Z19" i="6"/>
  <c r="R19" i="6"/>
  <c r="Y19" i="6" s="1"/>
  <c r="P19" i="6"/>
  <c r="K19" i="6"/>
  <c r="S19" i="6" s="1"/>
  <c r="V19" i="6" s="1"/>
  <c r="I19" i="6"/>
  <c r="AA18" i="6"/>
  <c r="Z18" i="6"/>
  <c r="P18" i="6"/>
  <c r="R18" i="6" s="1"/>
  <c r="Y18" i="6" s="1"/>
  <c r="I18" i="6"/>
  <c r="K18" i="6" s="1"/>
  <c r="AA17" i="6"/>
  <c r="Z17" i="6"/>
  <c r="R17" i="6"/>
  <c r="Y17" i="6" s="1"/>
  <c r="P17" i="6"/>
  <c r="K17" i="6"/>
  <c r="X17" i="6" s="1"/>
  <c r="I17" i="6"/>
  <c r="AA16" i="6"/>
  <c r="Z16" i="6"/>
  <c r="P16" i="6"/>
  <c r="R16" i="6" s="1"/>
  <c r="Y16" i="6" s="1"/>
  <c r="I16" i="6"/>
  <c r="K16" i="6" s="1"/>
  <c r="AA15" i="6"/>
  <c r="Z15" i="6"/>
  <c r="R15" i="6"/>
  <c r="Y15" i="6" s="1"/>
  <c r="P15" i="6"/>
  <c r="K15" i="6"/>
  <c r="S15" i="6" s="1"/>
  <c r="V15" i="6" s="1"/>
  <c r="I15" i="6"/>
  <c r="AA14" i="6"/>
  <c r="Z14" i="6"/>
  <c r="P14" i="6"/>
  <c r="R14" i="6" s="1"/>
  <c r="Y14" i="6" s="1"/>
  <c r="I14" i="6"/>
  <c r="K14" i="6" s="1"/>
  <c r="AA13" i="6"/>
  <c r="Z13" i="6"/>
  <c r="R13" i="6"/>
  <c r="Y13" i="6" s="1"/>
  <c r="P13" i="6"/>
  <c r="K13" i="6"/>
  <c r="X13" i="6" s="1"/>
  <c r="I13" i="6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A12" i="6"/>
  <c r="Z12" i="6"/>
  <c r="P12" i="6"/>
  <c r="R12" i="6" s="1"/>
  <c r="Y12" i="6" s="1"/>
  <c r="I12" i="6"/>
  <c r="K12" i="6" s="1"/>
  <c r="A12" i="6"/>
  <c r="AA11" i="6"/>
  <c r="Z11" i="6"/>
  <c r="R11" i="6"/>
  <c r="S11" i="6" s="1"/>
  <c r="V11" i="6" s="1"/>
  <c r="K11" i="6"/>
  <c r="X11" i="6" s="1"/>
  <c r="I5" i="6"/>
  <c r="P36" i="5"/>
  <c r="R36" i="5" s="1"/>
  <c r="I36" i="5"/>
  <c r="K36" i="5" s="1"/>
  <c r="S36" i="5" s="1"/>
  <c r="V36" i="5" s="1"/>
  <c r="R35" i="5"/>
  <c r="P35" i="5"/>
  <c r="K35" i="5"/>
  <c r="S35" i="5" s="1"/>
  <c r="V35" i="5" s="1"/>
  <c r="I35" i="5"/>
  <c r="P34" i="5"/>
  <c r="R34" i="5" s="1"/>
  <c r="I34" i="5"/>
  <c r="K34" i="5" s="1"/>
  <c r="S34" i="5" s="1"/>
  <c r="V34" i="5" s="1"/>
  <c r="R33" i="5"/>
  <c r="P33" i="5"/>
  <c r="K33" i="5"/>
  <c r="S33" i="5" s="1"/>
  <c r="V33" i="5" s="1"/>
  <c r="I33" i="5"/>
  <c r="P32" i="5"/>
  <c r="R32" i="5" s="1"/>
  <c r="I32" i="5"/>
  <c r="K32" i="5" s="1"/>
  <c r="S32" i="5" s="1"/>
  <c r="V32" i="5" s="1"/>
  <c r="R31" i="5"/>
  <c r="P31" i="5"/>
  <c r="K31" i="5"/>
  <c r="S31" i="5" s="1"/>
  <c r="V31" i="5" s="1"/>
  <c r="I31" i="5"/>
  <c r="P30" i="5"/>
  <c r="R30" i="5" s="1"/>
  <c r="I30" i="5"/>
  <c r="K30" i="5" s="1"/>
  <c r="S30" i="5" s="1"/>
  <c r="V30" i="5" s="1"/>
  <c r="R29" i="5"/>
  <c r="P29" i="5"/>
  <c r="K29" i="5"/>
  <c r="S29" i="5" s="1"/>
  <c r="V29" i="5" s="1"/>
  <c r="I29" i="5"/>
  <c r="AA28" i="5"/>
  <c r="Z28" i="5"/>
  <c r="X28" i="5"/>
  <c r="P28" i="5"/>
  <c r="R28" i="5" s="1"/>
  <c r="Y28" i="5" s="1"/>
  <c r="I28" i="5"/>
  <c r="K28" i="5" s="1"/>
  <c r="S28" i="5" s="1"/>
  <c r="V28" i="5" s="1"/>
  <c r="AA27" i="5"/>
  <c r="Z27" i="5"/>
  <c r="R27" i="5"/>
  <c r="Y27" i="5" s="1"/>
  <c r="P27" i="5"/>
  <c r="K27" i="5"/>
  <c r="I27" i="5"/>
  <c r="AA26" i="5"/>
  <c r="Z26" i="5"/>
  <c r="S26" i="5"/>
  <c r="V26" i="5" s="1"/>
  <c r="P26" i="5"/>
  <c r="R26" i="5" s="1"/>
  <c r="Y26" i="5" s="1"/>
  <c r="I26" i="5"/>
  <c r="K26" i="5" s="1"/>
  <c r="X26" i="5" s="1"/>
  <c r="AA25" i="5"/>
  <c r="Z25" i="5"/>
  <c r="R25" i="5"/>
  <c r="Y25" i="5" s="1"/>
  <c r="P25" i="5"/>
  <c r="K25" i="5"/>
  <c r="X25" i="5" s="1"/>
  <c r="I25" i="5"/>
  <c r="AA24" i="5"/>
  <c r="Z24" i="5"/>
  <c r="P24" i="5"/>
  <c r="R24" i="5" s="1"/>
  <c r="Y24" i="5" s="1"/>
  <c r="I24" i="5"/>
  <c r="K24" i="5" s="1"/>
  <c r="S24" i="5" s="1"/>
  <c r="V24" i="5" s="1"/>
  <c r="AA23" i="5"/>
  <c r="Z23" i="5"/>
  <c r="R23" i="5"/>
  <c r="Y23" i="5" s="1"/>
  <c r="P23" i="5"/>
  <c r="K23" i="5"/>
  <c r="I23" i="5"/>
  <c r="AA22" i="5"/>
  <c r="Z22" i="5"/>
  <c r="P22" i="5"/>
  <c r="R22" i="5" s="1"/>
  <c r="Y22" i="5" s="1"/>
  <c r="I22" i="5"/>
  <c r="K22" i="5" s="1"/>
  <c r="X22" i="5" s="1"/>
  <c r="AA21" i="5"/>
  <c r="Z21" i="5"/>
  <c r="R21" i="5"/>
  <c r="Y21" i="5" s="1"/>
  <c r="P21" i="5"/>
  <c r="I21" i="5"/>
  <c r="K21" i="5" s="1"/>
  <c r="AA20" i="5"/>
  <c r="Z20" i="5"/>
  <c r="P20" i="5"/>
  <c r="R20" i="5" s="1"/>
  <c r="Y20" i="5" s="1"/>
  <c r="I20" i="5"/>
  <c r="K20" i="5" s="1"/>
  <c r="S20" i="5" s="1"/>
  <c r="V20" i="5" s="1"/>
  <c r="AA19" i="5"/>
  <c r="Z19" i="5"/>
  <c r="P19" i="5"/>
  <c r="R19" i="5" s="1"/>
  <c r="Y19" i="5" s="1"/>
  <c r="K19" i="5"/>
  <c r="I19" i="5"/>
  <c r="AA18" i="5"/>
  <c r="Z18" i="5"/>
  <c r="S18" i="5"/>
  <c r="V18" i="5" s="1"/>
  <c r="P18" i="5"/>
  <c r="R18" i="5" s="1"/>
  <c r="Y18" i="5" s="1"/>
  <c r="I18" i="5"/>
  <c r="K18" i="5" s="1"/>
  <c r="X18" i="5" s="1"/>
  <c r="AA17" i="5"/>
  <c r="Z17" i="5"/>
  <c r="R17" i="5"/>
  <c r="Y17" i="5" s="1"/>
  <c r="P17" i="5"/>
  <c r="I17" i="5"/>
  <c r="K17" i="5" s="1"/>
  <c r="AA16" i="5"/>
  <c r="Z16" i="5"/>
  <c r="X16" i="5"/>
  <c r="P16" i="5"/>
  <c r="R16" i="5" s="1"/>
  <c r="Y16" i="5" s="1"/>
  <c r="I16" i="5"/>
  <c r="K16" i="5" s="1"/>
  <c r="S16" i="5" s="1"/>
  <c r="V16" i="5" s="1"/>
  <c r="AA15" i="5"/>
  <c r="Z15" i="5"/>
  <c r="P15" i="5"/>
  <c r="R15" i="5" s="1"/>
  <c r="Y15" i="5" s="1"/>
  <c r="K15" i="5"/>
  <c r="I15" i="5"/>
  <c r="AA14" i="5"/>
  <c r="Z14" i="5"/>
  <c r="P14" i="5"/>
  <c r="R14" i="5" s="1"/>
  <c r="Y14" i="5" s="1"/>
  <c r="I14" i="5"/>
  <c r="K14" i="5" s="1"/>
  <c r="X14" i="5" s="1"/>
  <c r="AA13" i="5"/>
  <c r="Z13" i="5"/>
  <c r="Y13" i="5"/>
  <c r="R13" i="5"/>
  <c r="P13" i="5"/>
  <c r="I13" i="5"/>
  <c r="K13" i="5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A12" i="5"/>
  <c r="Z12" i="5"/>
  <c r="X12" i="5"/>
  <c r="P12" i="5"/>
  <c r="R12" i="5" s="1"/>
  <c r="Y12" i="5" s="1"/>
  <c r="I12" i="5"/>
  <c r="K12" i="5" s="1"/>
  <c r="A12" i="5"/>
  <c r="AA11" i="5"/>
  <c r="Z11" i="5"/>
  <c r="R11" i="5"/>
  <c r="Y11" i="5" s="1"/>
  <c r="K11" i="5"/>
  <c r="S11" i="5" s="1"/>
  <c r="V11" i="5" s="1"/>
  <c r="I5" i="5"/>
  <c r="I5" i="4"/>
  <c r="S16" i="16" l="1"/>
  <c r="V16" i="16" s="1"/>
  <c r="X16" i="16"/>
  <c r="X20" i="16"/>
  <c r="S20" i="16"/>
  <c r="V20" i="16" s="1"/>
  <c r="S24" i="16"/>
  <c r="V24" i="16" s="1"/>
  <c r="X24" i="16"/>
  <c r="S28" i="16"/>
  <c r="V28" i="16" s="1"/>
  <c r="X28" i="16"/>
  <c r="S30" i="16"/>
  <c r="V30" i="16" s="1"/>
  <c r="S34" i="16"/>
  <c r="V34" i="16" s="1"/>
  <c r="S14" i="16"/>
  <c r="V14" i="16" s="1"/>
  <c r="X14" i="16"/>
  <c r="X18" i="16"/>
  <c r="S18" i="16"/>
  <c r="V18" i="16" s="1"/>
  <c r="X22" i="16"/>
  <c r="S22" i="16"/>
  <c r="V22" i="16" s="1"/>
  <c r="X26" i="16"/>
  <c r="S26" i="16"/>
  <c r="V26" i="16" s="1"/>
  <c r="S32" i="16"/>
  <c r="V32" i="16" s="1"/>
  <c r="S12" i="16"/>
  <c r="V12" i="16" s="1"/>
  <c r="X12" i="16"/>
  <c r="S13" i="16"/>
  <c r="V13" i="16" s="1"/>
  <c r="X15" i="16"/>
  <c r="S17" i="16"/>
  <c r="V17" i="16" s="1"/>
  <c r="X19" i="16"/>
  <c r="S21" i="16"/>
  <c r="V21" i="16" s="1"/>
  <c r="X23" i="16"/>
  <c r="S25" i="16"/>
  <c r="V25" i="16" s="1"/>
  <c r="X27" i="16"/>
  <c r="Y11" i="16"/>
  <c r="S28" i="15"/>
  <c r="V28" i="15" s="1"/>
  <c r="X28" i="15"/>
  <c r="X14" i="15"/>
  <c r="S14" i="15"/>
  <c r="V14" i="15" s="1"/>
  <c r="X18" i="15"/>
  <c r="S18" i="15"/>
  <c r="V18" i="15" s="1"/>
  <c r="X22" i="15"/>
  <c r="S22" i="15"/>
  <c r="V22" i="15" s="1"/>
  <c r="S12" i="15"/>
  <c r="V12" i="15" s="1"/>
  <c r="X12" i="15"/>
  <c r="X26" i="15"/>
  <c r="S26" i="15"/>
  <c r="V26" i="15" s="1"/>
  <c r="S16" i="15"/>
  <c r="V16" i="15" s="1"/>
  <c r="X16" i="15"/>
  <c r="S20" i="15"/>
  <c r="V20" i="15" s="1"/>
  <c r="X20" i="15"/>
  <c r="S24" i="15"/>
  <c r="V24" i="15" s="1"/>
  <c r="X24" i="15"/>
  <c r="S13" i="15"/>
  <c r="V13" i="15" s="1"/>
  <c r="X15" i="15"/>
  <c r="S17" i="15"/>
  <c r="V17" i="15" s="1"/>
  <c r="X19" i="15"/>
  <c r="S21" i="15"/>
  <c r="V21" i="15" s="1"/>
  <c r="X23" i="15"/>
  <c r="S25" i="15"/>
  <c r="V25" i="15" s="1"/>
  <c r="X27" i="15"/>
  <c r="Y11" i="15"/>
  <c r="S16" i="14"/>
  <c r="V16" i="14" s="1"/>
  <c r="X16" i="14"/>
  <c r="S20" i="14"/>
  <c r="V20" i="14" s="1"/>
  <c r="X20" i="14"/>
  <c r="S24" i="14"/>
  <c r="V24" i="14" s="1"/>
  <c r="X24" i="14"/>
  <c r="S28" i="14"/>
  <c r="V28" i="14" s="1"/>
  <c r="X28" i="14"/>
  <c r="X14" i="14"/>
  <c r="S14" i="14"/>
  <c r="V14" i="14" s="1"/>
  <c r="X26" i="14"/>
  <c r="S26" i="14"/>
  <c r="V26" i="14" s="1"/>
  <c r="X18" i="14"/>
  <c r="S18" i="14"/>
  <c r="V18" i="14" s="1"/>
  <c r="X22" i="14"/>
  <c r="S22" i="14"/>
  <c r="V22" i="14" s="1"/>
  <c r="S12" i="14"/>
  <c r="V12" i="14" s="1"/>
  <c r="X12" i="14"/>
  <c r="S13" i="14"/>
  <c r="V13" i="14" s="1"/>
  <c r="X15" i="14"/>
  <c r="S17" i="14"/>
  <c r="V17" i="14" s="1"/>
  <c r="X19" i="14"/>
  <c r="S21" i="14"/>
  <c r="V21" i="14" s="1"/>
  <c r="X23" i="14"/>
  <c r="S25" i="14"/>
  <c r="V25" i="14" s="1"/>
  <c r="X27" i="14"/>
  <c r="Y11" i="14"/>
  <c r="S16" i="13"/>
  <c r="V16" i="13" s="1"/>
  <c r="X16" i="13"/>
  <c r="S24" i="13"/>
  <c r="V24" i="13" s="1"/>
  <c r="X24" i="13"/>
  <c r="S28" i="13"/>
  <c r="V28" i="13" s="1"/>
  <c r="X28" i="13"/>
  <c r="S20" i="13"/>
  <c r="V20" i="13" s="1"/>
  <c r="X20" i="13"/>
  <c r="S14" i="13"/>
  <c r="V14" i="13" s="1"/>
  <c r="X14" i="13"/>
  <c r="S18" i="13"/>
  <c r="V18" i="13" s="1"/>
  <c r="X18" i="13"/>
  <c r="X22" i="13"/>
  <c r="S22" i="13"/>
  <c r="V22" i="13" s="1"/>
  <c r="S26" i="13"/>
  <c r="V26" i="13" s="1"/>
  <c r="X26" i="13"/>
  <c r="S12" i="13"/>
  <c r="V12" i="13" s="1"/>
  <c r="X12" i="13"/>
  <c r="X11" i="13"/>
  <c r="S13" i="13"/>
  <c r="V13" i="13" s="1"/>
  <c r="X15" i="13"/>
  <c r="S17" i="13"/>
  <c r="V17" i="13" s="1"/>
  <c r="X19" i="13"/>
  <c r="S21" i="13"/>
  <c r="V21" i="13" s="1"/>
  <c r="X23" i="13"/>
  <c r="S25" i="13"/>
  <c r="V25" i="13" s="1"/>
  <c r="X27" i="13"/>
  <c r="S16" i="12"/>
  <c r="V16" i="12" s="1"/>
  <c r="X16" i="12"/>
  <c r="X20" i="12"/>
  <c r="S20" i="12"/>
  <c r="V20" i="12" s="1"/>
  <c r="X24" i="12"/>
  <c r="S24" i="12"/>
  <c r="V24" i="12" s="1"/>
  <c r="S28" i="12"/>
  <c r="V28" i="12" s="1"/>
  <c r="X28" i="12"/>
  <c r="S14" i="12"/>
  <c r="V14" i="12" s="1"/>
  <c r="X14" i="12"/>
  <c r="S18" i="12"/>
  <c r="V18" i="12" s="1"/>
  <c r="X18" i="12"/>
  <c r="X22" i="12"/>
  <c r="S22" i="12"/>
  <c r="V22" i="12" s="1"/>
  <c r="X26" i="12"/>
  <c r="S26" i="12"/>
  <c r="V26" i="12" s="1"/>
  <c r="X12" i="12"/>
  <c r="S12" i="12"/>
  <c r="V12" i="12" s="1"/>
  <c r="S13" i="12"/>
  <c r="V13" i="12" s="1"/>
  <c r="X15" i="12"/>
  <c r="S17" i="12"/>
  <c r="V17" i="12" s="1"/>
  <c r="X19" i="12"/>
  <c r="S21" i="12"/>
  <c r="V21" i="12" s="1"/>
  <c r="X23" i="12"/>
  <c r="S25" i="12"/>
  <c r="V25" i="12" s="1"/>
  <c r="X27" i="12"/>
  <c r="Y11" i="12"/>
  <c r="S16" i="11"/>
  <c r="V16" i="11" s="1"/>
  <c r="X16" i="11"/>
  <c r="S24" i="11"/>
  <c r="V24" i="11" s="1"/>
  <c r="X24" i="11"/>
  <c r="X28" i="11"/>
  <c r="S28" i="11"/>
  <c r="V28" i="11" s="1"/>
  <c r="S20" i="11"/>
  <c r="V20" i="11" s="1"/>
  <c r="X20" i="11"/>
  <c r="X14" i="11"/>
  <c r="S14" i="11"/>
  <c r="V14" i="11" s="1"/>
  <c r="X18" i="11"/>
  <c r="S18" i="11"/>
  <c r="V18" i="11" s="1"/>
  <c r="X22" i="11"/>
  <c r="S22" i="11"/>
  <c r="V22" i="11" s="1"/>
  <c r="S26" i="11"/>
  <c r="V26" i="11" s="1"/>
  <c r="X26" i="11"/>
  <c r="S32" i="11"/>
  <c r="V32" i="11" s="1"/>
  <c r="S36" i="11"/>
  <c r="V36" i="11" s="1"/>
  <c r="S12" i="11"/>
  <c r="V12" i="11" s="1"/>
  <c r="X12" i="11"/>
  <c r="S13" i="11"/>
  <c r="V13" i="11" s="1"/>
  <c r="X15" i="11"/>
  <c r="S17" i="11"/>
  <c r="V17" i="11" s="1"/>
  <c r="X19" i="11"/>
  <c r="S21" i="11"/>
  <c r="V21" i="11" s="1"/>
  <c r="X23" i="11"/>
  <c r="S25" i="11"/>
  <c r="V25" i="11" s="1"/>
  <c r="X27" i="11"/>
  <c r="Y11" i="11"/>
  <c r="S19" i="10"/>
  <c r="V19" i="10" s="1"/>
  <c r="X19" i="10"/>
  <c r="X21" i="10"/>
  <c r="S21" i="10"/>
  <c r="V21" i="10" s="1"/>
  <c r="X25" i="10"/>
  <c r="S25" i="10"/>
  <c r="V25" i="10" s="1"/>
  <c r="S16" i="10"/>
  <c r="V16" i="10" s="1"/>
  <c r="S22" i="10"/>
  <c r="V22" i="10" s="1"/>
  <c r="S23" i="10"/>
  <c r="V23" i="10" s="1"/>
  <c r="X23" i="10"/>
  <c r="X26" i="10"/>
  <c r="S26" i="10"/>
  <c r="V26" i="10" s="1"/>
  <c r="X13" i="10"/>
  <c r="S13" i="10"/>
  <c r="V13" i="10" s="1"/>
  <c r="S14" i="10"/>
  <c r="V14" i="10" s="1"/>
  <c r="S15" i="10"/>
  <c r="V15" i="10" s="1"/>
  <c r="X15" i="10"/>
  <c r="X17" i="10"/>
  <c r="S17" i="10"/>
  <c r="V17" i="10" s="1"/>
  <c r="S24" i="10"/>
  <c r="V24" i="10" s="1"/>
  <c r="S27" i="10"/>
  <c r="V27" i="10" s="1"/>
  <c r="S32" i="10"/>
  <c r="V32" i="10" s="1"/>
  <c r="X27" i="10"/>
  <c r="X11" i="10"/>
  <c r="S23" i="9"/>
  <c r="V23" i="9" s="1"/>
  <c r="X23" i="9"/>
  <c r="X13" i="9"/>
  <c r="S13" i="9"/>
  <c r="V13" i="9" s="1"/>
  <c r="S20" i="9"/>
  <c r="V20" i="9" s="1"/>
  <c r="S26" i="9"/>
  <c r="V26" i="9" s="1"/>
  <c r="S27" i="9"/>
  <c r="V27" i="9" s="1"/>
  <c r="X27" i="9"/>
  <c r="X25" i="9"/>
  <c r="S25" i="9"/>
  <c r="V25" i="9" s="1"/>
  <c r="S14" i="9"/>
  <c r="V14" i="9" s="1"/>
  <c r="S15" i="9"/>
  <c r="V15" i="9" s="1"/>
  <c r="X15" i="9"/>
  <c r="X17" i="9"/>
  <c r="S17" i="9"/>
  <c r="V17" i="9" s="1"/>
  <c r="S24" i="9"/>
  <c r="V24" i="9" s="1"/>
  <c r="S32" i="9"/>
  <c r="V32" i="9" s="1"/>
  <c r="S12" i="9"/>
  <c r="V12" i="9" s="1"/>
  <c r="S18" i="9"/>
  <c r="V18" i="9" s="1"/>
  <c r="S19" i="9"/>
  <c r="V19" i="9" s="1"/>
  <c r="X19" i="9"/>
  <c r="X21" i="9"/>
  <c r="S21" i="9"/>
  <c r="V21" i="9" s="1"/>
  <c r="S28" i="9"/>
  <c r="V28" i="9" s="1"/>
  <c r="S31" i="9"/>
  <c r="V31" i="9" s="1"/>
  <c r="S35" i="9"/>
  <c r="V35" i="9" s="1"/>
  <c r="X11" i="9"/>
  <c r="X12" i="8"/>
  <c r="S12" i="8"/>
  <c r="V12" i="8" s="1"/>
  <c r="X16" i="8"/>
  <c r="S16" i="8"/>
  <c r="V16" i="8" s="1"/>
  <c r="S20" i="8"/>
  <c r="V20" i="8" s="1"/>
  <c r="X20" i="8"/>
  <c r="S24" i="8"/>
  <c r="V24" i="8" s="1"/>
  <c r="X24" i="8"/>
  <c r="S28" i="8"/>
  <c r="V28" i="8" s="1"/>
  <c r="X28" i="8"/>
  <c r="S14" i="8"/>
  <c r="V14" i="8" s="1"/>
  <c r="X14" i="8"/>
  <c r="X18" i="8"/>
  <c r="S18" i="8"/>
  <c r="V18" i="8" s="1"/>
  <c r="S22" i="8"/>
  <c r="V22" i="8" s="1"/>
  <c r="X22" i="8"/>
  <c r="X26" i="8"/>
  <c r="S26" i="8"/>
  <c r="V26" i="8" s="1"/>
  <c r="S13" i="8"/>
  <c r="V13" i="8" s="1"/>
  <c r="X15" i="8"/>
  <c r="S17" i="8"/>
  <c r="V17" i="8" s="1"/>
  <c r="X19" i="8"/>
  <c r="S21" i="8"/>
  <c r="V21" i="8" s="1"/>
  <c r="X23" i="8"/>
  <c r="S25" i="8"/>
  <c r="V25" i="8" s="1"/>
  <c r="X27" i="8"/>
  <c r="Y11" i="8"/>
  <c r="X13" i="7"/>
  <c r="S13" i="7"/>
  <c r="V13" i="7" s="1"/>
  <c r="X14" i="7"/>
  <c r="S14" i="7"/>
  <c r="V14" i="7" s="1"/>
  <c r="X22" i="7"/>
  <c r="S22" i="7"/>
  <c r="V22" i="7" s="1"/>
  <c r="S34" i="7"/>
  <c r="V34" i="7" s="1"/>
  <c r="X20" i="7"/>
  <c r="S20" i="7"/>
  <c r="V20" i="7" s="1"/>
  <c r="X16" i="7"/>
  <c r="S16" i="7"/>
  <c r="V16" i="7" s="1"/>
  <c r="X17" i="7"/>
  <c r="S17" i="7"/>
  <c r="V17" i="7" s="1"/>
  <c r="S24" i="7"/>
  <c r="V24" i="7" s="1"/>
  <c r="X24" i="7"/>
  <c r="X25" i="7"/>
  <c r="S25" i="7"/>
  <c r="V25" i="7" s="1"/>
  <c r="X21" i="7"/>
  <c r="S21" i="7"/>
  <c r="V21" i="7" s="1"/>
  <c r="X28" i="7"/>
  <c r="S28" i="7"/>
  <c r="V28" i="7" s="1"/>
  <c r="S12" i="7"/>
  <c r="V12" i="7" s="1"/>
  <c r="X12" i="7"/>
  <c r="X18" i="7"/>
  <c r="S18" i="7"/>
  <c r="V18" i="7" s="1"/>
  <c r="X26" i="7"/>
  <c r="S26" i="7"/>
  <c r="V26" i="7" s="1"/>
  <c r="S30" i="7"/>
  <c r="V30" i="7" s="1"/>
  <c r="X15" i="7"/>
  <c r="X19" i="7"/>
  <c r="X23" i="7"/>
  <c r="X27" i="7"/>
  <c r="X11" i="7"/>
  <c r="X22" i="6"/>
  <c r="S22" i="6"/>
  <c r="V22" i="6" s="1"/>
  <c r="X12" i="6"/>
  <c r="S12" i="6"/>
  <c r="V12" i="6" s="1"/>
  <c r="S16" i="6"/>
  <c r="V16" i="6" s="1"/>
  <c r="X16" i="6"/>
  <c r="S20" i="6"/>
  <c r="V20" i="6" s="1"/>
  <c r="X20" i="6"/>
  <c r="S24" i="6"/>
  <c r="V24" i="6" s="1"/>
  <c r="X24" i="6"/>
  <c r="S28" i="6"/>
  <c r="V28" i="6" s="1"/>
  <c r="X28" i="6"/>
  <c r="S30" i="6"/>
  <c r="V30" i="6" s="1"/>
  <c r="S34" i="6"/>
  <c r="V34" i="6" s="1"/>
  <c r="X26" i="6"/>
  <c r="S26" i="6"/>
  <c r="V26" i="6" s="1"/>
  <c r="X14" i="6"/>
  <c r="S14" i="6"/>
  <c r="V14" i="6" s="1"/>
  <c r="X18" i="6"/>
  <c r="S18" i="6"/>
  <c r="V18" i="6" s="1"/>
  <c r="S13" i="6"/>
  <c r="V13" i="6" s="1"/>
  <c r="X15" i="6"/>
  <c r="S17" i="6"/>
  <c r="V17" i="6" s="1"/>
  <c r="X19" i="6"/>
  <c r="S21" i="6"/>
  <c r="V21" i="6" s="1"/>
  <c r="X23" i="6"/>
  <c r="S25" i="6"/>
  <c r="V25" i="6" s="1"/>
  <c r="X27" i="6"/>
  <c r="Y11" i="6"/>
  <c r="X13" i="5"/>
  <c r="S13" i="5"/>
  <c r="V13" i="5" s="1"/>
  <c r="S15" i="5"/>
  <c r="V15" i="5" s="1"/>
  <c r="X15" i="5"/>
  <c r="S12" i="5"/>
  <c r="V12" i="5" s="1"/>
  <c r="X20" i="5"/>
  <c r="X21" i="5"/>
  <c r="S21" i="5"/>
  <c r="V21" i="5" s="1"/>
  <c r="S22" i="5"/>
  <c r="V22" i="5" s="1"/>
  <c r="S23" i="5"/>
  <c r="V23" i="5" s="1"/>
  <c r="X23" i="5"/>
  <c r="X24" i="5"/>
  <c r="X17" i="5"/>
  <c r="S17" i="5"/>
  <c r="V17" i="5" s="1"/>
  <c r="S19" i="5"/>
  <c r="V19" i="5" s="1"/>
  <c r="X19" i="5"/>
  <c r="S27" i="5"/>
  <c r="V27" i="5" s="1"/>
  <c r="X27" i="5"/>
  <c r="S14" i="5"/>
  <c r="V14" i="5" s="1"/>
  <c r="S25" i="5"/>
  <c r="V25" i="5" s="1"/>
  <c r="X11" i="5"/>
  <c r="K11" i="4"/>
  <c r="S11" i="4" s="1"/>
  <c r="V11" i="4" s="1"/>
  <c r="R11" i="4"/>
  <c r="Y11" i="4"/>
  <c r="Z11" i="4"/>
  <c r="AA11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I12" i="4"/>
  <c r="K12" i="4" s="1"/>
  <c r="P12" i="4"/>
  <c r="R12" i="4"/>
  <c r="Y12" i="4" s="1"/>
  <c r="Z12" i="4"/>
  <c r="AA12" i="4"/>
  <c r="I13" i="4"/>
  <c r="K13" i="4" s="1"/>
  <c r="P13" i="4"/>
  <c r="R13" i="4" s="1"/>
  <c r="Y13" i="4" s="1"/>
  <c r="Z13" i="4"/>
  <c r="AA13" i="4"/>
  <c r="I14" i="4"/>
  <c r="K14" i="4"/>
  <c r="X14" i="4" s="1"/>
  <c r="P14" i="4"/>
  <c r="R14" i="4" s="1"/>
  <c r="Y14" i="4" s="1"/>
  <c r="Z14" i="4"/>
  <c r="AA14" i="4"/>
  <c r="I15" i="4"/>
  <c r="K15" i="4"/>
  <c r="P15" i="4"/>
  <c r="R15" i="4" s="1"/>
  <c r="Y15" i="4" s="1"/>
  <c r="X15" i="4"/>
  <c r="Z15" i="4"/>
  <c r="AA15" i="4"/>
  <c r="I16" i="4"/>
  <c r="K16" i="4" s="1"/>
  <c r="P16" i="4"/>
  <c r="R16" i="4"/>
  <c r="Y16" i="4"/>
  <c r="Z16" i="4"/>
  <c r="AA16" i="4"/>
  <c r="I17" i="4"/>
  <c r="K17" i="4" s="1"/>
  <c r="P17" i="4"/>
  <c r="R17" i="4"/>
  <c r="Y17" i="4"/>
  <c r="Z17" i="4"/>
  <c r="AA17" i="4"/>
  <c r="I18" i="4"/>
  <c r="K18" i="4"/>
  <c r="X18" i="4" s="1"/>
  <c r="P18" i="4"/>
  <c r="R18" i="4" s="1"/>
  <c r="Y18" i="4" s="1"/>
  <c r="Z18" i="4"/>
  <c r="AA18" i="4"/>
  <c r="I19" i="4"/>
  <c r="K19" i="4"/>
  <c r="P19" i="4"/>
  <c r="R19" i="4" s="1"/>
  <c r="Y19" i="4" s="1"/>
  <c r="X19" i="4"/>
  <c r="Z19" i="4"/>
  <c r="AA19" i="4"/>
  <c r="I20" i="4"/>
  <c r="K20" i="4" s="1"/>
  <c r="P20" i="4"/>
  <c r="R20" i="4"/>
  <c r="Y20" i="4"/>
  <c r="Z20" i="4"/>
  <c r="AA20" i="4"/>
  <c r="I21" i="4"/>
  <c r="K21" i="4" s="1"/>
  <c r="P21" i="4"/>
  <c r="R21" i="4"/>
  <c r="Y21" i="4"/>
  <c r="Z21" i="4"/>
  <c r="AA21" i="4"/>
  <c r="I22" i="4"/>
  <c r="K22" i="4"/>
  <c r="X22" i="4" s="1"/>
  <c r="P22" i="4"/>
  <c r="R22" i="4" s="1"/>
  <c r="Y22" i="4" s="1"/>
  <c r="Z22" i="4"/>
  <c r="AA22" i="4"/>
  <c r="I23" i="4"/>
  <c r="K23" i="4"/>
  <c r="S23" i="4" s="1"/>
  <c r="V23" i="4" s="1"/>
  <c r="P23" i="4"/>
  <c r="R23" i="4" s="1"/>
  <c r="Y23" i="4" s="1"/>
  <c r="X23" i="4"/>
  <c r="Z23" i="4"/>
  <c r="AA23" i="4"/>
  <c r="I24" i="4"/>
  <c r="K24" i="4" s="1"/>
  <c r="P24" i="4"/>
  <c r="R24" i="4"/>
  <c r="Y24" i="4" s="1"/>
  <c r="Z24" i="4"/>
  <c r="AA24" i="4"/>
  <c r="I25" i="4"/>
  <c r="K25" i="4" s="1"/>
  <c r="P25" i="4"/>
  <c r="R25" i="4"/>
  <c r="Y25" i="4"/>
  <c r="Z25" i="4"/>
  <c r="AA25" i="4"/>
  <c r="I26" i="4"/>
  <c r="K26" i="4"/>
  <c r="X26" i="4" s="1"/>
  <c r="P26" i="4"/>
  <c r="R26" i="4" s="1"/>
  <c r="Y26" i="4" s="1"/>
  <c r="Z26" i="4"/>
  <c r="AA26" i="4"/>
  <c r="I27" i="4"/>
  <c r="K27" i="4"/>
  <c r="P27" i="4"/>
  <c r="R27" i="4" s="1"/>
  <c r="Y27" i="4" s="1"/>
  <c r="X27" i="4"/>
  <c r="Z27" i="4"/>
  <c r="AA27" i="4"/>
  <c r="I28" i="4"/>
  <c r="K28" i="4" s="1"/>
  <c r="P28" i="4"/>
  <c r="R28" i="4"/>
  <c r="Y28" i="4" s="1"/>
  <c r="Z28" i="4"/>
  <c r="AA28" i="4"/>
  <c r="I29" i="4"/>
  <c r="K29" i="4" s="1"/>
  <c r="S29" i="4" s="1"/>
  <c r="V29" i="4" s="1"/>
  <c r="P29" i="4"/>
  <c r="R29" i="4"/>
  <c r="I30" i="4"/>
  <c r="K30" i="4"/>
  <c r="S30" i="4" s="1"/>
  <c r="V30" i="4" s="1"/>
  <c r="P30" i="4"/>
  <c r="R30" i="4" s="1"/>
  <c r="I31" i="4"/>
  <c r="K31" i="4"/>
  <c r="P31" i="4"/>
  <c r="R31" i="4" s="1"/>
  <c r="I32" i="4"/>
  <c r="K32" i="4" s="1"/>
  <c r="S32" i="4" s="1"/>
  <c r="V32" i="4" s="1"/>
  <c r="P32" i="4"/>
  <c r="R32" i="4"/>
  <c r="I33" i="4"/>
  <c r="K33" i="4" s="1"/>
  <c r="S33" i="4" s="1"/>
  <c r="V33" i="4" s="1"/>
  <c r="P33" i="4"/>
  <c r="R33" i="4"/>
  <c r="I34" i="4"/>
  <c r="K34" i="4"/>
  <c r="S34" i="4" s="1"/>
  <c r="V34" i="4" s="1"/>
  <c r="P34" i="4"/>
  <c r="R34" i="4" s="1"/>
  <c r="I35" i="4"/>
  <c r="K35" i="4"/>
  <c r="P35" i="4"/>
  <c r="R35" i="4" s="1"/>
  <c r="I36" i="4"/>
  <c r="K36" i="4" s="1"/>
  <c r="S36" i="4" s="1"/>
  <c r="V36" i="4" s="1"/>
  <c r="P36" i="4"/>
  <c r="R36" i="4"/>
  <c r="S28" i="4" l="1"/>
  <c r="V28" i="4" s="1"/>
  <c r="X28" i="4"/>
  <c r="S27" i="4"/>
  <c r="V27" i="4" s="1"/>
  <c r="X21" i="4"/>
  <c r="S21" i="4"/>
  <c r="V21" i="4" s="1"/>
  <c r="X13" i="4"/>
  <c r="S13" i="4"/>
  <c r="V13" i="4" s="1"/>
  <c r="S35" i="4"/>
  <c r="V35" i="4" s="1"/>
  <c r="S31" i="4"/>
  <c r="V31" i="4" s="1"/>
  <c r="S16" i="4"/>
  <c r="V16" i="4" s="1"/>
  <c r="X16" i="4"/>
  <c r="S12" i="4"/>
  <c r="V12" i="4" s="1"/>
  <c r="X12" i="4"/>
  <c r="X25" i="4"/>
  <c r="S25" i="4"/>
  <c r="V25" i="4" s="1"/>
  <c r="S20" i="4"/>
  <c r="V20" i="4" s="1"/>
  <c r="X20" i="4"/>
  <c r="S15" i="4"/>
  <c r="V15" i="4" s="1"/>
  <c r="S24" i="4"/>
  <c r="V24" i="4" s="1"/>
  <c r="X24" i="4"/>
  <c r="S19" i="4"/>
  <c r="V19" i="4" s="1"/>
  <c r="X17" i="4"/>
  <c r="S17" i="4"/>
  <c r="V17" i="4" s="1"/>
  <c r="S26" i="4"/>
  <c r="V26" i="4" s="1"/>
  <c r="S22" i="4"/>
  <c r="V22" i="4" s="1"/>
  <c r="S18" i="4"/>
  <c r="V18" i="4" s="1"/>
  <c r="S14" i="4"/>
  <c r="V14" i="4" s="1"/>
  <c r="X11" i="4"/>
</calcChain>
</file>

<file path=xl/sharedStrings.xml><?xml version="1.0" encoding="utf-8"?>
<sst xmlns="http://schemas.openxmlformats.org/spreadsheetml/2006/main" count="1314" uniqueCount="130">
  <si>
    <t>MATERIA</t>
  </si>
  <si>
    <t>PROFESOR</t>
  </si>
  <si>
    <t>CURSO</t>
  </si>
  <si>
    <t>DIVISION</t>
  </si>
  <si>
    <t>CICLO</t>
  </si>
  <si>
    <t>EMAIL</t>
  </si>
  <si>
    <t>1ª</t>
  </si>
  <si>
    <t>HISTORIA</t>
  </si>
  <si>
    <t>GEOGRAFIA</t>
  </si>
  <si>
    <t>EDUCACION FISICA MUJERES</t>
  </si>
  <si>
    <t>EDUCACION FISICA VARONES</t>
  </si>
  <si>
    <t>LENGUA EXTRANJERA INGLES</t>
  </si>
  <si>
    <t>MATEMATICA</t>
  </si>
  <si>
    <t>APELLIDO</t>
  </si>
  <si>
    <t>NOMBRE</t>
  </si>
  <si>
    <t>DNI</t>
  </si>
  <si>
    <t>Arostica</t>
  </si>
  <si>
    <t>Eval Dic</t>
  </si>
  <si>
    <t>3° Tri</t>
  </si>
  <si>
    <t>2° Tri</t>
  </si>
  <si>
    <t>1° Tri</t>
  </si>
  <si>
    <t>CALIF. PARC CUATR</t>
  </si>
  <si>
    <t>PER. RECUP</t>
  </si>
  <si>
    <t>PROM. CUATR.</t>
  </si>
  <si>
    <t>CALIFICACIONES</t>
  </si>
  <si>
    <t>Aprobados</t>
  </si>
  <si>
    <t>CALIF. DEF.</t>
  </si>
  <si>
    <t>EXÀMEN REGULAR      FEBRERO</t>
  </si>
  <si>
    <t>RECUP EXTRAORD         DICIEMBRE</t>
  </si>
  <si>
    <t>CALIF. FINAL</t>
  </si>
  <si>
    <t>2° CUATRIMESTRE</t>
  </si>
  <si>
    <t>1° CUATRIMESTRE</t>
  </si>
  <si>
    <t>NOMBRE/S</t>
  </si>
  <si>
    <t xml:space="preserve">APELLIDO/S </t>
  </si>
  <si>
    <t>N°</t>
  </si>
  <si>
    <t>ESPACIO CURRICULAR:</t>
  </si>
  <si>
    <t>PROFESOR:</t>
  </si>
  <si>
    <t>DIVISIÓN:</t>
  </si>
  <si>
    <t>AÑO:</t>
  </si>
  <si>
    <t>PRECEPTOR:</t>
  </si>
  <si>
    <t>CICLO:</t>
  </si>
  <si>
    <t xml:space="preserve">ESCUELA SECUNDARIA JORGE WASHINGTON </t>
  </si>
  <si>
    <t>DIRECCIÓN DE EDUCACIÓN  SECUNDARIA ORIENTADA Y ARTISTICA</t>
  </si>
  <si>
    <t>SECRETARIA DE EDUCACIÓN</t>
  </si>
  <si>
    <t>CICLO LECTIVO: 2024</t>
  </si>
  <si>
    <t>PLANILLA DE EVALUACIÓN - EDUCACIÓN SECUNDARIA</t>
  </si>
  <si>
    <t>MINISTERIO DE EDUCACIÓN</t>
  </si>
  <si>
    <t>ECONOMIA</t>
  </si>
  <si>
    <t>BAQUERO SILVIA ANDREA</t>
  </si>
  <si>
    <t>4°</t>
  </si>
  <si>
    <t>ORINT - ECO</t>
  </si>
  <si>
    <t>silbaquero@gmail.com</t>
  </si>
  <si>
    <t>INTRODUCCION A LA ADMINISTRACION</t>
  </si>
  <si>
    <t>BECERRA, DANIEL</t>
  </si>
  <si>
    <t>profdanybecerra@gmail.com</t>
  </si>
  <si>
    <t>CASTIGLIONE, SILVIA MABEL</t>
  </si>
  <si>
    <t>mabel.castiglione@gnail.com</t>
  </si>
  <si>
    <t>CASTRO, CYNTIA JOANA</t>
  </si>
  <si>
    <t xml:space="preserve">joanacastro296@gmail.com </t>
  </si>
  <si>
    <t>FERNANDEZ, MARIANO</t>
  </si>
  <si>
    <t>geo.luismariano@gmail.com</t>
  </si>
  <si>
    <t>LENGUA Y LITERATURA</t>
  </si>
  <si>
    <t>GONZALEZ RAMON ALBERTO</t>
  </si>
  <si>
    <t>rgragon9@gmail.com</t>
  </si>
  <si>
    <t>FISICA</t>
  </si>
  <si>
    <t>PACHECO, FRANCO EMANUEL</t>
  </si>
  <si>
    <t>pachecofrancoe@gmail.com</t>
  </si>
  <si>
    <t>GESTION ORGANIZACIONAL</t>
  </si>
  <si>
    <t>PACHECO, LILIANA SUSANA/ HEREDIA, ROMINA LETICIA</t>
  </si>
  <si>
    <t>rlherediaval@gmail.com/ lilianapacheco1975@gmail.com</t>
  </si>
  <si>
    <t>ROSAS MARIELA</t>
  </si>
  <si>
    <t>marielacrosas@gmail.com</t>
  </si>
  <si>
    <t>SANTIAGO, ADRIANA</t>
  </si>
  <si>
    <t>yayasan1973@gmail.com</t>
  </si>
  <si>
    <t>QUIMICA</t>
  </si>
  <si>
    <t>VERGARA, XENIA MAGALI</t>
  </si>
  <si>
    <t xml:space="preserve">xeniavergarasj@gmail.com </t>
  </si>
  <si>
    <t>Aguilar</t>
  </si>
  <si>
    <t xml:space="preserve"> Kevin Gabriel</t>
  </si>
  <si>
    <t>4°1°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</si>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</sst>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7F7F7F"/>
      <name val="Calibri"/>
      <family val="2"/>
    </font>
    <font>
      <sz val="10"/>
      <name val="Arial"/>
      <family val="2"/>
    </font>
    <font>
      <sz val="7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sz val="12"/>
      <color rgb="FF7F7F7F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b/>
      <sz val="18"/>
      <color theme="1"/>
      <name val="Calibri"/>
      <family val="2"/>
    </font>
    <font>
      <b/>
      <sz val="8"/>
      <color theme="1"/>
      <name val="Calibri"/>
      <family val="2"/>
    </font>
    <font>
      <b/>
      <sz val="13"/>
      <color theme="1"/>
      <name val="Calibri"/>
      <family val="2"/>
    </font>
    <font>
      <b/>
      <sz val="7"/>
      <color theme="1"/>
      <name val="Calibri"/>
      <family val="2"/>
    </font>
    <font>
      <sz val="14"/>
      <color rgb="FF000000"/>
      <name val="Arial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66"/>
        <bgColor rgb="FFFABF8F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03">
    <xf numFmtId="0" fontId="0" fillId="0" borderId="0" xfId="0"/>
    <xf numFmtId="0" fontId="1" fillId="0" borderId="0" xfId="0" applyFont="1"/>
    <xf numFmtId="0" fontId="2" fillId="0" borderId="0" xfId="1" applyBorder="1"/>
    <xf numFmtId="0" fontId="3" fillId="0" borderId="0" xfId="2"/>
    <xf numFmtId="0" fontId="1" fillId="0" borderId="0" xfId="2" applyFont="1"/>
    <xf numFmtId="0" fontId="1" fillId="0" borderId="0" xfId="2" applyFont="1" applyAlignment="1">
      <alignment horizontal="center" vertical="center"/>
    </xf>
    <xf numFmtId="0" fontId="1" fillId="2" borderId="0" xfId="2" applyFont="1" applyFill="1"/>
    <xf numFmtId="0" fontId="1" fillId="3" borderId="1" xfId="2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0" fontId="1" fillId="5" borderId="1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wrapText="1"/>
    </xf>
    <xf numFmtId="0" fontId="4" fillId="0" borderId="3" xfId="2" applyFont="1" applyBorder="1" applyAlignment="1">
      <alignment horizontal="left" wrapText="1"/>
    </xf>
    <xf numFmtId="2" fontId="5" fillId="6" borderId="1" xfId="2" applyNumberFormat="1" applyFont="1" applyFill="1" applyBorder="1" applyAlignment="1">
      <alignment horizontal="center" vertical="center"/>
    </xf>
    <xf numFmtId="3" fontId="4" fillId="0" borderId="1" xfId="2" applyNumberFormat="1" applyFont="1" applyBorder="1" applyAlignment="1">
      <alignment wrapText="1"/>
    </xf>
    <xf numFmtId="0" fontId="6" fillId="0" borderId="1" xfId="2" applyFont="1" applyBorder="1"/>
    <xf numFmtId="0" fontId="7" fillId="0" borderId="1" xfId="2" applyFont="1" applyBorder="1"/>
    <xf numFmtId="2" fontId="1" fillId="0" borderId="0" xfId="2" applyNumberFormat="1" applyFont="1"/>
    <xf numFmtId="3" fontId="4" fillId="0" borderId="0" xfId="2" applyNumberFormat="1" applyFont="1" applyAlignment="1">
      <alignment wrapText="1"/>
    </xf>
    <xf numFmtId="0" fontId="1" fillId="0" borderId="0" xfId="2" applyFont="1" applyAlignment="1">
      <alignment vertical="center" wrapText="1"/>
    </xf>
    <xf numFmtId="0" fontId="8" fillId="0" borderId="1" xfId="2" applyFont="1" applyBorder="1" applyAlignment="1">
      <alignment horizontal="center" vertical="center" wrapText="1"/>
    </xf>
    <xf numFmtId="0" fontId="1" fillId="0" borderId="0" xfId="2" applyFont="1" applyAlignment="1">
      <alignment vertical="center"/>
    </xf>
    <xf numFmtId="0" fontId="10" fillId="0" borderId="1" xfId="2" applyFont="1" applyBorder="1" applyAlignment="1">
      <alignment horizontal="center" vertical="center" wrapText="1"/>
    </xf>
    <xf numFmtId="0" fontId="14" fillId="0" borderId="0" xfId="2" applyFont="1"/>
    <xf numFmtId="0" fontId="16" fillId="0" borderId="0" xfId="2" applyFont="1"/>
    <xf numFmtId="0" fontId="14" fillId="4" borderId="7" xfId="2" applyFont="1" applyFill="1" applyBorder="1" applyAlignment="1">
      <alignment horizontal="center" vertical="center"/>
    </xf>
    <xf numFmtId="0" fontId="14" fillId="4" borderId="8" xfId="2" applyFont="1" applyFill="1" applyBorder="1" applyAlignment="1">
      <alignment horizontal="center" vertical="center"/>
    </xf>
    <xf numFmtId="0" fontId="14" fillId="4" borderId="8" xfId="2" applyFont="1" applyFill="1" applyBorder="1"/>
    <xf numFmtId="0" fontId="14" fillId="4" borderId="9" xfId="2" applyFont="1" applyFill="1" applyBorder="1"/>
    <xf numFmtId="0" fontId="17" fillId="4" borderId="10" xfId="2" applyFont="1" applyFill="1" applyBorder="1" applyAlignment="1">
      <alignment horizontal="left"/>
    </xf>
    <xf numFmtId="0" fontId="17" fillId="4" borderId="0" xfId="2" applyFont="1" applyFill="1" applyAlignment="1">
      <alignment horizontal="left"/>
    </xf>
    <xf numFmtId="0" fontId="19" fillId="4" borderId="0" xfId="2" applyFont="1" applyFill="1" applyAlignment="1">
      <alignment horizontal="right"/>
    </xf>
    <xf numFmtId="0" fontId="20" fillId="4" borderId="12" xfId="2" applyFont="1" applyFill="1" applyBorder="1"/>
    <xf numFmtId="0" fontId="23" fillId="8" borderId="7" xfId="2" applyFont="1" applyFill="1" applyBorder="1" applyAlignment="1">
      <alignment horizontal="left"/>
    </xf>
    <xf numFmtId="0" fontId="20" fillId="8" borderId="8" xfId="2" applyFont="1" applyFill="1" applyBorder="1" applyAlignment="1">
      <alignment horizontal="right"/>
    </xf>
    <xf numFmtId="0" fontId="14" fillId="8" borderId="9" xfId="2" applyFont="1" applyFill="1" applyBorder="1"/>
    <xf numFmtId="0" fontId="18" fillId="8" borderId="8" xfId="2" applyFont="1" applyFill="1" applyBorder="1" applyAlignment="1">
      <alignment horizontal="center"/>
    </xf>
    <xf numFmtId="0" fontId="9" fillId="7" borderId="8" xfId="2" applyFont="1" applyFill="1" applyBorder="1"/>
    <xf numFmtId="0" fontId="22" fillId="8" borderId="8" xfId="2" applyFont="1" applyFill="1" applyBorder="1"/>
    <xf numFmtId="0" fontId="18" fillId="8" borderId="9" xfId="2" applyFont="1" applyFill="1" applyBorder="1"/>
    <xf numFmtId="0" fontId="9" fillId="7" borderId="5" xfId="2" applyFont="1" applyFill="1" applyBorder="1"/>
    <xf numFmtId="0" fontId="18" fillId="8" borderId="16" xfId="2" applyFont="1" applyFill="1" applyBorder="1" applyAlignment="1">
      <alignment horizontal="left"/>
    </xf>
    <xf numFmtId="0" fontId="14" fillId="8" borderId="18" xfId="2" applyFont="1" applyFill="1" applyBorder="1"/>
    <xf numFmtId="0" fontId="8" fillId="0" borderId="0" xfId="2" applyFont="1"/>
    <xf numFmtId="0" fontId="1" fillId="9" borderId="7" xfId="2" applyFont="1" applyFill="1" applyBorder="1" applyAlignment="1">
      <alignment horizontal="center" vertical="center"/>
    </xf>
    <xf numFmtId="0" fontId="1" fillId="9" borderId="8" xfId="2" applyFont="1" applyFill="1" applyBorder="1" applyAlignment="1">
      <alignment horizontal="center" vertical="center"/>
    </xf>
    <xf numFmtId="0" fontId="1" fillId="9" borderId="9" xfId="2" applyFont="1" applyFill="1" applyBorder="1" applyAlignment="1">
      <alignment horizontal="center" vertical="center"/>
    </xf>
    <xf numFmtId="0" fontId="1" fillId="9" borderId="12" xfId="2" applyFont="1" applyFill="1" applyBorder="1" applyAlignment="1">
      <alignment horizontal="center" vertical="center"/>
    </xf>
    <xf numFmtId="0" fontId="18" fillId="8" borderId="3" xfId="2" applyFont="1" applyFill="1" applyBorder="1"/>
    <xf numFmtId="0" fontId="18" fillId="8" borderId="5" xfId="2" applyFont="1" applyFill="1" applyBorder="1"/>
    <xf numFmtId="0" fontId="9" fillId="7" borderId="2" xfId="2" applyFont="1" applyFill="1" applyBorder="1"/>
    <xf numFmtId="0" fontId="18" fillId="4" borderId="11" xfId="2" applyFont="1" applyFill="1" applyBorder="1" applyAlignment="1">
      <alignment horizontal="center"/>
    </xf>
    <xf numFmtId="0" fontId="24" fillId="9" borderId="18" xfId="2" applyFont="1" applyFill="1" applyBorder="1" applyAlignment="1">
      <alignment horizontal="center"/>
    </xf>
    <xf numFmtId="0" fontId="24" fillId="9" borderId="17" xfId="2" applyFont="1" applyFill="1" applyBorder="1" applyAlignment="1">
      <alignment horizontal="center"/>
    </xf>
    <xf numFmtId="0" fontId="24" fillId="9" borderId="16" xfId="2" applyFont="1" applyFill="1" applyBorder="1" applyAlignment="1">
      <alignment horizontal="center"/>
    </xf>
    <xf numFmtId="0" fontId="18" fillId="9" borderId="18" xfId="2" applyFont="1" applyFill="1" applyBorder="1" applyAlignment="1">
      <alignment horizontal="center" vertical="center"/>
    </xf>
    <xf numFmtId="0" fontId="21" fillId="10" borderId="17" xfId="2" applyFont="1" applyFill="1" applyBorder="1"/>
    <xf numFmtId="0" fontId="21" fillId="10" borderId="12" xfId="2" applyFont="1" applyFill="1" applyBorder="1"/>
    <xf numFmtId="0" fontId="27" fillId="10" borderId="0" xfId="2" applyFont="1" applyFill="1"/>
    <xf numFmtId="0" fontId="21" fillId="10" borderId="0" xfId="2" applyFont="1" applyFill="1"/>
    <xf numFmtId="0" fontId="25" fillId="9" borderId="18" xfId="2" applyFont="1" applyFill="1" applyBorder="1" applyAlignment="1">
      <alignment horizontal="left" vertical="center"/>
    </xf>
    <xf numFmtId="0" fontId="25" fillId="9" borderId="17" xfId="2" applyFont="1" applyFill="1" applyBorder="1" applyAlignment="1">
      <alignment horizontal="left" vertical="center"/>
    </xf>
    <xf numFmtId="0" fontId="25" fillId="9" borderId="16" xfId="2" applyFont="1" applyFill="1" applyBorder="1" applyAlignment="1">
      <alignment horizontal="left" vertical="center"/>
    </xf>
    <xf numFmtId="0" fontId="25" fillId="9" borderId="12" xfId="2" applyFont="1" applyFill="1" applyBorder="1" applyAlignment="1">
      <alignment horizontal="left" vertical="center"/>
    </xf>
    <xf numFmtId="0" fontId="25" fillId="9" borderId="0" xfId="2" applyFont="1" applyFill="1" applyAlignment="1">
      <alignment horizontal="left" vertical="center"/>
    </xf>
    <xf numFmtId="0" fontId="25" fillId="9" borderId="10" xfId="2" applyFont="1" applyFill="1" applyBorder="1" applyAlignment="1">
      <alignment horizontal="left" vertical="center"/>
    </xf>
    <xf numFmtId="0" fontId="24" fillId="9" borderId="12" xfId="2" applyFont="1" applyFill="1" applyBorder="1" applyAlignment="1">
      <alignment horizontal="center"/>
    </xf>
    <xf numFmtId="0" fontId="24" fillId="9" borderId="0" xfId="2" applyFont="1" applyFill="1" applyAlignment="1">
      <alignment horizontal="center"/>
    </xf>
    <xf numFmtId="0" fontId="24" fillId="9" borderId="10" xfId="2" applyFont="1" applyFill="1" applyBorder="1" applyAlignment="1">
      <alignment horizontal="center"/>
    </xf>
    <xf numFmtId="0" fontId="26" fillId="9" borderId="12" xfId="2" applyFont="1" applyFill="1" applyBorder="1" applyAlignment="1">
      <alignment horizontal="center" wrapText="1"/>
    </xf>
    <xf numFmtId="0" fontId="26" fillId="9" borderId="0" xfId="2" applyFont="1" applyFill="1" applyAlignment="1">
      <alignment horizontal="center" wrapText="1"/>
    </xf>
    <xf numFmtId="0" fontId="26" fillId="9" borderId="10" xfId="2" applyFont="1" applyFill="1" applyBorder="1" applyAlignment="1">
      <alignment horizontal="center" wrapText="1"/>
    </xf>
    <xf numFmtId="0" fontId="24" fillId="9" borderId="9" xfId="2" applyFont="1" applyFill="1" applyBorder="1" applyAlignment="1">
      <alignment horizontal="center"/>
    </xf>
    <xf numFmtId="0" fontId="24" fillId="9" borderId="8" xfId="2" applyFont="1" applyFill="1" applyBorder="1" applyAlignment="1">
      <alignment horizontal="center"/>
    </xf>
    <xf numFmtId="0" fontId="24" fillId="9" borderId="7" xfId="2" applyFont="1" applyFill="1" applyBorder="1" applyAlignment="1">
      <alignment horizontal="center"/>
    </xf>
    <xf numFmtId="0" fontId="20" fillId="8" borderId="17" xfId="2" applyFont="1" applyFill="1" applyBorder="1" applyAlignment="1">
      <alignment horizontal="right"/>
    </xf>
    <xf numFmtId="0" fontId="9" fillId="7" borderId="17" xfId="2" applyFont="1" applyFill="1" applyBorder="1"/>
    <xf numFmtId="0" fontId="22" fillId="8" borderId="5" xfId="2" applyFont="1" applyFill="1" applyBorder="1" applyAlignment="1">
      <alignment horizontal="right" vertical="center"/>
    </xf>
    <xf numFmtId="0" fontId="9" fillId="7" borderId="5" xfId="2" applyFont="1" applyFill="1" applyBorder="1"/>
    <xf numFmtId="0" fontId="18" fillId="8" borderId="8" xfId="2" applyFont="1" applyFill="1" applyBorder="1" applyAlignment="1">
      <alignment horizontal="left" vertical="center"/>
    </xf>
    <xf numFmtId="0" fontId="9" fillId="7" borderId="8" xfId="2" applyFont="1" applyFill="1" applyBorder="1" applyAlignment="1">
      <alignment vertical="center"/>
    </xf>
    <xf numFmtId="0" fontId="9" fillId="7" borderId="7" xfId="2" applyFont="1" applyFill="1" applyBorder="1" applyAlignment="1">
      <alignment vertical="center"/>
    </xf>
    <xf numFmtId="0" fontId="22" fillId="8" borderId="15" xfId="2" applyFont="1" applyFill="1" applyBorder="1" applyAlignment="1">
      <alignment horizontal="right" vertical="center"/>
    </xf>
    <xf numFmtId="0" fontId="22" fillId="8" borderId="14" xfId="2" applyFont="1" applyFill="1" applyBorder="1" applyAlignment="1">
      <alignment horizontal="right" vertical="center"/>
    </xf>
    <xf numFmtId="0" fontId="18" fillId="8" borderId="5" xfId="2" applyFont="1" applyFill="1" applyBorder="1" applyAlignment="1">
      <alignment horizontal="center"/>
    </xf>
    <xf numFmtId="0" fontId="18" fillId="8" borderId="2" xfId="2" applyFont="1" applyFill="1" applyBorder="1" applyAlignment="1">
      <alignment horizontal="center"/>
    </xf>
    <xf numFmtId="0" fontId="18" fillId="8" borderId="14" xfId="2" applyFont="1" applyFill="1" applyBorder="1" applyAlignment="1">
      <alignment horizontal="center"/>
    </xf>
    <xf numFmtId="0" fontId="18" fillId="8" borderId="13" xfId="2" applyFont="1" applyFill="1" applyBorder="1" applyAlignment="1">
      <alignment horizontal="center"/>
    </xf>
    <xf numFmtId="0" fontId="15" fillId="0" borderId="6" xfId="2" applyFont="1" applyBorder="1" applyAlignment="1">
      <alignment horizontal="center" vertical="center"/>
    </xf>
    <xf numFmtId="0" fontId="9" fillId="0" borderId="4" xfId="2" applyFont="1" applyBorder="1"/>
    <xf numFmtId="0" fontId="14" fillId="0" borderId="6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9" fillId="0" borderId="5" xfId="2" applyFont="1" applyBorder="1"/>
    <xf numFmtId="0" fontId="9" fillId="0" borderId="2" xfId="2" applyFont="1" applyBorder="1"/>
    <xf numFmtId="0" fontId="11" fillId="0" borderId="6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2" fillId="0" borderId="0" xfId="1"/>
    <xf numFmtId="0" fontId="28" fillId="0" borderId="0" xfId="0" applyFont="1" applyAlignment="1">
      <alignment vertical="center"/>
    </xf>
    <xf numFmtId="3" fontId="0" fillId="0" borderId="0" xfId="0" applyNumberFormat="1"/>
    <xf numFmtId="0" fontId="29" fillId="0" borderId="0" xfId="0" applyFont="1" applyAlignment="1">
      <alignment vertical="center"/>
    </xf>
    <xf numFmtId="0" fontId="28" fillId="0" borderId="0" xfId="0" applyFont="1"/>
  </cellXfs>
  <cellStyles count="3">
    <cellStyle name="Hipervínculo" xfId="1" builtinId="8"/>
    <cellStyle name="Normal" xfId="0" builtinId="0"/>
    <cellStyle name="Normal 2" xfId="2" xr:uid="{6BAF848B-E9B9-45C5-8F25-F0D0250A51DC}"/>
  </cellStyles>
  <dxfs count="40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69F42EC-D52C-4E57-8E3D-F7FC9E8BF4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19347366" y="0"/>
          <a:ext cx="547720" cy="61468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A56F4749-9C63-4DBF-88AA-9D81419D0A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C49E87B-7837-44F1-BCE5-D11C2325D0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9DB34282-6DC1-4D0A-B496-A2D7B9280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922B27A1-DDC8-43C6-BB0C-EDCF5291D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E5A38CA-D714-482F-97FF-3700B4D104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76AE876-597C-4A38-886D-298C625985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584A7840-3955-4BD4-8AC4-A07FCA0DDB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BAE74647-B567-4398-8856-02DDDD4DE0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B08AF7BB-E48A-47A5-8E0B-519070E055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B593DB1-C063-43A2-B137-40AA91C1A6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FFB62CD-F390-46C7-9EB4-293CCABD3C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03661FF2-38E6-49CD-99B4-34489AEE69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839004-3960-4FB7-B437-A8D8DF80379D}" name="Tabla283" displayName="Tabla283" ref="A1:F13" totalsRowShown="0">
  <autoFilter ref="A1:F13" xr:uid="{C4839004-3960-4FB7-B437-A8D8DF80379D}"/>
  <sortState xmlns:xlrd2="http://schemas.microsoft.com/office/spreadsheetml/2017/richdata2" ref="A2:F185">
    <sortCondition ref="D1:D185"/>
  </sortState>
  <tableColumns count="6">
    <tableColumn id="1" xr3:uid="{B04C8B94-28EF-46DD-9C49-8101F1DA7476}" name="MATERIA"/>
    <tableColumn id="2" xr3:uid="{9B6996A7-9426-4A6B-B87A-FBD3EDDEF249}" name="PROFESOR"/>
    <tableColumn id="5" xr3:uid="{DC696505-7A56-4D9B-8F48-5DCFD3227A08}" name="CURSO"/>
    <tableColumn id="3" xr3:uid="{E7581E55-CA7C-4F2B-9BD3-09C0AD3684C2}" name="DIVISION"/>
    <tableColumn id="6" xr3:uid="{A91E8E6D-1E6E-4360-9CEC-82655365B90A}" name="CICLO"/>
    <tableColumn id="4" xr3:uid="{6103485D-5191-4CF5-B439-8EA25F8BFDC8}" name="EMAIL" dataDxfId="36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xeniavergarasj@gmail.com" TargetMode="External"/><Relationship Id="rId1" Type="http://schemas.openxmlformats.org/officeDocument/2006/relationships/hyperlink" Target="mailto:joanacastro296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77E7-1548-4C45-9D4A-754F86174D64}">
  <sheetPr codeName="Hoja1"/>
  <dimension ref="A1:F185"/>
  <sheetViews>
    <sheetView tabSelected="1" workbookViewId="0">
      <selection activeCell="C16" sqref="C16"/>
    </sheetView>
  </sheetViews>
  <sheetFormatPr baseColWidth="10" defaultRowHeight="15" x14ac:dyDescent="0.25"/>
  <cols>
    <col min="1" max="1" width="49.28515625" bestFit="1" customWidth="1"/>
    <col min="2" max="2" width="37.42578125" bestFit="1" customWidth="1"/>
    <col min="3" max="3" width="9.85546875" bestFit="1" customWidth="1"/>
    <col min="4" max="5" width="8.5703125" customWidth="1"/>
    <col min="6" max="6" width="4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47</v>
      </c>
      <c r="B2" t="s">
        <v>48</v>
      </c>
      <c r="C2" t="s">
        <v>49</v>
      </c>
      <c r="D2" t="s">
        <v>6</v>
      </c>
      <c r="E2" t="s">
        <v>50</v>
      </c>
      <c r="F2" s="1" t="s">
        <v>51</v>
      </c>
    </row>
    <row r="3" spans="1:6" x14ac:dyDescent="0.25">
      <c r="A3" t="s">
        <v>52</v>
      </c>
      <c r="B3" t="s">
        <v>48</v>
      </c>
      <c r="C3" t="s">
        <v>49</v>
      </c>
      <c r="D3" t="s">
        <v>6</v>
      </c>
      <c r="E3" t="s">
        <v>50</v>
      </c>
      <c r="F3" s="1" t="s">
        <v>51</v>
      </c>
    </row>
    <row r="4" spans="1:6" x14ac:dyDescent="0.25">
      <c r="A4" t="s">
        <v>10</v>
      </c>
      <c r="B4" t="s">
        <v>53</v>
      </c>
      <c r="C4" t="s">
        <v>49</v>
      </c>
      <c r="D4" t="s">
        <v>6</v>
      </c>
      <c r="E4" t="s">
        <v>50</v>
      </c>
      <c r="F4" s="1" t="s">
        <v>54</v>
      </c>
    </row>
    <row r="5" spans="1:6" x14ac:dyDescent="0.25">
      <c r="A5" t="s">
        <v>12</v>
      </c>
      <c r="B5" t="s">
        <v>55</v>
      </c>
      <c r="C5" t="s">
        <v>49</v>
      </c>
      <c r="D5" t="s">
        <v>6</v>
      </c>
      <c r="E5" t="s">
        <v>50</v>
      </c>
      <c r="F5" s="1" t="s">
        <v>56</v>
      </c>
    </row>
    <row r="6" spans="1:6" x14ac:dyDescent="0.25">
      <c r="A6" t="s">
        <v>7</v>
      </c>
      <c r="B6" t="s">
        <v>57</v>
      </c>
      <c r="C6" t="s">
        <v>49</v>
      </c>
      <c r="D6" t="s">
        <v>6</v>
      </c>
      <c r="E6" t="s">
        <v>50</v>
      </c>
      <c r="F6" s="98" t="s">
        <v>58</v>
      </c>
    </row>
    <row r="7" spans="1:6" x14ac:dyDescent="0.25">
      <c r="A7" t="s">
        <v>8</v>
      </c>
      <c r="B7" t="s">
        <v>59</v>
      </c>
      <c r="C7" t="s">
        <v>49</v>
      </c>
      <c r="D7" t="s">
        <v>6</v>
      </c>
      <c r="E7" t="s">
        <v>50</v>
      </c>
      <c r="F7" s="1" t="s">
        <v>60</v>
      </c>
    </row>
    <row r="8" spans="1:6" x14ac:dyDescent="0.25">
      <c r="A8" t="s">
        <v>61</v>
      </c>
      <c r="B8" t="s">
        <v>62</v>
      </c>
      <c r="C8" t="s">
        <v>49</v>
      </c>
      <c r="D8" t="s">
        <v>6</v>
      </c>
      <c r="E8" t="s">
        <v>50</v>
      </c>
      <c r="F8" s="1" t="s">
        <v>63</v>
      </c>
    </row>
    <row r="9" spans="1:6" x14ac:dyDescent="0.25">
      <c r="A9" t="s">
        <v>64</v>
      </c>
      <c r="B9" t="s">
        <v>65</v>
      </c>
      <c r="C9" t="s">
        <v>49</v>
      </c>
      <c r="D9" t="s">
        <v>6</v>
      </c>
      <c r="E9" t="s">
        <v>50</v>
      </c>
      <c r="F9" s="1" t="s">
        <v>66</v>
      </c>
    </row>
    <row r="10" spans="1:6" x14ac:dyDescent="0.25">
      <c r="A10" t="s">
        <v>67</v>
      </c>
      <c r="B10" t="s">
        <v>68</v>
      </c>
      <c r="C10" t="s">
        <v>49</v>
      </c>
      <c r="D10" t="s">
        <v>6</v>
      </c>
      <c r="E10" t="s">
        <v>50</v>
      </c>
      <c r="F10" s="1" t="s">
        <v>69</v>
      </c>
    </row>
    <row r="11" spans="1:6" x14ac:dyDescent="0.25">
      <c r="A11" t="s">
        <v>11</v>
      </c>
      <c r="B11" t="s">
        <v>70</v>
      </c>
      <c r="C11" t="s">
        <v>49</v>
      </c>
      <c r="D11" t="s">
        <v>6</v>
      </c>
      <c r="E11" t="s">
        <v>50</v>
      </c>
      <c r="F11" s="1" t="s">
        <v>71</v>
      </c>
    </row>
    <row r="12" spans="1:6" x14ac:dyDescent="0.25">
      <c r="A12" t="s">
        <v>9</v>
      </c>
      <c r="B12" t="s">
        <v>72</v>
      </c>
      <c r="C12" t="s">
        <v>49</v>
      </c>
      <c r="D12" t="s">
        <v>6</v>
      </c>
      <c r="E12" t="s">
        <v>50</v>
      </c>
      <c r="F12" s="1" t="s">
        <v>73</v>
      </c>
    </row>
    <row r="13" spans="1:6" x14ac:dyDescent="0.25">
      <c r="A13" t="s">
        <v>74</v>
      </c>
      <c r="B13" t="s">
        <v>75</v>
      </c>
      <c r="C13" t="s">
        <v>49</v>
      </c>
      <c r="D13" t="s">
        <v>6</v>
      </c>
      <c r="E13" t="s">
        <v>50</v>
      </c>
      <c r="F13" s="98" t="s">
        <v>76</v>
      </c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2"/>
    </row>
    <row r="35" spans="6:6" x14ac:dyDescent="0.25">
      <c r="F35" s="2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2"/>
    </row>
    <row r="47" spans="6:6" x14ac:dyDescent="0.25">
      <c r="F47" s="1"/>
    </row>
    <row r="48" spans="6:6" x14ac:dyDescent="0.25">
      <c r="F48" s="2"/>
    </row>
    <row r="49" spans="6:6" x14ac:dyDescent="0.25">
      <c r="F49" s="1"/>
    </row>
    <row r="50" spans="6:6" x14ac:dyDescent="0.25">
      <c r="F50" s="2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2"/>
    </row>
    <row r="75" spans="6:6" x14ac:dyDescent="0.25">
      <c r="F75" s="1"/>
    </row>
    <row r="76" spans="6:6" x14ac:dyDescent="0.25">
      <c r="F76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2"/>
    </row>
    <row r="83" spans="6:6" x14ac:dyDescent="0.25">
      <c r="F83" s="2"/>
    </row>
    <row r="84" spans="6:6" x14ac:dyDescent="0.25">
      <c r="F84" s="1"/>
    </row>
    <row r="85" spans="6:6" x14ac:dyDescent="0.25">
      <c r="F85" s="2"/>
    </row>
    <row r="86" spans="6:6" x14ac:dyDescent="0.25">
      <c r="F86" s="2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2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2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2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2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6" spans="6:6" x14ac:dyDescent="0.25">
      <c r="F136" s="2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2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2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2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2"/>
    </row>
    <row r="158" spans="6:6" x14ac:dyDescent="0.25">
      <c r="F158" s="1"/>
    </row>
    <row r="159" spans="6:6" x14ac:dyDescent="0.25">
      <c r="F159" s="2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2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2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2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</sheetData>
  <hyperlinks>
    <hyperlink ref="F6" r:id="rId1" xr:uid="{368B3C08-7FCA-441F-ACC3-4C229CAF307D}"/>
    <hyperlink ref="F13" r:id="rId2" xr:uid="{87B56CA4-FC81-49A4-9C9B-DC30D845E5C8}"/>
  </hyperlinks>
  <pageMargins left="0.7" right="0.7" top="0.75" bottom="0.75" header="0.3" footer="0.3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D5F5-30CF-4D28-B0EF-B269EC5C0B7F}">
  <sheetPr codeName="Hoja11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62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61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17" priority="1" operator="lessThan">
      <formula>6</formula>
    </cfRule>
    <cfRule type="cellIs" dxfId="16" priority="2" operator="equal">
      <formula>"AUS"</formula>
    </cfRule>
    <cfRule type="cellIs" dxfId="15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6BC1DA4C-34E8-4468-8D0C-B72E66265141}">
      <formula1>OR(AND(J11&gt;=1,J11&lt;=10),J11="AUS")</formula1>
    </dataValidation>
    <dataValidation type="decimal" allowBlank="1" showInputMessage="1" showErrorMessage="1" prompt="1y10 - Debe ingresar un numero entero entre 1 y 10" sqref="E11:H36 L11:O36" xr:uid="{727784E8-95EF-4F3B-B88A-D3DBF7EE01AA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5AB3-A005-4BC7-AF4F-CAF5D0F42BF8}">
  <sheetPr codeName="Hoja12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65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64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14" priority="1" operator="lessThan">
      <formula>6</formula>
    </cfRule>
    <cfRule type="cellIs" dxfId="13" priority="2" operator="equal">
      <formula>"AUS"</formula>
    </cfRule>
    <cfRule type="cellIs" dxfId="12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539F9212-ED2C-481F-A04F-E9503EB43EE8}">
      <formula1>OR(AND(J11&gt;=1,J11&lt;=10),J11="AUS")</formula1>
    </dataValidation>
    <dataValidation type="decimal" allowBlank="1" showInputMessage="1" showErrorMessage="1" prompt="1y10 - Debe ingresar un numero entero entre 1 y 10" sqref="E11:H36 L11:O36" xr:uid="{13111EC1-85EA-4B57-BDE7-D7445E43F885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45DE-AC4C-43F2-A377-65830E9C40E2}">
  <sheetPr codeName="Hoja13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68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67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11" priority="1" operator="lessThan">
      <formula>6</formula>
    </cfRule>
    <cfRule type="cellIs" dxfId="10" priority="2" operator="equal">
      <formula>"AUS"</formula>
    </cfRule>
    <cfRule type="cellIs" dxfId="9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790AFC9A-DE75-44E5-AD83-57B644F50D56}">
      <formula1>OR(AND(J11&gt;=1,J11&lt;=10),J11="AUS")</formula1>
    </dataValidation>
    <dataValidation type="decimal" allowBlank="1" showInputMessage="1" showErrorMessage="1" prompt="1y10 - Debe ingresar un numero entero entre 1 y 10" sqref="E11:H36 L11:O36" xr:uid="{222CD85B-089D-4B8A-8836-A51F3F3075EA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A19-9EE4-4C32-A405-F165488168C7}">
  <sheetPr codeName="Hoja14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70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11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8" priority="1" operator="lessThan">
      <formula>6</formula>
    </cfRule>
    <cfRule type="cellIs" dxfId="7" priority="2" operator="equal">
      <formula>"AUS"</formula>
    </cfRule>
    <cfRule type="cellIs" dxfId="6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BA5AA869-A017-40BF-AF3D-DAF57AF92382}">
      <formula1>OR(AND(J11&gt;=1,J11&lt;=10),J11="AUS")</formula1>
    </dataValidation>
    <dataValidation type="decimal" allowBlank="1" showInputMessage="1" showErrorMessage="1" prompt="1y10 - Debe ingresar un numero entero entre 1 y 10" sqref="E11:H36 L11:O36" xr:uid="{A9EBBAF3-4305-41D2-8560-DD10FE8CCB8C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0B8B-1F2D-42DE-A89F-83FEBF7157CE}">
  <sheetPr codeName="Hoja15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72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9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5" priority="1" operator="lessThan">
      <formula>6</formula>
    </cfRule>
    <cfRule type="cellIs" dxfId="4" priority="2" operator="equal">
      <formula>"AUS"</formula>
    </cfRule>
    <cfRule type="cellIs" dxfId="3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0E28D772-57FC-424E-A955-D3500CCC8108}">
      <formula1>OR(AND(J11&gt;=1,J11&lt;=10),J11="AUS")</formula1>
    </dataValidation>
    <dataValidation type="decimal" allowBlank="1" showInputMessage="1" showErrorMessage="1" prompt="1y10 - Debe ingresar un numero entero entre 1 y 10" sqref="E11:H36 L11:O36" xr:uid="{DECBE87A-55AA-43B0-9172-682110DB3822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11BD-3882-4183-9376-C2A664DCC463}">
  <sheetPr codeName="Hoja16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75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74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53059AC1-95F9-4B9B-AAC2-9FB55E693B9D}">
      <formula1>OR(AND(J11&gt;=1,J11&lt;=10),J11="AUS")</formula1>
    </dataValidation>
    <dataValidation type="decimal" allowBlank="1" showInputMessage="1" showErrorMessage="1" prompt="1y10 - Debe ingresar un numero entero entre 1 y 10" sqref="E11:H36 L11:O36" xr:uid="{0005013F-35B4-4C3E-8636-4DEAE30742F7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D923-E2DC-4FEE-B221-A54BE9A51501}">
  <sheetPr codeName="Hoja2"/>
  <dimension ref="A1:D28"/>
  <sheetViews>
    <sheetView workbookViewId="0">
      <selection sqref="A1:XFD1048576"/>
    </sheetView>
  </sheetViews>
  <sheetFormatPr baseColWidth="10" defaultRowHeight="15" x14ac:dyDescent="0.25"/>
  <cols>
    <col min="1" max="1" width="17.140625" bestFit="1" customWidth="1"/>
    <col min="2" max="2" width="23.28515625" bestFit="1" customWidth="1"/>
    <col min="3" max="3" width="10.140625" bestFit="1" customWidth="1"/>
    <col min="4" max="4" width="7.5703125" bestFit="1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2</v>
      </c>
    </row>
    <row r="2" spans="1:4" x14ac:dyDescent="0.25">
      <c r="A2" s="99" t="s">
        <v>77</v>
      </c>
      <c r="B2" t="s">
        <v>78</v>
      </c>
      <c r="C2" s="100">
        <v>47488827</v>
      </c>
      <c r="D2" t="s">
        <v>79</v>
      </c>
    </row>
    <row r="3" spans="1:4" x14ac:dyDescent="0.25">
      <c r="A3" s="101" t="s">
        <v>16</v>
      </c>
      <c r="B3" t="s">
        <v>80</v>
      </c>
      <c r="C3" s="100">
        <v>48516177</v>
      </c>
      <c r="D3" t="s">
        <v>79</v>
      </c>
    </row>
    <row r="4" spans="1:4" x14ac:dyDescent="0.25">
      <c r="A4" s="99" t="s">
        <v>81</v>
      </c>
      <c r="B4" t="s">
        <v>82</v>
      </c>
      <c r="C4" s="100">
        <v>48147523</v>
      </c>
      <c r="D4" t="s">
        <v>79</v>
      </c>
    </row>
    <row r="5" spans="1:4" x14ac:dyDescent="0.25">
      <c r="A5" s="99" t="s">
        <v>83</v>
      </c>
      <c r="B5" t="s">
        <v>84</v>
      </c>
      <c r="C5" s="100">
        <v>49281730</v>
      </c>
      <c r="D5" t="s">
        <v>79</v>
      </c>
    </row>
    <row r="6" spans="1:4" x14ac:dyDescent="0.25">
      <c r="A6" s="99" t="s">
        <v>85</v>
      </c>
      <c r="B6" t="s">
        <v>86</v>
      </c>
      <c r="C6" s="100">
        <v>49352315</v>
      </c>
      <c r="D6" t="s">
        <v>79</v>
      </c>
    </row>
    <row r="7" spans="1:4" x14ac:dyDescent="0.25">
      <c r="A7" s="99" t="s">
        <v>87</v>
      </c>
      <c r="B7" t="s">
        <v>88</v>
      </c>
      <c r="C7" s="100">
        <v>49141023</v>
      </c>
      <c r="D7" t="s">
        <v>79</v>
      </c>
    </row>
    <row r="8" spans="1:4" x14ac:dyDescent="0.25">
      <c r="A8" s="101" t="s">
        <v>89</v>
      </c>
      <c r="B8" t="s">
        <v>90</v>
      </c>
      <c r="C8" s="100">
        <v>49351432</v>
      </c>
      <c r="D8" t="s">
        <v>79</v>
      </c>
    </row>
    <row r="9" spans="1:4" x14ac:dyDescent="0.25">
      <c r="A9" s="99" t="s">
        <v>91</v>
      </c>
      <c r="B9" t="s">
        <v>92</v>
      </c>
      <c r="C9" s="100">
        <v>49753926</v>
      </c>
      <c r="D9" t="s">
        <v>79</v>
      </c>
    </row>
    <row r="10" spans="1:4" x14ac:dyDescent="0.25">
      <c r="A10" s="99" t="s">
        <v>93</v>
      </c>
      <c r="B10" t="s">
        <v>94</v>
      </c>
      <c r="C10" s="100">
        <v>48687031</v>
      </c>
      <c r="D10" t="s">
        <v>79</v>
      </c>
    </row>
    <row r="11" spans="1:4" x14ac:dyDescent="0.25">
      <c r="A11" s="99" t="s">
        <v>95</v>
      </c>
      <c r="B11" t="s">
        <v>96</v>
      </c>
      <c r="C11" s="100">
        <v>49228265</v>
      </c>
      <c r="D11" t="s">
        <v>79</v>
      </c>
    </row>
    <row r="12" spans="1:4" x14ac:dyDescent="0.25">
      <c r="A12" s="99" t="s">
        <v>97</v>
      </c>
      <c r="B12" t="s">
        <v>98</v>
      </c>
      <c r="C12" s="100">
        <v>47703439</v>
      </c>
      <c r="D12" t="s">
        <v>79</v>
      </c>
    </row>
    <row r="13" spans="1:4" x14ac:dyDescent="0.25">
      <c r="A13" s="99" t="s">
        <v>99</v>
      </c>
      <c r="B13" t="s">
        <v>100</v>
      </c>
      <c r="C13" s="100">
        <v>47892912</v>
      </c>
      <c r="D13" t="s">
        <v>79</v>
      </c>
    </row>
    <row r="14" spans="1:4" x14ac:dyDescent="0.25">
      <c r="A14" s="99" t="s">
        <v>101</v>
      </c>
      <c r="B14" t="s">
        <v>102</v>
      </c>
      <c r="C14" s="100">
        <v>49036797</v>
      </c>
      <c r="D14" t="s">
        <v>79</v>
      </c>
    </row>
    <row r="15" spans="1:4" x14ac:dyDescent="0.25">
      <c r="A15" s="99" t="s">
        <v>103</v>
      </c>
      <c r="B15" t="s">
        <v>104</v>
      </c>
      <c r="C15" s="100">
        <v>49350835</v>
      </c>
      <c r="D15" t="s">
        <v>79</v>
      </c>
    </row>
    <row r="16" spans="1:4" x14ac:dyDescent="0.25">
      <c r="A16" s="99" t="s">
        <v>105</v>
      </c>
      <c r="B16" t="s">
        <v>106</v>
      </c>
      <c r="C16" s="100">
        <v>49102492</v>
      </c>
      <c r="D16" t="s">
        <v>79</v>
      </c>
    </row>
    <row r="17" spans="1:4" x14ac:dyDescent="0.25">
      <c r="A17" s="99" t="s">
        <v>107</v>
      </c>
      <c r="B17" t="s">
        <v>108</v>
      </c>
      <c r="C17" s="100">
        <v>48015023</v>
      </c>
      <c r="D17" t="s">
        <v>79</v>
      </c>
    </row>
    <row r="18" spans="1:4" x14ac:dyDescent="0.25">
      <c r="A18" s="99" t="s">
        <v>109</v>
      </c>
      <c r="B18" t="s">
        <v>110</v>
      </c>
      <c r="C18" s="100">
        <v>49643965</v>
      </c>
      <c r="D18" t="s">
        <v>79</v>
      </c>
    </row>
    <row r="19" spans="1:4" x14ac:dyDescent="0.25">
      <c r="A19" s="99" t="s">
        <v>111</v>
      </c>
      <c r="B19" t="s">
        <v>112</v>
      </c>
      <c r="C19" s="100">
        <v>49281546</v>
      </c>
      <c r="D19" t="s">
        <v>79</v>
      </c>
    </row>
    <row r="20" spans="1:4" x14ac:dyDescent="0.25">
      <c r="A20" s="99" t="s">
        <v>113</v>
      </c>
      <c r="B20" t="s">
        <v>114</v>
      </c>
      <c r="C20" s="100">
        <v>48829326</v>
      </c>
      <c r="D20" t="s">
        <v>79</v>
      </c>
    </row>
    <row r="21" spans="1:4" x14ac:dyDescent="0.25">
      <c r="A21" s="99" t="s">
        <v>115</v>
      </c>
      <c r="B21" t="s">
        <v>116</v>
      </c>
      <c r="C21" s="100">
        <v>49492106</v>
      </c>
      <c r="D21" t="s">
        <v>79</v>
      </c>
    </row>
    <row r="22" spans="1:4" x14ac:dyDescent="0.25">
      <c r="A22" s="99" t="s">
        <v>115</v>
      </c>
      <c r="B22" t="s">
        <v>117</v>
      </c>
      <c r="C22" s="100">
        <v>47239048</v>
      </c>
      <c r="D22" t="s">
        <v>79</v>
      </c>
    </row>
    <row r="23" spans="1:4" x14ac:dyDescent="0.25">
      <c r="A23" s="99" t="s">
        <v>118</v>
      </c>
      <c r="B23" t="s">
        <v>119</v>
      </c>
      <c r="C23" s="100">
        <v>49280866</v>
      </c>
      <c r="D23" t="s">
        <v>79</v>
      </c>
    </row>
    <row r="24" spans="1:4" x14ac:dyDescent="0.25">
      <c r="A24" s="99" t="s">
        <v>120</v>
      </c>
      <c r="B24" t="s">
        <v>121</v>
      </c>
      <c r="C24" s="100">
        <v>49339063</v>
      </c>
      <c r="D24" t="s">
        <v>79</v>
      </c>
    </row>
    <row r="25" spans="1:4" x14ac:dyDescent="0.25">
      <c r="A25" s="99" t="s">
        <v>122</v>
      </c>
      <c r="B25" t="s">
        <v>123</v>
      </c>
      <c r="C25" s="100">
        <v>49281684</v>
      </c>
      <c r="D25" t="s">
        <v>79</v>
      </c>
    </row>
    <row r="26" spans="1:4" x14ac:dyDescent="0.25">
      <c r="A26" s="102" t="s">
        <v>124</v>
      </c>
      <c r="B26" t="s">
        <v>125</v>
      </c>
      <c r="C26" s="100">
        <v>49492953</v>
      </c>
      <c r="D26" t="s">
        <v>79</v>
      </c>
    </row>
    <row r="27" spans="1:4" x14ac:dyDescent="0.25">
      <c r="A27" s="99" t="s">
        <v>126</v>
      </c>
      <c r="B27" t="s">
        <v>127</v>
      </c>
      <c r="C27" s="100">
        <v>49109668</v>
      </c>
      <c r="D27" t="s">
        <v>79</v>
      </c>
    </row>
    <row r="28" spans="1:4" x14ac:dyDescent="0.25">
      <c r="A28" s="99" t="s">
        <v>128</v>
      </c>
      <c r="B28" t="s">
        <v>129</v>
      </c>
      <c r="C28" s="100">
        <v>48147572</v>
      </c>
      <c r="D28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BFE1-D63D-4294-9251-70FF564FD572}">
  <sheetPr codeName="Hoja4">
    <tabColor rgb="FF66FF33"/>
  </sheetPr>
  <dimension ref="A1:AA995"/>
  <sheetViews>
    <sheetView zoomScale="85" zoomScaleNormal="85" workbookViewId="0">
      <selection activeCell="I6" sqref="I6:K6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/>
      <c r="E6" s="83" t="s">
        <v>37</v>
      </c>
      <c r="F6" s="84"/>
      <c r="G6" s="84"/>
      <c r="H6" s="84"/>
      <c r="I6" s="87"/>
      <c r="J6" s="87"/>
      <c r="K6" s="88"/>
      <c r="L6" s="49" t="s">
        <v>36</v>
      </c>
      <c r="M6" s="50"/>
      <c r="N6" s="50"/>
      <c r="O6" s="50"/>
      <c r="P6" s="85"/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/>
      <c r="C11" s="17"/>
      <c r="D11" s="17"/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/>
      <c r="C12" s="17"/>
      <c r="D12" s="17"/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/>
      <c r="C13" s="17"/>
      <c r="D13" s="17"/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/>
      <c r="C14" s="17"/>
      <c r="D14" s="17"/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/>
      <c r="C15" s="17"/>
      <c r="D15" s="17"/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/>
      <c r="C16" s="16"/>
      <c r="D16" s="16"/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/>
      <c r="C17" s="16"/>
      <c r="D17" s="16"/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/>
      <c r="C18" s="16"/>
      <c r="D18" s="16"/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/>
      <c r="C19" s="16"/>
      <c r="D19" s="16"/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/>
      <c r="C20" s="16"/>
      <c r="D20" s="16"/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/>
      <c r="C21" s="16"/>
      <c r="D21" s="16"/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/>
      <c r="C22" s="16"/>
      <c r="D22" s="16"/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/>
      <c r="C23" s="16"/>
      <c r="D23" s="16"/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/>
      <c r="C24" s="16"/>
      <c r="D24" s="16"/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/>
      <c r="C25" s="12"/>
      <c r="D25" s="12"/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/>
      <c r="C26" s="12"/>
      <c r="D26" s="12"/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/>
      <c r="C27" s="12"/>
      <c r="D27" s="12"/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/>
      <c r="C28" s="12"/>
      <c r="D28" s="12"/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/>
      <c r="C29" s="12"/>
      <c r="D29" s="12"/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/>
      <c r="C30" s="12"/>
      <c r="D30" s="12"/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/>
      <c r="C31" s="12"/>
      <c r="D31" s="12"/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/>
      <c r="C32" s="12"/>
      <c r="D32" s="12"/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/>
      <c r="C33" s="12"/>
      <c r="D33" s="12"/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/>
      <c r="C34" s="12"/>
      <c r="D34" s="12"/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/>
      <c r="C35" s="12"/>
      <c r="D35" s="12"/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/>
      <c r="C36" s="12"/>
      <c r="D36" s="12"/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L9:R9"/>
    <mergeCell ref="S9:S10"/>
    <mergeCell ref="T9:T10"/>
    <mergeCell ref="U9:U10"/>
    <mergeCell ref="V9:V10"/>
    <mergeCell ref="L10:O10"/>
    <mergeCell ref="A9:A10"/>
    <mergeCell ref="B9:B10"/>
    <mergeCell ref="C9:C10"/>
    <mergeCell ref="D9:D10"/>
    <mergeCell ref="E9:K9"/>
    <mergeCell ref="E10:H10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P6:V6"/>
    <mergeCell ref="I6:K6"/>
  </mergeCells>
  <conditionalFormatting sqref="X11:Z28">
    <cfRule type="cellIs" dxfId="39" priority="1" operator="lessThan">
      <formula>6</formula>
    </cfRule>
    <cfRule type="cellIs" dxfId="38" priority="2" operator="equal">
      <formula>"AUS"</formula>
    </cfRule>
    <cfRule type="cellIs" dxfId="37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5DDB3BCF-E5BA-4F97-B82E-E57AA30CD513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B8BFF0D5-2F04-4B9D-82DB-9FCEA781A8F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529A-6221-4EB7-92B3-8B58F03B60AD}">
  <sheetPr codeName="Hoja5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48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47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35" priority="1" operator="lessThan">
      <formula>6</formula>
    </cfRule>
    <cfRule type="cellIs" dxfId="34" priority="2" operator="equal">
      <formula>"AUS"</formula>
    </cfRule>
    <cfRule type="cellIs" dxfId="33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4FDDBB6D-462D-4416-983B-2797EEA391E0}">
      <formula1>OR(AND(J11&gt;=1,J11&lt;=10),J11="AUS")</formula1>
    </dataValidation>
    <dataValidation type="decimal" allowBlank="1" showInputMessage="1" showErrorMessage="1" prompt="1y10 - Debe ingresar un numero entero entre 1 y 10" sqref="E11:H36 L11:O36" xr:uid="{C621C538-2B10-4F19-BE49-763E28BEBB7D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B411-2D32-4EAE-BEB0-AA069E4C27F9}">
  <sheetPr codeName="Hoja6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48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52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32" priority="1" operator="lessThan">
      <formula>6</formula>
    </cfRule>
    <cfRule type="cellIs" dxfId="31" priority="2" operator="equal">
      <formula>"AUS"</formula>
    </cfRule>
    <cfRule type="cellIs" dxfId="3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D0C5FB42-6520-4E2C-B823-B40594C412AA}">
      <formula1>OR(AND(J11&gt;=1,J11&lt;=10),J11="AUS")</formula1>
    </dataValidation>
    <dataValidation type="decimal" allowBlank="1" showInputMessage="1" showErrorMessage="1" prompt="1y10 - Debe ingresar un numero entero entre 1 y 10" sqref="E11:H36 L11:O36" xr:uid="{DA2A0CBC-A40F-45D7-B956-53291479AB0B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F5A0-3563-48BF-8091-A93F7350C057}">
  <sheetPr codeName="Hoja7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53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10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9" priority="1" operator="lessThan">
      <formula>6</formula>
    </cfRule>
    <cfRule type="cellIs" dxfId="28" priority="2" operator="equal">
      <formula>"AUS"</formula>
    </cfRule>
    <cfRule type="cellIs" dxfId="27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F3623193-8AB4-4CC8-AE48-AA296F5C2FFB}">
      <formula1>OR(AND(J11&gt;=1,J11&lt;=10),J11="AUS")</formula1>
    </dataValidation>
    <dataValidation type="decimal" allowBlank="1" showInputMessage="1" showErrorMessage="1" prompt="1y10 - Debe ingresar un numero entero entre 1 y 10" sqref="E11:H36 L11:O36" xr:uid="{6A929D81-411C-41AB-8063-3811770B1F57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8397-62AC-4329-907E-4E53D66B83AD}">
  <sheetPr codeName="Hoja8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55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12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6" priority="1" operator="lessThan">
      <formula>6</formula>
    </cfRule>
    <cfRule type="cellIs" dxfId="25" priority="2" operator="equal">
      <formula>"AUS"</formula>
    </cfRule>
    <cfRule type="cellIs" dxfId="24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4D2A4090-1F6C-4ABE-A306-BCC174A6A251}">
      <formula1>OR(AND(J11&gt;=1,J11&lt;=10),J11="AUS")</formula1>
    </dataValidation>
    <dataValidation type="decimal" allowBlank="1" showInputMessage="1" showErrorMessage="1" prompt="1y10 - Debe ingresar un numero entero entre 1 y 10" sqref="E11:H36 L11:O36" xr:uid="{38463CE7-8976-404F-8E5C-EBEA2926DFAC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A99B-B449-4ACC-B6A1-A9D09BC2C56E}">
  <sheetPr codeName="Hoja9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57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3" priority="1" operator="lessThan">
      <formula>6</formula>
    </cfRule>
    <cfRule type="cellIs" dxfId="22" priority="2" operator="equal">
      <formula>"AUS"</formula>
    </cfRule>
    <cfRule type="cellIs" dxfId="21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A4AB7B39-01B0-4532-8CD5-7687BB8F809D}">
      <formula1>OR(AND(J11&gt;=1,J11&lt;=10),J11="AUS")</formula1>
    </dataValidation>
    <dataValidation type="decimal" allowBlank="1" showInputMessage="1" showErrorMessage="1" prompt="1y10 - Debe ingresar un numero entero entre 1 y 10" sqref="E11:H36 L11:O36" xr:uid="{2DC7A4E8-1BBE-4555-A98D-68B53DB72C7F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A4BB-30B5-440B-A411-00BE730118CD}">
  <sheetPr codeName="Hoja10">
    <tabColor rgb="FF66FF33"/>
  </sheetPr>
  <dimension ref="A1:AA995"/>
  <sheetViews>
    <sheetView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53" t="s">
        <v>46</v>
      </c>
      <c r="B1" s="54"/>
      <c r="C1" s="55"/>
      <c r="D1" s="56" t="s">
        <v>45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61" t="s">
        <v>44</v>
      </c>
      <c r="Q1" s="62"/>
      <c r="R1" s="62"/>
      <c r="S1" s="62"/>
      <c r="T1" s="62"/>
      <c r="U1" s="62"/>
      <c r="V1" s="63"/>
      <c r="W1" s="4"/>
      <c r="X1" s="44"/>
      <c r="Y1" s="44"/>
      <c r="Z1" s="44"/>
      <c r="AA1" s="4"/>
    </row>
    <row r="2" spans="1:27" ht="12.75" customHeight="1" x14ac:dyDescent="0.25">
      <c r="A2" s="67" t="s">
        <v>43</v>
      </c>
      <c r="B2" s="68"/>
      <c r="C2" s="69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4"/>
      <c r="Q2" s="65"/>
      <c r="R2" s="65"/>
      <c r="S2" s="65"/>
      <c r="T2" s="65"/>
      <c r="U2" s="65"/>
      <c r="V2" s="66"/>
      <c r="W2" s="4"/>
      <c r="X2" s="44"/>
      <c r="Y2" s="44"/>
      <c r="Z2" s="44"/>
      <c r="AA2" s="4"/>
    </row>
    <row r="3" spans="1:27" ht="21" customHeight="1" x14ac:dyDescent="0.25">
      <c r="A3" s="70" t="s">
        <v>42</v>
      </c>
      <c r="B3" s="71"/>
      <c r="C3" s="72"/>
      <c r="D3" s="58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4"/>
      <c r="Q3" s="65"/>
      <c r="R3" s="65"/>
      <c r="S3" s="65"/>
      <c r="T3" s="65"/>
      <c r="U3" s="65"/>
      <c r="V3" s="66"/>
      <c r="W3" s="4"/>
      <c r="X3" s="44"/>
      <c r="Y3" s="44"/>
      <c r="Z3" s="44"/>
      <c r="AA3" s="4"/>
    </row>
    <row r="4" spans="1:27" ht="12" customHeight="1" x14ac:dyDescent="0.25">
      <c r="A4" s="73" t="s">
        <v>41</v>
      </c>
      <c r="B4" s="74"/>
      <c r="C4" s="75"/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6"/>
      <c r="R4" s="46"/>
      <c r="S4" s="46"/>
      <c r="T4" s="46"/>
      <c r="U4" s="46"/>
      <c r="V4" s="45"/>
      <c r="W4" s="4"/>
      <c r="X4" s="44"/>
      <c r="Y4" s="44"/>
      <c r="Z4" s="44"/>
      <c r="AA4" s="4"/>
    </row>
    <row r="5" spans="1:27" ht="23.25" customHeight="1" x14ac:dyDescent="0.35">
      <c r="A5" s="43"/>
      <c r="B5" s="76"/>
      <c r="C5" s="77"/>
      <c r="D5" s="42"/>
      <c r="E5" s="78" t="s">
        <v>40</v>
      </c>
      <c r="F5" s="79"/>
      <c r="G5" s="79"/>
      <c r="H5" s="79"/>
      <c r="I5" s="80" t="str">
        <f>+profe!E2</f>
        <v>ORINT - ECO</v>
      </c>
      <c r="J5" s="81"/>
      <c r="K5" s="82"/>
      <c r="L5" s="40" t="s">
        <v>39</v>
      </c>
      <c r="M5" s="39"/>
      <c r="N5" s="38"/>
      <c r="O5" s="38"/>
      <c r="P5" s="38"/>
      <c r="Q5" s="38"/>
      <c r="R5" s="37"/>
      <c r="S5" s="41"/>
      <c r="T5" s="41"/>
      <c r="U5" s="41"/>
      <c r="V5" s="51"/>
      <c r="W5" s="24"/>
      <c r="X5" s="25"/>
      <c r="Y5" s="25"/>
      <c r="Z5" s="24"/>
      <c r="AA5" s="24"/>
    </row>
    <row r="6" spans="1:27" ht="23.25" customHeight="1" x14ac:dyDescent="0.35">
      <c r="A6" s="36"/>
      <c r="B6" s="35"/>
      <c r="C6" s="35" t="s">
        <v>38</v>
      </c>
      <c r="D6" s="34" t="s">
        <v>49</v>
      </c>
      <c r="E6" s="83" t="s">
        <v>37</v>
      </c>
      <c r="F6" s="84"/>
      <c r="G6" s="84"/>
      <c r="H6" s="84"/>
      <c r="I6" s="87" t="s">
        <v>6</v>
      </c>
      <c r="J6" s="87"/>
      <c r="K6" s="88"/>
      <c r="L6" s="49" t="s">
        <v>36</v>
      </c>
      <c r="M6" s="50"/>
      <c r="N6" s="50"/>
      <c r="O6" s="50"/>
      <c r="P6" s="85" t="s">
        <v>59</v>
      </c>
      <c r="Q6" s="85"/>
      <c r="R6" s="85"/>
      <c r="S6" s="85"/>
      <c r="T6" s="85"/>
      <c r="U6" s="85"/>
      <c r="V6" s="86"/>
      <c r="W6" s="24"/>
      <c r="X6" s="25"/>
      <c r="Y6" s="25"/>
      <c r="Z6" s="24"/>
      <c r="AA6" s="24"/>
    </row>
    <row r="7" spans="1:27" ht="21.75" customHeight="1" x14ac:dyDescent="0.35">
      <c r="A7" s="33"/>
      <c r="B7" s="32"/>
      <c r="C7" s="32" t="s">
        <v>35</v>
      </c>
      <c r="D7" s="52" t="s">
        <v>8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1"/>
      <c r="U7" s="31"/>
      <c r="V7" s="30"/>
      <c r="W7" s="24"/>
      <c r="X7" s="25"/>
      <c r="Y7" s="25"/>
      <c r="Z7" s="24"/>
      <c r="AA7" s="24"/>
    </row>
    <row r="8" spans="1:27" ht="9" customHeight="1" x14ac:dyDescent="0.25">
      <c r="A8" s="29"/>
      <c r="B8" s="28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6"/>
      <c r="W8" s="24"/>
      <c r="X8" s="25"/>
      <c r="Y8" s="25"/>
      <c r="Z8" s="25"/>
      <c r="AA8" s="24"/>
    </row>
    <row r="9" spans="1:27" ht="17.25" customHeight="1" x14ac:dyDescent="0.2">
      <c r="A9" s="89" t="s">
        <v>34</v>
      </c>
      <c r="B9" s="91" t="s">
        <v>15</v>
      </c>
      <c r="C9" s="91" t="s">
        <v>33</v>
      </c>
      <c r="D9" s="91" t="s">
        <v>32</v>
      </c>
      <c r="E9" s="92" t="s">
        <v>31</v>
      </c>
      <c r="F9" s="93"/>
      <c r="G9" s="93"/>
      <c r="H9" s="93"/>
      <c r="I9" s="93"/>
      <c r="J9" s="93"/>
      <c r="K9" s="94"/>
      <c r="L9" s="92" t="s">
        <v>30</v>
      </c>
      <c r="M9" s="93"/>
      <c r="N9" s="93"/>
      <c r="O9" s="93"/>
      <c r="P9" s="93"/>
      <c r="Q9" s="93"/>
      <c r="R9" s="94"/>
      <c r="S9" s="95" t="s">
        <v>29</v>
      </c>
      <c r="T9" s="96" t="s">
        <v>28</v>
      </c>
      <c r="U9" s="96" t="s">
        <v>27</v>
      </c>
      <c r="V9" s="95" t="s">
        <v>26</v>
      </c>
      <c r="W9" s="4"/>
      <c r="X9" s="4" t="s">
        <v>25</v>
      </c>
      <c r="Y9" s="4"/>
      <c r="Z9" s="4"/>
      <c r="AA9" s="4"/>
    </row>
    <row r="10" spans="1:27" ht="32.25" customHeight="1" x14ac:dyDescent="0.2">
      <c r="A10" s="90"/>
      <c r="B10" s="90"/>
      <c r="C10" s="90"/>
      <c r="D10" s="90"/>
      <c r="E10" s="97" t="s">
        <v>24</v>
      </c>
      <c r="F10" s="93"/>
      <c r="G10" s="93"/>
      <c r="H10" s="94"/>
      <c r="I10" s="23" t="s">
        <v>23</v>
      </c>
      <c r="J10" s="23" t="s">
        <v>22</v>
      </c>
      <c r="K10" s="23" t="s">
        <v>21</v>
      </c>
      <c r="L10" s="97" t="s">
        <v>24</v>
      </c>
      <c r="M10" s="93"/>
      <c r="N10" s="93"/>
      <c r="O10" s="94"/>
      <c r="P10" s="23" t="s">
        <v>23</v>
      </c>
      <c r="Q10" s="23" t="s">
        <v>22</v>
      </c>
      <c r="R10" s="23" t="s">
        <v>21</v>
      </c>
      <c r="S10" s="90"/>
      <c r="T10" s="90"/>
      <c r="U10" s="90"/>
      <c r="V10" s="90"/>
      <c r="W10" s="22"/>
      <c r="X10" s="21" t="s">
        <v>20</v>
      </c>
      <c r="Y10" s="21" t="s">
        <v>19</v>
      </c>
      <c r="Z10" s="21" t="s">
        <v>18</v>
      </c>
      <c r="AA10" s="20" t="s">
        <v>17</v>
      </c>
    </row>
    <row r="11" spans="1:27" ht="14.1" customHeight="1" x14ac:dyDescent="0.25">
      <c r="A11" s="8">
        <v>1</v>
      </c>
      <c r="B11" s="19">
        <v>47488827</v>
      </c>
      <c r="C11" s="17" t="s">
        <v>77</v>
      </c>
      <c r="D11" s="17" t="s">
        <v>78</v>
      </c>
      <c r="E11" s="11"/>
      <c r="F11" s="8"/>
      <c r="G11" s="8"/>
      <c r="H11" s="8"/>
      <c r="I11" s="10"/>
      <c r="J11" s="8"/>
      <c r="K11" s="7" t="str">
        <f t="shared" ref="K11:K36" si="0">IF(I11&gt;=6,I11,IF(J11="","",J11))</f>
        <v/>
      </c>
      <c r="L11" s="8"/>
      <c r="M11" s="8"/>
      <c r="N11" s="8"/>
      <c r="O11" s="8"/>
      <c r="P11" s="9"/>
      <c r="Q11" s="8"/>
      <c r="R11" s="7" t="str">
        <f t="shared" ref="R11:R36" si="1">IF(P11&gt;=6,P11,IF(Q11="","",Q11))</f>
        <v/>
      </c>
      <c r="S11" s="7" t="str">
        <f t="shared" ref="S11:S36" si="2">IF(AND(K11&gt;=6,K11&lt;&gt;"",K11&lt;&gt;"AUS",R11&gt;=6,R11&lt;&gt;"",R11&lt;&gt;"AUS"),TRUNC(AVERAGE(K11,R11),2),IF(AND(K11&lt;&gt;"",R11&lt;&gt;""),"AD",""))</f>
        <v/>
      </c>
      <c r="T11" s="8"/>
      <c r="U11" s="8"/>
      <c r="V11" s="7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18"/>
      <c r="X11" s="14" t="str">
        <f t="shared" ref="X11:X28" si="4">IF(AND(K11&gt;=6,K11&lt;&gt;"AUS"),K11,"")</f>
        <v/>
      </c>
      <c r="Y11" s="14" t="str">
        <f t="shared" ref="Y11:Y28" si="5">IF(AND(R11&gt;=6,R11&lt;&gt;"AUS"),R11,"")</f>
        <v/>
      </c>
      <c r="Z11" s="14" t="e">
        <f>IF(AND(#REF!&gt;=6,#REF!&lt;&gt;"AUS"),#REF!,"")</f>
        <v>#REF!</v>
      </c>
      <c r="AA11" s="4">
        <f t="shared" ref="AA11:AA28" si="6">+T11</f>
        <v>0</v>
      </c>
    </row>
    <row r="12" spans="1:27" ht="14.1" customHeight="1" x14ac:dyDescent="0.25">
      <c r="A12" s="8">
        <f t="shared" ref="A12:A36" si="7">1+A11</f>
        <v>2</v>
      </c>
      <c r="B12" s="15">
        <v>48516177</v>
      </c>
      <c r="C12" s="17" t="s">
        <v>16</v>
      </c>
      <c r="D12" s="17" t="s">
        <v>80</v>
      </c>
      <c r="E12" s="11"/>
      <c r="F12" s="8"/>
      <c r="G12" s="8"/>
      <c r="H12" s="8"/>
      <c r="I12" s="10" t="str">
        <f t="shared" ref="I12:I36" si="8">IF(E12&lt;&gt;"",TRUNC(AVERAGE(E12:H12),2),"")</f>
        <v/>
      </c>
      <c r="J12" s="8"/>
      <c r="K12" s="7" t="str">
        <f t="shared" si="0"/>
        <v/>
      </c>
      <c r="L12" s="8"/>
      <c r="M12" s="8"/>
      <c r="N12" s="8"/>
      <c r="O12" s="8"/>
      <c r="P12" s="9" t="str">
        <f t="shared" ref="P12:P36" si="9">IF(L12&lt;&gt;"",TRUNC(AVERAGE(L12:O12),2),"")</f>
        <v/>
      </c>
      <c r="Q12" s="8"/>
      <c r="R12" s="7" t="str">
        <f t="shared" si="1"/>
        <v/>
      </c>
      <c r="S12" s="7" t="str">
        <f t="shared" si="2"/>
        <v/>
      </c>
      <c r="T12" s="8"/>
      <c r="U12" s="8"/>
      <c r="V12" s="7" t="str">
        <f t="shared" si="3"/>
        <v/>
      </c>
      <c r="W12" s="4"/>
      <c r="X12" s="14" t="str">
        <f t="shared" si="4"/>
        <v/>
      </c>
      <c r="Y12" s="14" t="str">
        <f t="shared" si="5"/>
        <v/>
      </c>
      <c r="Z12" s="14" t="e">
        <f>IF(AND(#REF!&gt;=6,#REF!&lt;&gt;"AUS"),#REF!,"")</f>
        <v>#REF!</v>
      </c>
      <c r="AA12" s="4">
        <f t="shared" si="6"/>
        <v>0</v>
      </c>
    </row>
    <row r="13" spans="1:27" ht="14.1" customHeight="1" x14ac:dyDescent="0.25">
      <c r="A13" s="8">
        <f t="shared" si="7"/>
        <v>3</v>
      </c>
      <c r="B13" s="15">
        <v>48147523</v>
      </c>
      <c r="C13" s="17" t="s">
        <v>81</v>
      </c>
      <c r="D13" s="17" t="s">
        <v>82</v>
      </c>
      <c r="E13" s="11"/>
      <c r="F13" s="8"/>
      <c r="G13" s="8"/>
      <c r="H13" s="8"/>
      <c r="I13" s="10" t="str">
        <f t="shared" si="8"/>
        <v/>
      </c>
      <c r="J13" s="8"/>
      <c r="K13" s="7" t="str">
        <f t="shared" si="0"/>
        <v/>
      </c>
      <c r="L13" s="8"/>
      <c r="M13" s="8"/>
      <c r="N13" s="8"/>
      <c r="O13" s="8"/>
      <c r="P13" s="9" t="str">
        <f t="shared" si="9"/>
        <v/>
      </c>
      <c r="Q13" s="8"/>
      <c r="R13" s="7" t="str">
        <f t="shared" si="1"/>
        <v/>
      </c>
      <c r="S13" s="7" t="str">
        <f t="shared" si="2"/>
        <v/>
      </c>
      <c r="T13" s="8"/>
      <c r="U13" s="8"/>
      <c r="V13" s="7" t="str">
        <f t="shared" si="3"/>
        <v/>
      </c>
      <c r="W13" s="4"/>
      <c r="X13" s="14" t="str">
        <f t="shared" si="4"/>
        <v/>
      </c>
      <c r="Y13" s="14" t="str">
        <f t="shared" si="5"/>
        <v/>
      </c>
      <c r="Z13" s="14" t="e">
        <f>IF(AND(#REF!&gt;=6,#REF!&lt;&gt;"AUS"),#REF!,"")</f>
        <v>#REF!</v>
      </c>
      <c r="AA13" s="4">
        <f t="shared" si="6"/>
        <v>0</v>
      </c>
    </row>
    <row r="14" spans="1:27" ht="14.1" customHeight="1" x14ac:dyDescent="0.25">
      <c r="A14" s="8">
        <f t="shared" si="7"/>
        <v>4</v>
      </c>
      <c r="B14" s="15">
        <v>49281730</v>
      </c>
      <c r="C14" s="17" t="s">
        <v>83</v>
      </c>
      <c r="D14" s="17" t="s">
        <v>84</v>
      </c>
      <c r="E14" s="11"/>
      <c r="F14" s="8"/>
      <c r="G14" s="8"/>
      <c r="H14" s="8"/>
      <c r="I14" s="10" t="str">
        <f t="shared" si="8"/>
        <v/>
      </c>
      <c r="J14" s="8"/>
      <c r="K14" s="7" t="str">
        <f t="shared" si="0"/>
        <v/>
      </c>
      <c r="L14" s="8"/>
      <c r="M14" s="8"/>
      <c r="N14" s="8"/>
      <c r="O14" s="8"/>
      <c r="P14" s="9" t="str">
        <f t="shared" si="9"/>
        <v/>
      </c>
      <c r="Q14" s="8"/>
      <c r="R14" s="7" t="str">
        <f t="shared" si="1"/>
        <v/>
      </c>
      <c r="S14" s="7" t="str">
        <f t="shared" si="2"/>
        <v/>
      </c>
      <c r="T14" s="8"/>
      <c r="U14" s="8"/>
      <c r="V14" s="7" t="str">
        <f t="shared" si="3"/>
        <v/>
      </c>
      <c r="W14" s="4"/>
      <c r="X14" s="14" t="str">
        <f t="shared" si="4"/>
        <v/>
      </c>
      <c r="Y14" s="14" t="str">
        <f t="shared" si="5"/>
        <v/>
      </c>
      <c r="Z14" s="14" t="e">
        <f>IF(AND(#REF!&gt;=6,#REF!&lt;&gt;"AUS"),#REF!,"")</f>
        <v>#REF!</v>
      </c>
      <c r="AA14" s="4">
        <f t="shared" si="6"/>
        <v>0</v>
      </c>
    </row>
    <row r="15" spans="1:27" ht="14.1" customHeight="1" x14ac:dyDescent="0.25">
      <c r="A15" s="8">
        <f t="shared" si="7"/>
        <v>5</v>
      </c>
      <c r="B15" s="15">
        <v>49352315</v>
      </c>
      <c r="C15" s="17" t="s">
        <v>85</v>
      </c>
      <c r="D15" s="17" t="s">
        <v>86</v>
      </c>
      <c r="E15" s="11"/>
      <c r="F15" s="8"/>
      <c r="G15" s="8"/>
      <c r="H15" s="8"/>
      <c r="I15" s="10" t="str">
        <f t="shared" si="8"/>
        <v/>
      </c>
      <c r="J15" s="8"/>
      <c r="K15" s="7" t="str">
        <f t="shared" si="0"/>
        <v/>
      </c>
      <c r="L15" s="8"/>
      <c r="M15" s="8"/>
      <c r="N15" s="8"/>
      <c r="O15" s="8"/>
      <c r="P15" s="9" t="str">
        <f t="shared" si="9"/>
        <v/>
      </c>
      <c r="Q15" s="8"/>
      <c r="R15" s="7" t="str">
        <f t="shared" si="1"/>
        <v/>
      </c>
      <c r="S15" s="7" t="str">
        <f t="shared" si="2"/>
        <v/>
      </c>
      <c r="T15" s="8"/>
      <c r="U15" s="8"/>
      <c r="V15" s="7" t="str">
        <f t="shared" si="3"/>
        <v/>
      </c>
      <c r="W15" s="4"/>
      <c r="X15" s="14" t="str">
        <f t="shared" si="4"/>
        <v/>
      </c>
      <c r="Y15" s="14" t="str">
        <f t="shared" si="5"/>
        <v/>
      </c>
      <c r="Z15" s="14" t="e">
        <f>IF(AND(#REF!&gt;=6,#REF!&lt;&gt;"AUS"),#REF!,"")</f>
        <v>#REF!</v>
      </c>
      <c r="AA15" s="4">
        <f t="shared" si="6"/>
        <v>0</v>
      </c>
    </row>
    <row r="16" spans="1:27" ht="14.1" customHeight="1" x14ac:dyDescent="0.25">
      <c r="A16" s="8">
        <f t="shared" si="7"/>
        <v>6</v>
      </c>
      <c r="B16" s="15">
        <v>49141023</v>
      </c>
      <c r="C16" s="16" t="s">
        <v>87</v>
      </c>
      <c r="D16" s="16" t="s">
        <v>88</v>
      </c>
      <c r="E16" s="11"/>
      <c r="F16" s="8"/>
      <c r="G16" s="8"/>
      <c r="H16" s="8"/>
      <c r="I16" s="10" t="str">
        <f t="shared" si="8"/>
        <v/>
      </c>
      <c r="J16" s="8"/>
      <c r="K16" s="7" t="str">
        <f t="shared" si="0"/>
        <v/>
      </c>
      <c r="L16" s="8"/>
      <c r="M16" s="8"/>
      <c r="N16" s="8"/>
      <c r="O16" s="8"/>
      <c r="P16" s="9" t="str">
        <f t="shared" si="9"/>
        <v/>
      </c>
      <c r="Q16" s="8"/>
      <c r="R16" s="7" t="str">
        <f t="shared" si="1"/>
        <v/>
      </c>
      <c r="S16" s="7" t="str">
        <f t="shared" si="2"/>
        <v/>
      </c>
      <c r="T16" s="8"/>
      <c r="U16" s="8"/>
      <c r="V16" s="7" t="str">
        <f t="shared" si="3"/>
        <v/>
      </c>
      <c r="W16" s="4"/>
      <c r="X16" s="14" t="str">
        <f t="shared" si="4"/>
        <v/>
      </c>
      <c r="Y16" s="14" t="str">
        <f t="shared" si="5"/>
        <v/>
      </c>
      <c r="Z16" s="14" t="e">
        <f>IF(AND(#REF!&gt;=6,#REF!&lt;&gt;"AUS"),#REF!,"")</f>
        <v>#REF!</v>
      </c>
      <c r="AA16" s="4">
        <f t="shared" si="6"/>
        <v>0</v>
      </c>
    </row>
    <row r="17" spans="1:27" ht="14.1" customHeight="1" x14ac:dyDescent="0.25">
      <c r="A17" s="8">
        <f t="shared" si="7"/>
        <v>7</v>
      </c>
      <c r="B17" s="15">
        <v>49351432</v>
      </c>
      <c r="C17" s="16" t="s">
        <v>89</v>
      </c>
      <c r="D17" s="16" t="s">
        <v>90</v>
      </c>
      <c r="E17" s="11"/>
      <c r="F17" s="8"/>
      <c r="G17" s="8"/>
      <c r="H17" s="8"/>
      <c r="I17" s="10" t="str">
        <f t="shared" si="8"/>
        <v/>
      </c>
      <c r="J17" s="8"/>
      <c r="K17" s="7" t="str">
        <f t="shared" si="0"/>
        <v/>
      </c>
      <c r="L17" s="8"/>
      <c r="M17" s="8"/>
      <c r="N17" s="8"/>
      <c r="O17" s="8"/>
      <c r="P17" s="9" t="str">
        <f t="shared" si="9"/>
        <v/>
      </c>
      <c r="Q17" s="8"/>
      <c r="R17" s="7" t="str">
        <f t="shared" si="1"/>
        <v/>
      </c>
      <c r="S17" s="7" t="str">
        <f t="shared" si="2"/>
        <v/>
      </c>
      <c r="T17" s="8"/>
      <c r="U17" s="8"/>
      <c r="V17" s="7" t="str">
        <f t="shared" si="3"/>
        <v/>
      </c>
      <c r="W17" s="4"/>
      <c r="X17" s="14" t="str">
        <f t="shared" si="4"/>
        <v/>
      </c>
      <c r="Y17" s="14" t="str">
        <f t="shared" si="5"/>
        <v/>
      </c>
      <c r="Z17" s="14" t="e">
        <f>IF(AND(#REF!&gt;=6,#REF!&lt;&gt;"AUS"),#REF!,"")</f>
        <v>#REF!</v>
      </c>
      <c r="AA17" s="4">
        <f t="shared" si="6"/>
        <v>0</v>
      </c>
    </row>
    <row r="18" spans="1:27" ht="14.1" customHeight="1" x14ac:dyDescent="0.25">
      <c r="A18" s="8">
        <f t="shared" si="7"/>
        <v>8</v>
      </c>
      <c r="B18" s="15">
        <v>49753926</v>
      </c>
      <c r="C18" s="16" t="s">
        <v>91</v>
      </c>
      <c r="D18" s="16" t="s">
        <v>92</v>
      </c>
      <c r="E18" s="11"/>
      <c r="F18" s="8"/>
      <c r="G18" s="8"/>
      <c r="H18" s="8"/>
      <c r="I18" s="10" t="str">
        <f t="shared" si="8"/>
        <v/>
      </c>
      <c r="J18" s="8"/>
      <c r="K18" s="7" t="str">
        <f t="shared" si="0"/>
        <v/>
      </c>
      <c r="L18" s="8"/>
      <c r="M18" s="8"/>
      <c r="N18" s="8"/>
      <c r="O18" s="8"/>
      <c r="P18" s="9" t="str">
        <f t="shared" si="9"/>
        <v/>
      </c>
      <c r="Q18" s="8"/>
      <c r="R18" s="7" t="str">
        <f t="shared" si="1"/>
        <v/>
      </c>
      <c r="S18" s="7" t="str">
        <f t="shared" si="2"/>
        <v/>
      </c>
      <c r="T18" s="8"/>
      <c r="U18" s="8"/>
      <c r="V18" s="7" t="str">
        <f t="shared" si="3"/>
        <v/>
      </c>
      <c r="W18" s="4"/>
      <c r="X18" s="14" t="str">
        <f t="shared" si="4"/>
        <v/>
      </c>
      <c r="Y18" s="14" t="str">
        <f t="shared" si="5"/>
        <v/>
      </c>
      <c r="Z18" s="14" t="e">
        <f>IF(AND(#REF!&gt;=6,#REF!&lt;&gt;"AUS"),#REF!,"")</f>
        <v>#REF!</v>
      </c>
      <c r="AA18" s="4">
        <f t="shared" si="6"/>
        <v>0</v>
      </c>
    </row>
    <row r="19" spans="1:27" ht="14.1" customHeight="1" x14ac:dyDescent="0.25">
      <c r="A19" s="8">
        <f t="shared" si="7"/>
        <v>9</v>
      </c>
      <c r="B19" s="15">
        <v>48687031</v>
      </c>
      <c r="C19" s="16" t="s">
        <v>93</v>
      </c>
      <c r="D19" s="16" t="s">
        <v>94</v>
      </c>
      <c r="E19" s="11"/>
      <c r="F19" s="8"/>
      <c r="G19" s="8"/>
      <c r="H19" s="8"/>
      <c r="I19" s="10" t="str">
        <f t="shared" si="8"/>
        <v/>
      </c>
      <c r="J19" s="8"/>
      <c r="K19" s="7" t="str">
        <f t="shared" si="0"/>
        <v/>
      </c>
      <c r="L19" s="8"/>
      <c r="M19" s="8"/>
      <c r="N19" s="8"/>
      <c r="O19" s="8"/>
      <c r="P19" s="9" t="str">
        <f t="shared" si="9"/>
        <v/>
      </c>
      <c r="Q19" s="8"/>
      <c r="R19" s="7" t="str">
        <f t="shared" si="1"/>
        <v/>
      </c>
      <c r="S19" s="7" t="str">
        <f t="shared" si="2"/>
        <v/>
      </c>
      <c r="T19" s="8"/>
      <c r="U19" s="8"/>
      <c r="V19" s="7" t="str">
        <f t="shared" si="3"/>
        <v/>
      </c>
      <c r="W19" s="4"/>
      <c r="X19" s="14" t="str">
        <f t="shared" si="4"/>
        <v/>
      </c>
      <c r="Y19" s="14" t="str">
        <f t="shared" si="5"/>
        <v/>
      </c>
      <c r="Z19" s="14" t="e">
        <f>IF(AND(#REF!&gt;=6,#REF!&lt;&gt;"AUS"),#REF!,"")</f>
        <v>#REF!</v>
      </c>
      <c r="AA19" s="4">
        <f t="shared" si="6"/>
        <v>0</v>
      </c>
    </row>
    <row r="20" spans="1:27" ht="14.1" customHeight="1" x14ac:dyDescent="0.25">
      <c r="A20" s="8">
        <f t="shared" si="7"/>
        <v>10</v>
      </c>
      <c r="B20" s="15">
        <v>49228265</v>
      </c>
      <c r="C20" s="16" t="s">
        <v>95</v>
      </c>
      <c r="D20" s="16" t="s">
        <v>96</v>
      </c>
      <c r="E20" s="11"/>
      <c r="F20" s="8"/>
      <c r="G20" s="8"/>
      <c r="H20" s="8"/>
      <c r="I20" s="10" t="str">
        <f t="shared" si="8"/>
        <v/>
      </c>
      <c r="J20" s="8"/>
      <c r="K20" s="7" t="str">
        <f t="shared" si="0"/>
        <v/>
      </c>
      <c r="L20" s="8"/>
      <c r="M20" s="8"/>
      <c r="N20" s="8"/>
      <c r="O20" s="8"/>
      <c r="P20" s="9" t="str">
        <f t="shared" si="9"/>
        <v/>
      </c>
      <c r="Q20" s="8"/>
      <c r="R20" s="7" t="str">
        <f t="shared" si="1"/>
        <v/>
      </c>
      <c r="S20" s="7" t="str">
        <f t="shared" si="2"/>
        <v/>
      </c>
      <c r="T20" s="8"/>
      <c r="U20" s="8"/>
      <c r="V20" s="7" t="str">
        <f t="shared" si="3"/>
        <v/>
      </c>
      <c r="W20" s="4"/>
      <c r="X20" s="14" t="str">
        <f t="shared" si="4"/>
        <v/>
      </c>
      <c r="Y20" s="14" t="str">
        <f t="shared" si="5"/>
        <v/>
      </c>
      <c r="Z20" s="14" t="e">
        <f>IF(AND(#REF!&gt;=6,#REF!&lt;&gt;"AUS"),#REF!,"")</f>
        <v>#REF!</v>
      </c>
      <c r="AA20" s="4">
        <f t="shared" si="6"/>
        <v>0</v>
      </c>
    </row>
    <row r="21" spans="1:27" ht="14.1" customHeight="1" x14ac:dyDescent="0.25">
      <c r="A21" s="8">
        <f t="shared" si="7"/>
        <v>11</v>
      </c>
      <c r="B21" s="15">
        <v>47703439</v>
      </c>
      <c r="C21" s="16" t="s">
        <v>97</v>
      </c>
      <c r="D21" s="16" t="s">
        <v>98</v>
      </c>
      <c r="E21" s="11"/>
      <c r="F21" s="8"/>
      <c r="G21" s="8"/>
      <c r="H21" s="8"/>
      <c r="I21" s="10" t="str">
        <f t="shared" si="8"/>
        <v/>
      </c>
      <c r="J21" s="8"/>
      <c r="K21" s="7" t="str">
        <f t="shared" si="0"/>
        <v/>
      </c>
      <c r="L21" s="8"/>
      <c r="M21" s="8"/>
      <c r="N21" s="8"/>
      <c r="O21" s="8"/>
      <c r="P21" s="9" t="str">
        <f t="shared" si="9"/>
        <v/>
      </c>
      <c r="Q21" s="8"/>
      <c r="R21" s="7" t="str">
        <f t="shared" si="1"/>
        <v/>
      </c>
      <c r="S21" s="7" t="str">
        <f t="shared" si="2"/>
        <v/>
      </c>
      <c r="T21" s="8"/>
      <c r="U21" s="8"/>
      <c r="V21" s="7" t="str">
        <f t="shared" si="3"/>
        <v/>
      </c>
      <c r="W21" s="4"/>
      <c r="X21" s="14" t="str">
        <f t="shared" si="4"/>
        <v/>
      </c>
      <c r="Y21" s="14" t="str">
        <f t="shared" si="5"/>
        <v/>
      </c>
      <c r="Z21" s="14" t="e">
        <f>IF(AND(#REF!&gt;=6,#REF!&lt;&gt;"AUS"),#REF!,"")</f>
        <v>#REF!</v>
      </c>
      <c r="AA21" s="4">
        <f t="shared" si="6"/>
        <v>0</v>
      </c>
    </row>
    <row r="22" spans="1:27" ht="14.1" customHeight="1" x14ac:dyDescent="0.25">
      <c r="A22" s="8">
        <f t="shared" si="7"/>
        <v>12</v>
      </c>
      <c r="B22" s="15">
        <v>47892912</v>
      </c>
      <c r="C22" s="16" t="s">
        <v>99</v>
      </c>
      <c r="D22" s="16" t="s">
        <v>100</v>
      </c>
      <c r="E22" s="11"/>
      <c r="F22" s="8"/>
      <c r="G22" s="8"/>
      <c r="H22" s="8"/>
      <c r="I22" s="10" t="str">
        <f t="shared" si="8"/>
        <v/>
      </c>
      <c r="J22" s="8"/>
      <c r="K22" s="7" t="str">
        <f t="shared" si="0"/>
        <v/>
      </c>
      <c r="L22" s="8"/>
      <c r="M22" s="8"/>
      <c r="N22" s="8"/>
      <c r="O22" s="8"/>
      <c r="P22" s="9" t="str">
        <f t="shared" si="9"/>
        <v/>
      </c>
      <c r="Q22" s="8"/>
      <c r="R22" s="7" t="str">
        <f t="shared" si="1"/>
        <v/>
      </c>
      <c r="S22" s="7" t="str">
        <f t="shared" si="2"/>
        <v/>
      </c>
      <c r="T22" s="8"/>
      <c r="U22" s="8"/>
      <c r="V22" s="7" t="str">
        <f t="shared" si="3"/>
        <v/>
      </c>
      <c r="W22" s="4"/>
      <c r="X22" s="14" t="str">
        <f t="shared" si="4"/>
        <v/>
      </c>
      <c r="Y22" s="14" t="str">
        <f t="shared" si="5"/>
        <v/>
      </c>
      <c r="Z22" s="14" t="e">
        <f>IF(AND(#REF!&gt;=6,#REF!&lt;&gt;"AUS"),#REF!,"")</f>
        <v>#REF!</v>
      </c>
      <c r="AA22" s="4">
        <f t="shared" si="6"/>
        <v>0</v>
      </c>
    </row>
    <row r="23" spans="1:27" ht="14.1" customHeight="1" x14ac:dyDescent="0.25">
      <c r="A23" s="8">
        <f t="shared" si="7"/>
        <v>13</v>
      </c>
      <c r="B23" s="15">
        <v>49036797</v>
      </c>
      <c r="C23" s="16" t="s">
        <v>101</v>
      </c>
      <c r="D23" s="16" t="s">
        <v>102</v>
      </c>
      <c r="E23" s="11"/>
      <c r="F23" s="8"/>
      <c r="G23" s="8"/>
      <c r="H23" s="8"/>
      <c r="I23" s="10" t="str">
        <f t="shared" si="8"/>
        <v/>
      </c>
      <c r="J23" s="8"/>
      <c r="K23" s="7" t="str">
        <f t="shared" si="0"/>
        <v/>
      </c>
      <c r="L23" s="8"/>
      <c r="M23" s="8"/>
      <c r="N23" s="8"/>
      <c r="O23" s="8"/>
      <c r="P23" s="9" t="str">
        <f t="shared" si="9"/>
        <v/>
      </c>
      <c r="Q23" s="8"/>
      <c r="R23" s="7" t="str">
        <f t="shared" si="1"/>
        <v/>
      </c>
      <c r="S23" s="7" t="str">
        <f t="shared" si="2"/>
        <v/>
      </c>
      <c r="T23" s="8"/>
      <c r="U23" s="8"/>
      <c r="V23" s="7" t="str">
        <f t="shared" si="3"/>
        <v/>
      </c>
      <c r="W23" s="4"/>
      <c r="X23" s="14" t="str">
        <f t="shared" si="4"/>
        <v/>
      </c>
      <c r="Y23" s="14" t="str">
        <f t="shared" si="5"/>
        <v/>
      </c>
      <c r="Z23" s="14" t="e">
        <f>IF(AND(#REF!&gt;=6,#REF!&lt;&gt;"AUS"),#REF!,"")</f>
        <v>#REF!</v>
      </c>
      <c r="AA23" s="4">
        <f t="shared" si="6"/>
        <v>0</v>
      </c>
    </row>
    <row r="24" spans="1:27" ht="14.1" customHeight="1" x14ac:dyDescent="0.25">
      <c r="A24" s="8">
        <f t="shared" si="7"/>
        <v>14</v>
      </c>
      <c r="B24" s="15">
        <v>49350835</v>
      </c>
      <c r="C24" s="16" t="s">
        <v>103</v>
      </c>
      <c r="D24" s="16" t="s">
        <v>104</v>
      </c>
      <c r="E24" s="11"/>
      <c r="F24" s="8"/>
      <c r="G24" s="8"/>
      <c r="H24" s="8"/>
      <c r="I24" s="10" t="str">
        <f t="shared" si="8"/>
        <v/>
      </c>
      <c r="J24" s="8"/>
      <c r="K24" s="7" t="str">
        <f t="shared" si="0"/>
        <v/>
      </c>
      <c r="L24" s="8"/>
      <c r="M24" s="8"/>
      <c r="N24" s="8"/>
      <c r="O24" s="8"/>
      <c r="P24" s="9" t="str">
        <f t="shared" si="9"/>
        <v/>
      </c>
      <c r="Q24" s="8"/>
      <c r="R24" s="7" t="str">
        <f t="shared" si="1"/>
        <v/>
      </c>
      <c r="S24" s="7" t="str">
        <f t="shared" si="2"/>
        <v/>
      </c>
      <c r="T24" s="8"/>
      <c r="U24" s="8"/>
      <c r="V24" s="7" t="str">
        <f t="shared" si="3"/>
        <v/>
      </c>
      <c r="W24" s="4"/>
      <c r="X24" s="14" t="str">
        <f t="shared" si="4"/>
        <v/>
      </c>
      <c r="Y24" s="14" t="str">
        <f t="shared" si="5"/>
        <v/>
      </c>
      <c r="Z24" s="14" t="e">
        <f>IF(AND(#REF!&gt;=6,#REF!&lt;&gt;"AUS"),#REF!,"")</f>
        <v>#REF!</v>
      </c>
      <c r="AA24" s="4">
        <f t="shared" si="6"/>
        <v>0</v>
      </c>
    </row>
    <row r="25" spans="1:27" ht="14.1" customHeight="1" x14ac:dyDescent="0.25">
      <c r="A25" s="8">
        <f t="shared" si="7"/>
        <v>15</v>
      </c>
      <c r="B25" s="15">
        <v>49102492</v>
      </c>
      <c r="C25" s="12" t="s">
        <v>105</v>
      </c>
      <c r="D25" s="12" t="s">
        <v>106</v>
      </c>
      <c r="E25" s="11"/>
      <c r="F25" s="8"/>
      <c r="G25" s="8"/>
      <c r="H25" s="8"/>
      <c r="I25" s="10" t="str">
        <f t="shared" si="8"/>
        <v/>
      </c>
      <c r="J25" s="8"/>
      <c r="K25" s="7" t="str">
        <f t="shared" si="0"/>
        <v/>
      </c>
      <c r="L25" s="8"/>
      <c r="M25" s="8"/>
      <c r="N25" s="8"/>
      <c r="O25" s="8"/>
      <c r="P25" s="9" t="str">
        <f t="shared" si="9"/>
        <v/>
      </c>
      <c r="Q25" s="8"/>
      <c r="R25" s="7" t="str">
        <f t="shared" si="1"/>
        <v/>
      </c>
      <c r="S25" s="7" t="str">
        <f t="shared" si="2"/>
        <v/>
      </c>
      <c r="T25" s="8"/>
      <c r="U25" s="8"/>
      <c r="V25" s="7" t="str">
        <f t="shared" si="3"/>
        <v/>
      </c>
      <c r="W25" s="4"/>
      <c r="X25" s="14" t="str">
        <f t="shared" si="4"/>
        <v/>
      </c>
      <c r="Y25" s="14" t="str">
        <f t="shared" si="5"/>
        <v/>
      </c>
      <c r="Z25" s="14" t="e">
        <f>IF(AND(#REF!&gt;=6,#REF!&lt;&gt;"AUS"),#REF!,"")</f>
        <v>#REF!</v>
      </c>
      <c r="AA25" s="4">
        <f t="shared" si="6"/>
        <v>0</v>
      </c>
    </row>
    <row r="26" spans="1:27" ht="14.1" customHeight="1" x14ac:dyDescent="0.25">
      <c r="A26" s="8">
        <f t="shared" si="7"/>
        <v>16</v>
      </c>
      <c r="B26" s="15">
        <v>48015023</v>
      </c>
      <c r="C26" s="12" t="s">
        <v>107</v>
      </c>
      <c r="D26" s="12" t="s">
        <v>108</v>
      </c>
      <c r="E26" s="11"/>
      <c r="F26" s="8"/>
      <c r="G26" s="8"/>
      <c r="H26" s="8"/>
      <c r="I26" s="10" t="str">
        <f t="shared" si="8"/>
        <v/>
      </c>
      <c r="J26" s="8"/>
      <c r="K26" s="7" t="str">
        <f t="shared" si="0"/>
        <v/>
      </c>
      <c r="L26" s="8"/>
      <c r="M26" s="8"/>
      <c r="N26" s="8"/>
      <c r="O26" s="8"/>
      <c r="P26" s="9" t="str">
        <f t="shared" si="9"/>
        <v/>
      </c>
      <c r="Q26" s="8"/>
      <c r="R26" s="7" t="str">
        <f t="shared" si="1"/>
        <v/>
      </c>
      <c r="S26" s="7" t="str">
        <f t="shared" si="2"/>
        <v/>
      </c>
      <c r="T26" s="8"/>
      <c r="U26" s="8"/>
      <c r="V26" s="7" t="str">
        <f t="shared" si="3"/>
        <v/>
      </c>
      <c r="W26" s="4"/>
      <c r="X26" s="14" t="str">
        <f t="shared" si="4"/>
        <v/>
      </c>
      <c r="Y26" s="14" t="str">
        <f t="shared" si="5"/>
        <v/>
      </c>
      <c r="Z26" s="14" t="e">
        <f>IF(AND(#REF!&gt;=6,#REF!&lt;&gt;"AUS"),#REF!,"")</f>
        <v>#REF!</v>
      </c>
      <c r="AA26" s="4">
        <f t="shared" si="6"/>
        <v>0</v>
      </c>
    </row>
    <row r="27" spans="1:27" ht="14.1" customHeight="1" x14ac:dyDescent="0.25">
      <c r="A27" s="8">
        <f t="shared" si="7"/>
        <v>17</v>
      </c>
      <c r="B27" s="13">
        <v>49643965</v>
      </c>
      <c r="C27" s="12" t="s">
        <v>109</v>
      </c>
      <c r="D27" s="12" t="s">
        <v>110</v>
      </c>
      <c r="E27" s="11"/>
      <c r="F27" s="8"/>
      <c r="G27" s="8"/>
      <c r="H27" s="8"/>
      <c r="I27" s="10" t="str">
        <f t="shared" si="8"/>
        <v/>
      </c>
      <c r="J27" s="8"/>
      <c r="K27" s="7" t="str">
        <f t="shared" si="0"/>
        <v/>
      </c>
      <c r="L27" s="8"/>
      <c r="M27" s="8"/>
      <c r="N27" s="8"/>
      <c r="O27" s="8"/>
      <c r="P27" s="9" t="str">
        <f t="shared" si="9"/>
        <v/>
      </c>
      <c r="Q27" s="8"/>
      <c r="R27" s="7" t="str">
        <f t="shared" si="1"/>
        <v/>
      </c>
      <c r="S27" s="7" t="str">
        <f t="shared" si="2"/>
        <v/>
      </c>
      <c r="T27" s="8"/>
      <c r="U27" s="8"/>
      <c r="V27" s="7" t="str">
        <f t="shared" si="3"/>
        <v/>
      </c>
      <c r="W27" s="4"/>
      <c r="X27" s="14" t="str">
        <f t="shared" si="4"/>
        <v/>
      </c>
      <c r="Y27" s="14" t="str">
        <f t="shared" si="5"/>
        <v/>
      </c>
      <c r="Z27" s="14" t="e">
        <f>IF(AND(#REF!&gt;=6,#REF!&lt;&gt;"AUS"),#REF!,"")</f>
        <v>#REF!</v>
      </c>
      <c r="AA27" s="4">
        <f t="shared" si="6"/>
        <v>0</v>
      </c>
    </row>
    <row r="28" spans="1:27" ht="14.1" customHeight="1" x14ac:dyDescent="0.25">
      <c r="A28" s="8">
        <f t="shared" si="7"/>
        <v>18</v>
      </c>
      <c r="B28" s="13">
        <v>49281546</v>
      </c>
      <c r="C28" s="12" t="s">
        <v>111</v>
      </c>
      <c r="D28" s="12" t="s">
        <v>112</v>
      </c>
      <c r="E28" s="11"/>
      <c r="F28" s="8"/>
      <c r="G28" s="8"/>
      <c r="H28" s="8"/>
      <c r="I28" s="10" t="str">
        <f t="shared" si="8"/>
        <v/>
      </c>
      <c r="J28" s="8"/>
      <c r="K28" s="7" t="str">
        <f t="shared" si="0"/>
        <v/>
      </c>
      <c r="L28" s="8"/>
      <c r="M28" s="8"/>
      <c r="N28" s="8"/>
      <c r="O28" s="8"/>
      <c r="P28" s="9" t="str">
        <f t="shared" si="9"/>
        <v/>
      </c>
      <c r="Q28" s="8"/>
      <c r="R28" s="7" t="str">
        <f t="shared" si="1"/>
        <v/>
      </c>
      <c r="S28" s="7" t="str">
        <f t="shared" si="2"/>
        <v/>
      </c>
      <c r="T28" s="8"/>
      <c r="U28" s="8"/>
      <c r="V28" s="7" t="str">
        <f t="shared" si="3"/>
        <v/>
      </c>
      <c r="W28" s="4"/>
      <c r="X28" s="14" t="str">
        <f t="shared" si="4"/>
        <v/>
      </c>
      <c r="Y28" s="14" t="str">
        <f t="shared" si="5"/>
        <v/>
      </c>
      <c r="Z28" s="14" t="e">
        <f>IF(AND(#REF!&gt;=6,#REF!&lt;&gt;"AUS"),#REF!,"")</f>
        <v>#REF!</v>
      </c>
      <c r="AA28" s="4">
        <f t="shared" si="6"/>
        <v>0</v>
      </c>
    </row>
    <row r="29" spans="1:27" ht="14.1" customHeight="1" x14ac:dyDescent="0.25">
      <c r="A29" s="8">
        <f t="shared" si="7"/>
        <v>19</v>
      </c>
      <c r="B29" s="13">
        <v>48829326</v>
      </c>
      <c r="C29" s="12" t="s">
        <v>113</v>
      </c>
      <c r="D29" s="12" t="s">
        <v>114</v>
      </c>
      <c r="E29" s="11"/>
      <c r="F29" s="8"/>
      <c r="G29" s="8"/>
      <c r="H29" s="8"/>
      <c r="I29" s="10" t="str">
        <f t="shared" si="8"/>
        <v/>
      </c>
      <c r="J29" s="8"/>
      <c r="K29" s="7" t="str">
        <f t="shared" si="0"/>
        <v/>
      </c>
      <c r="L29" s="8"/>
      <c r="M29" s="8"/>
      <c r="N29" s="8"/>
      <c r="O29" s="8"/>
      <c r="P29" s="9" t="str">
        <f t="shared" si="9"/>
        <v/>
      </c>
      <c r="Q29" s="8"/>
      <c r="R29" s="7" t="str">
        <f t="shared" si="1"/>
        <v/>
      </c>
      <c r="S29" s="7" t="str">
        <f t="shared" si="2"/>
        <v/>
      </c>
      <c r="T29" s="8"/>
      <c r="U29" s="8"/>
      <c r="V29" s="7" t="str">
        <f t="shared" si="3"/>
        <v/>
      </c>
      <c r="W29" s="4"/>
      <c r="X29" s="4"/>
      <c r="Y29" s="4"/>
      <c r="Z29" s="4"/>
      <c r="AA29" s="4"/>
    </row>
    <row r="30" spans="1:27" ht="14.1" customHeight="1" x14ac:dyDescent="0.25">
      <c r="A30" s="8">
        <f t="shared" si="7"/>
        <v>20</v>
      </c>
      <c r="B30" s="13">
        <v>49492106</v>
      </c>
      <c r="C30" s="12" t="s">
        <v>115</v>
      </c>
      <c r="D30" s="12" t="s">
        <v>116</v>
      </c>
      <c r="E30" s="11"/>
      <c r="F30" s="8"/>
      <c r="G30" s="8"/>
      <c r="H30" s="8"/>
      <c r="I30" s="10" t="str">
        <f t="shared" si="8"/>
        <v/>
      </c>
      <c r="J30" s="8"/>
      <c r="K30" s="7" t="str">
        <f t="shared" si="0"/>
        <v/>
      </c>
      <c r="L30" s="8"/>
      <c r="M30" s="8"/>
      <c r="N30" s="8"/>
      <c r="O30" s="8"/>
      <c r="P30" s="9" t="str">
        <f t="shared" si="9"/>
        <v/>
      </c>
      <c r="Q30" s="8"/>
      <c r="R30" s="7" t="str">
        <f t="shared" si="1"/>
        <v/>
      </c>
      <c r="S30" s="7" t="str">
        <f t="shared" si="2"/>
        <v/>
      </c>
      <c r="T30" s="8"/>
      <c r="U30" s="8"/>
      <c r="V30" s="7" t="str">
        <f t="shared" si="3"/>
        <v/>
      </c>
      <c r="W30" s="4"/>
      <c r="X30" s="4"/>
      <c r="Y30" s="4"/>
      <c r="Z30" s="4"/>
      <c r="AA30" s="4"/>
    </row>
    <row r="31" spans="1:27" ht="14.1" customHeight="1" x14ac:dyDescent="0.25">
      <c r="A31" s="8">
        <f t="shared" si="7"/>
        <v>21</v>
      </c>
      <c r="B31" s="13">
        <v>47239048</v>
      </c>
      <c r="C31" s="12" t="s">
        <v>115</v>
      </c>
      <c r="D31" s="12" t="s">
        <v>117</v>
      </c>
      <c r="E31" s="11"/>
      <c r="F31" s="8"/>
      <c r="G31" s="8"/>
      <c r="H31" s="8"/>
      <c r="I31" s="10" t="str">
        <f t="shared" si="8"/>
        <v/>
      </c>
      <c r="J31" s="8"/>
      <c r="K31" s="7" t="str">
        <f t="shared" si="0"/>
        <v/>
      </c>
      <c r="L31" s="8"/>
      <c r="M31" s="8"/>
      <c r="N31" s="8"/>
      <c r="O31" s="8"/>
      <c r="P31" s="9" t="str">
        <f t="shared" si="9"/>
        <v/>
      </c>
      <c r="Q31" s="8"/>
      <c r="R31" s="7" t="str">
        <f t="shared" si="1"/>
        <v/>
      </c>
      <c r="S31" s="7" t="str">
        <f t="shared" si="2"/>
        <v/>
      </c>
      <c r="T31" s="8"/>
      <c r="U31" s="8"/>
      <c r="V31" s="7" t="str">
        <f t="shared" si="3"/>
        <v/>
      </c>
      <c r="W31" s="4"/>
      <c r="X31" s="4"/>
      <c r="Y31" s="4"/>
      <c r="Z31" s="4"/>
      <c r="AA31" s="4"/>
    </row>
    <row r="32" spans="1:27" ht="14.1" customHeight="1" x14ac:dyDescent="0.25">
      <c r="A32" s="8">
        <f t="shared" si="7"/>
        <v>22</v>
      </c>
      <c r="B32" s="13">
        <v>49280866</v>
      </c>
      <c r="C32" s="12" t="s">
        <v>118</v>
      </c>
      <c r="D32" s="12" t="s">
        <v>119</v>
      </c>
      <c r="E32" s="11"/>
      <c r="F32" s="8"/>
      <c r="G32" s="8"/>
      <c r="H32" s="8"/>
      <c r="I32" s="10" t="str">
        <f t="shared" si="8"/>
        <v/>
      </c>
      <c r="J32" s="8"/>
      <c r="K32" s="7" t="str">
        <f t="shared" si="0"/>
        <v/>
      </c>
      <c r="L32" s="8"/>
      <c r="M32" s="8"/>
      <c r="N32" s="8"/>
      <c r="O32" s="8"/>
      <c r="P32" s="9" t="str">
        <f t="shared" si="9"/>
        <v/>
      </c>
      <c r="Q32" s="8"/>
      <c r="R32" s="7" t="str">
        <f t="shared" si="1"/>
        <v/>
      </c>
      <c r="S32" s="7" t="str">
        <f t="shared" si="2"/>
        <v/>
      </c>
      <c r="T32" s="8"/>
      <c r="U32" s="8"/>
      <c r="V32" s="7" t="str">
        <f t="shared" si="3"/>
        <v/>
      </c>
      <c r="W32" s="4"/>
      <c r="X32" s="4"/>
      <c r="Y32" s="4"/>
      <c r="Z32" s="4"/>
      <c r="AA32" s="4"/>
    </row>
    <row r="33" spans="1:27" ht="14.1" customHeight="1" x14ac:dyDescent="0.25">
      <c r="A33" s="8">
        <f t="shared" si="7"/>
        <v>23</v>
      </c>
      <c r="B33" s="13">
        <v>49339063</v>
      </c>
      <c r="C33" s="12" t="s">
        <v>120</v>
      </c>
      <c r="D33" s="12" t="s">
        <v>121</v>
      </c>
      <c r="E33" s="11"/>
      <c r="F33" s="8"/>
      <c r="G33" s="8"/>
      <c r="H33" s="8"/>
      <c r="I33" s="10" t="str">
        <f t="shared" si="8"/>
        <v/>
      </c>
      <c r="J33" s="8"/>
      <c r="K33" s="7" t="str">
        <f t="shared" si="0"/>
        <v/>
      </c>
      <c r="L33" s="8"/>
      <c r="M33" s="8"/>
      <c r="N33" s="8"/>
      <c r="O33" s="8"/>
      <c r="P33" s="9" t="str">
        <f t="shared" si="9"/>
        <v/>
      </c>
      <c r="Q33" s="8"/>
      <c r="R33" s="7" t="str">
        <f t="shared" si="1"/>
        <v/>
      </c>
      <c r="S33" s="7" t="str">
        <f t="shared" si="2"/>
        <v/>
      </c>
      <c r="T33" s="8"/>
      <c r="U33" s="8"/>
      <c r="V33" s="7" t="str">
        <f t="shared" si="3"/>
        <v/>
      </c>
      <c r="W33" s="4"/>
      <c r="X33" s="4"/>
      <c r="Y33" s="4"/>
      <c r="Z33" s="4"/>
      <c r="AA33" s="4"/>
    </row>
    <row r="34" spans="1:27" ht="14.1" customHeight="1" x14ac:dyDescent="0.25">
      <c r="A34" s="8">
        <f t="shared" si="7"/>
        <v>24</v>
      </c>
      <c r="B34" s="13">
        <v>49281684</v>
      </c>
      <c r="C34" s="12" t="s">
        <v>122</v>
      </c>
      <c r="D34" s="12" t="s">
        <v>123</v>
      </c>
      <c r="E34" s="11"/>
      <c r="F34" s="8"/>
      <c r="G34" s="8"/>
      <c r="H34" s="8"/>
      <c r="I34" s="10" t="str">
        <f t="shared" si="8"/>
        <v/>
      </c>
      <c r="J34" s="8"/>
      <c r="K34" s="7" t="str">
        <f t="shared" si="0"/>
        <v/>
      </c>
      <c r="L34" s="8"/>
      <c r="M34" s="8"/>
      <c r="N34" s="8"/>
      <c r="O34" s="8"/>
      <c r="P34" s="9" t="str">
        <f t="shared" si="9"/>
        <v/>
      </c>
      <c r="Q34" s="8"/>
      <c r="R34" s="7" t="str">
        <f t="shared" si="1"/>
        <v/>
      </c>
      <c r="S34" s="7" t="str">
        <f t="shared" si="2"/>
        <v/>
      </c>
      <c r="T34" s="8"/>
      <c r="U34" s="8"/>
      <c r="V34" s="7" t="str">
        <f t="shared" si="3"/>
        <v/>
      </c>
      <c r="W34" s="4"/>
      <c r="X34" s="4"/>
      <c r="Y34" s="4"/>
      <c r="Z34" s="4"/>
      <c r="AA34" s="4"/>
    </row>
    <row r="35" spans="1:27" ht="14.1" customHeight="1" x14ac:dyDescent="0.25">
      <c r="A35" s="8">
        <f t="shared" si="7"/>
        <v>25</v>
      </c>
      <c r="B35" s="13">
        <v>49492953</v>
      </c>
      <c r="C35" s="12" t="s">
        <v>124</v>
      </c>
      <c r="D35" s="12" t="s">
        <v>125</v>
      </c>
      <c r="E35" s="11"/>
      <c r="F35" s="8"/>
      <c r="G35" s="8"/>
      <c r="H35" s="8"/>
      <c r="I35" s="10" t="str">
        <f t="shared" si="8"/>
        <v/>
      </c>
      <c r="J35" s="8"/>
      <c r="K35" s="7" t="str">
        <f t="shared" si="0"/>
        <v/>
      </c>
      <c r="L35" s="8"/>
      <c r="M35" s="8"/>
      <c r="N35" s="8"/>
      <c r="O35" s="8"/>
      <c r="P35" s="9" t="str">
        <f t="shared" si="9"/>
        <v/>
      </c>
      <c r="Q35" s="8"/>
      <c r="R35" s="7" t="str">
        <f t="shared" si="1"/>
        <v/>
      </c>
      <c r="S35" s="7" t="str">
        <f t="shared" si="2"/>
        <v/>
      </c>
      <c r="T35" s="8"/>
      <c r="U35" s="8"/>
      <c r="V35" s="7" t="str">
        <f t="shared" si="3"/>
        <v/>
      </c>
      <c r="W35" s="4"/>
      <c r="X35" s="4"/>
      <c r="Y35" s="4"/>
      <c r="Z35" s="4"/>
      <c r="AA35" s="4"/>
    </row>
    <row r="36" spans="1:27" ht="12.75" customHeight="1" x14ac:dyDescent="0.25">
      <c r="A36" s="8">
        <f t="shared" si="7"/>
        <v>26</v>
      </c>
      <c r="B36" s="13">
        <v>49109668</v>
      </c>
      <c r="C36" s="12" t="s">
        <v>126</v>
      </c>
      <c r="D36" s="12" t="s">
        <v>127</v>
      </c>
      <c r="E36" s="11"/>
      <c r="F36" s="8"/>
      <c r="G36" s="8"/>
      <c r="H36" s="8"/>
      <c r="I36" s="10" t="str">
        <f t="shared" si="8"/>
        <v/>
      </c>
      <c r="J36" s="8"/>
      <c r="K36" s="7" t="str">
        <f t="shared" si="0"/>
        <v/>
      </c>
      <c r="L36" s="8"/>
      <c r="M36" s="8"/>
      <c r="N36" s="8"/>
      <c r="O36" s="8"/>
      <c r="P36" s="9" t="str">
        <f t="shared" si="9"/>
        <v/>
      </c>
      <c r="Q36" s="8"/>
      <c r="R36" s="7" t="str">
        <f t="shared" si="1"/>
        <v/>
      </c>
      <c r="S36" s="7" t="str">
        <f t="shared" si="2"/>
        <v/>
      </c>
      <c r="T36" s="8"/>
      <c r="U36" s="8"/>
      <c r="V36" s="7" t="str">
        <f t="shared" si="3"/>
        <v/>
      </c>
      <c r="W36" s="4"/>
      <c r="X36" s="4"/>
      <c r="Y36" s="4"/>
      <c r="Z36" s="4"/>
      <c r="AA36" s="4"/>
    </row>
    <row r="37" spans="1:27" ht="12.75" customHeight="1" x14ac:dyDescent="0.2">
      <c r="A37" s="4"/>
      <c r="B37" s="4">
        <v>48147572</v>
      </c>
      <c r="C37" s="4" t="s">
        <v>128</v>
      </c>
      <c r="D37" s="4" t="s">
        <v>129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6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2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2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2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2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2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0" priority="1" operator="lessThan">
      <formula>6</formula>
    </cfRule>
    <cfRule type="cellIs" dxfId="19" priority="2" operator="equal">
      <formula>"AUS"</formula>
    </cfRule>
    <cfRule type="cellIs" dxfId="18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69BBCAF6-C6A8-4A35-B181-8FBB2DEE5D5C}">
      <formula1>OR(AND(J11&gt;=1,J11&lt;=10),J11="AUS")</formula1>
    </dataValidation>
    <dataValidation type="decimal" allowBlank="1" showInputMessage="1" showErrorMessage="1" prompt="1y10 - Debe ingresar un numero entero entre 1 y 10" sqref="E11:H36 L11:O36" xr:uid="{1CC7C5B2-674D-4B69-A6F4-C44F8FB61ACA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profe</vt:lpstr>
      <vt:lpstr>alumno</vt:lpstr>
      <vt:lpstr>planilla</vt:lpstr>
      <vt:lpstr>ECONOMIA</vt:lpstr>
      <vt:lpstr>planilla (2)</vt:lpstr>
      <vt:lpstr>EDUCACION FISICA VARONES</vt:lpstr>
      <vt:lpstr>MATEMATICA</vt:lpstr>
      <vt:lpstr>HISTORIA</vt:lpstr>
      <vt:lpstr>GEOGRAFIA</vt:lpstr>
      <vt:lpstr>LENGUA Y LITERATURA</vt:lpstr>
      <vt:lpstr>FISICA</vt:lpstr>
      <vt:lpstr>GESTION ORGANIZACIONAL</vt:lpstr>
      <vt:lpstr>LENGUA EXTRANJERA INGLES</vt:lpstr>
      <vt:lpstr>EDUCACION FISICA MUJERES</vt:lpstr>
      <vt:lpstr>QUIMICA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2024-06-11T02:17:17Z</dcterms:created>
  <dcterms:modified xsi:type="dcterms:W3CDTF">2024-06-12T15:08:03Z</dcterms:modified>
</cp:coreProperties>
</file>