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repos\evoslib\public\db\"/>
    </mc:Choice>
  </mc:AlternateContent>
  <xr:revisionPtr revIDLastSave="0" documentId="13_ncr:1_{D14ACF49-9741-4EDF-9D9F-280FD5B2080A}" xr6:coauthVersionLast="47" xr6:coauthVersionMax="47" xr10:uidLastSave="{00000000-0000-0000-0000-000000000000}"/>
  <bookViews>
    <workbookView xWindow="-120" yWindow="-120" windowWidth="29040" windowHeight="15720" xr2:uid="{00000000-000D-0000-FFFF-FFFF00000000}"/>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Категория_сайта">Параметры_компонентов!$B$8:$B$16</definedName>
    <definedName name="Категория_техническая">Параметры_компонентов!$D$8:$D$40</definedName>
    <definedName name="Компоненты">Таблица3[]</definedName>
    <definedName name="Название_файла">Файлы_ресурсы!$E$5:$E$24</definedName>
    <definedName name="Производитель">Параметры_компонентов!$I$8:$I$14</definedName>
    <definedName name="Ресурс">Ресурсы!$B$5:$B$9</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00" i="6" l="1"/>
  <c r="T200" i="6"/>
  <c r="S200" i="6"/>
  <c r="R200" i="6"/>
  <c r="Q200" i="6"/>
  <c r="P200" i="6"/>
  <c r="O200" i="6"/>
  <c r="N200" i="6"/>
  <c r="M200" i="6"/>
  <c r="L200" i="6"/>
  <c r="K200" i="6"/>
  <c r="J200" i="6"/>
  <c r="I200" i="6"/>
  <c r="H200" i="6"/>
  <c r="G200" i="6"/>
  <c r="F200" i="6"/>
  <c r="E200" i="6"/>
  <c r="D200" i="6"/>
  <c r="C200" i="6"/>
  <c r="B200" i="6"/>
  <c r="U199" i="6"/>
  <c r="T199" i="6"/>
  <c r="S199" i="6"/>
  <c r="R199" i="6"/>
  <c r="Q199" i="6"/>
  <c r="P199" i="6"/>
  <c r="O199" i="6"/>
  <c r="N199" i="6"/>
  <c r="M199" i="6"/>
  <c r="L199" i="6"/>
  <c r="K199" i="6"/>
  <c r="J199" i="6"/>
  <c r="I199" i="6"/>
  <c r="H199" i="6"/>
  <c r="G199" i="6"/>
  <c r="F199" i="6"/>
  <c r="E199" i="6"/>
  <c r="D199" i="6"/>
  <c r="C199" i="6"/>
  <c r="B199" i="6"/>
  <c r="U198" i="6"/>
  <c r="T198" i="6"/>
  <c r="S198" i="6"/>
  <c r="R198" i="6"/>
  <c r="Q198" i="6"/>
  <c r="P198" i="6"/>
  <c r="O198" i="6"/>
  <c r="N198" i="6"/>
  <c r="M198" i="6"/>
  <c r="L198" i="6"/>
  <c r="K198" i="6"/>
  <c r="J198" i="6"/>
  <c r="I198" i="6"/>
  <c r="H198" i="6"/>
  <c r="G198" i="6"/>
  <c r="F198" i="6"/>
  <c r="E198" i="6"/>
  <c r="D198" i="6"/>
  <c r="C198" i="6"/>
  <c r="B198" i="6"/>
  <c r="U197" i="6"/>
  <c r="T197" i="6"/>
  <c r="S197" i="6"/>
  <c r="R197" i="6"/>
  <c r="Q197" i="6"/>
  <c r="P197" i="6"/>
  <c r="O197" i="6"/>
  <c r="N197" i="6"/>
  <c r="M197" i="6"/>
  <c r="L197" i="6"/>
  <c r="K197" i="6"/>
  <c r="J197" i="6"/>
  <c r="I197" i="6"/>
  <c r="H197" i="6"/>
  <c r="G197" i="6"/>
  <c r="F197" i="6"/>
  <c r="E197" i="6"/>
  <c r="D197" i="6"/>
  <c r="C197" i="6"/>
  <c r="B197" i="6"/>
  <c r="U196" i="6"/>
  <c r="T196" i="6"/>
  <c r="S196" i="6"/>
  <c r="R196" i="6"/>
  <c r="Q196" i="6"/>
  <c r="P196" i="6"/>
  <c r="O196" i="6"/>
  <c r="N196" i="6"/>
  <c r="M196" i="6"/>
  <c r="L196" i="6"/>
  <c r="K196" i="6"/>
  <c r="J196" i="6"/>
  <c r="I196" i="6"/>
  <c r="H196" i="6"/>
  <c r="G196" i="6"/>
  <c r="F196" i="6"/>
  <c r="E196" i="6"/>
  <c r="D196" i="6"/>
  <c r="C196" i="6"/>
  <c r="B196" i="6"/>
  <c r="U195" i="6"/>
  <c r="T195" i="6"/>
  <c r="S195" i="6"/>
  <c r="R195" i="6"/>
  <c r="Q195" i="6"/>
  <c r="P195" i="6"/>
  <c r="O195" i="6"/>
  <c r="N195" i="6"/>
  <c r="M195" i="6"/>
  <c r="L195" i="6"/>
  <c r="K195" i="6"/>
  <c r="J195" i="6"/>
  <c r="I195" i="6"/>
  <c r="H195" i="6"/>
  <c r="G195" i="6"/>
  <c r="F195" i="6"/>
  <c r="E195" i="6"/>
  <c r="D195" i="6"/>
  <c r="C195" i="6"/>
  <c r="B195" i="6"/>
  <c r="U194" i="6"/>
  <c r="T194" i="6"/>
  <c r="S194" i="6"/>
  <c r="R194" i="6"/>
  <c r="Q194" i="6"/>
  <c r="P194" i="6"/>
  <c r="O194" i="6"/>
  <c r="N194" i="6"/>
  <c r="M194" i="6"/>
  <c r="L194" i="6"/>
  <c r="K194" i="6"/>
  <c r="J194" i="6"/>
  <c r="I194" i="6"/>
  <c r="H194" i="6"/>
  <c r="G194" i="6"/>
  <c r="F194" i="6"/>
  <c r="E194" i="6"/>
  <c r="D194" i="6"/>
  <c r="C194" i="6"/>
  <c r="B194" i="6"/>
  <c r="U193" i="6"/>
  <c r="T193" i="6"/>
  <c r="S193" i="6"/>
  <c r="R193" i="6"/>
  <c r="Q193" i="6"/>
  <c r="P193" i="6"/>
  <c r="O193" i="6"/>
  <c r="N193" i="6"/>
  <c r="M193" i="6"/>
  <c r="L193" i="6"/>
  <c r="K193" i="6"/>
  <c r="J193" i="6"/>
  <c r="I193" i="6"/>
  <c r="H193" i="6"/>
  <c r="G193" i="6"/>
  <c r="F193" i="6"/>
  <c r="E193" i="6"/>
  <c r="D193" i="6"/>
  <c r="C193" i="6"/>
  <c r="B193" i="6"/>
  <c r="U192" i="6"/>
  <c r="T192" i="6"/>
  <c r="S192" i="6"/>
  <c r="R192" i="6"/>
  <c r="Q192" i="6"/>
  <c r="P192" i="6"/>
  <c r="O192" i="6"/>
  <c r="N192" i="6"/>
  <c r="M192" i="6"/>
  <c r="L192" i="6"/>
  <c r="K192" i="6"/>
  <c r="J192" i="6"/>
  <c r="I192" i="6"/>
  <c r="H192" i="6"/>
  <c r="G192" i="6"/>
  <c r="F192" i="6"/>
  <c r="E192" i="6"/>
  <c r="D192" i="6"/>
  <c r="C192" i="6"/>
  <c r="B192" i="6"/>
  <c r="U191" i="6"/>
  <c r="T191" i="6"/>
  <c r="S191" i="6"/>
  <c r="R191" i="6"/>
  <c r="Q191" i="6"/>
  <c r="P191" i="6"/>
  <c r="O191" i="6"/>
  <c r="N191" i="6"/>
  <c r="M191" i="6"/>
  <c r="L191" i="6"/>
  <c r="K191" i="6"/>
  <c r="J191" i="6"/>
  <c r="I191" i="6"/>
  <c r="H191" i="6"/>
  <c r="G191" i="6"/>
  <c r="F191" i="6"/>
  <c r="E191" i="6"/>
  <c r="D191" i="6"/>
  <c r="C191" i="6"/>
  <c r="B191" i="6"/>
  <c r="U190" i="6"/>
  <c r="T190" i="6"/>
  <c r="S190" i="6"/>
  <c r="R190" i="6"/>
  <c r="Q190" i="6"/>
  <c r="P190" i="6"/>
  <c r="O190" i="6"/>
  <c r="N190" i="6"/>
  <c r="M190" i="6"/>
  <c r="L190" i="6"/>
  <c r="K190" i="6"/>
  <c r="J190" i="6"/>
  <c r="I190" i="6"/>
  <c r="H190" i="6"/>
  <c r="G190" i="6"/>
  <c r="F190" i="6"/>
  <c r="E190" i="6"/>
  <c r="D190" i="6"/>
  <c r="C190" i="6"/>
  <c r="B190" i="6"/>
  <c r="U189" i="6"/>
  <c r="T189" i="6"/>
  <c r="S189" i="6"/>
  <c r="R189" i="6"/>
  <c r="Q189" i="6"/>
  <c r="P189" i="6"/>
  <c r="O189" i="6"/>
  <c r="N189" i="6"/>
  <c r="M189" i="6"/>
  <c r="L189" i="6"/>
  <c r="K189" i="6"/>
  <c r="J189" i="6"/>
  <c r="I189" i="6"/>
  <c r="H189" i="6"/>
  <c r="G189" i="6"/>
  <c r="F189" i="6"/>
  <c r="E189" i="6"/>
  <c r="D189" i="6"/>
  <c r="C189" i="6"/>
  <c r="B189" i="6"/>
  <c r="U188" i="6"/>
  <c r="T188" i="6"/>
  <c r="S188" i="6"/>
  <c r="R188" i="6"/>
  <c r="Q188" i="6"/>
  <c r="P188" i="6"/>
  <c r="O188" i="6"/>
  <c r="N188" i="6"/>
  <c r="M188" i="6"/>
  <c r="L188" i="6"/>
  <c r="K188" i="6"/>
  <c r="J188" i="6"/>
  <c r="I188" i="6"/>
  <c r="H188" i="6"/>
  <c r="G188" i="6"/>
  <c r="F188" i="6"/>
  <c r="E188" i="6"/>
  <c r="D188" i="6"/>
  <c r="C188" i="6"/>
  <c r="B188" i="6"/>
  <c r="U187" i="6"/>
  <c r="T187" i="6"/>
  <c r="S187" i="6"/>
  <c r="R187" i="6"/>
  <c r="Q187" i="6"/>
  <c r="P187" i="6"/>
  <c r="O187" i="6"/>
  <c r="N187" i="6"/>
  <c r="M187" i="6"/>
  <c r="L187" i="6"/>
  <c r="K187" i="6"/>
  <c r="J187" i="6"/>
  <c r="I187" i="6"/>
  <c r="H187" i="6"/>
  <c r="G187" i="6"/>
  <c r="F187" i="6"/>
  <c r="E187" i="6"/>
  <c r="D187" i="6"/>
  <c r="C187" i="6"/>
  <c r="B187" i="6"/>
  <c r="U186" i="6"/>
  <c r="T186" i="6"/>
  <c r="S186" i="6"/>
  <c r="R186" i="6"/>
  <c r="Q186" i="6"/>
  <c r="P186" i="6"/>
  <c r="O186" i="6"/>
  <c r="N186" i="6"/>
  <c r="M186" i="6"/>
  <c r="L186" i="6"/>
  <c r="K186" i="6"/>
  <c r="J186" i="6"/>
  <c r="I186" i="6"/>
  <c r="H186" i="6"/>
  <c r="G186" i="6"/>
  <c r="F186" i="6"/>
  <c r="E186" i="6"/>
  <c r="D186" i="6"/>
  <c r="C186" i="6"/>
  <c r="B186" i="6"/>
  <c r="U185" i="6"/>
  <c r="T185" i="6"/>
  <c r="S185" i="6"/>
  <c r="R185" i="6"/>
  <c r="Q185" i="6"/>
  <c r="P185" i="6"/>
  <c r="O185" i="6"/>
  <c r="N185" i="6"/>
  <c r="M185" i="6"/>
  <c r="L185" i="6"/>
  <c r="K185" i="6"/>
  <c r="J185" i="6"/>
  <c r="I185" i="6"/>
  <c r="H185" i="6"/>
  <c r="G185" i="6"/>
  <c r="F185" i="6"/>
  <c r="E185" i="6"/>
  <c r="D185" i="6"/>
  <c r="C185" i="6"/>
  <c r="B185" i="6"/>
  <c r="U184" i="6"/>
  <c r="T184" i="6"/>
  <c r="S184" i="6"/>
  <c r="R184" i="6"/>
  <c r="Q184" i="6"/>
  <c r="P184" i="6"/>
  <c r="O184" i="6"/>
  <c r="N184" i="6"/>
  <c r="M184" i="6"/>
  <c r="L184" i="6"/>
  <c r="K184" i="6"/>
  <c r="J184" i="6"/>
  <c r="I184" i="6"/>
  <c r="H184" i="6"/>
  <c r="G184" i="6"/>
  <c r="F184" i="6"/>
  <c r="E184" i="6"/>
  <c r="D184" i="6"/>
  <c r="C184" i="6"/>
  <c r="B184" i="6"/>
  <c r="U183" i="6"/>
  <c r="T183" i="6"/>
  <c r="S183" i="6"/>
  <c r="R183" i="6"/>
  <c r="Q183" i="6"/>
  <c r="P183" i="6"/>
  <c r="O183" i="6"/>
  <c r="N183" i="6"/>
  <c r="M183" i="6"/>
  <c r="L183" i="6"/>
  <c r="K183" i="6"/>
  <c r="J183" i="6"/>
  <c r="I183" i="6"/>
  <c r="H183" i="6"/>
  <c r="G183" i="6"/>
  <c r="F183" i="6"/>
  <c r="E183" i="6"/>
  <c r="D183" i="6"/>
  <c r="C183" i="6"/>
  <c r="B183" i="6"/>
  <c r="U182" i="6"/>
  <c r="T182" i="6"/>
  <c r="S182" i="6"/>
  <c r="R182" i="6"/>
  <c r="Q182" i="6"/>
  <c r="P182" i="6"/>
  <c r="O182" i="6"/>
  <c r="N182" i="6"/>
  <c r="M182" i="6"/>
  <c r="L182" i="6"/>
  <c r="K182" i="6"/>
  <c r="J182" i="6"/>
  <c r="I182" i="6"/>
  <c r="H182" i="6"/>
  <c r="G182" i="6"/>
  <c r="F182" i="6"/>
  <c r="E182" i="6"/>
  <c r="D182" i="6"/>
  <c r="C182" i="6"/>
  <c r="B182" i="6"/>
  <c r="U181" i="6"/>
  <c r="T181" i="6"/>
  <c r="S181" i="6"/>
  <c r="R181" i="6"/>
  <c r="Q181" i="6"/>
  <c r="P181" i="6"/>
  <c r="O181" i="6"/>
  <c r="N181" i="6"/>
  <c r="M181" i="6"/>
  <c r="L181" i="6"/>
  <c r="K181" i="6"/>
  <c r="J181" i="6"/>
  <c r="I181" i="6"/>
  <c r="H181" i="6"/>
  <c r="G181" i="6"/>
  <c r="F181" i="6"/>
  <c r="E181" i="6"/>
  <c r="D181" i="6"/>
  <c r="C181" i="6"/>
  <c r="B181" i="6"/>
  <c r="U180" i="6"/>
  <c r="T180" i="6"/>
  <c r="S180" i="6"/>
  <c r="R180" i="6"/>
  <c r="Q180" i="6"/>
  <c r="P180" i="6"/>
  <c r="O180" i="6"/>
  <c r="N180" i="6"/>
  <c r="M180" i="6"/>
  <c r="L180" i="6"/>
  <c r="K180" i="6"/>
  <c r="J180" i="6"/>
  <c r="I180" i="6"/>
  <c r="H180" i="6"/>
  <c r="G180" i="6"/>
  <c r="F180" i="6"/>
  <c r="E180" i="6"/>
  <c r="D180" i="6"/>
  <c r="C180" i="6"/>
  <c r="B180" i="6"/>
  <c r="U179" i="6"/>
  <c r="T179" i="6"/>
  <c r="S179" i="6"/>
  <c r="R179" i="6"/>
  <c r="Q179" i="6"/>
  <c r="P179" i="6"/>
  <c r="O179" i="6"/>
  <c r="N179" i="6"/>
  <c r="M179" i="6"/>
  <c r="L179" i="6"/>
  <c r="K179" i="6"/>
  <c r="J179" i="6"/>
  <c r="I179" i="6"/>
  <c r="H179" i="6"/>
  <c r="G179" i="6"/>
  <c r="F179" i="6"/>
  <c r="E179" i="6"/>
  <c r="D179" i="6"/>
  <c r="C179" i="6"/>
  <c r="B179" i="6"/>
  <c r="U178" i="6"/>
  <c r="T178" i="6"/>
  <c r="S178" i="6"/>
  <c r="R178" i="6"/>
  <c r="Q178" i="6"/>
  <c r="P178" i="6"/>
  <c r="O178" i="6"/>
  <c r="N178" i="6"/>
  <c r="M178" i="6"/>
  <c r="L178" i="6"/>
  <c r="K178" i="6"/>
  <c r="J178" i="6"/>
  <c r="I178" i="6"/>
  <c r="H178" i="6"/>
  <c r="G178" i="6"/>
  <c r="F178" i="6"/>
  <c r="E178" i="6"/>
  <c r="D178" i="6"/>
  <c r="C178" i="6"/>
  <c r="B178" i="6"/>
  <c r="U177" i="6"/>
  <c r="T177" i="6"/>
  <c r="S177" i="6"/>
  <c r="R177" i="6"/>
  <c r="Q177" i="6"/>
  <c r="P177" i="6"/>
  <c r="O177" i="6"/>
  <c r="N177" i="6"/>
  <c r="M177" i="6"/>
  <c r="L177" i="6"/>
  <c r="K177" i="6"/>
  <c r="J177" i="6"/>
  <c r="I177" i="6"/>
  <c r="H177" i="6"/>
  <c r="G177" i="6"/>
  <c r="F177" i="6"/>
  <c r="E177" i="6"/>
  <c r="D177" i="6"/>
  <c r="C177" i="6"/>
  <c r="B177" i="6"/>
  <c r="U176" i="6"/>
  <c r="T176" i="6"/>
  <c r="S176" i="6"/>
  <c r="R176" i="6"/>
  <c r="Q176" i="6"/>
  <c r="P176" i="6"/>
  <c r="O176" i="6"/>
  <c r="N176" i="6"/>
  <c r="M176" i="6"/>
  <c r="L176" i="6"/>
  <c r="K176" i="6"/>
  <c r="J176" i="6"/>
  <c r="I176" i="6"/>
  <c r="H176" i="6"/>
  <c r="G176" i="6"/>
  <c r="F176" i="6"/>
  <c r="E176" i="6"/>
  <c r="D176" i="6"/>
  <c r="C176" i="6"/>
  <c r="B176" i="6"/>
  <c r="U175" i="6"/>
  <c r="T175" i="6"/>
  <c r="S175" i="6"/>
  <c r="R175" i="6"/>
  <c r="Q175" i="6"/>
  <c r="P175" i="6"/>
  <c r="O175" i="6"/>
  <c r="N175" i="6"/>
  <c r="M175" i="6"/>
  <c r="L175" i="6"/>
  <c r="K175" i="6"/>
  <c r="J175" i="6"/>
  <c r="I175" i="6"/>
  <c r="H175" i="6"/>
  <c r="G175" i="6"/>
  <c r="F175" i="6"/>
  <c r="E175" i="6"/>
  <c r="D175" i="6"/>
  <c r="C175" i="6"/>
  <c r="B175" i="6"/>
  <c r="U174" i="6"/>
  <c r="T174" i="6"/>
  <c r="S174" i="6"/>
  <c r="R174" i="6"/>
  <c r="Q174" i="6"/>
  <c r="P174" i="6"/>
  <c r="O174" i="6"/>
  <c r="N174" i="6"/>
  <c r="M174" i="6"/>
  <c r="L174" i="6"/>
  <c r="K174" i="6"/>
  <c r="J174" i="6"/>
  <c r="I174" i="6"/>
  <c r="H174" i="6"/>
  <c r="G174" i="6"/>
  <c r="F174" i="6"/>
  <c r="E174" i="6"/>
  <c r="D174" i="6"/>
  <c r="C174" i="6"/>
  <c r="B174" i="6"/>
  <c r="U173" i="6"/>
  <c r="T173" i="6"/>
  <c r="S173" i="6"/>
  <c r="R173" i="6"/>
  <c r="Q173" i="6"/>
  <c r="P173" i="6"/>
  <c r="O173" i="6"/>
  <c r="N173" i="6"/>
  <c r="M173" i="6"/>
  <c r="L173" i="6"/>
  <c r="K173" i="6"/>
  <c r="J173" i="6"/>
  <c r="I173" i="6"/>
  <c r="H173" i="6"/>
  <c r="G173" i="6"/>
  <c r="F173" i="6"/>
  <c r="E173" i="6"/>
  <c r="D173" i="6"/>
  <c r="C173" i="6"/>
  <c r="B173" i="6"/>
  <c r="U172" i="6"/>
  <c r="T172" i="6"/>
  <c r="S172" i="6"/>
  <c r="R172" i="6"/>
  <c r="Q172" i="6"/>
  <c r="P172" i="6"/>
  <c r="O172" i="6"/>
  <c r="N172" i="6"/>
  <c r="M172" i="6"/>
  <c r="L172" i="6"/>
  <c r="K172" i="6"/>
  <c r="J172" i="6"/>
  <c r="I172" i="6"/>
  <c r="H172" i="6"/>
  <c r="G172" i="6"/>
  <c r="F172" i="6"/>
  <c r="E172" i="6"/>
  <c r="D172" i="6"/>
  <c r="C172" i="6"/>
  <c r="B172" i="6"/>
  <c r="U171" i="6"/>
  <c r="T171" i="6"/>
  <c r="S171" i="6"/>
  <c r="R171" i="6"/>
  <c r="Q171" i="6"/>
  <c r="P171" i="6"/>
  <c r="O171" i="6"/>
  <c r="N171" i="6"/>
  <c r="M171" i="6"/>
  <c r="L171" i="6"/>
  <c r="K171" i="6"/>
  <c r="J171" i="6"/>
  <c r="I171" i="6"/>
  <c r="H171" i="6"/>
  <c r="G171" i="6"/>
  <c r="F171" i="6"/>
  <c r="E171" i="6"/>
  <c r="D171" i="6"/>
  <c r="C171" i="6"/>
  <c r="B171" i="6"/>
  <c r="U170" i="6"/>
  <c r="T170" i="6"/>
  <c r="S170" i="6"/>
  <c r="R170" i="6"/>
  <c r="Q170" i="6"/>
  <c r="P170" i="6"/>
  <c r="O170" i="6"/>
  <c r="N170" i="6"/>
  <c r="M170" i="6"/>
  <c r="L170" i="6"/>
  <c r="K170" i="6"/>
  <c r="J170" i="6"/>
  <c r="I170" i="6"/>
  <c r="H170" i="6"/>
  <c r="G170" i="6"/>
  <c r="F170" i="6"/>
  <c r="E170" i="6"/>
  <c r="D170" i="6"/>
  <c r="C170" i="6"/>
  <c r="B170" i="6"/>
  <c r="U169" i="6"/>
  <c r="T169" i="6"/>
  <c r="S169" i="6"/>
  <c r="R169" i="6"/>
  <c r="Q169" i="6"/>
  <c r="P169" i="6"/>
  <c r="O169" i="6"/>
  <c r="N169" i="6"/>
  <c r="M169" i="6"/>
  <c r="L169" i="6"/>
  <c r="K169" i="6"/>
  <c r="J169" i="6"/>
  <c r="I169" i="6"/>
  <c r="H169" i="6"/>
  <c r="G169" i="6"/>
  <c r="F169" i="6"/>
  <c r="E169" i="6"/>
  <c r="D169" i="6"/>
  <c r="C169" i="6"/>
  <c r="B169" i="6"/>
  <c r="U168" i="6"/>
  <c r="T168" i="6"/>
  <c r="S168" i="6"/>
  <c r="R168" i="6"/>
  <c r="Q168" i="6"/>
  <c r="P168" i="6"/>
  <c r="O168" i="6"/>
  <c r="N168" i="6"/>
  <c r="M168" i="6"/>
  <c r="L168" i="6"/>
  <c r="K168" i="6"/>
  <c r="J168" i="6"/>
  <c r="I168" i="6"/>
  <c r="H168" i="6"/>
  <c r="G168" i="6"/>
  <c r="F168" i="6"/>
  <c r="E168" i="6"/>
  <c r="D168" i="6"/>
  <c r="C168" i="6"/>
  <c r="B168" i="6"/>
  <c r="U167" i="6"/>
  <c r="T167" i="6"/>
  <c r="S167" i="6"/>
  <c r="R167" i="6"/>
  <c r="Q167" i="6"/>
  <c r="P167" i="6"/>
  <c r="O167" i="6"/>
  <c r="N167" i="6"/>
  <c r="M167" i="6"/>
  <c r="L167" i="6"/>
  <c r="K167" i="6"/>
  <c r="J167" i="6"/>
  <c r="I167" i="6"/>
  <c r="H167" i="6"/>
  <c r="G167" i="6"/>
  <c r="F167" i="6"/>
  <c r="E167" i="6"/>
  <c r="D167" i="6"/>
  <c r="C167" i="6"/>
  <c r="B167" i="6"/>
  <c r="U166" i="6"/>
  <c r="T166" i="6"/>
  <c r="S166" i="6"/>
  <c r="R166" i="6"/>
  <c r="Q166" i="6"/>
  <c r="P166" i="6"/>
  <c r="O166" i="6"/>
  <c r="N166" i="6"/>
  <c r="M166" i="6"/>
  <c r="L166" i="6"/>
  <c r="K166" i="6"/>
  <c r="J166" i="6"/>
  <c r="I166" i="6"/>
  <c r="H166" i="6"/>
  <c r="G166" i="6"/>
  <c r="F166" i="6"/>
  <c r="E166" i="6"/>
  <c r="D166" i="6"/>
  <c r="C166" i="6"/>
  <c r="B166" i="6"/>
  <c r="U165" i="6"/>
  <c r="T165" i="6"/>
  <c r="S165" i="6"/>
  <c r="R165" i="6"/>
  <c r="Q165" i="6"/>
  <c r="P165" i="6"/>
  <c r="O165" i="6"/>
  <c r="N165" i="6"/>
  <c r="M165" i="6"/>
  <c r="L165" i="6"/>
  <c r="K165" i="6"/>
  <c r="J165" i="6"/>
  <c r="I165" i="6"/>
  <c r="H165" i="6"/>
  <c r="G165" i="6"/>
  <c r="F165" i="6"/>
  <c r="E165" i="6"/>
  <c r="D165" i="6"/>
  <c r="C165" i="6"/>
  <c r="B165" i="6"/>
  <c r="U164" i="6"/>
  <c r="T164" i="6"/>
  <c r="S164" i="6"/>
  <c r="R164" i="6"/>
  <c r="Q164" i="6"/>
  <c r="P164" i="6"/>
  <c r="O164" i="6"/>
  <c r="N164" i="6"/>
  <c r="M164" i="6"/>
  <c r="L164" i="6"/>
  <c r="K164" i="6"/>
  <c r="J164" i="6"/>
  <c r="I164" i="6"/>
  <c r="H164" i="6"/>
  <c r="G164" i="6"/>
  <c r="F164" i="6"/>
  <c r="E164" i="6"/>
  <c r="D164" i="6"/>
  <c r="C164" i="6"/>
  <c r="B164" i="6"/>
  <c r="U163" i="6"/>
  <c r="T163" i="6"/>
  <c r="S163" i="6"/>
  <c r="R163" i="6"/>
  <c r="Q163" i="6"/>
  <c r="P163" i="6"/>
  <c r="O163" i="6"/>
  <c r="N163" i="6"/>
  <c r="M163" i="6"/>
  <c r="L163" i="6"/>
  <c r="K163" i="6"/>
  <c r="J163" i="6"/>
  <c r="I163" i="6"/>
  <c r="H163" i="6"/>
  <c r="G163" i="6"/>
  <c r="F163" i="6"/>
  <c r="E163" i="6"/>
  <c r="D163" i="6"/>
  <c r="C163" i="6"/>
  <c r="B163" i="6"/>
  <c r="U162" i="6"/>
  <c r="T162" i="6"/>
  <c r="S162" i="6"/>
  <c r="R162" i="6"/>
  <c r="Q162" i="6"/>
  <c r="P162" i="6"/>
  <c r="O162" i="6"/>
  <c r="N162" i="6"/>
  <c r="M162" i="6"/>
  <c r="L162" i="6"/>
  <c r="K162" i="6"/>
  <c r="J162" i="6"/>
  <c r="I162" i="6"/>
  <c r="H162" i="6"/>
  <c r="G162" i="6"/>
  <c r="F162" i="6"/>
  <c r="E162" i="6"/>
  <c r="D162" i="6"/>
  <c r="C162" i="6"/>
  <c r="B162" i="6"/>
  <c r="U161" i="6"/>
  <c r="T161" i="6"/>
  <c r="S161" i="6"/>
  <c r="R161" i="6"/>
  <c r="Q161" i="6"/>
  <c r="P161" i="6"/>
  <c r="O161" i="6"/>
  <c r="N161" i="6"/>
  <c r="M161" i="6"/>
  <c r="L161" i="6"/>
  <c r="K161" i="6"/>
  <c r="J161" i="6"/>
  <c r="I161" i="6"/>
  <c r="H161" i="6"/>
  <c r="G161" i="6"/>
  <c r="F161" i="6"/>
  <c r="E161" i="6"/>
  <c r="D161" i="6"/>
  <c r="C161" i="6"/>
  <c r="B161" i="6"/>
  <c r="U160" i="6"/>
  <c r="T160" i="6"/>
  <c r="S160" i="6"/>
  <c r="R160" i="6"/>
  <c r="Q160" i="6"/>
  <c r="P160" i="6"/>
  <c r="O160" i="6"/>
  <c r="N160" i="6"/>
  <c r="M160" i="6"/>
  <c r="L160" i="6"/>
  <c r="K160" i="6"/>
  <c r="J160" i="6"/>
  <c r="I160" i="6"/>
  <c r="H160" i="6"/>
  <c r="G160" i="6"/>
  <c r="F160" i="6"/>
  <c r="E160" i="6"/>
  <c r="D160" i="6"/>
  <c r="C160" i="6"/>
  <c r="B160" i="6"/>
  <c r="U159" i="6"/>
  <c r="T159" i="6"/>
  <c r="S159" i="6"/>
  <c r="R159" i="6"/>
  <c r="Q159" i="6"/>
  <c r="P159" i="6"/>
  <c r="O159" i="6"/>
  <c r="N159" i="6"/>
  <c r="M159" i="6"/>
  <c r="L159" i="6"/>
  <c r="K159" i="6"/>
  <c r="J159" i="6"/>
  <c r="I159" i="6"/>
  <c r="H159" i="6"/>
  <c r="G159" i="6"/>
  <c r="F159" i="6"/>
  <c r="E159" i="6"/>
  <c r="D159" i="6"/>
  <c r="C159" i="6"/>
  <c r="B159" i="6"/>
  <c r="U158" i="6"/>
  <c r="T158" i="6"/>
  <c r="S158" i="6"/>
  <c r="R158" i="6"/>
  <c r="Q158" i="6"/>
  <c r="P158" i="6"/>
  <c r="O158" i="6"/>
  <c r="N158" i="6"/>
  <c r="M158" i="6"/>
  <c r="L158" i="6"/>
  <c r="K158" i="6"/>
  <c r="J158" i="6"/>
  <c r="I158" i="6"/>
  <c r="H158" i="6"/>
  <c r="G158" i="6"/>
  <c r="F158" i="6"/>
  <c r="E158" i="6"/>
  <c r="D158" i="6"/>
  <c r="C158" i="6"/>
  <c r="B158" i="6"/>
  <c r="U157" i="6"/>
  <c r="T157" i="6"/>
  <c r="S157" i="6"/>
  <c r="R157" i="6"/>
  <c r="Q157" i="6"/>
  <c r="P157" i="6"/>
  <c r="O157" i="6"/>
  <c r="N157" i="6"/>
  <c r="M157" i="6"/>
  <c r="L157" i="6"/>
  <c r="K157" i="6"/>
  <c r="J157" i="6"/>
  <c r="I157" i="6"/>
  <c r="H157" i="6"/>
  <c r="G157" i="6"/>
  <c r="F157" i="6"/>
  <c r="E157" i="6"/>
  <c r="D157" i="6"/>
  <c r="C157" i="6"/>
  <c r="B157" i="6"/>
  <c r="U156" i="6"/>
  <c r="T156" i="6"/>
  <c r="S156" i="6"/>
  <c r="R156" i="6"/>
  <c r="Q156" i="6"/>
  <c r="P156" i="6"/>
  <c r="O156" i="6"/>
  <c r="N156" i="6"/>
  <c r="M156" i="6"/>
  <c r="L156" i="6"/>
  <c r="K156" i="6"/>
  <c r="J156" i="6"/>
  <c r="I156" i="6"/>
  <c r="H156" i="6"/>
  <c r="G156" i="6"/>
  <c r="F156" i="6"/>
  <c r="E156" i="6"/>
  <c r="D156" i="6"/>
  <c r="C156" i="6"/>
  <c r="B156" i="6"/>
  <c r="U155" i="6"/>
  <c r="T155" i="6"/>
  <c r="S155" i="6"/>
  <c r="R155" i="6"/>
  <c r="Q155" i="6"/>
  <c r="P155" i="6"/>
  <c r="O155" i="6"/>
  <c r="N155" i="6"/>
  <c r="M155" i="6"/>
  <c r="L155" i="6"/>
  <c r="K155" i="6"/>
  <c r="J155" i="6"/>
  <c r="I155" i="6"/>
  <c r="H155" i="6"/>
  <c r="G155" i="6"/>
  <c r="F155" i="6"/>
  <c r="E155" i="6"/>
  <c r="D155" i="6"/>
  <c r="C155" i="6"/>
  <c r="B155" i="6"/>
  <c r="U154" i="6"/>
  <c r="T154" i="6"/>
  <c r="S154" i="6"/>
  <c r="R154" i="6"/>
  <c r="Q154" i="6"/>
  <c r="P154" i="6"/>
  <c r="O154" i="6"/>
  <c r="N154" i="6"/>
  <c r="M154" i="6"/>
  <c r="L154" i="6"/>
  <c r="K154" i="6"/>
  <c r="J154" i="6"/>
  <c r="I154" i="6"/>
  <c r="H154" i="6"/>
  <c r="G154" i="6"/>
  <c r="F154" i="6"/>
  <c r="E154" i="6"/>
  <c r="D154" i="6"/>
  <c r="C154" i="6"/>
  <c r="B154" i="6"/>
  <c r="U153" i="6"/>
  <c r="T153" i="6"/>
  <c r="S153" i="6"/>
  <c r="R153" i="6"/>
  <c r="Q153" i="6"/>
  <c r="P153" i="6"/>
  <c r="O153" i="6"/>
  <c r="N153" i="6"/>
  <c r="M153" i="6"/>
  <c r="L153" i="6"/>
  <c r="K153" i="6"/>
  <c r="J153" i="6"/>
  <c r="I153" i="6"/>
  <c r="H153" i="6"/>
  <c r="G153" i="6"/>
  <c r="F153" i="6"/>
  <c r="E153" i="6"/>
  <c r="D153" i="6"/>
  <c r="C153" i="6"/>
  <c r="B153" i="6"/>
  <c r="U152" i="6"/>
  <c r="T152" i="6"/>
  <c r="S152" i="6"/>
  <c r="R152" i="6"/>
  <c r="Q152" i="6"/>
  <c r="P152" i="6"/>
  <c r="O152" i="6"/>
  <c r="N152" i="6"/>
  <c r="M152" i="6"/>
  <c r="L152" i="6"/>
  <c r="K152" i="6"/>
  <c r="J152" i="6"/>
  <c r="I152" i="6"/>
  <c r="H152" i="6"/>
  <c r="G152" i="6"/>
  <c r="F152" i="6"/>
  <c r="E152" i="6"/>
  <c r="D152" i="6"/>
  <c r="C152" i="6"/>
  <c r="B152" i="6"/>
  <c r="U151" i="6"/>
  <c r="T151" i="6"/>
  <c r="S151" i="6"/>
  <c r="R151" i="6"/>
  <c r="Q151" i="6"/>
  <c r="P151" i="6"/>
  <c r="O151" i="6"/>
  <c r="N151" i="6"/>
  <c r="M151" i="6"/>
  <c r="L151" i="6"/>
  <c r="K151" i="6"/>
  <c r="J151" i="6"/>
  <c r="I151" i="6"/>
  <c r="H151" i="6"/>
  <c r="G151" i="6"/>
  <c r="F151" i="6"/>
  <c r="E151" i="6"/>
  <c r="D151" i="6"/>
  <c r="C151" i="6"/>
  <c r="B151" i="6"/>
  <c r="U150" i="6"/>
  <c r="T150" i="6"/>
  <c r="S150" i="6"/>
  <c r="R150" i="6"/>
  <c r="Q150" i="6"/>
  <c r="P150" i="6"/>
  <c r="O150" i="6"/>
  <c r="N150" i="6"/>
  <c r="M150" i="6"/>
  <c r="L150" i="6"/>
  <c r="K150" i="6"/>
  <c r="J150" i="6"/>
  <c r="I150" i="6"/>
  <c r="H150" i="6"/>
  <c r="G150" i="6"/>
  <c r="F150" i="6"/>
  <c r="E150" i="6"/>
  <c r="D150" i="6"/>
  <c r="C150" i="6"/>
  <c r="B150" i="6"/>
  <c r="U149" i="6"/>
  <c r="T149" i="6"/>
  <c r="S149" i="6"/>
  <c r="R149" i="6"/>
  <c r="Q149" i="6"/>
  <c r="P149" i="6"/>
  <c r="O149" i="6"/>
  <c r="N149" i="6"/>
  <c r="M149" i="6"/>
  <c r="L149" i="6"/>
  <c r="K149" i="6"/>
  <c r="J149" i="6"/>
  <c r="I149" i="6"/>
  <c r="H149" i="6"/>
  <c r="G149" i="6"/>
  <c r="F149" i="6"/>
  <c r="E149" i="6"/>
  <c r="D149" i="6"/>
  <c r="C149" i="6"/>
  <c r="B149" i="6"/>
  <c r="U148" i="6"/>
  <c r="T148" i="6"/>
  <c r="S148" i="6"/>
  <c r="R148" i="6"/>
  <c r="Q148" i="6"/>
  <c r="P148" i="6"/>
  <c r="O148" i="6"/>
  <c r="N148" i="6"/>
  <c r="M148" i="6"/>
  <c r="L148" i="6"/>
  <c r="K148" i="6"/>
  <c r="J148" i="6"/>
  <c r="I148" i="6"/>
  <c r="H148" i="6"/>
  <c r="G148" i="6"/>
  <c r="F148" i="6"/>
  <c r="E148" i="6"/>
  <c r="D148" i="6"/>
  <c r="C148" i="6"/>
  <c r="B148" i="6"/>
  <c r="U147" i="6"/>
  <c r="T147" i="6"/>
  <c r="S147" i="6"/>
  <c r="R147" i="6"/>
  <c r="Q147" i="6"/>
  <c r="P147" i="6"/>
  <c r="O147" i="6"/>
  <c r="N147" i="6"/>
  <c r="M147" i="6"/>
  <c r="L147" i="6"/>
  <c r="K147" i="6"/>
  <c r="J147" i="6"/>
  <c r="I147" i="6"/>
  <c r="H147" i="6"/>
  <c r="G147" i="6"/>
  <c r="F147" i="6"/>
  <c r="E147" i="6"/>
  <c r="D147" i="6"/>
  <c r="C147" i="6"/>
  <c r="B147" i="6"/>
  <c r="U146" i="6"/>
  <c r="T146" i="6"/>
  <c r="S146" i="6"/>
  <c r="R146" i="6"/>
  <c r="Q146" i="6"/>
  <c r="P146" i="6"/>
  <c r="O146" i="6"/>
  <c r="N146" i="6"/>
  <c r="M146" i="6"/>
  <c r="L146" i="6"/>
  <c r="K146" i="6"/>
  <c r="J146" i="6"/>
  <c r="I146" i="6"/>
  <c r="H146" i="6"/>
  <c r="G146" i="6"/>
  <c r="F146" i="6"/>
  <c r="E146" i="6"/>
  <c r="D146" i="6"/>
  <c r="C146" i="6"/>
  <c r="B146" i="6"/>
  <c r="U145" i="6"/>
  <c r="T145" i="6"/>
  <c r="S145" i="6"/>
  <c r="R145" i="6"/>
  <c r="Q145" i="6"/>
  <c r="P145" i="6"/>
  <c r="O145" i="6"/>
  <c r="N145" i="6"/>
  <c r="M145" i="6"/>
  <c r="L145" i="6"/>
  <c r="K145" i="6"/>
  <c r="J145" i="6"/>
  <c r="I145" i="6"/>
  <c r="H145" i="6"/>
  <c r="G145" i="6"/>
  <c r="F145" i="6"/>
  <c r="E145" i="6"/>
  <c r="D145" i="6"/>
  <c r="C145" i="6"/>
  <c r="B145" i="6"/>
  <c r="U144" i="6"/>
  <c r="T144" i="6"/>
  <c r="S144" i="6"/>
  <c r="R144" i="6"/>
  <c r="Q144" i="6"/>
  <c r="P144" i="6"/>
  <c r="O144" i="6"/>
  <c r="N144" i="6"/>
  <c r="M144" i="6"/>
  <c r="L144" i="6"/>
  <c r="K144" i="6"/>
  <c r="J144" i="6"/>
  <c r="I144" i="6"/>
  <c r="H144" i="6"/>
  <c r="G144" i="6"/>
  <c r="F144" i="6"/>
  <c r="E144" i="6"/>
  <c r="D144" i="6"/>
  <c r="C144" i="6"/>
  <c r="B144" i="6"/>
  <c r="U143" i="6"/>
  <c r="T143" i="6"/>
  <c r="S143" i="6"/>
  <c r="R143" i="6"/>
  <c r="Q143" i="6"/>
  <c r="P143" i="6"/>
  <c r="O143" i="6"/>
  <c r="N143" i="6"/>
  <c r="M143" i="6"/>
  <c r="L143" i="6"/>
  <c r="K143" i="6"/>
  <c r="J143" i="6"/>
  <c r="I143" i="6"/>
  <c r="H143" i="6"/>
  <c r="G143" i="6"/>
  <c r="F143" i="6"/>
  <c r="E143" i="6"/>
  <c r="D143" i="6"/>
  <c r="C143" i="6"/>
  <c r="B143" i="6"/>
  <c r="U142" i="6"/>
  <c r="T142" i="6"/>
  <c r="S142" i="6"/>
  <c r="R142" i="6"/>
  <c r="Q142" i="6"/>
  <c r="P142" i="6"/>
  <c r="O142" i="6"/>
  <c r="N142" i="6"/>
  <c r="M142" i="6"/>
  <c r="L142" i="6"/>
  <c r="K142" i="6"/>
  <c r="J142" i="6"/>
  <c r="I142" i="6"/>
  <c r="H142" i="6"/>
  <c r="G142" i="6"/>
  <c r="F142" i="6"/>
  <c r="E142" i="6"/>
  <c r="D142" i="6"/>
  <c r="C142" i="6"/>
  <c r="B142" i="6"/>
  <c r="U141" i="6"/>
  <c r="T141" i="6"/>
  <c r="S141" i="6"/>
  <c r="R141" i="6"/>
  <c r="Q141" i="6"/>
  <c r="P141" i="6"/>
  <c r="O141" i="6"/>
  <c r="N141" i="6"/>
  <c r="M141" i="6"/>
  <c r="L141" i="6"/>
  <c r="K141" i="6"/>
  <c r="J141" i="6"/>
  <c r="I141" i="6"/>
  <c r="H141" i="6"/>
  <c r="G141" i="6"/>
  <c r="F141" i="6"/>
  <c r="E141" i="6"/>
  <c r="D141" i="6"/>
  <c r="C141" i="6"/>
  <c r="B141" i="6"/>
  <c r="U140" i="6"/>
  <c r="T140" i="6"/>
  <c r="S140" i="6"/>
  <c r="R140" i="6"/>
  <c r="Q140" i="6"/>
  <c r="P140" i="6"/>
  <c r="O140" i="6"/>
  <c r="N140" i="6"/>
  <c r="M140" i="6"/>
  <c r="L140" i="6"/>
  <c r="K140" i="6"/>
  <c r="J140" i="6"/>
  <c r="I140" i="6"/>
  <c r="H140" i="6"/>
  <c r="G140" i="6"/>
  <c r="F140" i="6"/>
  <c r="E140" i="6"/>
  <c r="D140" i="6"/>
  <c r="C140" i="6"/>
  <c r="B140" i="6"/>
  <c r="U139" i="6"/>
  <c r="T139" i="6"/>
  <c r="S139" i="6"/>
  <c r="R139" i="6"/>
  <c r="Q139" i="6"/>
  <c r="P139" i="6"/>
  <c r="O139" i="6"/>
  <c r="N139" i="6"/>
  <c r="M139" i="6"/>
  <c r="L139" i="6"/>
  <c r="K139" i="6"/>
  <c r="J139" i="6"/>
  <c r="I139" i="6"/>
  <c r="H139" i="6"/>
  <c r="G139" i="6"/>
  <c r="F139" i="6"/>
  <c r="E139" i="6"/>
  <c r="D139" i="6"/>
  <c r="C139" i="6"/>
  <c r="B139" i="6"/>
  <c r="U138" i="6"/>
  <c r="T138" i="6"/>
  <c r="S138" i="6"/>
  <c r="R138" i="6"/>
  <c r="Q138" i="6"/>
  <c r="P138" i="6"/>
  <c r="O138" i="6"/>
  <c r="N138" i="6"/>
  <c r="M138" i="6"/>
  <c r="L138" i="6"/>
  <c r="K138" i="6"/>
  <c r="J138" i="6"/>
  <c r="I138" i="6"/>
  <c r="H138" i="6"/>
  <c r="G138" i="6"/>
  <c r="F138" i="6"/>
  <c r="E138" i="6"/>
  <c r="D138" i="6"/>
  <c r="C138" i="6"/>
  <c r="B138" i="6"/>
  <c r="U137" i="6"/>
  <c r="T137" i="6"/>
  <c r="S137" i="6"/>
  <c r="R137" i="6"/>
  <c r="Q137" i="6"/>
  <c r="P137" i="6"/>
  <c r="O137" i="6"/>
  <c r="N137" i="6"/>
  <c r="M137" i="6"/>
  <c r="L137" i="6"/>
  <c r="K137" i="6"/>
  <c r="J137" i="6"/>
  <c r="I137" i="6"/>
  <c r="H137" i="6"/>
  <c r="G137" i="6"/>
  <c r="F137" i="6"/>
  <c r="E137" i="6"/>
  <c r="D137" i="6"/>
  <c r="C137" i="6"/>
  <c r="B137" i="6"/>
  <c r="U136" i="6"/>
  <c r="T136" i="6"/>
  <c r="S136" i="6"/>
  <c r="R136" i="6"/>
  <c r="Q136" i="6"/>
  <c r="P136" i="6"/>
  <c r="O136" i="6"/>
  <c r="N136" i="6"/>
  <c r="M136" i="6"/>
  <c r="L136" i="6"/>
  <c r="K136" i="6"/>
  <c r="J136" i="6"/>
  <c r="I136" i="6"/>
  <c r="H136" i="6"/>
  <c r="G136" i="6"/>
  <c r="F136" i="6"/>
  <c r="E136" i="6"/>
  <c r="D136" i="6"/>
  <c r="C136" i="6"/>
  <c r="B136" i="6"/>
  <c r="U135" i="6"/>
  <c r="T135" i="6"/>
  <c r="S135" i="6"/>
  <c r="R135" i="6"/>
  <c r="Q135" i="6"/>
  <c r="P135" i="6"/>
  <c r="O135" i="6"/>
  <c r="N135" i="6"/>
  <c r="M135" i="6"/>
  <c r="L135" i="6"/>
  <c r="K135" i="6"/>
  <c r="J135" i="6"/>
  <c r="I135" i="6"/>
  <c r="H135" i="6"/>
  <c r="G135" i="6"/>
  <c r="F135" i="6"/>
  <c r="E135" i="6"/>
  <c r="D135" i="6"/>
  <c r="C135" i="6"/>
  <c r="B135" i="6"/>
  <c r="U134" i="6"/>
  <c r="T134" i="6"/>
  <c r="S134" i="6"/>
  <c r="R134" i="6"/>
  <c r="Q134" i="6"/>
  <c r="P134" i="6"/>
  <c r="O134" i="6"/>
  <c r="N134" i="6"/>
  <c r="M134" i="6"/>
  <c r="L134" i="6"/>
  <c r="K134" i="6"/>
  <c r="J134" i="6"/>
  <c r="I134" i="6"/>
  <c r="H134" i="6"/>
  <c r="G134" i="6"/>
  <c r="F134" i="6"/>
  <c r="E134" i="6"/>
  <c r="D134" i="6"/>
  <c r="C134" i="6"/>
  <c r="B134" i="6"/>
  <c r="U133" i="6"/>
  <c r="T133" i="6"/>
  <c r="S133" i="6"/>
  <c r="R133" i="6"/>
  <c r="Q133" i="6"/>
  <c r="P133" i="6"/>
  <c r="O133" i="6"/>
  <c r="N133" i="6"/>
  <c r="M133" i="6"/>
  <c r="L133" i="6"/>
  <c r="K133" i="6"/>
  <c r="J133" i="6"/>
  <c r="I133" i="6"/>
  <c r="H133" i="6"/>
  <c r="G133" i="6"/>
  <c r="F133" i="6"/>
  <c r="E133" i="6"/>
  <c r="D133" i="6"/>
  <c r="C133" i="6"/>
  <c r="B133" i="6"/>
  <c r="U132" i="6"/>
  <c r="T132" i="6"/>
  <c r="S132" i="6"/>
  <c r="R132" i="6"/>
  <c r="Q132" i="6"/>
  <c r="P132" i="6"/>
  <c r="O132" i="6"/>
  <c r="N132" i="6"/>
  <c r="M132" i="6"/>
  <c r="L132" i="6"/>
  <c r="K132" i="6"/>
  <c r="J132" i="6"/>
  <c r="I132" i="6"/>
  <c r="H132" i="6"/>
  <c r="G132" i="6"/>
  <c r="F132" i="6"/>
  <c r="E132" i="6"/>
  <c r="D132" i="6"/>
  <c r="C132" i="6"/>
  <c r="B132" i="6"/>
  <c r="U131" i="6"/>
  <c r="T131" i="6"/>
  <c r="S131" i="6"/>
  <c r="R131" i="6"/>
  <c r="Q131" i="6"/>
  <c r="P131" i="6"/>
  <c r="O131" i="6"/>
  <c r="N131" i="6"/>
  <c r="M131" i="6"/>
  <c r="L131" i="6"/>
  <c r="K131" i="6"/>
  <c r="J131" i="6"/>
  <c r="I131" i="6"/>
  <c r="H131" i="6"/>
  <c r="G131" i="6"/>
  <c r="F131" i="6"/>
  <c r="E131" i="6"/>
  <c r="D131" i="6"/>
  <c r="C131" i="6"/>
  <c r="B131" i="6"/>
  <c r="U130" i="6"/>
  <c r="T130" i="6"/>
  <c r="S130" i="6"/>
  <c r="R130" i="6"/>
  <c r="Q130" i="6"/>
  <c r="P130" i="6"/>
  <c r="O130" i="6"/>
  <c r="N130" i="6"/>
  <c r="M130" i="6"/>
  <c r="L130" i="6"/>
  <c r="K130" i="6"/>
  <c r="J130" i="6"/>
  <c r="I130" i="6"/>
  <c r="H130" i="6"/>
  <c r="G130" i="6"/>
  <c r="F130" i="6"/>
  <c r="E130" i="6"/>
  <c r="D130" i="6"/>
  <c r="C130" i="6"/>
  <c r="B130" i="6"/>
  <c r="U129" i="6"/>
  <c r="T129" i="6"/>
  <c r="S129" i="6"/>
  <c r="R129" i="6"/>
  <c r="Q129" i="6"/>
  <c r="P129" i="6"/>
  <c r="O129" i="6"/>
  <c r="N129" i="6"/>
  <c r="M129" i="6"/>
  <c r="L129" i="6"/>
  <c r="K129" i="6"/>
  <c r="J129" i="6"/>
  <c r="I129" i="6"/>
  <c r="H129" i="6"/>
  <c r="G129" i="6"/>
  <c r="F129" i="6"/>
  <c r="E129" i="6"/>
  <c r="D129" i="6"/>
  <c r="C129" i="6"/>
  <c r="B129" i="6"/>
  <c r="U128" i="6"/>
  <c r="T128" i="6"/>
  <c r="S128" i="6"/>
  <c r="R128" i="6"/>
  <c r="Q128" i="6"/>
  <c r="P128" i="6"/>
  <c r="O128" i="6"/>
  <c r="N128" i="6"/>
  <c r="M128" i="6"/>
  <c r="L128" i="6"/>
  <c r="K128" i="6"/>
  <c r="J128" i="6"/>
  <c r="I128" i="6"/>
  <c r="H128" i="6"/>
  <c r="G128" i="6"/>
  <c r="F128" i="6"/>
  <c r="E128" i="6"/>
  <c r="D128" i="6"/>
  <c r="C128" i="6"/>
  <c r="B128" i="6"/>
  <c r="U127" i="6"/>
  <c r="T127" i="6"/>
  <c r="S127" i="6"/>
  <c r="R127" i="6"/>
  <c r="Q127" i="6"/>
  <c r="P127" i="6"/>
  <c r="O127" i="6"/>
  <c r="N127" i="6"/>
  <c r="M127" i="6"/>
  <c r="L127" i="6"/>
  <c r="K127" i="6"/>
  <c r="J127" i="6"/>
  <c r="I127" i="6"/>
  <c r="H127" i="6"/>
  <c r="G127" i="6"/>
  <c r="F127" i="6"/>
  <c r="E127" i="6"/>
  <c r="D127" i="6"/>
  <c r="C127" i="6"/>
  <c r="B127" i="6"/>
  <c r="U126" i="6"/>
  <c r="T126" i="6"/>
  <c r="S126" i="6"/>
  <c r="R126" i="6"/>
  <c r="Q126" i="6"/>
  <c r="P126" i="6"/>
  <c r="O126" i="6"/>
  <c r="N126" i="6"/>
  <c r="M126" i="6"/>
  <c r="L126" i="6"/>
  <c r="K126" i="6"/>
  <c r="J126" i="6"/>
  <c r="I126" i="6"/>
  <c r="H126" i="6"/>
  <c r="G126" i="6"/>
  <c r="F126" i="6"/>
  <c r="E126" i="6"/>
  <c r="D126" i="6"/>
  <c r="C126" i="6"/>
  <c r="B126" i="6"/>
  <c r="U125" i="6"/>
  <c r="T125" i="6"/>
  <c r="S125" i="6"/>
  <c r="R125" i="6"/>
  <c r="Q125" i="6"/>
  <c r="P125" i="6"/>
  <c r="O125" i="6"/>
  <c r="N125" i="6"/>
  <c r="M125" i="6"/>
  <c r="L125" i="6"/>
  <c r="K125" i="6"/>
  <c r="J125" i="6"/>
  <c r="I125" i="6"/>
  <c r="H125" i="6"/>
  <c r="G125" i="6"/>
  <c r="F125" i="6"/>
  <c r="E125" i="6"/>
  <c r="D125" i="6"/>
  <c r="C125" i="6"/>
  <c r="B125" i="6"/>
  <c r="U124" i="6"/>
  <c r="T124" i="6"/>
  <c r="S124" i="6"/>
  <c r="R124" i="6"/>
  <c r="Q124" i="6"/>
  <c r="P124" i="6"/>
  <c r="O124" i="6"/>
  <c r="N124" i="6"/>
  <c r="M124" i="6"/>
  <c r="L124" i="6"/>
  <c r="K124" i="6"/>
  <c r="J124" i="6"/>
  <c r="I124" i="6"/>
  <c r="H124" i="6"/>
  <c r="G124" i="6"/>
  <c r="F124" i="6"/>
  <c r="E124" i="6"/>
  <c r="D124" i="6"/>
  <c r="C124" i="6"/>
  <c r="B124" i="6"/>
  <c r="U123" i="6"/>
  <c r="T123" i="6"/>
  <c r="S123" i="6"/>
  <c r="R123" i="6"/>
  <c r="Q123" i="6"/>
  <c r="P123" i="6"/>
  <c r="O123" i="6"/>
  <c r="N123" i="6"/>
  <c r="M123" i="6"/>
  <c r="L123" i="6"/>
  <c r="K123" i="6"/>
  <c r="J123" i="6"/>
  <c r="I123" i="6"/>
  <c r="H123" i="6"/>
  <c r="G123" i="6"/>
  <c r="F123" i="6"/>
  <c r="E123" i="6"/>
  <c r="D123" i="6"/>
  <c r="C123" i="6"/>
  <c r="B123" i="6"/>
  <c r="U122" i="6"/>
  <c r="T122" i="6"/>
  <c r="S122" i="6"/>
  <c r="R122" i="6"/>
  <c r="Q122" i="6"/>
  <c r="P122" i="6"/>
  <c r="O122" i="6"/>
  <c r="N122" i="6"/>
  <c r="M122" i="6"/>
  <c r="L122" i="6"/>
  <c r="K122" i="6"/>
  <c r="J122" i="6"/>
  <c r="I122" i="6"/>
  <c r="H122" i="6"/>
  <c r="G122" i="6"/>
  <c r="F122" i="6"/>
  <c r="E122" i="6"/>
  <c r="D122" i="6"/>
  <c r="C122" i="6"/>
  <c r="B122" i="6"/>
  <c r="U121" i="6"/>
  <c r="T121" i="6"/>
  <c r="S121" i="6"/>
  <c r="R121" i="6"/>
  <c r="Q121" i="6"/>
  <c r="P121" i="6"/>
  <c r="O121" i="6"/>
  <c r="N121" i="6"/>
  <c r="M121" i="6"/>
  <c r="L121" i="6"/>
  <c r="K121" i="6"/>
  <c r="J121" i="6"/>
  <c r="I121" i="6"/>
  <c r="H121" i="6"/>
  <c r="G121" i="6"/>
  <c r="F121" i="6"/>
  <c r="E121" i="6"/>
  <c r="D121" i="6"/>
  <c r="C121" i="6"/>
  <c r="B121" i="6"/>
  <c r="U120" i="6"/>
  <c r="T120" i="6"/>
  <c r="S120" i="6"/>
  <c r="R120" i="6"/>
  <c r="Q120" i="6"/>
  <c r="P120" i="6"/>
  <c r="O120" i="6"/>
  <c r="N120" i="6"/>
  <c r="M120" i="6"/>
  <c r="L120" i="6"/>
  <c r="K120" i="6"/>
  <c r="J120" i="6"/>
  <c r="I120" i="6"/>
  <c r="H120" i="6"/>
  <c r="G120" i="6"/>
  <c r="F120" i="6"/>
  <c r="E120" i="6"/>
  <c r="D120" i="6"/>
  <c r="C120" i="6"/>
  <c r="B120" i="6"/>
  <c r="U119" i="6"/>
  <c r="T119" i="6"/>
  <c r="S119" i="6"/>
  <c r="R119" i="6"/>
  <c r="Q119" i="6"/>
  <c r="P119" i="6"/>
  <c r="O119" i="6"/>
  <c r="N119" i="6"/>
  <c r="M119" i="6"/>
  <c r="L119" i="6"/>
  <c r="K119" i="6"/>
  <c r="J119" i="6"/>
  <c r="I119" i="6"/>
  <c r="H119" i="6"/>
  <c r="G119" i="6"/>
  <c r="F119" i="6"/>
  <c r="E119" i="6"/>
  <c r="D119" i="6"/>
  <c r="C119" i="6"/>
  <c r="B119" i="6"/>
  <c r="U118" i="6"/>
  <c r="T118" i="6"/>
  <c r="S118" i="6"/>
  <c r="R118" i="6"/>
  <c r="Q118" i="6"/>
  <c r="P118" i="6"/>
  <c r="O118" i="6"/>
  <c r="N118" i="6"/>
  <c r="M118" i="6"/>
  <c r="L118" i="6"/>
  <c r="K118" i="6"/>
  <c r="J118" i="6"/>
  <c r="I118" i="6"/>
  <c r="H118" i="6"/>
  <c r="G118" i="6"/>
  <c r="F118" i="6"/>
  <c r="E118" i="6"/>
  <c r="D118" i="6"/>
  <c r="C118" i="6"/>
  <c r="B118" i="6"/>
  <c r="U117" i="6"/>
  <c r="T117" i="6"/>
  <c r="S117" i="6"/>
  <c r="R117" i="6"/>
  <c r="Q117" i="6"/>
  <c r="P117" i="6"/>
  <c r="O117" i="6"/>
  <c r="N117" i="6"/>
  <c r="M117" i="6"/>
  <c r="L117" i="6"/>
  <c r="K117" i="6"/>
  <c r="J117" i="6"/>
  <c r="I117" i="6"/>
  <c r="H117" i="6"/>
  <c r="G117" i="6"/>
  <c r="F117" i="6"/>
  <c r="E117" i="6"/>
  <c r="D117" i="6"/>
  <c r="C117" i="6"/>
  <c r="B117" i="6"/>
  <c r="U116" i="6"/>
  <c r="T116" i="6"/>
  <c r="S116" i="6"/>
  <c r="R116" i="6"/>
  <c r="Q116" i="6"/>
  <c r="P116" i="6"/>
  <c r="O116" i="6"/>
  <c r="N116" i="6"/>
  <c r="M116" i="6"/>
  <c r="L116" i="6"/>
  <c r="K116" i="6"/>
  <c r="J116" i="6"/>
  <c r="I116" i="6"/>
  <c r="H116" i="6"/>
  <c r="G116" i="6"/>
  <c r="F116" i="6"/>
  <c r="E116" i="6"/>
  <c r="D116" i="6"/>
  <c r="C116" i="6"/>
  <c r="B116" i="6"/>
  <c r="U115" i="6"/>
  <c r="T115" i="6"/>
  <c r="S115" i="6"/>
  <c r="R115" i="6"/>
  <c r="Q115" i="6"/>
  <c r="P115" i="6"/>
  <c r="O115" i="6"/>
  <c r="N115" i="6"/>
  <c r="M115" i="6"/>
  <c r="L115" i="6"/>
  <c r="K115" i="6"/>
  <c r="J115" i="6"/>
  <c r="I115" i="6"/>
  <c r="H115" i="6"/>
  <c r="G115" i="6"/>
  <c r="F115" i="6"/>
  <c r="E115" i="6"/>
  <c r="D115" i="6"/>
  <c r="C115" i="6"/>
  <c r="B115" i="6"/>
  <c r="U114" i="6"/>
  <c r="T114" i="6"/>
  <c r="S114" i="6"/>
  <c r="R114" i="6"/>
  <c r="Q114" i="6"/>
  <c r="P114" i="6"/>
  <c r="O114" i="6"/>
  <c r="N114" i="6"/>
  <c r="M114" i="6"/>
  <c r="L114" i="6"/>
  <c r="K114" i="6"/>
  <c r="J114" i="6"/>
  <c r="I114" i="6"/>
  <c r="H114" i="6"/>
  <c r="G114" i="6"/>
  <c r="F114" i="6"/>
  <c r="E114" i="6"/>
  <c r="D114" i="6"/>
  <c r="C114" i="6"/>
  <c r="B114" i="6"/>
  <c r="U113" i="6"/>
  <c r="T113" i="6"/>
  <c r="S113" i="6"/>
  <c r="R113" i="6"/>
  <c r="Q113" i="6"/>
  <c r="P113" i="6"/>
  <c r="O113" i="6"/>
  <c r="N113" i="6"/>
  <c r="M113" i="6"/>
  <c r="L113" i="6"/>
  <c r="K113" i="6"/>
  <c r="J113" i="6"/>
  <c r="I113" i="6"/>
  <c r="H113" i="6"/>
  <c r="G113" i="6"/>
  <c r="F113" i="6"/>
  <c r="E113" i="6"/>
  <c r="D113" i="6"/>
  <c r="C113" i="6"/>
  <c r="B113" i="6"/>
  <c r="U112" i="6"/>
  <c r="T112" i="6"/>
  <c r="S112" i="6"/>
  <c r="R112" i="6"/>
  <c r="Q112" i="6"/>
  <c r="P112" i="6"/>
  <c r="O112" i="6"/>
  <c r="N112" i="6"/>
  <c r="M112" i="6"/>
  <c r="L112" i="6"/>
  <c r="K112" i="6"/>
  <c r="J112" i="6"/>
  <c r="I112" i="6"/>
  <c r="H112" i="6"/>
  <c r="G112" i="6"/>
  <c r="F112" i="6"/>
  <c r="E112" i="6"/>
  <c r="D112" i="6"/>
  <c r="C112" i="6"/>
  <c r="B112" i="6"/>
  <c r="U111" i="6"/>
  <c r="T111" i="6"/>
  <c r="S111" i="6"/>
  <c r="R111" i="6"/>
  <c r="Q111" i="6"/>
  <c r="P111" i="6"/>
  <c r="O111" i="6"/>
  <c r="N111" i="6"/>
  <c r="M111" i="6"/>
  <c r="L111" i="6"/>
  <c r="K111" i="6"/>
  <c r="J111" i="6"/>
  <c r="I111" i="6"/>
  <c r="H111" i="6"/>
  <c r="G111" i="6"/>
  <c r="F111" i="6"/>
  <c r="E111" i="6"/>
  <c r="D111" i="6"/>
  <c r="C111" i="6"/>
  <c r="B111" i="6"/>
  <c r="U110" i="6"/>
  <c r="T110" i="6"/>
  <c r="S110" i="6"/>
  <c r="R110" i="6"/>
  <c r="Q110" i="6"/>
  <c r="P110" i="6"/>
  <c r="O110" i="6"/>
  <c r="N110" i="6"/>
  <c r="M110" i="6"/>
  <c r="L110" i="6"/>
  <c r="K110" i="6"/>
  <c r="J110" i="6"/>
  <c r="I110" i="6"/>
  <c r="H110" i="6"/>
  <c r="G110" i="6"/>
  <c r="F110" i="6"/>
  <c r="E110" i="6"/>
  <c r="D110" i="6"/>
  <c r="C110" i="6"/>
  <c r="B110" i="6"/>
  <c r="U109" i="6"/>
  <c r="T109" i="6"/>
  <c r="S109" i="6"/>
  <c r="R109" i="6"/>
  <c r="Q109" i="6"/>
  <c r="P109" i="6"/>
  <c r="O109" i="6"/>
  <c r="N109" i="6"/>
  <c r="M109" i="6"/>
  <c r="L109" i="6"/>
  <c r="K109" i="6"/>
  <c r="J109" i="6"/>
  <c r="I109" i="6"/>
  <c r="H109" i="6"/>
  <c r="G109" i="6"/>
  <c r="F109" i="6"/>
  <c r="E109" i="6"/>
  <c r="D109" i="6"/>
  <c r="C109" i="6"/>
  <c r="B109" i="6"/>
  <c r="U108" i="6"/>
  <c r="T108" i="6"/>
  <c r="S108" i="6"/>
  <c r="R108" i="6"/>
  <c r="Q108" i="6"/>
  <c r="P108" i="6"/>
  <c r="O108" i="6"/>
  <c r="N108" i="6"/>
  <c r="M108" i="6"/>
  <c r="L108" i="6"/>
  <c r="K108" i="6"/>
  <c r="J108" i="6"/>
  <c r="I108" i="6"/>
  <c r="H108" i="6"/>
  <c r="G108" i="6"/>
  <c r="F108" i="6"/>
  <c r="E108" i="6"/>
  <c r="D108" i="6"/>
  <c r="C108" i="6"/>
  <c r="B108" i="6"/>
  <c r="U107" i="6"/>
  <c r="T107" i="6"/>
  <c r="S107" i="6"/>
  <c r="R107" i="6"/>
  <c r="Q107" i="6"/>
  <c r="P107" i="6"/>
  <c r="O107" i="6"/>
  <c r="N107" i="6"/>
  <c r="M107" i="6"/>
  <c r="L107" i="6"/>
  <c r="K107" i="6"/>
  <c r="J107" i="6"/>
  <c r="I107" i="6"/>
  <c r="H107" i="6"/>
  <c r="G107" i="6"/>
  <c r="F107" i="6"/>
  <c r="E107" i="6"/>
  <c r="D107" i="6"/>
  <c r="C107" i="6"/>
  <c r="B107" i="6"/>
  <c r="U106" i="6"/>
  <c r="T106" i="6"/>
  <c r="S106" i="6"/>
  <c r="R106" i="6"/>
  <c r="Q106" i="6"/>
  <c r="P106" i="6"/>
  <c r="O106" i="6"/>
  <c r="N106" i="6"/>
  <c r="M106" i="6"/>
  <c r="L106" i="6"/>
  <c r="K106" i="6"/>
  <c r="J106" i="6"/>
  <c r="I106" i="6"/>
  <c r="H106" i="6"/>
  <c r="G106" i="6"/>
  <c r="F106" i="6"/>
  <c r="E106" i="6"/>
  <c r="D106" i="6"/>
  <c r="C106" i="6"/>
  <c r="B106" i="6"/>
  <c r="U105" i="6"/>
  <c r="T105" i="6"/>
  <c r="S105" i="6"/>
  <c r="R105" i="6"/>
  <c r="Q105" i="6"/>
  <c r="P105" i="6"/>
  <c r="O105" i="6"/>
  <c r="N105" i="6"/>
  <c r="M105" i="6"/>
  <c r="L105" i="6"/>
  <c r="K105" i="6"/>
  <c r="J105" i="6"/>
  <c r="I105" i="6"/>
  <c r="H105" i="6"/>
  <c r="G105" i="6"/>
  <c r="F105" i="6"/>
  <c r="E105" i="6"/>
  <c r="D105" i="6"/>
  <c r="C105" i="6"/>
  <c r="B105" i="6"/>
  <c r="U104" i="6"/>
  <c r="T104" i="6"/>
  <c r="S104" i="6"/>
  <c r="R104" i="6"/>
  <c r="Q104" i="6"/>
  <c r="P104" i="6"/>
  <c r="O104" i="6"/>
  <c r="N104" i="6"/>
  <c r="M104" i="6"/>
  <c r="L104" i="6"/>
  <c r="K104" i="6"/>
  <c r="J104" i="6"/>
  <c r="I104" i="6"/>
  <c r="H104" i="6"/>
  <c r="G104" i="6"/>
  <c r="F104" i="6"/>
  <c r="E104" i="6"/>
  <c r="D104" i="6"/>
  <c r="C104" i="6"/>
  <c r="B104" i="6"/>
  <c r="U103" i="6"/>
  <c r="T103" i="6"/>
  <c r="S103" i="6"/>
  <c r="R103" i="6"/>
  <c r="Q103" i="6"/>
  <c r="P103" i="6"/>
  <c r="O103" i="6"/>
  <c r="N103" i="6"/>
  <c r="M103" i="6"/>
  <c r="L103" i="6"/>
  <c r="K103" i="6"/>
  <c r="J103" i="6"/>
  <c r="I103" i="6"/>
  <c r="H103" i="6"/>
  <c r="G103" i="6"/>
  <c r="F103" i="6"/>
  <c r="E103" i="6"/>
  <c r="D103" i="6"/>
  <c r="C103" i="6"/>
  <c r="B103" i="6"/>
  <c r="U102" i="6"/>
  <c r="T102" i="6"/>
  <c r="S102" i="6"/>
  <c r="R102" i="6"/>
  <c r="Q102" i="6"/>
  <c r="P102" i="6"/>
  <c r="O102" i="6"/>
  <c r="N102" i="6"/>
  <c r="M102" i="6"/>
  <c r="L102" i="6"/>
  <c r="K102" i="6"/>
  <c r="J102" i="6"/>
  <c r="I102" i="6"/>
  <c r="H102" i="6"/>
  <c r="G102" i="6"/>
  <c r="F102" i="6"/>
  <c r="E102" i="6"/>
  <c r="D102" i="6"/>
  <c r="C102" i="6"/>
  <c r="B102" i="6"/>
  <c r="U101" i="6"/>
  <c r="T101" i="6"/>
  <c r="S101" i="6"/>
  <c r="R101" i="6"/>
  <c r="Q101" i="6"/>
  <c r="P101" i="6"/>
  <c r="O101" i="6"/>
  <c r="N101" i="6"/>
  <c r="M101" i="6"/>
  <c r="L101" i="6"/>
  <c r="K101" i="6"/>
  <c r="J101" i="6"/>
  <c r="I101" i="6"/>
  <c r="H101" i="6"/>
  <c r="G101" i="6"/>
  <c r="F101" i="6"/>
  <c r="E101" i="6"/>
  <c r="D101" i="6"/>
  <c r="C101" i="6"/>
  <c r="B101" i="6"/>
  <c r="U100" i="6"/>
  <c r="T100" i="6"/>
  <c r="S100" i="6"/>
  <c r="R100" i="6"/>
  <c r="Q100" i="6"/>
  <c r="P100" i="6"/>
  <c r="O100" i="6"/>
  <c r="N100" i="6"/>
  <c r="M100" i="6"/>
  <c r="L100" i="6"/>
  <c r="K100" i="6"/>
  <c r="J100" i="6"/>
  <c r="I100" i="6"/>
  <c r="H100" i="6"/>
  <c r="G100" i="6"/>
  <c r="F100" i="6"/>
  <c r="E100" i="6"/>
  <c r="D100" i="6"/>
  <c r="C100" i="6"/>
  <c r="B100" i="6"/>
  <c r="U99" i="6"/>
  <c r="T99" i="6"/>
  <c r="S99" i="6"/>
  <c r="R99" i="6"/>
  <c r="Q99" i="6"/>
  <c r="P99" i="6"/>
  <c r="O99" i="6"/>
  <c r="N99" i="6"/>
  <c r="M99" i="6"/>
  <c r="L99" i="6"/>
  <c r="K99" i="6"/>
  <c r="J99" i="6"/>
  <c r="I99" i="6"/>
  <c r="H99" i="6"/>
  <c r="G99" i="6"/>
  <c r="F99" i="6"/>
  <c r="E99" i="6"/>
  <c r="D99" i="6"/>
  <c r="C99" i="6"/>
  <c r="B99" i="6"/>
  <c r="U98" i="6"/>
  <c r="T98" i="6"/>
  <c r="S98" i="6"/>
  <c r="R98" i="6"/>
  <c r="Q98" i="6"/>
  <c r="P98" i="6"/>
  <c r="O98" i="6"/>
  <c r="N98" i="6"/>
  <c r="M98" i="6"/>
  <c r="L98" i="6"/>
  <c r="K98" i="6"/>
  <c r="J98" i="6"/>
  <c r="I98" i="6"/>
  <c r="H98" i="6"/>
  <c r="G98" i="6"/>
  <c r="F98" i="6"/>
  <c r="E98" i="6"/>
  <c r="D98" i="6"/>
  <c r="C98" i="6"/>
  <c r="B98" i="6"/>
  <c r="U97" i="6"/>
  <c r="T97" i="6"/>
  <c r="S97" i="6"/>
  <c r="R97" i="6"/>
  <c r="Q97" i="6"/>
  <c r="P97" i="6"/>
  <c r="O97" i="6"/>
  <c r="N97" i="6"/>
  <c r="M97" i="6"/>
  <c r="L97" i="6"/>
  <c r="K97" i="6"/>
  <c r="J97" i="6"/>
  <c r="I97" i="6"/>
  <c r="H97" i="6"/>
  <c r="G97" i="6"/>
  <c r="F97" i="6"/>
  <c r="E97" i="6"/>
  <c r="D97" i="6"/>
  <c r="C97" i="6"/>
  <c r="B97" i="6"/>
  <c r="U96" i="6"/>
  <c r="T96" i="6"/>
  <c r="S96" i="6"/>
  <c r="R96" i="6"/>
  <c r="Q96" i="6"/>
  <c r="P96" i="6"/>
  <c r="O96" i="6"/>
  <c r="N96" i="6"/>
  <c r="M96" i="6"/>
  <c r="L96" i="6"/>
  <c r="K96" i="6"/>
  <c r="J96" i="6"/>
  <c r="I96" i="6"/>
  <c r="H96" i="6"/>
  <c r="G96" i="6"/>
  <c r="F96" i="6"/>
  <c r="E96" i="6"/>
  <c r="D96" i="6"/>
  <c r="C96" i="6"/>
  <c r="B96" i="6"/>
  <c r="U95" i="6"/>
  <c r="T95" i="6"/>
  <c r="S95" i="6"/>
  <c r="R95" i="6"/>
  <c r="Q95" i="6"/>
  <c r="P95" i="6"/>
  <c r="O95" i="6"/>
  <c r="N95" i="6"/>
  <c r="M95" i="6"/>
  <c r="L95" i="6"/>
  <c r="K95" i="6"/>
  <c r="J95" i="6"/>
  <c r="I95" i="6"/>
  <c r="H95" i="6"/>
  <c r="G95" i="6"/>
  <c r="F95" i="6"/>
  <c r="E95" i="6"/>
  <c r="D95" i="6"/>
  <c r="C95" i="6"/>
  <c r="B95" i="6"/>
  <c r="U94" i="6"/>
  <c r="T94" i="6"/>
  <c r="S94" i="6"/>
  <c r="R94" i="6"/>
  <c r="Q94" i="6"/>
  <c r="P94" i="6"/>
  <c r="O94" i="6"/>
  <c r="N94" i="6"/>
  <c r="M94" i="6"/>
  <c r="L94" i="6"/>
  <c r="K94" i="6"/>
  <c r="J94" i="6"/>
  <c r="I94" i="6"/>
  <c r="H94" i="6"/>
  <c r="G94" i="6"/>
  <c r="F94" i="6"/>
  <c r="E94" i="6"/>
  <c r="D94" i="6"/>
  <c r="C94" i="6"/>
  <c r="B94" i="6"/>
  <c r="U93" i="6"/>
  <c r="T93" i="6"/>
  <c r="S93" i="6"/>
  <c r="R93" i="6"/>
  <c r="Q93" i="6"/>
  <c r="P93" i="6"/>
  <c r="O93" i="6"/>
  <c r="N93" i="6"/>
  <c r="M93" i="6"/>
  <c r="L93" i="6"/>
  <c r="K93" i="6"/>
  <c r="J93" i="6"/>
  <c r="I93" i="6"/>
  <c r="H93" i="6"/>
  <c r="G93" i="6"/>
  <c r="F93" i="6"/>
  <c r="E93" i="6"/>
  <c r="D93" i="6"/>
  <c r="C93" i="6"/>
  <c r="B93" i="6"/>
  <c r="U92" i="6"/>
  <c r="T92" i="6"/>
  <c r="S92" i="6"/>
  <c r="R92" i="6"/>
  <c r="Q92" i="6"/>
  <c r="P92" i="6"/>
  <c r="O92" i="6"/>
  <c r="N92" i="6"/>
  <c r="M92" i="6"/>
  <c r="L92" i="6"/>
  <c r="K92" i="6"/>
  <c r="J92" i="6"/>
  <c r="I92" i="6"/>
  <c r="H92" i="6"/>
  <c r="G92" i="6"/>
  <c r="F92" i="6"/>
  <c r="E92" i="6"/>
  <c r="D92" i="6"/>
  <c r="C92" i="6"/>
  <c r="B92" i="6"/>
  <c r="U91" i="6"/>
  <c r="T91" i="6"/>
  <c r="S91" i="6"/>
  <c r="R91" i="6"/>
  <c r="Q91" i="6"/>
  <c r="P91" i="6"/>
  <c r="O91" i="6"/>
  <c r="N91" i="6"/>
  <c r="M91" i="6"/>
  <c r="L91" i="6"/>
  <c r="K91" i="6"/>
  <c r="J91" i="6"/>
  <c r="I91" i="6"/>
  <c r="H91" i="6"/>
  <c r="G91" i="6"/>
  <c r="F91" i="6"/>
  <c r="E91" i="6"/>
  <c r="D91" i="6"/>
  <c r="C91" i="6"/>
  <c r="B91" i="6"/>
  <c r="U90" i="6"/>
  <c r="T90" i="6"/>
  <c r="S90" i="6"/>
  <c r="R90" i="6"/>
  <c r="Q90" i="6"/>
  <c r="P90" i="6"/>
  <c r="O90" i="6"/>
  <c r="N90" i="6"/>
  <c r="M90" i="6"/>
  <c r="L90" i="6"/>
  <c r="K90" i="6"/>
  <c r="J90" i="6"/>
  <c r="I90" i="6"/>
  <c r="H90" i="6"/>
  <c r="G90" i="6"/>
  <c r="F90" i="6"/>
  <c r="E90" i="6"/>
  <c r="D90" i="6"/>
  <c r="C90" i="6"/>
  <c r="B90" i="6"/>
  <c r="U89" i="6"/>
  <c r="T89" i="6"/>
  <c r="S89" i="6"/>
  <c r="R89" i="6"/>
  <c r="Q89" i="6"/>
  <c r="P89" i="6"/>
  <c r="O89" i="6"/>
  <c r="N89" i="6"/>
  <c r="M89" i="6"/>
  <c r="L89" i="6"/>
  <c r="K89" i="6"/>
  <c r="J89" i="6"/>
  <c r="I89" i="6"/>
  <c r="H89" i="6"/>
  <c r="G89" i="6"/>
  <c r="F89" i="6"/>
  <c r="E89" i="6"/>
  <c r="D89" i="6"/>
  <c r="C89" i="6"/>
  <c r="B89" i="6"/>
  <c r="U88" i="6"/>
  <c r="T88" i="6"/>
  <c r="S88" i="6"/>
  <c r="R88" i="6"/>
  <c r="Q88" i="6"/>
  <c r="P88" i="6"/>
  <c r="O88" i="6"/>
  <c r="N88" i="6"/>
  <c r="M88" i="6"/>
  <c r="L88" i="6"/>
  <c r="K88" i="6"/>
  <c r="J88" i="6"/>
  <c r="I88" i="6"/>
  <c r="H88" i="6"/>
  <c r="G88" i="6"/>
  <c r="F88" i="6"/>
  <c r="E88" i="6"/>
  <c r="D88" i="6"/>
  <c r="C88" i="6"/>
  <c r="B88" i="6"/>
  <c r="U87" i="6"/>
  <c r="T87" i="6"/>
  <c r="S87" i="6"/>
  <c r="R87" i="6"/>
  <c r="Q87" i="6"/>
  <c r="P87" i="6"/>
  <c r="O87" i="6"/>
  <c r="N87" i="6"/>
  <c r="M87" i="6"/>
  <c r="L87" i="6"/>
  <c r="K87" i="6"/>
  <c r="J87" i="6"/>
  <c r="I87" i="6"/>
  <c r="H87" i="6"/>
  <c r="G87" i="6"/>
  <c r="F87" i="6"/>
  <c r="E87" i="6"/>
  <c r="D87" i="6"/>
  <c r="C87" i="6"/>
  <c r="B87" i="6"/>
  <c r="U86" i="6"/>
  <c r="T86" i="6"/>
  <c r="S86" i="6"/>
  <c r="R86" i="6"/>
  <c r="Q86" i="6"/>
  <c r="P86" i="6"/>
  <c r="O86" i="6"/>
  <c r="N86" i="6"/>
  <c r="M86" i="6"/>
  <c r="L86" i="6"/>
  <c r="K86" i="6"/>
  <c r="J86" i="6"/>
  <c r="I86" i="6"/>
  <c r="H86" i="6"/>
  <c r="G86" i="6"/>
  <c r="F86" i="6"/>
  <c r="E86" i="6"/>
  <c r="D86" i="6"/>
  <c r="C86" i="6"/>
  <c r="B86" i="6"/>
  <c r="U85" i="6"/>
  <c r="T85" i="6"/>
  <c r="S85" i="6"/>
  <c r="R85" i="6"/>
  <c r="Q85" i="6"/>
  <c r="P85" i="6"/>
  <c r="O85" i="6"/>
  <c r="N85" i="6"/>
  <c r="M85" i="6"/>
  <c r="L85" i="6"/>
  <c r="K85" i="6"/>
  <c r="J85" i="6"/>
  <c r="I85" i="6"/>
  <c r="H85" i="6"/>
  <c r="G85" i="6"/>
  <c r="F85" i="6"/>
  <c r="E85" i="6"/>
  <c r="D85" i="6"/>
  <c r="C85" i="6"/>
  <c r="B85" i="6"/>
  <c r="U84" i="6"/>
  <c r="T84" i="6"/>
  <c r="S84" i="6"/>
  <c r="R84" i="6"/>
  <c r="Q84" i="6"/>
  <c r="P84" i="6"/>
  <c r="O84" i="6"/>
  <c r="N84" i="6"/>
  <c r="M84" i="6"/>
  <c r="L84" i="6"/>
  <c r="K84" i="6"/>
  <c r="J84" i="6"/>
  <c r="I84" i="6"/>
  <c r="H84" i="6"/>
  <c r="G84" i="6"/>
  <c r="F84" i="6"/>
  <c r="E84" i="6"/>
  <c r="D84" i="6"/>
  <c r="C84" i="6"/>
  <c r="B84" i="6"/>
  <c r="U83" i="6"/>
  <c r="T83" i="6"/>
  <c r="S83" i="6"/>
  <c r="R83" i="6"/>
  <c r="Q83" i="6"/>
  <c r="P83" i="6"/>
  <c r="O83" i="6"/>
  <c r="N83" i="6"/>
  <c r="M83" i="6"/>
  <c r="L83" i="6"/>
  <c r="K83" i="6"/>
  <c r="J83" i="6"/>
  <c r="I83" i="6"/>
  <c r="H83" i="6"/>
  <c r="G83" i="6"/>
  <c r="F83" i="6"/>
  <c r="E83" i="6"/>
  <c r="D83" i="6"/>
  <c r="C83" i="6"/>
  <c r="B83" i="6"/>
  <c r="U82" i="6"/>
  <c r="T82" i="6"/>
  <c r="S82" i="6"/>
  <c r="R82" i="6"/>
  <c r="Q82" i="6"/>
  <c r="P82" i="6"/>
  <c r="O82" i="6"/>
  <c r="N82" i="6"/>
  <c r="M82" i="6"/>
  <c r="L82" i="6"/>
  <c r="K82" i="6"/>
  <c r="J82" i="6"/>
  <c r="I82" i="6"/>
  <c r="H82" i="6"/>
  <c r="G82" i="6"/>
  <c r="F82" i="6"/>
  <c r="E82" i="6"/>
  <c r="D82" i="6"/>
  <c r="C82" i="6"/>
  <c r="B82" i="6"/>
  <c r="U81" i="6"/>
  <c r="T81" i="6"/>
  <c r="S81" i="6"/>
  <c r="R81" i="6"/>
  <c r="Q81" i="6"/>
  <c r="P81" i="6"/>
  <c r="O81" i="6"/>
  <c r="N81" i="6"/>
  <c r="M81" i="6"/>
  <c r="L81" i="6"/>
  <c r="K81" i="6"/>
  <c r="J81" i="6"/>
  <c r="I81" i="6"/>
  <c r="H81" i="6"/>
  <c r="G81" i="6"/>
  <c r="F81" i="6"/>
  <c r="E81" i="6"/>
  <c r="D81" i="6"/>
  <c r="C81" i="6"/>
  <c r="B81" i="6"/>
  <c r="U80" i="6"/>
  <c r="T80" i="6"/>
  <c r="S80" i="6"/>
  <c r="R80" i="6"/>
  <c r="Q80" i="6"/>
  <c r="P80" i="6"/>
  <c r="O80" i="6"/>
  <c r="N80" i="6"/>
  <c r="M80" i="6"/>
  <c r="L80" i="6"/>
  <c r="K80" i="6"/>
  <c r="J80" i="6"/>
  <c r="I80" i="6"/>
  <c r="H80" i="6"/>
  <c r="G80" i="6"/>
  <c r="F80" i="6"/>
  <c r="E80" i="6"/>
  <c r="D80" i="6"/>
  <c r="C80" i="6"/>
  <c r="B80" i="6"/>
  <c r="U79" i="6"/>
  <c r="T79" i="6"/>
  <c r="S79" i="6"/>
  <c r="R79" i="6"/>
  <c r="Q79" i="6"/>
  <c r="P79" i="6"/>
  <c r="O79" i="6"/>
  <c r="N79" i="6"/>
  <c r="M79" i="6"/>
  <c r="L79" i="6"/>
  <c r="K79" i="6"/>
  <c r="J79" i="6"/>
  <c r="I79" i="6"/>
  <c r="H79" i="6"/>
  <c r="G79" i="6"/>
  <c r="F79" i="6"/>
  <c r="E79" i="6"/>
  <c r="D79" i="6"/>
  <c r="C79" i="6"/>
  <c r="B79" i="6"/>
  <c r="U78" i="6"/>
  <c r="T78" i="6"/>
  <c r="S78" i="6"/>
  <c r="R78" i="6"/>
  <c r="Q78" i="6"/>
  <c r="P78" i="6"/>
  <c r="O78" i="6"/>
  <c r="N78" i="6"/>
  <c r="M78" i="6"/>
  <c r="L78" i="6"/>
  <c r="K78" i="6"/>
  <c r="J78" i="6"/>
  <c r="I78" i="6"/>
  <c r="H78" i="6"/>
  <c r="G78" i="6"/>
  <c r="F78" i="6"/>
  <c r="E78" i="6"/>
  <c r="D78" i="6"/>
  <c r="C78" i="6"/>
  <c r="B78" i="6"/>
  <c r="U77" i="6"/>
  <c r="T77" i="6"/>
  <c r="S77" i="6"/>
  <c r="R77" i="6"/>
  <c r="Q77" i="6"/>
  <c r="P77" i="6"/>
  <c r="O77" i="6"/>
  <c r="N77" i="6"/>
  <c r="M77" i="6"/>
  <c r="L77" i="6"/>
  <c r="K77" i="6"/>
  <c r="J77" i="6"/>
  <c r="I77" i="6"/>
  <c r="H77" i="6"/>
  <c r="G77" i="6"/>
  <c r="F77" i="6"/>
  <c r="E77" i="6"/>
  <c r="D77" i="6"/>
  <c r="C77" i="6"/>
  <c r="B77" i="6"/>
  <c r="U76" i="6"/>
  <c r="T76" i="6"/>
  <c r="S76" i="6"/>
  <c r="R76" i="6"/>
  <c r="Q76" i="6"/>
  <c r="P76" i="6"/>
  <c r="O76" i="6"/>
  <c r="N76" i="6"/>
  <c r="M76" i="6"/>
  <c r="L76" i="6"/>
  <c r="K76" i="6"/>
  <c r="J76" i="6"/>
  <c r="I76" i="6"/>
  <c r="H76" i="6"/>
  <c r="G76" i="6"/>
  <c r="F76" i="6"/>
  <c r="E76" i="6"/>
  <c r="D76" i="6"/>
  <c r="C76" i="6"/>
  <c r="B76" i="6"/>
  <c r="U75" i="6"/>
  <c r="T75" i="6"/>
  <c r="S75" i="6"/>
  <c r="R75" i="6"/>
  <c r="Q75" i="6"/>
  <c r="P75" i="6"/>
  <c r="O75" i="6"/>
  <c r="N75" i="6"/>
  <c r="M75" i="6"/>
  <c r="L75" i="6"/>
  <c r="K75" i="6"/>
  <c r="J75" i="6"/>
  <c r="I75" i="6"/>
  <c r="H75" i="6"/>
  <c r="G75" i="6"/>
  <c r="F75" i="6"/>
  <c r="E75" i="6"/>
  <c r="D75" i="6"/>
  <c r="C75" i="6"/>
  <c r="B75" i="6"/>
  <c r="U74" i="6"/>
  <c r="T74" i="6"/>
  <c r="S74" i="6"/>
  <c r="R74" i="6"/>
  <c r="Q74" i="6"/>
  <c r="P74" i="6"/>
  <c r="O74" i="6"/>
  <c r="N74" i="6"/>
  <c r="M74" i="6"/>
  <c r="L74" i="6"/>
  <c r="K74" i="6"/>
  <c r="J74" i="6"/>
  <c r="I74" i="6"/>
  <c r="H74" i="6"/>
  <c r="G74" i="6"/>
  <c r="F74" i="6"/>
  <c r="E74" i="6"/>
  <c r="D74" i="6"/>
  <c r="C74" i="6"/>
  <c r="B74" i="6"/>
  <c r="U73" i="6"/>
  <c r="T73" i="6"/>
  <c r="S73" i="6"/>
  <c r="R73" i="6"/>
  <c r="Q73" i="6"/>
  <c r="P73" i="6"/>
  <c r="O73" i="6"/>
  <c r="N73" i="6"/>
  <c r="M73" i="6"/>
  <c r="L73" i="6"/>
  <c r="K73" i="6"/>
  <c r="J73" i="6"/>
  <c r="I73" i="6"/>
  <c r="H73" i="6"/>
  <c r="G73" i="6"/>
  <c r="F73" i="6"/>
  <c r="E73" i="6"/>
  <c r="D73" i="6"/>
  <c r="C73" i="6"/>
  <c r="B73" i="6"/>
  <c r="U72" i="6"/>
  <c r="T72" i="6"/>
  <c r="S72" i="6"/>
  <c r="R72" i="6"/>
  <c r="Q72" i="6"/>
  <c r="P72" i="6"/>
  <c r="O72" i="6"/>
  <c r="N72" i="6"/>
  <c r="M72" i="6"/>
  <c r="L72" i="6"/>
  <c r="K72" i="6"/>
  <c r="J72" i="6"/>
  <c r="I72" i="6"/>
  <c r="H72" i="6"/>
  <c r="G72" i="6"/>
  <c r="F72" i="6"/>
  <c r="E72" i="6"/>
  <c r="D72" i="6"/>
  <c r="C72" i="6"/>
  <c r="B72" i="6"/>
  <c r="U71" i="6"/>
  <c r="T71" i="6"/>
  <c r="S71" i="6"/>
  <c r="R71" i="6"/>
  <c r="Q71" i="6"/>
  <c r="P71" i="6"/>
  <c r="O71" i="6"/>
  <c r="N71" i="6"/>
  <c r="M71" i="6"/>
  <c r="L71" i="6"/>
  <c r="K71" i="6"/>
  <c r="J71" i="6"/>
  <c r="I71" i="6"/>
  <c r="H71" i="6"/>
  <c r="G71" i="6"/>
  <c r="F71" i="6"/>
  <c r="E71" i="6"/>
  <c r="D71" i="6"/>
  <c r="C71" i="6"/>
  <c r="B71" i="6"/>
  <c r="U70" i="6"/>
  <c r="T70" i="6"/>
  <c r="S70" i="6"/>
  <c r="R70" i="6"/>
  <c r="Q70" i="6"/>
  <c r="P70" i="6"/>
  <c r="O70" i="6"/>
  <c r="N70" i="6"/>
  <c r="M70" i="6"/>
  <c r="L70" i="6"/>
  <c r="K70" i="6"/>
  <c r="J70" i="6"/>
  <c r="I70" i="6"/>
  <c r="H70" i="6"/>
  <c r="G70" i="6"/>
  <c r="F70" i="6"/>
  <c r="E70" i="6"/>
  <c r="D70" i="6"/>
  <c r="C70" i="6"/>
  <c r="B70" i="6"/>
  <c r="U69" i="6"/>
  <c r="T69" i="6"/>
  <c r="S69" i="6"/>
  <c r="R69" i="6"/>
  <c r="Q69" i="6"/>
  <c r="P69" i="6"/>
  <c r="O69" i="6"/>
  <c r="N69" i="6"/>
  <c r="M69" i="6"/>
  <c r="L69" i="6"/>
  <c r="K69" i="6"/>
  <c r="J69" i="6"/>
  <c r="I69" i="6"/>
  <c r="H69" i="6"/>
  <c r="G69" i="6"/>
  <c r="F69" i="6"/>
  <c r="E69" i="6"/>
  <c r="D69" i="6"/>
  <c r="C69" i="6"/>
  <c r="B69" i="6"/>
  <c r="U68" i="6"/>
  <c r="T68" i="6"/>
  <c r="S68" i="6"/>
  <c r="R68" i="6"/>
  <c r="Q68" i="6"/>
  <c r="P68" i="6"/>
  <c r="O68" i="6"/>
  <c r="N68" i="6"/>
  <c r="M68" i="6"/>
  <c r="L68" i="6"/>
  <c r="K68" i="6"/>
  <c r="J68" i="6"/>
  <c r="I68" i="6"/>
  <c r="H68" i="6"/>
  <c r="G68" i="6"/>
  <c r="F68" i="6"/>
  <c r="E68" i="6"/>
  <c r="D68" i="6"/>
  <c r="C68" i="6"/>
  <c r="B68" i="6"/>
  <c r="U67" i="6"/>
  <c r="T67" i="6"/>
  <c r="S67" i="6"/>
  <c r="R67" i="6"/>
  <c r="Q67" i="6"/>
  <c r="P67" i="6"/>
  <c r="O67" i="6"/>
  <c r="N67" i="6"/>
  <c r="M67" i="6"/>
  <c r="L67" i="6"/>
  <c r="K67" i="6"/>
  <c r="J67" i="6"/>
  <c r="I67" i="6"/>
  <c r="H67" i="6"/>
  <c r="G67" i="6"/>
  <c r="F67" i="6"/>
  <c r="E67" i="6"/>
  <c r="D67" i="6"/>
  <c r="C67" i="6"/>
  <c r="B67" i="6"/>
  <c r="U66" i="6"/>
  <c r="T66" i="6"/>
  <c r="S66" i="6"/>
  <c r="R66" i="6"/>
  <c r="Q66" i="6"/>
  <c r="P66" i="6"/>
  <c r="O66" i="6"/>
  <c r="N66" i="6"/>
  <c r="M66" i="6"/>
  <c r="L66" i="6"/>
  <c r="K66" i="6"/>
  <c r="J66" i="6"/>
  <c r="I66" i="6"/>
  <c r="H66" i="6"/>
  <c r="G66" i="6"/>
  <c r="F66" i="6"/>
  <c r="E66" i="6"/>
  <c r="D66" i="6"/>
  <c r="C66" i="6"/>
  <c r="B66" i="6"/>
  <c r="U65" i="6"/>
  <c r="T65" i="6"/>
  <c r="S65" i="6"/>
  <c r="R65" i="6"/>
  <c r="Q65" i="6"/>
  <c r="P65" i="6"/>
  <c r="O65" i="6"/>
  <c r="N65" i="6"/>
  <c r="M65" i="6"/>
  <c r="L65" i="6"/>
  <c r="K65" i="6"/>
  <c r="J65" i="6"/>
  <c r="I65" i="6"/>
  <c r="H65" i="6"/>
  <c r="G65" i="6"/>
  <c r="F65" i="6"/>
  <c r="E65" i="6"/>
  <c r="D65" i="6"/>
  <c r="C65" i="6"/>
  <c r="B65" i="6"/>
  <c r="U64" i="6"/>
  <c r="T64" i="6"/>
  <c r="S64" i="6"/>
  <c r="R64" i="6"/>
  <c r="Q64" i="6"/>
  <c r="P64" i="6"/>
  <c r="O64" i="6"/>
  <c r="N64" i="6"/>
  <c r="M64" i="6"/>
  <c r="L64" i="6"/>
  <c r="K64" i="6"/>
  <c r="J64" i="6"/>
  <c r="I64" i="6"/>
  <c r="H64" i="6"/>
  <c r="G64" i="6"/>
  <c r="F64" i="6"/>
  <c r="E64" i="6"/>
  <c r="D64" i="6"/>
  <c r="C64" i="6"/>
  <c r="B64" i="6"/>
  <c r="U63" i="6"/>
  <c r="T63" i="6"/>
  <c r="S63" i="6"/>
  <c r="R63" i="6"/>
  <c r="Q63" i="6"/>
  <c r="P63" i="6"/>
  <c r="O63" i="6"/>
  <c r="N63" i="6"/>
  <c r="M63" i="6"/>
  <c r="L63" i="6"/>
  <c r="K63" i="6"/>
  <c r="J63" i="6"/>
  <c r="I63" i="6"/>
  <c r="H63" i="6"/>
  <c r="G63" i="6"/>
  <c r="F63" i="6"/>
  <c r="E63" i="6"/>
  <c r="D63" i="6"/>
  <c r="C63" i="6"/>
  <c r="B63" i="6"/>
  <c r="U62" i="6"/>
  <c r="T62" i="6"/>
  <c r="S62" i="6"/>
  <c r="R62" i="6"/>
  <c r="Q62" i="6"/>
  <c r="P62" i="6"/>
  <c r="O62" i="6"/>
  <c r="N62" i="6"/>
  <c r="M62" i="6"/>
  <c r="L62" i="6"/>
  <c r="K62" i="6"/>
  <c r="J62" i="6"/>
  <c r="I62" i="6"/>
  <c r="H62" i="6"/>
  <c r="G62" i="6"/>
  <c r="F62" i="6"/>
  <c r="E62" i="6"/>
  <c r="D62" i="6"/>
  <c r="C62" i="6"/>
  <c r="B62" i="6"/>
  <c r="U61" i="6"/>
  <c r="T61" i="6"/>
  <c r="S61" i="6"/>
  <c r="R61" i="6"/>
  <c r="Q61" i="6"/>
  <c r="P61" i="6"/>
  <c r="O61" i="6"/>
  <c r="N61" i="6"/>
  <c r="M61" i="6"/>
  <c r="L61" i="6"/>
  <c r="K61" i="6"/>
  <c r="J61" i="6"/>
  <c r="I61" i="6"/>
  <c r="H61" i="6"/>
  <c r="G61" i="6"/>
  <c r="F61" i="6"/>
  <c r="E61" i="6"/>
  <c r="D61" i="6"/>
  <c r="C61" i="6"/>
  <c r="B61" i="6"/>
  <c r="U60" i="6"/>
  <c r="T60" i="6"/>
  <c r="S60" i="6"/>
  <c r="R60" i="6"/>
  <c r="Q60" i="6"/>
  <c r="P60" i="6"/>
  <c r="O60" i="6"/>
  <c r="N60" i="6"/>
  <c r="M60" i="6"/>
  <c r="L60" i="6"/>
  <c r="K60" i="6"/>
  <c r="J60" i="6"/>
  <c r="I60" i="6"/>
  <c r="H60" i="6"/>
  <c r="G60" i="6"/>
  <c r="F60" i="6"/>
  <c r="E60" i="6"/>
  <c r="D60" i="6"/>
  <c r="C60" i="6"/>
  <c r="B60" i="6"/>
  <c r="U59" i="6"/>
  <c r="T59" i="6"/>
  <c r="S59" i="6"/>
  <c r="R59" i="6"/>
  <c r="Q59" i="6"/>
  <c r="P59" i="6"/>
  <c r="O59" i="6"/>
  <c r="N59" i="6"/>
  <c r="M59" i="6"/>
  <c r="L59" i="6"/>
  <c r="K59" i="6"/>
  <c r="J59" i="6"/>
  <c r="I59" i="6"/>
  <c r="H59" i="6"/>
  <c r="G59" i="6"/>
  <c r="F59" i="6"/>
  <c r="E59" i="6"/>
  <c r="D59" i="6"/>
  <c r="C59" i="6"/>
  <c r="B59" i="6"/>
  <c r="U58" i="6"/>
  <c r="T58" i="6"/>
  <c r="S58" i="6"/>
  <c r="R58" i="6"/>
  <c r="Q58" i="6"/>
  <c r="P58" i="6"/>
  <c r="O58" i="6"/>
  <c r="N58" i="6"/>
  <c r="M58" i="6"/>
  <c r="L58" i="6"/>
  <c r="K58" i="6"/>
  <c r="J58" i="6"/>
  <c r="I58" i="6"/>
  <c r="H58" i="6"/>
  <c r="G58" i="6"/>
  <c r="F58" i="6"/>
  <c r="E58" i="6"/>
  <c r="D58" i="6"/>
  <c r="C58" i="6"/>
  <c r="B58" i="6"/>
  <c r="U57" i="6"/>
  <c r="T57" i="6"/>
  <c r="S57" i="6"/>
  <c r="R57" i="6"/>
  <c r="Q57" i="6"/>
  <c r="P57" i="6"/>
  <c r="O57" i="6"/>
  <c r="N57" i="6"/>
  <c r="M57" i="6"/>
  <c r="L57" i="6"/>
  <c r="K57" i="6"/>
  <c r="J57" i="6"/>
  <c r="I57" i="6"/>
  <c r="H57" i="6"/>
  <c r="G57" i="6"/>
  <c r="F57" i="6"/>
  <c r="E57" i="6"/>
  <c r="D57" i="6"/>
  <c r="C57" i="6"/>
  <c r="B57" i="6"/>
  <c r="U56" i="6"/>
  <c r="T56" i="6"/>
  <c r="S56" i="6"/>
  <c r="R56" i="6"/>
  <c r="Q56" i="6"/>
  <c r="P56" i="6"/>
  <c r="O56" i="6"/>
  <c r="N56" i="6"/>
  <c r="M56" i="6"/>
  <c r="L56" i="6"/>
  <c r="K56" i="6"/>
  <c r="J56" i="6"/>
  <c r="I56" i="6"/>
  <c r="H56" i="6"/>
  <c r="G56" i="6"/>
  <c r="F56" i="6"/>
  <c r="E56" i="6"/>
  <c r="D56" i="6"/>
  <c r="C56" i="6"/>
  <c r="B56" i="6"/>
  <c r="U55" i="6"/>
  <c r="T55" i="6"/>
  <c r="S55" i="6"/>
  <c r="R55" i="6"/>
  <c r="Q55" i="6"/>
  <c r="P55" i="6"/>
  <c r="O55" i="6"/>
  <c r="N55" i="6"/>
  <c r="M55" i="6"/>
  <c r="L55" i="6"/>
  <c r="K55" i="6"/>
  <c r="J55" i="6"/>
  <c r="I55" i="6"/>
  <c r="H55" i="6"/>
  <c r="G55" i="6"/>
  <c r="F55" i="6"/>
  <c r="E55" i="6"/>
  <c r="D55" i="6"/>
  <c r="C55" i="6"/>
  <c r="B55" i="6"/>
  <c r="U54" i="6"/>
  <c r="T54" i="6"/>
  <c r="S54" i="6"/>
  <c r="R54" i="6"/>
  <c r="Q54" i="6"/>
  <c r="P54" i="6"/>
  <c r="O54" i="6"/>
  <c r="N54" i="6"/>
  <c r="M54" i="6"/>
  <c r="L54" i="6"/>
  <c r="K54" i="6"/>
  <c r="J54" i="6"/>
  <c r="I54" i="6"/>
  <c r="H54" i="6"/>
  <c r="G54" i="6"/>
  <c r="F54" i="6"/>
  <c r="E54" i="6"/>
  <c r="D54" i="6"/>
  <c r="C54" i="6"/>
  <c r="B54" i="6"/>
  <c r="U53" i="6"/>
  <c r="T53" i="6"/>
  <c r="S53" i="6"/>
  <c r="R53" i="6"/>
  <c r="Q53" i="6"/>
  <c r="P53" i="6"/>
  <c r="O53" i="6"/>
  <c r="N53" i="6"/>
  <c r="M53" i="6"/>
  <c r="L53" i="6"/>
  <c r="K53" i="6"/>
  <c r="J53" i="6"/>
  <c r="I53" i="6"/>
  <c r="H53" i="6"/>
  <c r="G53" i="6"/>
  <c r="F53" i="6"/>
  <c r="E53" i="6"/>
  <c r="D53" i="6"/>
  <c r="C53" i="6"/>
  <c r="B53" i="6"/>
  <c r="U52" i="6"/>
  <c r="T52" i="6"/>
  <c r="S52" i="6"/>
  <c r="R52" i="6"/>
  <c r="Q52" i="6"/>
  <c r="P52" i="6"/>
  <c r="O52" i="6"/>
  <c r="N52" i="6"/>
  <c r="M52" i="6"/>
  <c r="L52" i="6"/>
  <c r="K52" i="6"/>
  <c r="J52" i="6"/>
  <c r="I52" i="6"/>
  <c r="H52" i="6"/>
  <c r="G52" i="6"/>
  <c r="F52" i="6"/>
  <c r="E52" i="6"/>
  <c r="D52" i="6"/>
  <c r="C52" i="6"/>
  <c r="B52" i="6"/>
  <c r="U51" i="6"/>
  <c r="T51" i="6"/>
  <c r="S51" i="6"/>
  <c r="R51" i="6"/>
  <c r="Q51" i="6"/>
  <c r="P51" i="6"/>
  <c r="O51" i="6"/>
  <c r="N51" i="6"/>
  <c r="M51" i="6"/>
  <c r="L51" i="6"/>
  <c r="K51" i="6"/>
  <c r="J51" i="6"/>
  <c r="I51" i="6"/>
  <c r="H51" i="6"/>
  <c r="G51" i="6"/>
  <c r="F51" i="6"/>
  <c r="E51" i="6"/>
  <c r="D51" i="6"/>
  <c r="C51" i="6"/>
  <c r="B51" i="6"/>
  <c r="U50" i="6"/>
  <c r="T50" i="6"/>
  <c r="S50" i="6"/>
  <c r="R50" i="6"/>
  <c r="Q50" i="6"/>
  <c r="P50" i="6"/>
  <c r="O50" i="6"/>
  <c r="N50" i="6"/>
  <c r="M50" i="6"/>
  <c r="L50" i="6"/>
  <c r="K50" i="6"/>
  <c r="J50" i="6"/>
  <c r="I50" i="6"/>
  <c r="H50" i="6"/>
  <c r="G50" i="6"/>
  <c r="F50" i="6"/>
  <c r="E50" i="6"/>
  <c r="D50" i="6"/>
  <c r="C50" i="6"/>
  <c r="B50" i="6"/>
  <c r="U49" i="6"/>
  <c r="T49" i="6"/>
  <c r="S49" i="6"/>
  <c r="R49" i="6"/>
  <c r="Q49" i="6"/>
  <c r="P49" i="6"/>
  <c r="O49" i="6"/>
  <c r="N49" i="6"/>
  <c r="M49" i="6"/>
  <c r="L49" i="6"/>
  <c r="K49" i="6"/>
  <c r="J49" i="6"/>
  <c r="I49" i="6"/>
  <c r="H49" i="6"/>
  <c r="G49" i="6"/>
  <c r="F49" i="6"/>
  <c r="E49" i="6"/>
  <c r="D49" i="6"/>
  <c r="C49" i="6"/>
  <c r="B49" i="6"/>
  <c r="U48" i="6"/>
  <c r="T48" i="6"/>
  <c r="S48" i="6"/>
  <c r="R48" i="6"/>
  <c r="Q48" i="6"/>
  <c r="P48" i="6"/>
  <c r="O48" i="6"/>
  <c r="N48" i="6"/>
  <c r="M48" i="6"/>
  <c r="L48" i="6"/>
  <c r="K48" i="6"/>
  <c r="J48" i="6"/>
  <c r="I48" i="6"/>
  <c r="H48" i="6"/>
  <c r="G48" i="6"/>
  <c r="F48" i="6"/>
  <c r="E48" i="6"/>
  <c r="D48" i="6"/>
  <c r="C48" i="6"/>
  <c r="B48" i="6"/>
  <c r="U47" i="6"/>
  <c r="T47" i="6"/>
  <c r="S47" i="6"/>
  <c r="R47" i="6"/>
  <c r="Q47" i="6"/>
  <c r="P47" i="6"/>
  <c r="O47" i="6"/>
  <c r="N47" i="6"/>
  <c r="M47" i="6"/>
  <c r="L47" i="6"/>
  <c r="K47" i="6"/>
  <c r="J47" i="6"/>
  <c r="I47" i="6"/>
  <c r="H47" i="6"/>
  <c r="G47" i="6"/>
  <c r="F47" i="6"/>
  <c r="E47" i="6"/>
  <c r="D47" i="6"/>
  <c r="C47" i="6"/>
  <c r="B47" i="6"/>
  <c r="U46" i="6"/>
  <c r="T46" i="6"/>
  <c r="S46" i="6"/>
  <c r="R46" i="6"/>
  <c r="Q46" i="6"/>
  <c r="P46" i="6"/>
  <c r="O46" i="6"/>
  <c r="N46" i="6"/>
  <c r="M46" i="6"/>
  <c r="L46" i="6"/>
  <c r="K46" i="6"/>
  <c r="J46" i="6"/>
  <c r="I46" i="6"/>
  <c r="H46" i="6"/>
  <c r="G46" i="6"/>
  <c r="F46" i="6"/>
  <c r="E46" i="6"/>
  <c r="D46" i="6"/>
  <c r="C46" i="6"/>
  <c r="B46" i="6"/>
  <c r="U45" i="6"/>
  <c r="T45" i="6"/>
  <c r="S45" i="6"/>
  <c r="R45" i="6"/>
  <c r="Q45" i="6"/>
  <c r="P45" i="6"/>
  <c r="O45" i="6"/>
  <c r="N45" i="6"/>
  <c r="M45" i="6"/>
  <c r="L45" i="6"/>
  <c r="K45" i="6"/>
  <c r="J45" i="6"/>
  <c r="I45" i="6"/>
  <c r="H45" i="6"/>
  <c r="G45" i="6"/>
  <c r="F45" i="6"/>
  <c r="E45" i="6"/>
  <c r="D45" i="6"/>
  <c r="C45" i="6"/>
  <c r="B45" i="6"/>
  <c r="U44" i="6"/>
  <c r="T44" i="6"/>
  <c r="S44" i="6"/>
  <c r="R44" i="6"/>
  <c r="Q44" i="6"/>
  <c r="P44" i="6"/>
  <c r="O44" i="6"/>
  <c r="N44" i="6"/>
  <c r="M44" i="6"/>
  <c r="L44" i="6"/>
  <c r="K44" i="6"/>
  <c r="J44" i="6"/>
  <c r="I44" i="6"/>
  <c r="H44" i="6"/>
  <c r="G44" i="6"/>
  <c r="F44" i="6"/>
  <c r="E44" i="6"/>
  <c r="D44" i="6"/>
  <c r="C44" i="6"/>
  <c r="B44" i="6"/>
  <c r="U43" i="6"/>
  <c r="T43" i="6"/>
  <c r="S43" i="6"/>
  <c r="R43" i="6"/>
  <c r="Q43" i="6"/>
  <c r="P43" i="6"/>
  <c r="O43" i="6"/>
  <c r="N43" i="6"/>
  <c r="M43" i="6"/>
  <c r="L43" i="6"/>
  <c r="K43" i="6"/>
  <c r="J43" i="6"/>
  <c r="I43" i="6"/>
  <c r="H43" i="6"/>
  <c r="G43" i="6"/>
  <c r="F43" i="6"/>
  <c r="E43" i="6"/>
  <c r="D43" i="6"/>
  <c r="C43" i="6"/>
  <c r="B43" i="6"/>
  <c r="U42" i="6"/>
  <c r="T42" i="6"/>
  <c r="S42" i="6"/>
  <c r="R42" i="6"/>
  <c r="Q42" i="6"/>
  <c r="P42" i="6"/>
  <c r="O42" i="6"/>
  <c r="N42" i="6"/>
  <c r="M42" i="6"/>
  <c r="L42" i="6"/>
  <c r="K42" i="6"/>
  <c r="J42" i="6"/>
  <c r="I42" i="6"/>
  <c r="H42" i="6"/>
  <c r="G42" i="6"/>
  <c r="F42" i="6"/>
  <c r="E42" i="6"/>
  <c r="D42" i="6"/>
  <c r="C42" i="6"/>
  <c r="B42" i="6"/>
  <c r="U41" i="6"/>
  <c r="T41" i="6"/>
  <c r="S41" i="6"/>
  <c r="R41" i="6"/>
  <c r="Q41" i="6"/>
  <c r="P41" i="6"/>
  <c r="O41" i="6"/>
  <c r="N41" i="6"/>
  <c r="M41" i="6"/>
  <c r="L41" i="6"/>
  <c r="K41" i="6"/>
  <c r="J41" i="6"/>
  <c r="I41" i="6"/>
  <c r="H41" i="6"/>
  <c r="G41" i="6"/>
  <c r="F41" i="6"/>
  <c r="E41" i="6"/>
  <c r="D41" i="6"/>
  <c r="C41" i="6"/>
  <c r="B41" i="6"/>
  <c r="U40" i="6"/>
  <c r="T40" i="6"/>
  <c r="S40" i="6"/>
  <c r="R40" i="6"/>
  <c r="Q40" i="6"/>
  <c r="P40" i="6"/>
  <c r="O40" i="6"/>
  <c r="N40" i="6"/>
  <c r="M40" i="6"/>
  <c r="L40" i="6"/>
  <c r="K40" i="6"/>
  <c r="J40" i="6"/>
  <c r="I40" i="6"/>
  <c r="H40" i="6"/>
  <c r="G40" i="6"/>
  <c r="F40" i="6"/>
  <c r="E40" i="6"/>
  <c r="D40" i="6"/>
  <c r="C40" i="6"/>
  <c r="B40" i="6"/>
  <c r="U39" i="6"/>
  <c r="T39" i="6"/>
  <c r="S39" i="6"/>
  <c r="R39" i="6"/>
  <c r="Q39" i="6"/>
  <c r="P39" i="6"/>
  <c r="O39" i="6"/>
  <c r="N39" i="6"/>
  <c r="M39" i="6"/>
  <c r="L39" i="6"/>
  <c r="K39" i="6"/>
  <c r="J39" i="6"/>
  <c r="I39" i="6"/>
  <c r="H39" i="6"/>
  <c r="G39" i="6"/>
  <c r="F39" i="6"/>
  <c r="E39" i="6"/>
  <c r="D39" i="6"/>
  <c r="C39" i="6"/>
  <c r="B39" i="6"/>
  <c r="U38" i="6"/>
  <c r="T38" i="6"/>
  <c r="S38" i="6"/>
  <c r="R38" i="6"/>
  <c r="Q38" i="6"/>
  <c r="P38" i="6"/>
  <c r="O38" i="6"/>
  <c r="N38" i="6"/>
  <c r="M38" i="6"/>
  <c r="L38" i="6"/>
  <c r="K38" i="6"/>
  <c r="J38" i="6"/>
  <c r="I38" i="6"/>
  <c r="H38" i="6"/>
  <c r="G38" i="6"/>
  <c r="F38" i="6"/>
  <c r="E38" i="6"/>
  <c r="D38" i="6"/>
  <c r="C38" i="6"/>
  <c r="B38" i="6"/>
  <c r="U37" i="6"/>
  <c r="T37" i="6"/>
  <c r="S37" i="6"/>
  <c r="R37" i="6"/>
  <c r="Q37" i="6"/>
  <c r="P37" i="6"/>
  <c r="O37" i="6"/>
  <c r="N37" i="6"/>
  <c r="M37" i="6"/>
  <c r="L37" i="6"/>
  <c r="K37" i="6"/>
  <c r="J37" i="6"/>
  <c r="I37" i="6"/>
  <c r="H37" i="6"/>
  <c r="G37" i="6"/>
  <c r="F37" i="6"/>
  <c r="E37" i="6"/>
  <c r="D37" i="6"/>
  <c r="C37" i="6"/>
  <c r="B37" i="6"/>
  <c r="U36" i="6"/>
  <c r="T36" i="6"/>
  <c r="S36" i="6"/>
  <c r="R36" i="6"/>
  <c r="Q36" i="6"/>
  <c r="P36" i="6"/>
  <c r="O36" i="6"/>
  <c r="N36" i="6"/>
  <c r="M36" i="6"/>
  <c r="L36" i="6"/>
  <c r="K36" i="6"/>
  <c r="J36" i="6"/>
  <c r="I36" i="6"/>
  <c r="H36" i="6"/>
  <c r="G36" i="6"/>
  <c r="F36" i="6"/>
  <c r="E36" i="6"/>
  <c r="D36" i="6"/>
  <c r="C36" i="6"/>
  <c r="B36" i="6"/>
  <c r="U35" i="6"/>
  <c r="T35" i="6"/>
  <c r="S35" i="6"/>
  <c r="R35" i="6"/>
  <c r="Q35" i="6"/>
  <c r="P35" i="6"/>
  <c r="O35" i="6"/>
  <c r="N35" i="6"/>
  <c r="M35" i="6"/>
  <c r="L35" i="6"/>
  <c r="K35" i="6"/>
  <c r="J35" i="6"/>
  <c r="I35" i="6"/>
  <c r="H35" i="6"/>
  <c r="G35" i="6"/>
  <c r="F35" i="6"/>
  <c r="E35" i="6"/>
  <c r="D35" i="6"/>
  <c r="C35" i="6"/>
  <c r="B35" i="6"/>
  <c r="U34" i="6"/>
  <c r="T34" i="6"/>
  <c r="S34" i="6"/>
  <c r="R34" i="6"/>
  <c r="Q34" i="6"/>
  <c r="P34" i="6"/>
  <c r="O34" i="6"/>
  <c r="N34" i="6"/>
  <c r="M34" i="6"/>
  <c r="L34" i="6"/>
  <c r="K34" i="6"/>
  <c r="J34" i="6"/>
  <c r="I34" i="6"/>
  <c r="H34" i="6"/>
  <c r="G34" i="6"/>
  <c r="F34" i="6"/>
  <c r="E34" i="6"/>
  <c r="D34" i="6"/>
  <c r="C34" i="6"/>
  <c r="B34" i="6"/>
  <c r="U33" i="6"/>
  <c r="T33" i="6"/>
  <c r="S33" i="6"/>
  <c r="R33" i="6"/>
  <c r="Q33" i="6"/>
  <c r="P33" i="6"/>
  <c r="O33" i="6"/>
  <c r="N33" i="6"/>
  <c r="M33" i="6"/>
  <c r="L33" i="6"/>
  <c r="K33" i="6"/>
  <c r="J33" i="6"/>
  <c r="I33" i="6"/>
  <c r="H33" i="6"/>
  <c r="G33" i="6"/>
  <c r="F33" i="6"/>
  <c r="E33" i="6"/>
  <c r="D33" i="6"/>
  <c r="C33" i="6"/>
  <c r="B33" i="6"/>
  <c r="U32" i="6"/>
  <c r="T32" i="6"/>
  <c r="S32" i="6"/>
  <c r="R32" i="6"/>
  <c r="Q32" i="6"/>
  <c r="P32" i="6"/>
  <c r="O32" i="6"/>
  <c r="N32" i="6"/>
  <c r="M32" i="6"/>
  <c r="L32" i="6"/>
  <c r="K32" i="6"/>
  <c r="J32" i="6"/>
  <c r="I32" i="6"/>
  <c r="H32" i="6"/>
  <c r="G32" i="6"/>
  <c r="F32" i="6"/>
  <c r="E32" i="6"/>
  <c r="D32" i="6"/>
  <c r="C32" i="6"/>
  <c r="B32" i="6"/>
  <c r="U31" i="6"/>
  <c r="T31" i="6"/>
  <c r="S31" i="6"/>
  <c r="R31" i="6"/>
  <c r="Q31" i="6"/>
  <c r="P31" i="6"/>
  <c r="O31" i="6"/>
  <c r="N31" i="6"/>
  <c r="M31" i="6"/>
  <c r="L31" i="6"/>
  <c r="K31" i="6"/>
  <c r="J31" i="6"/>
  <c r="I31" i="6"/>
  <c r="H31" i="6"/>
  <c r="G31" i="6"/>
  <c r="F31" i="6"/>
  <c r="E31" i="6"/>
  <c r="D31" i="6"/>
  <c r="C31" i="6"/>
  <c r="B31" i="6"/>
  <c r="U30" i="6"/>
  <c r="T30" i="6"/>
  <c r="S30" i="6"/>
  <c r="R30" i="6"/>
  <c r="Q30" i="6"/>
  <c r="P30" i="6"/>
  <c r="O30" i="6"/>
  <c r="N30" i="6"/>
  <c r="M30" i="6"/>
  <c r="L30" i="6"/>
  <c r="K30" i="6"/>
  <c r="J30" i="6"/>
  <c r="I30" i="6"/>
  <c r="H30" i="6"/>
  <c r="G30" i="6"/>
  <c r="F30" i="6"/>
  <c r="E30" i="6"/>
  <c r="D30" i="6"/>
  <c r="C30" i="6"/>
  <c r="B30" i="6"/>
  <c r="U29" i="6"/>
  <c r="T29" i="6"/>
  <c r="S29" i="6"/>
  <c r="R29" i="6"/>
  <c r="Q29" i="6"/>
  <c r="P29" i="6"/>
  <c r="O29" i="6"/>
  <c r="N29" i="6"/>
  <c r="M29" i="6"/>
  <c r="L29" i="6"/>
  <c r="K29" i="6"/>
  <c r="J29" i="6"/>
  <c r="I29" i="6"/>
  <c r="H29" i="6"/>
  <c r="G29" i="6"/>
  <c r="F29" i="6"/>
  <c r="E29" i="6"/>
  <c r="D29" i="6"/>
  <c r="C29" i="6"/>
  <c r="B29" i="6"/>
  <c r="U28" i="6"/>
  <c r="T28" i="6"/>
  <c r="S28" i="6"/>
  <c r="R28" i="6"/>
  <c r="Q28" i="6"/>
  <c r="P28" i="6"/>
  <c r="O28" i="6"/>
  <c r="N28" i="6"/>
  <c r="M28" i="6"/>
  <c r="L28" i="6"/>
  <c r="K28" i="6"/>
  <c r="J28" i="6"/>
  <c r="I28" i="6"/>
  <c r="H28" i="6"/>
  <c r="G28" i="6"/>
  <c r="F28" i="6"/>
  <c r="E28" i="6"/>
  <c r="D28" i="6"/>
  <c r="C28" i="6"/>
  <c r="B28" i="6"/>
  <c r="U27" i="6"/>
  <c r="T27" i="6"/>
  <c r="S27" i="6"/>
  <c r="R27" i="6"/>
  <c r="Q27" i="6"/>
  <c r="P27" i="6"/>
  <c r="O27" i="6"/>
  <c r="N27" i="6"/>
  <c r="M27" i="6"/>
  <c r="L27" i="6"/>
  <c r="K27" i="6"/>
  <c r="J27" i="6"/>
  <c r="I27" i="6"/>
  <c r="H27" i="6"/>
  <c r="G27" i="6"/>
  <c r="F27" i="6"/>
  <c r="E27" i="6"/>
  <c r="D27" i="6"/>
  <c r="C27" i="6"/>
  <c r="B27" i="6"/>
  <c r="U26" i="6"/>
  <c r="T26" i="6"/>
  <c r="S26" i="6"/>
  <c r="R26" i="6"/>
  <c r="Q26" i="6"/>
  <c r="P26" i="6"/>
  <c r="O26" i="6"/>
  <c r="N26" i="6"/>
  <c r="M26" i="6"/>
  <c r="L26" i="6"/>
  <c r="K26" i="6"/>
  <c r="J26" i="6"/>
  <c r="I26" i="6"/>
  <c r="H26" i="6"/>
  <c r="G26" i="6"/>
  <c r="F26" i="6"/>
  <c r="E26" i="6"/>
  <c r="D26" i="6"/>
  <c r="C26" i="6"/>
  <c r="B26" i="6"/>
  <c r="U25" i="6"/>
  <c r="T25" i="6"/>
  <c r="S25" i="6"/>
  <c r="R25" i="6"/>
  <c r="Q25" i="6"/>
  <c r="P25" i="6"/>
  <c r="O25" i="6"/>
  <c r="N25" i="6"/>
  <c r="M25" i="6"/>
  <c r="L25" i="6"/>
  <c r="K25" i="6"/>
  <c r="J25" i="6"/>
  <c r="I25" i="6"/>
  <c r="H25" i="6"/>
  <c r="G25" i="6"/>
  <c r="F25" i="6"/>
  <c r="E25" i="6"/>
  <c r="D25" i="6"/>
  <c r="C25" i="6"/>
  <c r="B25" i="6"/>
  <c r="U24" i="6"/>
  <c r="T24" i="6"/>
  <c r="S24" i="6"/>
  <c r="R24" i="6"/>
  <c r="Q24" i="6"/>
  <c r="P24" i="6"/>
  <c r="O24" i="6"/>
  <c r="N24" i="6"/>
  <c r="M24" i="6"/>
  <c r="L24" i="6"/>
  <c r="K24" i="6"/>
  <c r="J24" i="6"/>
  <c r="I24" i="6"/>
  <c r="H24" i="6"/>
  <c r="G24" i="6"/>
  <c r="F24" i="6"/>
  <c r="E24" i="6"/>
  <c r="D24" i="6"/>
  <c r="C24" i="6"/>
  <c r="B24" i="6"/>
  <c r="U23" i="6"/>
  <c r="T23" i="6"/>
  <c r="S23" i="6"/>
  <c r="R23" i="6"/>
  <c r="Q23" i="6"/>
  <c r="P23" i="6"/>
  <c r="O23" i="6"/>
  <c r="N23" i="6"/>
  <c r="M23" i="6"/>
  <c r="L23" i="6"/>
  <c r="K23" i="6"/>
  <c r="J23" i="6"/>
  <c r="I23" i="6"/>
  <c r="H23" i="6"/>
  <c r="G23" i="6"/>
  <c r="F23" i="6"/>
  <c r="E23" i="6"/>
  <c r="D23" i="6"/>
  <c r="C23" i="6"/>
  <c r="B23" i="6"/>
  <c r="U22" i="6"/>
  <c r="T22" i="6"/>
  <c r="S22" i="6"/>
  <c r="R22" i="6"/>
  <c r="Q22" i="6"/>
  <c r="P22" i="6"/>
  <c r="O22" i="6"/>
  <c r="N22" i="6"/>
  <c r="M22" i="6"/>
  <c r="L22" i="6"/>
  <c r="K22" i="6"/>
  <c r="J22" i="6"/>
  <c r="I22" i="6"/>
  <c r="H22" i="6"/>
  <c r="G22" i="6"/>
  <c r="F22" i="6"/>
  <c r="E22" i="6"/>
  <c r="D22" i="6"/>
  <c r="C22" i="6"/>
  <c r="B22" i="6"/>
  <c r="U21" i="6"/>
  <c r="T21" i="6"/>
  <c r="S21" i="6"/>
  <c r="R21" i="6"/>
  <c r="Q21" i="6"/>
  <c r="P21" i="6"/>
  <c r="O21" i="6"/>
  <c r="N21" i="6"/>
  <c r="M21" i="6"/>
  <c r="L21" i="6"/>
  <c r="K21" i="6"/>
  <c r="J21" i="6"/>
  <c r="I21" i="6"/>
  <c r="H21" i="6"/>
  <c r="G21" i="6"/>
  <c r="F21" i="6"/>
  <c r="E21" i="6"/>
  <c r="D21" i="6"/>
  <c r="C21" i="6"/>
  <c r="B21" i="6"/>
  <c r="U20" i="6"/>
  <c r="T20" i="6"/>
  <c r="S20" i="6"/>
  <c r="R20" i="6"/>
  <c r="Q20" i="6"/>
  <c r="P20" i="6"/>
  <c r="O20" i="6"/>
  <c r="N20" i="6"/>
  <c r="M20" i="6"/>
  <c r="L20" i="6"/>
  <c r="K20" i="6"/>
  <c r="J20" i="6"/>
  <c r="I20" i="6"/>
  <c r="H20" i="6"/>
  <c r="G20" i="6"/>
  <c r="F20" i="6"/>
  <c r="E20" i="6"/>
  <c r="D20" i="6"/>
  <c r="C20" i="6"/>
  <c r="B20" i="6"/>
  <c r="U19" i="6"/>
  <c r="T19" i="6"/>
  <c r="S19" i="6"/>
  <c r="R19" i="6"/>
  <c r="Q19" i="6"/>
  <c r="P19" i="6"/>
  <c r="O19" i="6"/>
  <c r="N19" i="6"/>
  <c r="M19" i="6"/>
  <c r="L19" i="6"/>
  <c r="K19" i="6"/>
  <c r="J19" i="6"/>
  <c r="I19" i="6"/>
  <c r="H19" i="6"/>
  <c r="G19" i="6"/>
  <c r="F19" i="6"/>
  <c r="E19" i="6"/>
  <c r="D19" i="6"/>
  <c r="C19" i="6"/>
  <c r="B19" i="6"/>
  <c r="U18" i="6"/>
  <c r="T18" i="6"/>
  <c r="S18" i="6"/>
  <c r="R18" i="6"/>
  <c r="Q18" i="6"/>
  <c r="P18" i="6"/>
  <c r="O18" i="6"/>
  <c r="N18" i="6"/>
  <c r="M18" i="6"/>
  <c r="L18" i="6"/>
  <c r="K18" i="6"/>
  <c r="J18" i="6"/>
  <c r="I18" i="6"/>
  <c r="H18" i="6"/>
  <c r="G18" i="6"/>
  <c r="F18" i="6"/>
  <c r="E18" i="6"/>
  <c r="D18" i="6"/>
  <c r="C18" i="6"/>
  <c r="B18" i="6"/>
  <c r="U17" i="6"/>
  <c r="T17" i="6"/>
  <c r="S17" i="6"/>
  <c r="R17" i="6"/>
  <c r="Q17" i="6"/>
  <c r="P17" i="6"/>
  <c r="O17" i="6"/>
  <c r="N17" i="6"/>
  <c r="M17" i="6"/>
  <c r="L17" i="6"/>
  <c r="K17" i="6"/>
  <c r="J17" i="6"/>
  <c r="I17" i="6"/>
  <c r="H17" i="6"/>
  <c r="G17" i="6"/>
  <c r="F17" i="6"/>
  <c r="E17" i="6"/>
  <c r="D17" i="6"/>
  <c r="C17" i="6"/>
  <c r="B17" i="6"/>
  <c r="U16" i="6"/>
  <c r="T16" i="6"/>
  <c r="S16" i="6"/>
  <c r="R16" i="6"/>
  <c r="Q16" i="6"/>
  <c r="P16" i="6"/>
  <c r="O16" i="6"/>
  <c r="N16" i="6"/>
  <c r="M16" i="6"/>
  <c r="L16" i="6"/>
  <c r="K16" i="6"/>
  <c r="J16" i="6"/>
  <c r="I16" i="6"/>
  <c r="H16" i="6"/>
  <c r="G16" i="6"/>
  <c r="F16" i="6"/>
  <c r="E16" i="6"/>
  <c r="D16" i="6"/>
  <c r="C16" i="6"/>
  <c r="B16" i="6"/>
  <c r="U15" i="6"/>
  <c r="T15" i="6"/>
  <c r="S15" i="6"/>
  <c r="R15" i="6"/>
  <c r="Q15" i="6"/>
  <c r="P15" i="6"/>
  <c r="O15" i="6"/>
  <c r="N15" i="6"/>
  <c r="M15" i="6"/>
  <c r="L15" i="6"/>
  <c r="K15" i="6"/>
  <c r="J15" i="6"/>
  <c r="I15" i="6"/>
  <c r="H15" i="6"/>
  <c r="G15" i="6"/>
  <c r="F15" i="6"/>
  <c r="E15" i="6"/>
  <c r="D15" i="6"/>
  <c r="C15" i="6"/>
  <c r="B15" i="6"/>
  <c r="U14" i="6"/>
  <c r="T14" i="6"/>
  <c r="S14" i="6"/>
  <c r="R14" i="6"/>
  <c r="Q14" i="6"/>
  <c r="P14" i="6"/>
  <c r="O14" i="6"/>
  <c r="N14" i="6"/>
  <c r="M14" i="6"/>
  <c r="L14" i="6"/>
  <c r="K14" i="6"/>
  <c r="J14" i="6"/>
  <c r="I14" i="6"/>
  <c r="H14" i="6"/>
  <c r="G14" i="6"/>
  <c r="F14" i="6"/>
  <c r="E14" i="6"/>
  <c r="D14" i="6"/>
  <c r="C14" i="6"/>
  <c r="B14" i="6"/>
  <c r="U13" i="6"/>
  <c r="T13" i="6"/>
  <c r="S13" i="6"/>
  <c r="R13" i="6"/>
  <c r="Q13" i="6"/>
  <c r="P13" i="6"/>
  <c r="O13" i="6"/>
  <c r="N13" i="6"/>
  <c r="M13" i="6"/>
  <c r="L13" i="6"/>
  <c r="K13" i="6"/>
  <c r="J13" i="6"/>
  <c r="I13" i="6"/>
  <c r="H13" i="6"/>
  <c r="G13" i="6"/>
  <c r="F13" i="6"/>
  <c r="E13" i="6"/>
  <c r="D13" i="6"/>
  <c r="C13" i="6"/>
  <c r="B13" i="6"/>
  <c r="U12" i="6"/>
  <c r="T12" i="6"/>
  <c r="S12" i="6"/>
  <c r="R12" i="6"/>
  <c r="Q12" i="6"/>
  <c r="P12" i="6"/>
  <c r="O12" i="6"/>
  <c r="N12" i="6"/>
  <c r="M12" i="6"/>
  <c r="L12" i="6"/>
  <c r="K12" i="6"/>
  <c r="J12" i="6"/>
  <c r="I12" i="6"/>
  <c r="H12" i="6"/>
  <c r="G12" i="6"/>
  <c r="F12" i="6"/>
  <c r="E12" i="6"/>
  <c r="D12" i="6"/>
  <c r="C12" i="6"/>
  <c r="B12" i="6"/>
  <c r="U11" i="6"/>
  <c r="T11" i="6"/>
  <c r="S11" i="6"/>
  <c r="R11" i="6"/>
  <c r="Q11" i="6"/>
  <c r="P11" i="6"/>
  <c r="O11" i="6"/>
  <c r="N11" i="6"/>
  <c r="M11" i="6"/>
  <c r="L11" i="6"/>
  <c r="K11" i="6"/>
  <c r="J11" i="6"/>
  <c r="I11" i="6"/>
  <c r="H11" i="6"/>
  <c r="G11" i="6"/>
  <c r="F11" i="6"/>
  <c r="E11" i="6"/>
  <c r="D11" i="6"/>
  <c r="C11" i="6"/>
  <c r="B11" i="6"/>
  <c r="U10" i="6"/>
  <c r="T10" i="6"/>
  <c r="S10" i="6"/>
  <c r="R10" i="6"/>
  <c r="Q10" i="6"/>
  <c r="P10" i="6"/>
  <c r="O10" i="6"/>
  <c r="N10" i="6"/>
  <c r="M10" i="6"/>
  <c r="L10" i="6"/>
  <c r="K10" i="6"/>
  <c r="J10" i="6"/>
  <c r="I10" i="6"/>
  <c r="H10" i="6"/>
  <c r="G10" i="6"/>
  <c r="F10" i="6"/>
  <c r="E10" i="6"/>
  <c r="D10" i="6"/>
  <c r="C10" i="6"/>
  <c r="B10" i="6"/>
  <c r="U9" i="6"/>
  <c r="T9" i="6"/>
  <c r="S9" i="6"/>
  <c r="R9" i="6"/>
  <c r="Q9" i="6"/>
  <c r="P9" i="6"/>
  <c r="O9" i="6"/>
  <c r="N9" i="6"/>
  <c r="M9" i="6"/>
  <c r="L9" i="6"/>
  <c r="K9" i="6"/>
  <c r="J9" i="6"/>
  <c r="I9" i="6"/>
  <c r="H9" i="6"/>
  <c r="G9" i="6"/>
  <c r="F9" i="6"/>
  <c r="E9" i="6"/>
  <c r="D9" i="6"/>
  <c r="C9" i="6"/>
  <c r="B9" i="6"/>
  <c r="U8" i="6"/>
  <c r="T8" i="6"/>
  <c r="S8" i="6"/>
  <c r="R8" i="6"/>
  <c r="Q8" i="6"/>
  <c r="P8" i="6"/>
  <c r="O8" i="6"/>
  <c r="N8" i="6"/>
  <c r="M8" i="6"/>
  <c r="L8" i="6"/>
  <c r="K8" i="6"/>
  <c r="J8" i="6"/>
  <c r="I8" i="6"/>
  <c r="H8" i="6"/>
  <c r="G8" i="6"/>
  <c r="F8" i="6"/>
  <c r="E8" i="6"/>
  <c r="D8" i="6"/>
  <c r="C8" i="6"/>
  <c r="B8" i="6"/>
  <c r="U7" i="6"/>
  <c r="T7" i="6"/>
  <c r="S7" i="6"/>
  <c r="R7" i="6"/>
  <c r="Q7" i="6"/>
  <c r="P7" i="6"/>
  <c r="O7" i="6"/>
  <c r="N7" i="6"/>
  <c r="M7" i="6"/>
  <c r="L7" i="6"/>
  <c r="K7" i="6"/>
  <c r="J7" i="6"/>
  <c r="I7" i="6"/>
  <c r="H7" i="6"/>
  <c r="G7" i="6"/>
  <c r="F7" i="6"/>
  <c r="E7" i="6"/>
  <c r="D7" i="6"/>
  <c r="C7" i="6"/>
  <c r="B7" i="6"/>
  <c r="U6" i="6"/>
  <c r="T6" i="6"/>
  <c r="S6" i="6"/>
  <c r="R6" i="6"/>
  <c r="Q6" i="6"/>
  <c r="P6" i="6"/>
  <c r="O6" i="6"/>
  <c r="N6" i="6"/>
  <c r="M6" i="6"/>
  <c r="L6" i="6"/>
  <c r="K6" i="6"/>
  <c r="J6" i="6"/>
  <c r="I6" i="6"/>
  <c r="H6" i="6"/>
  <c r="G6" i="6"/>
  <c r="F6" i="6"/>
  <c r="E6" i="6"/>
  <c r="D6" i="6"/>
  <c r="C6" i="6"/>
  <c r="B6" i="6"/>
  <c r="U5" i="6"/>
  <c r="T5" i="6"/>
  <c r="S5" i="6"/>
  <c r="R5" i="6"/>
  <c r="Q5" i="6"/>
  <c r="P5" i="6"/>
  <c r="O5" i="6"/>
  <c r="N5" i="6"/>
  <c r="M5" i="6"/>
  <c r="L5" i="6"/>
  <c r="K5" i="6"/>
  <c r="J5" i="6"/>
  <c r="I5" i="6"/>
  <c r="H5" i="6"/>
  <c r="G5" i="6"/>
  <c r="F5" i="6"/>
  <c r="E5" i="6"/>
  <c r="D5" i="6"/>
  <c r="C5" i="6"/>
  <c r="B5" i="6"/>
  <c r="U4" i="6"/>
  <c r="T4" i="6"/>
  <c r="S4" i="6"/>
  <c r="R4" i="6"/>
  <c r="Q4" i="6"/>
  <c r="P4" i="6"/>
  <c r="O4" i="6"/>
  <c r="N4" i="6"/>
  <c r="M4" i="6"/>
  <c r="L4" i="6"/>
  <c r="K4" i="6"/>
  <c r="J4" i="6"/>
  <c r="I4" i="6"/>
  <c r="H4" i="6"/>
  <c r="G4" i="6"/>
  <c r="F4" i="6"/>
  <c r="E4" i="6"/>
  <c r="D4" i="6"/>
  <c r="C4" i="6"/>
  <c r="B4" i="6"/>
  <c r="G24" i="3"/>
  <c r="G23" i="3"/>
  <c r="G22" i="3"/>
  <c r="G21" i="3"/>
  <c r="G20" i="3"/>
  <c r="G19" i="3"/>
  <c r="G18" i="3"/>
  <c r="G14" i="3"/>
  <c r="G13" i="3"/>
  <c r="G12" i="3"/>
  <c r="G11" i="3"/>
  <c r="G10" i="3"/>
  <c r="G9" i="3"/>
  <c r="G8" i="3"/>
  <c r="G7" i="3"/>
  <c r="G6" i="3"/>
  <c r="G5" i="3"/>
  <c r="E41" i="2"/>
</calcChain>
</file>

<file path=xl/sharedStrings.xml><?xml version="1.0" encoding="utf-8"?>
<sst xmlns="http://schemas.openxmlformats.org/spreadsheetml/2006/main" count="1534" uniqueCount="495">
  <si>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</si>
  <si>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</si>
  <si>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</si>
  <si>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</si>
  <si>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</si>
  <si>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</si>
  <si>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</si>
  <si>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</si>
  <si>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</si>
  <si>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</si>
  <si>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</si>
  <si>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</si>
  <si>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</si>
  <si>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</si>
  <si>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</si>
  <si>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</si>
  <si>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</si>
  <si>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</si>
  <si>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</si>
  <si>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</si>
  <si>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</si>
  <si>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</si>
  <si>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</si>
  <si>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</si>
  <si>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</si>
  <si>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</si>
  <si>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</si>
  <si>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</si>
  <si>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Базовое оборудование</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</si>
  <si>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</si>
  <si>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</si>
  <si>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</si>
  <si>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</si>
  <si>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</si>
  <si>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</si>
  <si>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</si>
  <si>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</si>
  <si>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</si>
  <si>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</si>
  <si>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</si>
  <si>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</si>
  <si>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</si>
  <si>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</si>
  <si>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</si>
  <si>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</si>
  <si>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</si>
  <si>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</si>
  <si>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</si>
  <si>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</si>
  <si>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</si>
  <si>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</si>
  <si>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</si>
  <si>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</si>
  <si>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</si>
  <si>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</si>
  <si>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</si>
  <si>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</si>
  <si>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</si>
  <si>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</si>
  <si>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</si>
  <si>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</si>
  <si>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</si>
  <si>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</si>
  <si>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</si>
  <si>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</si>
  <si>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</si>
  <si>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</si>
  <si>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</si>
  <si>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</si>
  <si>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</si>
  <si>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</si>
  <si>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</si>
  <si>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</si>
  <si>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</si>
  <si>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</si>
  <si>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</si>
  <si>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</si>
  <si>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</si>
  <si>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</si>
  <si>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</si>
  <si>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</si>
  <si>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</si>
  <si>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</si>
  <si>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Нанософт разработка</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</si>
  <si>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</si>
  <si>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</si>
  <si>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</si>
  <si>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</si>
  <si>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</si>
  <si>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</si>
  <si>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</si>
  <si>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</si>
  <si>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</si>
  <si>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</si>
  <si>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</si>
  <si>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</si>
  <si>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</si>
  <si>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</si>
  <si>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</si>
  <si>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</si>
  <si>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</si>
  <si>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versionHistory</t>
  </si>
  <si>
    <t>manufUrl</t>
  </si>
  <si>
    <t>typesizes</t>
  </si>
  <si>
    <t>updDate</t>
  </si>
  <si>
    <t>gal_steel</t>
  </si>
  <si>
    <t>st_steel</t>
  </si>
  <si>
    <t>cbn_steel</t>
  </si>
  <si>
    <t>aluminium</t>
  </si>
  <si>
    <t>copper</t>
  </si>
  <si>
    <t>plastmass</t>
  </si>
  <si>
    <t>ДПУ-М</t>
  </si>
  <si>
    <t>ab025eae4c300876f39be86ae03c1d51</t>
  </si>
  <si>
    <t>универсальный</t>
  </si>
  <si>
    <t>http://www.arktika.ru/html/dpum.htm</t>
  </si>
  <si>
    <t>100, 125, 160, 200, 250</t>
  </si>
  <si>
    <t>2024.08.02</t>
  </si>
  <si>
    <t>ДА</t>
  </si>
  <si>
    <t>АМН</t>
  </si>
  <si>
    <t>e5a6688b3270328e37bc280a5ea313f8</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</si>
  <si>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</si>
  <si>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</si>
  <si>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v2: добавлены  новые типоразмеры</t>
  </si>
  <si>
    <t>http://www.arktika.ru/html/amn-amrm-adn-adrm.htm</t>
  </si>
  <si>
    <t>200x200, 300x300, 600x300, 1000x300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</si>
  <si>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</si>
  <si>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</si>
  <si>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</si>
  <si>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</si>
  <si>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</si>
  <si>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</si>
  <si>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</si>
  <si>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</si>
  <si>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</si>
  <si>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</si>
  <si>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</si>
  <si>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</si>
  <si>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</si>
  <si>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</si>
  <si>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</si>
  <si>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</si>
  <si>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</si>
  <si>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</si>
  <si>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</si>
  <si>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</si>
  <si>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</si>
  <si>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</si>
  <si>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</si>
  <si>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</si>
  <si>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1753277370d4ac6947b80252811a8927</t>
  </si>
  <si>
    <t>КПУ-2Н, ниппельный, нормально закрытый</t>
  </si>
  <si>
    <t>5b97739120375bd47c3ae50d3950e58d</t>
  </si>
  <si>
    <t>КПУ-2Н-ВД, канальный, нормально открытый</t>
  </si>
  <si>
    <t>dbf81601cf5c17223bea2860580b3418</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</si>
  <si>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</si>
  <si>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</si>
  <si>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</si>
  <si>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280c6fce5b59c62e1dfd48172a2b4057</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</si>
  <si>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</si>
  <si>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</si>
  <si>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</si>
  <si>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</si>
  <si>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</si>
  <si>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</si>
  <si>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</si>
  <si>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</si>
  <si>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</si>
  <si>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</si>
  <si>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</si>
  <si>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</si>
  <si>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</si>
  <si>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</si>
  <si>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</si>
  <si>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</si>
  <si>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</si>
  <si>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</si>
  <si>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</si>
  <si>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</si>
  <si>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</si>
  <si>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</si>
  <si>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</si>
  <si>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</si>
  <si>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</si>
  <si>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</si>
  <si>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</si>
  <si>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</si>
  <si>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</si>
  <si>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</si>
  <si>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</si>
  <si>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</si>
  <si>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</si>
  <si>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</si>
  <si>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</si>
  <si>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</si>
  <si>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</si>
  <si>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</si>
  <si>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</si>
  <si>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</si>
  <si>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</si>
  <si>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</si>
  <si>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</si>
  <si>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</si>
  <si>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</si>
  <si>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</si>
  <si>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</si>
  <si>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</si>
  <si>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</si>
  <si>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</si>
  <si>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</si>
  <si>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</si>
  <si>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</si>
  <si>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</si>
  <si>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</si>
  <si>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</si>
  <si>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</si>
  <si>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</si>
  <si>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</si>
  <si>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</si>
  <si>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</si>
  <si>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</si>
  <si>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</si>
  <si>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</si>
  <si>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</si>
  <si>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</si>
  <si>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</si>
  <si>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</si>
  <si>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</si>
  <si>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</si>
  <si>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</si>
  <si>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</si>
  <si>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</si>
  <si>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</si>
  <si>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</si>
  <si>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</si>
  <si>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</si>
  <si>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</si>
  <si>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</si>
  <si>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</si>
  <si>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</si>
  <si>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</si>
  <si>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</si>
  <si>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</si>
  <si>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</si>
  <si>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</si>
  <si>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</si>
  <si>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</si>
  <si>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</si>
  <si>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</si>
  <si>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</si>
  <si>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</si>
  <si>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</si>
  <si>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</si>
  <si>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</si>
  <si>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</si>
  <si>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</si>
  <si>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</si>
  <si>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</si>
  <si>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</si>
  <si>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</si>
  <si>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</si>
  <si>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</si>
  <si>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</si>
  <si>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</si>
  <si>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</si>
  <si>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</si>
  <si>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</si>
  <si>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</si>
  <si>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</si>
  <si>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</si>
  <si>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</si>
  <si>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</si>
  <si>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</si>
  <si>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</si>
  <si>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</si>
  <si>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</si>
  <si>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</si>
  <si>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</si>
  <si>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</si>
  <si>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</si>
  <si>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</si>
  <si>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</si>
  <si>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</si>
  <si>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</si>
  <si>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</si>
  <si>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</si>
  <si>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</si>
  <si>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</si>
  <si>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</si>
  <si>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</si>
  <si>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</si>
  <si>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</si>
  <si>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</si>
  <si>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</si>
  <si>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</si>
  <si>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</si>
  <si>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</si>
  <si>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</si>
  <si>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</si>
  <si>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</si>
  <si>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</si>
  <si>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</si>
  <si>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</si>
  <si>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</si>
  <si>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</si>
  <si>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</si>
  <si>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</si>
  <si>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</si>
  <si>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</si>
  <si>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</si>
  <si>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</si>
  <si>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параметрический круглого сечения</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</si>
  <si>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</si>
  <si>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</si>
  <si>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</si>
  <si>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</si>
  <si>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</si>
  <si>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</si>
  <si>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</si>
  <si>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</si>
  <si>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</si>
  <si>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</si>
  <si>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</si>
  <si>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</si>
  <si>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</si>
  <si>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</si>
  <si>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</si>
  <si>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</si>
  <si>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</si>
  <si>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</si>
  <si>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</si>
  <si>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</si>
  <si>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</si>
  <si>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</si>
  <si>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</si>
  <si>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</si>
  <si>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</si>
  <si>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</si>
  <si>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</si>
  <si>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</si>
  <si>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</si>
  <si>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</si>
  <si>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</si>
  <si>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</si>
  <si>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</si>
  <si>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</si>
  <si>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</si>
  <si>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</si>
  <si>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</si>
  <si>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</si>
  <si>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</si>
  <si>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</si>
  <si>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</si>
  <si>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</si>
  <si>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</si>
  <si>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В списке на совершенствование (отображение меньшего диаметра в начале и большего потом)</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</si>
  <si>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</si>
  <si>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</si>
  <si>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</si>
  <si>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</si>
  <si>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</si>
  <si>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</si>
  <si>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</si>
  <si>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</si>
  <si>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</si>
  <si>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(4 параметра)</t>
  </si>
  <si>
    <t>b3fecc43137e617af4aa576ec4217dee</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</si>
  <si>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</si>
  <si>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</si>
  <si>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</si>
  <si>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</si>
  <si>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</si>
  <si>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</si>
  <si>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</si>
  <si>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</si>
  <si>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</si>
  <si>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</si>
  <si>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</si>
  <si>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</si>
  <si>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Выноска может быть применена к любому элементу. Не содержит параметров (пустая).</t>
  </si>
  <si>
    <t>KVR</t>
  </si>
  <si>
    <t>80b25a11c886d0d54cd098704b7a134e</t>
  </si>
  <si>
    <t>канальный с кронштейном</t>
  </si>
  <si>
    <t>NED</t>
  </si>
  <si>
    <t>https://air-ned.com/tovar-5.html</t>
  </si>
  <si>
    <t>2024.08.10</t>
  </si>
  <si>
    <t>IRE</t>
  </si>
  <si>
    <t>aec18f854211390e519c35c95bc8c53a</t>
  </si>
  <si>
    <t>канальный</t>
  </si>
  <si>
    <t>Ostberg</t>
  </si>
  <si>
    <t>Компонент из тест-драйва. В списке замены на параметрику.</t>
  </si>
  <si>
    <t>http://www.arktika.ru/html/ire500.htm</t>
  </si>
  <si>
    <t>160, 250</t>
  </si>
  <si>
    <t>RSK</t>
  </si>
  <si>
    <t>5f5f870b60426820cf090e8c7f64cb27</t>
  </si>
  <si>
    <t>http://www.arktika.ru/html/rsk.htm</t>
  </si>
  <si>
    <t>ОСА 300</t>
  </si>
  <si>
    <t>d79cfb94b58df43870b01c8a3d984aac</t>
  </si>
  <si>
    <t>осевой</t>
  </si>
  <si>
    <t>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t>
  </si>
  <si>
    <t>https://www.veza.ru/produktsiya/ventilyatory/obshchepromyshlennye/osevye-obshchepromyshlennye/osa300</t>
  </si>
  <si>
    <t>400...1250</t>
  </si>
  <si>
    <t>ОСА 301</t>
  </si>
  <si>
    <t>fa5ca97d9a0604db9fba8c2578785525</t>
  </si>
  <si>
    <t>https://www.veza.ru/produktsiya/ventilyatory/obshchepromyshlennye/osevye-obshchepromyshlennye/osa301</t>
  </si>
  <si>
    <t>1ВПТР</t>
  </si>
  <si>
    <t>e79338a004e9f2bde6eed32fbed26416</t>
  </si>
  <si>
    <t>Панельный</t>
  </si>
  <si>
    <t>турбулизирующий</t>
  </si>
  <si>
    <t>Компонент из тест-драйва "Проектирование насосной станции". В списке замены на параметрику.</t>
  </si>
  <si>
    <t>http://www.arktos.ru/detailitem.phtml?item_id=31</t>
  </si>
  <si>
    <t>900x900</t>
  </si>
  <si>
    <t>ВРАН</t>
  </si>
  <si>
    <t>dd5ba058e66bc4e06e9883cf0bcaacde</t>
  </si>
  <si>
    <t>центробежный</t>
  </si>
  <si>
    <t>https://www.veza.ru/produktsiya/ventilyatory/obshchepromyshlennye/radialnye-obshchepromyshlennye/vran</t>
  </si>
  <si>
    <t>ВРАН6-4.5, ВРАН 9-6.3</t>
  </si>
  <si>
    <t>Зонт</t>
  </si>
  <si>
    <t>7179a4ecfcb29ab110bba687b5d88b65</t>
  </si>
  <si>
    <t>крышный</t>
  </si>
  <si>
    <t>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t>
  </si>
  <si>
    <t>100, 200, 400</t>
  </si>
  <si>
    <t>2024.08.15</t>
  </si>
  <si>
    <t>68ed8e0f2c1b72c5e186f9e6388446f6</t>
  </si>
  <si>
    <t>Параметризованы вылеты (прямые участки) для отвода и для магистрали</t>
  </si>
  <si>
    <t>(100x100)x(100x100)...(200x200)x(200x200), (800x200)x(100x100)...(800x200)x(200x200)</t>
  </si>
  <si>
    <t>2024.08.14</t>
  </si>
  <si>
    <t>f956a87a69d7fe27299e34d6b80b87db</t>
  </si>
  <si>
    <t>90°, параметрический</t>
  </si>
  <si>
    <t>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t>
  </si>
  <si>
    <t>100x100, 200x100, 200x200, 800x200</t>
  </si>
  <si>
    <t>d6a586469ec27826261adc5ab974a267</t>
  </si>
  <si>
    <t>ec6115dee1cbcb52f74e7e014846afe1</t>
  </si>
  <si>
    <t>концентрический прямоугольного сечения</t>
  </si>
  <si>
    <t>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t>
  </si>
  <si>
    <t>7360173f5b2cff8e03e6e3cdf185a9ff</t>
  </si>
  <si>
    <t>6ac622492909a14fe1ef51d9d59e89a1</t>
  </si>
  <si>
    <t>1197af013018aca6733b9b7e25c234dc</t>
  </si>
  <si>
    <t>Параметризованы вылеты (прямые участки) для отводов и для магистрали, габариты сечения</t>
  </si>
  <si>
    <t>3a997c454ee9f6677b9ed2835361b6ec</t>
  </si>
  <si>
    <t>Параметризованы длина утки и перепад высот, габариты сечения. В списке на совершенствование (горизонтальное смещение утки).</t>
  </si>
  <si>
    <t>100x100-100x100, 100x100-200x100, 200x200-800x200</t>
  </si>
  <si>
    <t>8ea4ca2d518051522b5721c028c0deec</t>
  </si>
  <si>
    <t>Параметризованы диаметр, длина клапана, длина ручки и вылет ручки - все габариты. Внесены аэродинамические данные.</t>
  </si>
  <si>
    <t>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t>
  </si>
  <si>
    <t>100, 125</t>
  </si>
  <si>
    <t>2024.08.22</t>
  </si>
  <si>
    <t>689ea6b671e113595877f96820db574d</t>
  </si>
  <si>
    <t>Параметризованы вылеты (прямые участки) для отвода и для магистрали, габариты сечения</t>
  </si>
  <si>
    <t>(100x100)x(100),(200x200)x(200),(800x200)x(200)</t>
  </si>
  <si>
    <t>2024.08.23</t>
  </si>
  <si>
    <t>e83be117d00f7ad6d6e759a69d263522</t>
  </si>
  <si>
    <t>с полкой параметрический</t>
  </si>
  <si>
    <t>Параметризован размер полки и угол отвода</t>
  </si>
  <si>
    <t>2024.08.29</t>
  </si>
  <si>
    <t>7a2daa04bad7b97d75a83bc2aa016057</t>
  </si>
  <si>
    <t>прямоугольная с круглым отводом</t>
  </si>
  <si>
    <t>2024.08.30</t>
  </si>
  <si>
    <t>Чиллер модульный</t>
  </si>
  <si>
    <t>e805835f79ab0c20004fee239013904b</t>
  </si>
  <si>
    <t>Чиллер</t>
  </si>
  <si>
    <t>воздушный</t>
  </si>
  <si>
    <t>Параметризованы все основные габариты и патрубки воды</t>
  </si>
  <si>
    <t>45...188 кВт</t>
  </si>
  <si>
    <t>2024.10.21</t>
  </si>
  <si>
    <t>Драйкулер V-образный</t>
  </si>
  <si>
    <t>0dcbe09a0bf3debac6e01b14026d511a</t>
  </si>
  <si>
    <t>Драйкулер</t>
  </si>
  <si>
    <t>91...131 кВт</t>
  </si>
  <si>
    <t>Нерпа</t>
  </si>
  <si>
    <t>8e67c617dc5eadaaf1db7af5048f4553</t>
  </si>
  <si>
    <t>высокой плотности</t>
  </si>
  <si>
    <t>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</si>
  <si>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https://www.veza.ru/produktsiya/klapany-i-setevye-elementy/vozdushnye-klapany/pryamougolnye-vozdushnye-klapany/nerpa-pryamougolnyy</t>
  </si>
  <si>
    <t>(100x200)x(2200x2100)</t>
  </si>
  <si>
    <t>Фанкойл кассетный</t>
  </si>
  <si>
    <t>Фанкойл</t>
  </si>
  <si>
    <t>Параметризованы все габариты</t>
  </si>
  <si>
    <t>5,7…12,9 кВт (холод)
9,7…17,6 кВт (тепло)
(ширина/высота панели 950 мм)</t>
  </si>
  <si>
    <t>2024.11.11</t>
  </si>
  <si>
    <t>четырехтрубный</t>
  </si>
  <si>
    <t>двухтрубный</t>
  </si>
  <si>
    <t>3…4.5 кВт (холод)
4…6 кВт (тепло)
(ширина/высота панели 647 мм)</t>
  </si>
  <si>
    <t>b74114f19448fcca3ad1b3d10deaaecd</t>
  </si>
  <si>
    <t>110ab64b34191f9153caea9dd675ac38</t>
  </si>
  <si>
    <t>Сплит-система. Внутренний блок</t>
  </si>
  <si>
    <t>Сплит-система</t>
  </si>
  <si>
    <t>воздушного охлаждения</t>
  </si>
  <si>
    <t>Параметризованы все габариты. Блок имеет патрубки для жидкостной и газовой линии, фреона и дренажа</t>
  </si>
  <si>
    <t>2024.11.13</t>
  </si>
  <si>
    <t>Сплит-система. Наружный блок</t>
  </si>
  <si>
    <t>3.3…9 кВт (тепло)
2.4…7.3 кВт (холод)</t>
  </si>
  <si>
    <t>3,3…9 кВт (тепло)
2,4…7,3 кВт (холод)</t>
  </si>
  <si>
    <t>Параметризованы все габариты. Блок имеет патрубки для жидкостной и газовой линии</t>
  </si>
  <si>
    <t>cf738be6c2382c779598f33b5432ad68</t>
  </si>
  <si>
    <t>6e43d176a1d591209ec3727785329eb6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</si>
</sst>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charset val="134"/>
      <scheme val="minor"/>
    </font>
    <font>
      <sz val="11"/>
      <color theme="1"/>
      <name val="Calibri"/>
      <family val="2"/>
      <charset val="204"/>
      <scheme val="minor"/>
    </font>
    <font>
      <sz val="11"/>
      <color theme="1"/>
      <name val="Calibri"/>
      <family val="2"/>
      <charset val="204"/>
      <scheme val="minor"/>
    </font>
    <font>
      <sz val="11"/>
      <name val="Calibri"/>
      <charset val="134"/>
      <scheme val="minor"/>
    </font>
    <font>
      <u/>
      <sz val="11"/>
      <name val="Calibri"/>
      <scheme val="minor"/>
    </font>
    <font>
      <b/>
      <sz val="11"/>
      <color theme="1"/>
      <name val="Calibri"/>
      <charset val="134"/>
      <scheme val="minor"/>
    </font>
    <font>
      <u/>
      <sz val="11"/>
      <color rgb="FF0000FF"/>
      <name val="Calibri"/>
      <scheme val="minor"/>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27">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5" fillId="0" borderId="0" xfId="0" applyFont="1">
      <alignment vertical="center"/>
    </xf>
    <xf numFmtId="0" fontId="0" fillId="0" borderId="0" xfId="0" applyAlignment="1">
      <alignment horizontal="left" vertical="center"/>
    </xf>
    <xf numFmtId="0" fontId="0" fillId="0" borderId="1" xfId="0" applyBorder="1" applyAlignment="1">
      <alignment vertical="center" wrapText="1"/>
    </xf>
    <xf numFmtId="0" fontId="5" fillId="0" borderId="2" xfId="0" applyFont="1" applyBorder="1">
      <alignment vertical="center"/>
    </xf>
    <xf numFmtId="0" fontId="0" fillId="0" borderId="3" xfId="0" applyBorder="1">
      <alignment vertical="center"/>
    </xf>
    <xf numFmtId="0" fontId="6" fillId="0" borderId="0" xfId="1">
      <alignment vertical="center"/>
    </xf>
    <xf numFmtId="0" fontId="0" fillId="2" borderId="3" xfId="0" applyFill="1"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5" xfId="0" applyBorder="1" applyAlignment="1">
      <alignment horizontal="left" vertical="center"/>
    </xf>
    <xf numFmtId="49" fontId="0" fillId="0" borderId="5" xfId="0" applyNumberFormat="1" applyBorder="1" applyAlignment="1">
      <alignment horizontal="left" vertical="center"/>
    </xf>
    <xf numFmtId="0" fontId="0" fillId="0" borderId="6" xfId="0"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vertical="center"/>
    </xf>
    <xf numFmtId="49" fontId="3" fillId="0" borderId="5" xfId="0" applyNumberFormat="1" applyFont="1" applyBorder="1" applyAlignment="1">
      <alignment horizontal="left" vertical="center" wrapText="1"/>
    </xf>
    <xf numFmtId="49" fontId="0" fillId="0" borderId="5" xfId="0" applyNumberFormat="1" applyBorder="1" applyAlignment="1">
      <alignment horizontal="left" vertical="center" wrapText="1"/>
    </xf>
    <xf numFmtId="49" fontId="4" fillId="0" borderId="5" xfId="1" applyNumberFormat="1" applyFont="1" applyBorder="1" applyAlignment="1">
      <alignment horizontal="left" vertical="center" wrapText="1"/>
    </xf>
    <xf numFmtId="0" fontId="0" fillId="0" borderId="7" xfId="0" applyBorder="1" applyAlignment="1">
      <alignment horizontal="left" vertical="center" wrapText="1"/>
    </xf>
    <xf numFmtId="49" fontId="0" fillId="0" borderId="7" xfId="0" applyNumberFormat="1" applyBorder="1" applyAlignment="1">
      <alignment horizontal="left" vertical="center"/>
    </xf>
    <xf numFmtId="49" fontId="3" fillId="0" borderId="7" xfId="0" applyNumberFormat="1" applyFont="1" applyBorder="1" applyAlignment="1">
      <alignment horizontal="left" vertical="center" wrapText="1"/>
    </xf>
    <xf numFmtId="49" fontId="0" fillId="0" borderId="7" xfId="0" applyNumberFormat="1" applyBorder="1" applyAlignment="1">
      <alignment horizontal="left" vertical="center" wrapText="1"/>
    </xf>
    <xf numFmtId="49" fontId="2" fillId="0" borderId="5" xfId="0" applyNumberFormat="1" applyFont="1" applyBorder="1" applyAlignment="1">
      <alignment horizontal="left" vertical="center" wrapText="1"/>
    </xf>
    <xf numFmtId="0" fontId="2" fillId="0" borderId="5" xfId="0" applyFont="1" applyBorder="1" applyAlignment="1">
      <alignment horizontal="left" vertical="center" wrapText="1"/>
    </xf>
    <xf numFmtId="49" fontId="1" fillId="0" borderId="5" xfId="0" applyNumberFormat="1" applyFont="1" applyBorder="1" applyAlignment="1">
      <alignment horizontal="left" vertical="center" wrapText="1"/>
    </xf>
  </cellXfs>
  <cellStyles count="2">
    <cellStyle name="Гиперссылка" xfId="1" builtinId="8"/>
    <cellStyle name="Обычный" xfId="0" builtinId="0"/>
  </cellStyles>
  <dxfs count="44">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charset val="134"/>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left" vertical="center" textRotation="0" wrapText="1" indent="0" justifyLastLine="0" shrinkToFit="0" readingOrder="0"/>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dxf>
    <dxf>
      <alignment horizontal="lef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 name="PivotStylePreset2_Accent1" table="0" count="10" xr9:uid="{267968C8-6FFD-4C36-ACC1-9EA1FD1885CA}">
      <tableStyleElement type="headerRow" dxfId="36"/>
      <tableStyleElement type="totalRow" dxfId="35"/>
      <tableStyleElement type="firstRowStripe" dxfId="34"/>
      <tableStyleElement type="firstColumnStripe"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_Привязка_категорий" displayName="Таблица_Привязка_категорий" ref="D7:E41" totalsRowCount="1">
  <autoFilter ref="D7:E40" xr:uid="{00000000-0009-0000-0100-000001000000}"/>
  <sortState xmlns:xlrd2="http://schemas.microsoft.com/office/spreadsheetml/2017/richdata2" ref="D7:E40">
    <sortCondition ref="E8:E40"/>
    <sortCondition ref="D8:D40"/>
  </sortState>
  <tableColumns count="2">
    <tableColumn id="1" xr3:uid="{00000000-0010-0000-0000-000001000000}" name="Категория_техническая" totalsRowLabel="Итого"/>
    <tableColumn id="2" xr3:uid="{00000000-0010-0000-0000-000002000000}" name="Категория_сайта" totalsRowFunction="count"/>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2" displayName="Таблица2" ref="B4:J24" totalsRowShown="0">
  <tableColumns count="9">
    <tableColumn id="9" xr3:uid="{00000000-0010-0000-0100-000009000000}" name="#" dataDxfId="26"/>
    <tableColumn id="1" xr3:uid="{00000000-0010-0000-0100-000001000000}" name="Описание"/>
    <tableColumn id="2" xr3:uid="{00000000-0010-0000-0100-000002000000}" name="Ресурс"/>
    <tableColumn id="4" xr3:uid="{00000000-0010-0000-0100-000004000000}" name="Название_файла"/>
    <tableColumn id="5" xr3:uid="{00000000-0010-0000-0100-000005000000}" name="Категория_техническая"/>
    <tableColumn id="3" xr3:uid="{00000000-0010-0000-0100-000003000000}" name="Категория_сайта" dataDxfId="25">
      <calculatedColumnFormula>IF(ISTEXT(F5),VLOOKUP(F5,Таблица_Привязка_категорий[],2,FALSE),"-")</calculatedColumnFormula>
    </tableColumn>
    <tableColumn id="8" xr3:uid="{00000000-0010-0000-0100-000008000000}" name="Тип_графики"/>
    <tableColumn id="6" xr3:uid="{00000000-0010-0000-0100-000006000000}" name="Форма"/>
    <tableColumn id="7" xr3:uid="{00000000-0010-0000-0100-000007000000}"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355E0-29A9-421F-836A-CED6B67A811A}" name="Таблица3" displayName="Таблица3" ref="B4:V119" totalsRowShown="0" headerRowDxfId="24" dataDxfId="22" headerRowBorderDxfId="23" tableBorderDxfId="21">
  <autoFilter ref="B4:V119" xr:uid="{103355E0-29A9-421F-836A-CED6B67A811A}"/>
  <tableColumns count="21">
    <tableColumn id="1" xr3:uid="{7751F2D8-B80C-49E9-82CA-3F29EFADF432}" name="id" dataDxfId="20"/>
    <tableColumn id="2" xr3:uid="{EBB32651-7529-4C31-B75F-A420D410EBF5}" name="name" dataDxfId="19"/>
    <tableColumn id="3" xr3:uid="{39D450BB-A98F-4256-A1B1-3BF29A7E5CAD}" name="version" dataDxfId="18"/>
    <tableColumn id="4" xr3:uid="{0482998F-56FA-41A4-9555-EAEE689469C5}" name="md5" dataDxfId="17"/>
    <tableColumn id="5" xr3:uid="{48BEED02-1F9C-4858-9F84-D282BA6DE9D8}" name="siteCategory" dataDxfId="16"/>
    <tableColumn id="6" xr3:uid="{EB7D1FEC-CC9E-4B2B-ADD1-6A749C0B6048}" name="technicalCategory" dataDxfId="15"/>
    <tableColumn id="7" xr3:uid="{AA3F8FD4-6FAF-4DDF-A89F-53A19D9D53D9}" name="surname" dataDxfId="14"/>
    <tableColumn id="8" xr3:uid="{910D041B-0EFA-47D0-8E1C-308DCC6C08D6}" name="shape" dataDxfId="13"/>
    <tableColumn id="9" xr3:uid="{9C208355-8973-43F8-9389-A491BFC973F1}" name="manufacturer" dataDxfId="12"/>
    <tableColumn id="10" xr3:uid="{A09E1946-63DC-4641-BC7F-FAB2F039F782}" name="graphicType" dataDxfId="11"/>
    <tableColumn id="11" xr3:uid="{989D1655-6453-455B-904F-E9A5D649C04B}" name="note" dataDxfId="10"/>
    <tableColumn id="12" xr3:uid="{7AA50DDC-76A2-475C-9ED2-EAB3B39610AE}" name="versionHistory" dataDxfId="9"/>
    <tableColumn id="13" xr3:uid="{23801592-AF61-43A1-8505-858EB7BB70D1}" name="manufUrl" dataDxfId="8"/>
    <tableColumn id="14" xr3:uid="{C9BAE59C-DB25-4F72-85E0-EBE084E338E6}" name="typesizes" dataDxfId="7"/>
    <tableColumn id="15" xr3:uid="{81C24AB3-F2B1-484F-B6CB-CA4BFC530AF0}" name="updDate" dataDxfId="6"/>
    <tableColumn id="16" xr3:uid="{6DC7C475-7F94-4887-BAAA-937E0D40852D}" name="gal_steel" dataDxfId="5"/>
    <tableColumn id="17" xr3:uid="{C4BF0836-6E6E-4001-9EEF-7DF5D2C970C7}" name="st_steel" dataDxfId="4"/>
    <tableColumn id="18" xr3:uid="{209459D3-F904-4202-B13A-8F87CC6B09F8}" name="cbn_steel" dataDxfId="3"/>
    <tableColumn id="19" xr3:uid="{A3F33344-47AB-4DA5-9759-4C41070ED397}" name="aluminium" dataDxfId="2"/>
    <tableColumn id="20" xr3:uid="{8E8AF95F-335D-49EC-B950-CCDB80B0851F}" name="copper" dataDxfId="1"/>
    <tableColumn id="21" xr3:uid="{9FB5B500-0C02-4451-B37C-6E58E1CF30FA}" name="plastmass" dataDxfId="0"/>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 Id="rId4" Type="http://schemas.openxmlformats.org/officeDocument/2006/relationships/hyperlink" Target="https://forum.nanocad.ru/categories/ventt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1"/>
  <sheetViews>
    <sheetView tabSelected="1" zoomScale="70" zoomScaleNormal="70" workbookViewId="0">
      <selection activeCell="D26" sqref="D26"/>
    </sheetView>
  </sheetViews>
  <sheetFormatPr defaultColWidth="8.85546875" defaultRowHeight="15"/>
  <cols>
    <col min="2" max="2" width="29.85546875" customWidth="1"/>
    <col min="4" max="5" width="37.85546875" customWidth="1"/>
    <col min="7" max="7" width="16.140625" customWidth="1"/>
    <col min="9" max="9" width="21.7109375" customWidth="1"/>
    <col min="11" max="11" width="17.7109375" customWidth="1"/>
  </cols>
  <sheetData>
    <row r="2" spans="2:11" ht="87.95" customHeight="1">
      <c r="B2" s="5" t="s">
        <v>0</v>
      </c>
    </row>
    <row r="3" spans="2:11" ht="17.100000000000001" customHeight="1">
      <c r="B3" s="1"/>
    </row>
    <row r="4" spans="2:11" ht="17.100000000000001" customHeight="1">
      <c r="B4" s="1"/>
    </row>
    <row r="5" spans="2:11" ht="17.100000000000001" customHeight="1">
      <c r="B5" s="1"/>
    </row>
    <row r="7" spans="2:11" s="3" customFormat="1">
      <c r="B7" s="6" t="s">
        <v>1</v>
      </c>
      <c r="D7" t="s">
        <v>2</v>
      </c>
      <c r="E7" t="s">
        <v>1</v>
      </c>
      <c r="G7" s="6" t="s">
        <v>3</v>
      </c>
      <c r="I7" s="6" t="s">
        <v>4</v>
      </c>
      <c r="K7" s="6" t="s">
        <v>5</v>
      </c>
    </row>
    <row r="8" spans="2:11">
      <c r="B8" s="7" t="s">
        <v>6</v>
      </c>
      <c r="D8" t="s">
        <v>7</v>
      </c>
      <c r="E8" t="s">
        <v>12</v>
      </c>
      <c r="G8" s="7" t="s">
        <v>6</v>
      </c>
      <c r="I8" s="7" t="s">
        <v>8</v>
      </c>
      <c r="K8" s="7" t="s">
        <v>6</v>
      </c>
    </row>
    <row r="9" spans="2:11">
      <c r="B9" s="7" t="s">
        <v>8</v>
      </c>
      <c r="D9" t="s">
        <v>9</v>
      </c>
      <c r="E9" t="s">
        <v>10</v>
      </c>
      <c r="G9" s="7" t="s">
        <v>8</v>
      </c>
      <c r="I9" s="7" t="s">
        <v>11</v>
      </c>
      <c r="K9" s="7" t="s">
        <v>8</v>
      </c>
    </row>
    <row r="10" spans="2:11">
      <c r="B10" s="9" t="s">
        <v>12</v>
      </c>
      <c r="D10" t="s">
        <v>13</v>
      </c>
      <c r="E10" t="s">
        <v>10</v>
      </c>
      <c r="G10" s="7" t="s">
        <v>14</v>
      </c>
      <c r="I10" s="7" t="s">
        <v>15</v>
      </c>
      <c r="K10" s="7" t="s">
        <v>16</v>
      </c>
    </row>
    <row r="11" spans="2:11">
      <c r="B11" s="7" t="s">
        <v>10</v>
      </c>
      <c r="D11" t="s">
        <v>17</v>
      </c>
      <c r="E11" t="s">
        <v>10</v>
      </c>
      <c r="G11" s="10" t="s">
        <v>18</v>
      </c>
      <c r="I11" s="7" t="s">
        <v>19</v>
      </c>
      <c r="K11" s="10" t="s">
        <v>20</v>
      </c>
    </row>
    <row r="12" spans="2:11">
      <c r="B12" s="7" t="s">
        <v>21</v>
      </c>
      <c r="D12" t="s">
        <v>22</v>
      </c>
      <c r="E12" t="s">
        <v>23</v>
      </c>
      <c r="I12" s="7" t="s">
        <v>24</v>
      </c>
    </row>
    <row r="13" spans="2:11">
      <c r="B13" s="7" t="s">
        <v>25</v>
      </c>
      <c r="D13" t="s">
        <v>26</v>
      </c>
      <c r="E13" t="s">
        <v>23</v>
      </c>
      <c r="I13" s="7" t="s">
        <v>27</v>
      </c>
    </row>
    <row r="14" spans="2:11">
      <c r="B14" s="7" t="s">
        <v>23</v>
      </c>
      <c r="D14" t="s">
        <v>6</v>
      </c>
      <c r="E14" t="s">
        <v>6</v>
      </c>
      <c r="I14" s="7" t="s">
        <v>28</v>
      </c>
    </row>
    <row r="15" spans="2:11">
      <c r="B15" s="7" t="s">
        <v>29</v>
      </c>
      <c r="D15" t="s">
        <v>8</v>
      </c>
      <c r="E15" t="s">
        <v>6</v>
      </c>
    </row>
    <row r="16" spans="2:11">
      <c r="B16" s="9" t="s">
        <v>30</v>
      </c>
      <c r="D16" t="s">
        <v>31</v>
      </c>
      <c r="E16" t="s">
        <v>29</v>
      </c>
    </row>
    <row r="17" spans="4:5">
      <c r="D17" t="s">
        <v>32</v>
      </c>
      <c r="E17" t="s">
        <v>29</v>
      </c>
    </row>
    <row r="18" spans="4:5">
      <c r="D18" t="s">
        <v>33</v>
      </c>
      <c r="E18" t="s">
        <v>29</v>
      </c>
    </row>
    <row r="19" spans="4:5">
      <c r="D19" t="s">
        <v>34</v>
      </c>
      <c r="E19" t="s">
        <v>29</v>
      </c>
    </row>
    <row r="20" spans="4:5">
      <c r="D20" t="s">
        <v>35</v>
      </c>
      <c r="E20" t="s">
        <v>29</v>
      </c>
    </row>
    <row r="21" spans="4:5">
      <c r="D21" t="s">
        <v>36</v>
      </c>
      <c r="E21" t="s">
        <v>29</v>
      </c>
    </row>
    <row r="22" spans="4:5">
      <c r="D22" t="s">
        <v>466</v>
      </c>
      <c r="E22" t="s">
        <v>29</v>
      </c>
    </row>
    <row r="23" spans="4:5">
      <c r="D23" t="s">
        <v>459</v>
      </c>
      <c r="E23" t="s">
        <v>29</v>
      </c>
    </row>
    <row r="24" spans="4:5">
      <c r="D24" t="s">
        <v>475</v>
      </c>
      <c r="E24" t="s">
        <v>29</v>
      </c>
    </row>
    <row r="25" spans="4:5">
      <c r="D25" t="s">
        <v>485</v>
      </c>
      <c r="E25" t="s">
        <v>29</v>
      </c>
    </row>
    <row r="26" spans="4:5">
      <c r="D26" t="s">
        <v>37</v>
      </c>
      <c r="E26" t="s">
        <v>21</v>
      </c>
    </row>
    <row r="27" spans="4:5">
      <c r="D27" t="s">
        <v>38</v>
      </c>
      <c r="E27" t="s">
        <v>21</v>
      </c>
    </row>
    <row r="28" spans="4:5">
      <c r="D28" t="s">
        <v>39</v>
      </c>
      <c r="E28" t="s">
        <v>21</v>
      </c>
    </row>
    <row r="29" spans="4:5">
      <c r="D29" t="s">
        <v>40</v>
      </c>
      <c r="E29" t="s">
        <v>21</v>
      </c>
    </row>
    <row r="30" spans="4:5">
      <c r="D30" t="s">
        <v>41</v>
      </c>
      <c r="E30" t="s">
        <v>21</v>
      </c>
    </row>
    <row r="31" spans="4:5">
      <c r="D31" t="s">
        <v>42</v>
      </c>
      <c r="E31" t="s">
        <v>21</v>
      </c>
    </row>
    <row r="32" spans="4:5">
      <c r="D32" t="s">
        <v>43</v>
      </c>
      <c r="E32" t="s">
        <v>21</v>
      </c>
    </row>
    <row r="33" spans="4:5">
      <c r="D33" t="s">
        <v>44</v>
      </c>
      <c r="E33" t="s">
        <v>21</v>
      </c>
    </row>
    <row r="34" spans="4:5">
      <c r="D34" t="s">
        <v>38</v>
      </c>
      <c r="E34" t="s">
        <v>25</v>
      </c>
    </row>
    <row r="35" spans="4:5">
      <c r="D35" t="s">
        <v>39</v>
      </c>
      <c r="E35" t="s">
        <v>25</v>
      </c>
    </row>
    <row r="36" spans="4:5">
      <c r="D36" t="s">
        <v>40</v>
      </c>
      <c r="E36" t="s">
        <v>25</v>
      </c>
    </row>
    <row r="37" spans="4:5">
      <c r="D37" t="s">
        <v>41</v>
      </c>
      <c r="E37" t="s">
        <v>25</v>
      </c>
    </row>
    <row r="38" spans="4:5">
      <c r="D38" t="s">
        <v>42</v>
      </c>
      <c r="E38" t="s">
        <v>25</v>
      </c>
    </row>
    <row r="39" spans="4:5">
      <c r="D39" t="s">
        <v>45</v>
      </c>
      <c r="E39" t="s">
        <v>25</v>
      </c>
    </row>
    <row r="41" spans="4:5">
      <c r="D41" t="s">
        <v>46</v>
      </c>
      <c r="E41">
        <f>SUBTOTAL(103,Таблица_Привязка_категорий[Категория_сайта])</f>
        <v>32</v>
      </c>
    </row>
  </sheetData>
  <sortState xmlns:xlrd2="http://schemas.microsoft.com/office/spreadsheetml/2017/richdata2" ref="B10:B15">
    <sortCondition ref="B10"/>
  </sortState>
  <dataValidations count="1">
    <dataValidation type="list" allowBlank="1" showInputMessage="1" showErrorMessage="1" sqref="E8:E40" xr:uid="{00000000-0002-0000-0000-000000000000}">
      <formula1>Категория_сайта</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workbookViewId="0">
      <selection activeCell="B34" sqref="B34"/>
    </sheetView>
  </sheetViews>
  <sheetFormatPr defaultColWidth="8.85546875" defaultRowHeight="15"/>
  <cols>
    <col min="2" max="2" width="57.140625" customWidth="1"/>
    <col min="3" max="3" width="57.42578125" customWidth="1"/>
  </cols>
  <sheetData>
    <row r="2" spans="2:3" ht="30">
      <c r="B2" s="5" t="s">
        <v>47</v>
      </c>
    </row>
    <row r="4" spans="2:3">
      <c r="B4" s="6" t="s">
        <v>48</v>
      </c>
      <c r="C4" t="s">
        <v>49</v>
      </c>
    </row>
    <row r="5" spans="2:3">
      <c r="B5" s="7" t="s">
        <v>50</v>
      </c>
      <c r="C5" s="8" t="s">
        <v>51</v>
      </c>
    </row>
    <row r="6" spans="2:3">
      <c r="B6" s="7" t="s">
        <v>52</v>
      </c>
      <c r="C6" s="8" t="s">
        <v>53</v>
      </c>
    </row>
    <row r="7" spans="2:3">
      <c r="B7" s="7" t="s">
        <v>54</v>
      </c>
      <c r="C7" s="8" t="s">
        <v>55</v>
      </c>
    </row>
    <row r="8" spans="2:3">
      <c r="B8" s="7" t="s">
        <v>56</v>
      </c>
      <c r="C8" s="8" t="s">
        <v>57</v>
      </c>
    </row>
    <row r="9" spans="2:3">
      <c r="B9" s="7" t="s">
        <v>58</v>
      </c>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4"/>
  <sheetViews>
    <sheetView zoomScale="70" zoomScaleNormal="70" workbookViewId="0">
      <selection activeCell="C30" sqref="C30"/>
    </sheetView>
  </sheetViews>
  <sheetFormatPr defaultColWidth="8.85546875" defaultRowHeight="15"/>
  <cols>
    <col min="2" max="2" width="4" customWidth="1"/>
    <col min="3" max="3" width="33.7109375" customWidth="1"/>
    <col min="4" max="4" width="46.85546875" customWidth="1"/>
    <col min="5" max="5" width="46.28515625" customWidth="1"/>
    <col min="6" max="7" width="26.28515625" customWidth="1"/>
    <col min="8" max="8" width="16.140625" customWidth="1"/>
    <col min="9" max="9" width="18" customWidth="1"/>
    <col min="10" max="10" width="21.7109375" customWidth="1"/>
  </cols>
  <sheetData>
    <row r="2" spans="2:10">
      <c r="B2" s="3" t="s">
        <v>59</v>
      </c>
    </row>
    <row r="4" spans="2:10">
      <c r="B4" t="s">
        <v>60</v>
      </c>
      <c r="C4" t="s">
        <v>61</v>
      </c>
      <c r="D4" t="s">
        <v>48</v>
      </c>
      <c r="E4" t="s">
        <v>62</v>
      </c>
      <c r="F4" s="3" t="s">
        <v>2</v>
      </c>
      <c r="G4" s="3" t="s">
        <v>1</v>
      </c>
      <c r="H4" s="3" t="s">
        <v>5</v>
      </c>
      <c r="I4" s="3" t="s">
        <v>3</v>
      </c>
      <c r="J4" s="3" t="s">
        <v>4</v>
      </c>
    </row>
    <row r="5" spans="2:10" ht="24.95" customHeight="1">
      <c r="B5" s="2">
        <v>1</v>
      </c>
      <c r="C5" s="1" t="s">
        <v>63</v>
      </c>
      <c r="D5" t="s">
        <v>50</v>
      </c>
      <c r="E5" t="s">
        <v>64</v>
      </c>
      <c r="F5" t="s">
        <v>17</v>
      </c>
      <c r="G5" t="str">
        <f>IF(ISTEXT(F5),VLOOKUP(F5,Таблица_Привязка_категорий[],2,FALSE),"-")</f>
        <v>Арматура воздуховодов</v>
      </c>
      <c r="H5" t="s">
        <v>16</v>
      </c>
      <c r="I5" t="s">
        <v>8</v>
      </c>
      <c r="J5" t="s">
        <v>15</v>
      </c>
    </row>
    <row r="6" spans="2:10" ht="24.95" customHeight="1">
      <c r="B6" s="4">
        <v>2</v>
      </c>
      <c r="C6" t="s">
        <v>65</v>
      </c>
      <c r="D6" t="s">
        <v>50</v>
      </c>
      <c r="E6" t="s">
        <v>66</v>
      </c>
      <c r="F6" t="s">
        <v>36</v>
      </c>
      <c r="G6" t="str">
        <f>IF(ISTEXT(F6),VLOOKUP(F6,Таблица_Привязка_категорий[],2,FALSE),"-")</f>
        <v>Оборудование</v>
      </c>
      <c r="H6" t="s">
        <v>20</v>
      </c>
      <c r="I6" t="s">
        <v>14</v>
      </c>
      <c r="J6" t="s">
        <v>19</v>
      </c>
    </row>
    <row r="7" spans="2:10" ht="24.95" customHeight="1">
      <c r="B7" s="2">
        <v>3</v>
      </c>
      <c r="C7" s="1" t="s">
        <v>67</v>
      </c>
      <c r="D7" t="s">
        <v>50</v>
      </c>
      <c r="E7" t="s">
        <v>68</v>
      </c>
      <c r="F7" t="s">
        <v>8</v>
      </c>
      <c r="G7" t="str">
        <f>IF(ISTEXT(F7),VLOOKUP(F7,Таблица_Привязка_категорий[],2,FALSE),"-")</f>
        <v>Не применимо</v>
      </c>
      <c r="H7" t="s">
        <v>8</v>
      </c>
      <c r="I7" t="s">
        <v>8</v>
      </c>
      <c r="J7" t="s">
        <v>24</v>
      </c>
    </row>
    <row r="8" spans="2:10" ht="24.95" customHeight="1">
      <c r="B8" s="2">
        <v>4</v>
      </c>
      <c r="C8" s="1" t="s">
        <v>69</v>
      </c>
      <c r="D8" t="s">
        <v>50</v>
      </c>
      <c r="E8" t="s">
        <v>70</v>
      </c>
      <c r="F8" t="s">
        <v>37</v>
      </c>
      <c r="G8" t="str">
        <f>IF(ISTEXT(F8),VLOOKUP(F8,Таблица_Привязка_категорий[],2,FALSE),"-")</f>
        <v>Элементы воздуховодов</v>
      </c>
      <c r="H8" t="s">
        <v>8</v>
      </c>
      <c r="I8" t="s">
        <v>18</v>
      </c>
      <c r="J8" t="s">
        <v>24</v>
      </c>
    </row>
    <row r="9" spans="2:10" ht="24.95" customHeight="1">
      <c r="B9" s="4">
        <v>5</v>
      </c>
      <c r="C9" s="1" t="s">
        <v>71</v>
      </c>
      <c r="D9" t="s">
        <v>50</v>
      </c>
      <c r="E9" t="s">
        <v>72</v>
      </c>
      <c r="F9" t="s">
        <v>8</v>
      </c>
      <c r="G9" t="str">
        <f>IF(ISTEXT(F9),VLOOKUP(F9,Таблица_Привязка_категорий[],2,FALSE),"-")</f>
        <v>Не применимо</v>
      </c>
      <c r="H9" t="s">
        <v>20</v>
      </c>
      <c r="I9" t="s">
        <v>8</v>
      </c>
      <c r="J9" t="s">
        <v>27</v>
      </c>
    </row>
    <row r="10" spans="2:10" ht="24.95" customHeight="1">
      <c r="B10" s="2">
        <v>6</v>
      </c>
      <c r="C10" s="1" t="s">
        <v>73</v>
      </c>
      <c r="D10" t="s">
        <v>50</v>
      </c>
      <c r="E10" t="s">
        <v>74</v>
      </c>
      <c r="F10" t="s">
        <v>22</v>
      </c>
      <c r="G10" t="str">
        <f>IF(ISTEXT(F10),VLOOKUP(F10,Таблица_Привязка_категорий[],2,FALSE),"-")</f>
        <v>Воздухораспределители</v>
      </c>
      <c r="H10" t="s">
        <v>16</v>
      </c>
      <c r="I10" t="s">
        <v>8</v>
      </c>
      <c r="J10" t="s">
        <v>24</v>
      </c>
    </row>
    <row r="11" spans="2:10" ht="24.95" customHeight="1">
      <c r="B11" s="2">
        <v>7</v>
      </c>
      <c r="C11" s="1" t="s">
        <v>75</v>
      </c>
      <c r="D11" t="s">
        <v>50</v>
      </c>
      <c r="E11" t="s">
        <v>76</v>
      </c>
      <c r="F11" t="s">
        <v>32</v>
      </c>
      <c r="G11" t="str">
        <f>IF(ISTEXT(F11),VLOOKUP(F11,Таблица_Привязка_категорий[],2,FALSE),"-")</f>
        <v>Оборудование</v>
      </c>
      <c r="H11" t="s">
        <v>20</v>
      </c>
      <c r="I11" t="s">
        <v>8</v>
      </c>
      <c r="J11" t="s">
        <v>19</v>
      </c>
    </row>
    <row r="12" spans="2:10" ht="24.95" customHeight="1">
      <c r="B12" s="4">
        <v>8</v>
      </c>
      <c r="C12" s="1" t="s">
        <v>77</v>
      </c>
      <c r="D12" t="s">
        <v>50</v>
      </c>
      <c r="E12" t="s">
        <v>78</v>
      </c>
      <c r="F12" t="s">
        <v>8</v>
      </c>
      <c r="G12" t="str">
        <f>IF(ISTEXT(F12),VLOOKUP(F12,Таблица_Привязка_категорий[],2,FALSE),"-")</f>
        <v>Не применимо</v>
      </c>
      <c r="H12" t="s">
        <v>16</v>
      </c>
      <c r="I12" t="s">
        <v>8</v>
      </c>
      <c r="J12" t="s">
        <v>24</v>
      </c>
    </row>
    <row r="13" spans="2:10" ht="24.95" customHeight="1">
      <c r="B13" s="2">
        <v>9</v>
      </c>
      <c r="C13" s="1" t="s">
        <v>79</v>
      </c>
      <c r="D13" t="s">
        <v>50</v>
      </c>
      <c r="E13" t="s">
        <v>80</v>
      </c>
      <c r="F13" t="s">
        <v>32</v>
      </c>
      <c r="G13" t="str">
        <f>IF(ISTEXT(F13),VLOOKUP(F13,Таблица_Привязка_категорий[],2,FALSE),"-")</f>
        <v>Оборудование</v>
      </c>
      <c r="H13" t="s">
        <v>16</v>
      </c>
      <c r="I13" t="s">
        <v>14</v>
      </c>
      <c r="J13" t="s">
        <v>15</v>
      </c>
    </row>
    <row r="14" spans="2:10" ht="24.95" customHeight="1">
      <c r="B14" s="2">
        <v>10</v>
      </c>
      <c r="C14" t="s">
        <v>81</v>
      </c>
      <c r="D14" t="s">
        <v>56</v>
      </c>
      <c r="E14" t="s">
        <v>82</v>
      </c>
      <c r="F14" t="s">
        <v>7</v>
      </c>
      <c r="G14" t="str">
        <f>IF(ISTEXT(F14),VLOOKUP(F14,Таблица_Привязка_категорий[],2,FALSE),"-")</f>
        <v>Оформление</v>
      </c>
      <c r="H14" t="s">
        <v>6</v>
      </c>
      <c r="I14" t="s">
        <v>6</v>
      </c>
      <c r="J14" t="s">
        <v>83</v>
      </c>
    </row>
    <row r="15" spans="2:10" ht="24.95" customHeight="1">
      <c r="B15" s="4">
        <v>11</v>
      </c>
      <c r="C15" s="1" t="s">
        <v>84</v>
      </c>
      <c r="D15" t="s">
        <v>54</v>
      </c>
      <c r="E15" t="s">
        <v>85</v>
      </c>
      <c r="F15" t="s">
        <v>8</v>
      </c>
      <c r="G15" t="s">
        <v>21</v>
      </c>
      <c r="H15" t="s">
        <v>20</v>
      </c>
      <c r="I15" t="s">
        <v>14</v>
      </c>
      <c r="J15" t="s">
        <v>83</v>
      </c>
    </row>
    <row r="16" spans="2:10" ht="24.95" customHeight="1">
      <c r="B16" s="2">
        <v>12</v>
      </c>
      <c r="C16" s="1" t="s">
        <v>86</v>
      </c>
      <c r="D16" t="s">
        <v>54</v>
      </c>
      <c r="E16" t="s">
        <v>87</v>
      </c>
      <c r="F16" t="s">
        <v>8</v>
      </c>
      <c r="G16" t="s">
        <v>25</v>
      </c>
      <c r="H16" t="s">
        <v>20</v>
      </c>
      <c r="I16" t="s">
        <v>14</v>
      </c>
      <c r="J16" t="s">
        <v>83</v>
      </c>
    </row>
    <row r="17" spans="2:10">
      <c r="B17" s="4">
        <v>13</v>
      </c>
      <c r="C17" t="s">
        <v>88</v>
      </c>
      <c r="D17" t="s">
        <v>58</v>
      </c>
      <c r="E17" t="s">
        <v>89</v>
      </c>
      <c r="F17" t="s">
        <v>8</v>
      </c>
      <c r="G17" t="s">
        <v>21</v>
      </c>
      <c r="H17" t="s">
        <v>16</v>
      </c>
      <c r="I17" t="s">
        <v>8</v>
      </c>
      <c r="J17" t="s">
        <v>83</v>
      </c>
    </row>
    <row r="18" spans="2:10">
      <c r="B18" s="4"/>
      <c r="G18" t="str">
        <f>IF(ISTEXT(F18),VLOOKUP(F18,Таблица_Привязка_категорий[],2,FALSE),"-")</f>
        <v>-</v>
      </c>
    </row>
    <row r="19" spans="2:10">
      <c r="B19" s="4"/>
      <c r="G19" t="str">
        <f>IF(ISTEXT(F19),VLOOKUP(F19,Таблица_Привязка_категорий[],2,FALSE),"-")</f>
        <v>-</v>
      </c>
    </row>
    <row r="20" spans="2:10">
      <c r="B20" s="4"/>
      <c r="G20" t="str">
        <f>IF(ISTEXT(F20),VLOOKUP(F20,Таблица_Привязка_категорий[],2,FALSE),"-")</f>
        <v>-</v>
      </c>
    </row>
    <row r="21" spans="2:10">
      <c r="B21" s="4"/>
      <c r="G21" t="str">
        <f>IF(ISTEXT(F21),VLOOKUP(F21,Таблица_Привязка_категорий[],2,FALSE),"-")</f>
        <v>-</v>
      </c>
    </row>
    <row r="22" spans="2:10">
      <c r="B22" s="4"/>
      <c r="G22" t="str">
        <f>IF(ISTEXT(F22),VLOOKUP(F22,Таблица_Привязка_категорий[],2,FALSE),"-")</f>
        <v>-</v>
      </c>
    </row>
    <row r="23" spans="2:10">
      <c r="B23" s="4"/>
      <c r="G23" t="str">
        <f>IF(ISTEXT(F23),VLOOKUP(F23,Таблица_Привязка_категорий[],2,FALSE),"-")</f>
        <v>-</v>
      </c>
    </row>
    <row r="24" spans="2:10">
      <c r="B24" s="4"/>
      <c r="G24" t="str">
        <f>IF(ISTEXT(F24),VLOOKUP(F24,Таблица_Привязка_категорий[],2,FALSE),"-")</f>
        <v>-</v>
      </c>
    </row>
  </sheetData>
  <dataValidations count="5">
    <dataValidation type="list" allowBlank="1" showInputMessage="1" showErrorMessage="1" sqref="D5:D24" xr:uid="{00000000-0002-0000-0200-000000000000}">
      <formula1>Ресурс</formula1>
    </dataValidation>
    <dataValidation type="list" allowBlank="1" showInputMessage="1" showErrorMessage="1" sqref="F5:F24" xr:uid="{00000000-0002-0000-0200-000001000000}">
      <formula1>Категория_техническая</formula1>
    </dataValidation>
    <dataValidation type="list" allowBlank="1" showInputMessage="1" showErrorMessage="1" sqref="H5:H24" xr:uid="{00000000-0002-0000-0200-000002000000}">
      <formula1>Тип_графики</formula1>
    </dataValidation>
    <dataValidation type="list" allowBlank="1" showInputMessage="1" showErrorMessage="1" sqref="I5:I24" xr:uid="{00000000-0002-0000-0200-000003000000}">
      <formula1>Форма</formula1>
    </dataValidation>
    <dataValidation type="list" allowBlank="1" showInputMessage="1" showErrorMessage="1" sqref="J5:J24" xr:uid="{00000000-0002-0000-0200-000004000000}">
      <formula1>Производитель</formula1>
    </dataValidation>
  </dataValidation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V119"/>
  <sheetViews>
    <sheetView zoomScale="85" zoomScaleNormal="85" workbookViewId="0">
      <pane ySplit="4" topLeftCell="A110" activePane="bottomLeft" state="frozen"/>
      <selection pane="bottomLeft" activeCell="G114" sqref="G114"/>
    </sheetView>
  </sheetViews>
  <sheetFormatPr defaultRowHeight="15"/>
  <cols>
    <col min="2" max="2" width="9.140625" style="1"/>
    <col min="3" max="3" width="25.140625" style="1" customWidth="1"/>
    <col min="4" max="4" width="9.5703125" style="1" customWidth="1"/>
    <col min="5" max="5" width="18.28515625" style="4" customWidth="1"/>
    <col min="6" max="6" width="19.5703125" style="1" customWidth="1"/>
    <col min="7" max="7" width="18.7109375" style="1" customWidth="1"/>
    <col min="8" max="8" width="10.85546875" style="1" customWidth="1"/>
    <col min="9" max="9" width="15.140625" style="1" customWidth="1"/>
    <col min="10" max="10" width="15.28515625" style="1" customWidth="1"/>
    <col min="11" max="11" width="19.28515625" style="1" customWidth="1"/>
    <col min="12" max="12" width="34.7109375" style="1" customWidth="1"/>
    <col min="13" max="13" width="24.140625" style="1" customWidth="1"/>
    <col min="14" max="14" width="43.140625" style="1" customWidth="1"/>
    <col min="15" max="15" width="38.7109375" style="1" customWidth="1"/>
    <col min="16" max="16" width="10.7109375" style="1" customWidth="1"/>
    <col min="17" max="17" width="11.140625" style="1" customWidth="1"/>
    <col min="18" max="18" width="10.140625" style="1" customWidth="1"/>
    <col min="19" max="19" width="11.42578125" style="1" customWidth="1"/>
    <col min="20" max="20" width="12.7109375" style="1" customWidth="1"/>
    <col min="21" max="21" width="9.140625" style="1"/>
    <col min="22" max="22" width="12" style="1" customWidth="1"/>
  </cols>
  <sheetData>
    <row r="4" spans="2:22">
      <c r="B4" s="14" t="s">
        <v>90</v>
      </c>
      <c r="C4" s="15" t="s">
        <v>91</v>
      </c>
      <c r="D4" s="15" t="s">
        <v>92</v>
      </c>
      <c r="E4" s="16" t="s">
        <v>93</v>
      </c>
      <c r="F4" s="15" t="s">
        <v>94</v>
      </c>
      <c r="G4" s="15" t="s">
        <v>95</v>
      </c>
      <c r="H4" s="15" t="s">
        <v>96</v>
      </c>
      <c r="I4" s="15" t="s">
        <v>97</v>
      </c>
      <c r="J4" s="15" t="s">
        <v>98</v>
      </c>
      <c r="K4" s="15" t="s">
        <v>99</v>
      </c>
      <c r="L4" s="15" t="s">
        <v>100</v>
      </c>
      <c r="M4" s="15" t="s">
        <v>101</v>
      </c>
      <c r="N4" s="15" t="s">
        <v>102</v>
      </c>
      <c r="O4" s="15" t="s">
        <v>103</v>
      </c>
      <c r="P4" s="15" t="s">
        <v>104</v>
      </c>
      <c r="Q4" s="15" t="s">
        <v>105</v>
      </c>
      <c r="R4" s="15" t="s">
        <v>106</v>
      </c>
      <c r="S4" s="15" t="s">
        <v>107</v>
      </c>
      <c r="T4" s="15" t="s">
        <v>108</v>
      </c>
      <c r="U4" s="15" t="s">
        <v>109</v>
      </c>
      <c r="V4" s="15" t="s">
        <v>110</v>
      </c>
    </row>
    <row r="5" spans="2:22" ht="30">
      <c r="B5" s="11">
        <v>1</v>
      </c>
      <c r="C5" s="11" t="s">
        <v>111</v>
      </c>
      <c r="D5" s="11">
        <v>1</v>
      </c>
      <c r="E5" s="13" t="s">
        <v>112</v>
      </c>
      <c r="F5" s="11" t="s">
        <v>23</v>
      </c>
      <c r="G5" s="11" t="s">
        <v>22</v>
      </c>
      <c r="H5" s="11" t="s">
        <v>113</v>
      </c>
      <c r="I5" s="11" t="s">
        <v>14</v>
      </c>
      <c r="J5" s="11" t="s">
        <v>27</v>
      </c>
      <c r="K5" s="11" t="s">
        <v>20</v>
      </c>
      <c r="L5" s="11"/>
      <c r="M5" s="11"/>
      <c r="N5" s="17" t="s">
        <v>114</v>
      </c>
      <c r="O5" s="11" t="s">
        <v>115</v>
      </c>
      <c r="P5" s="18" t="s">
        <v>116</v>
      </c>
      <c r="Q5" s="11"/>
      <c r="R5" s="11"/>
      <c r="S5" s="11"/>
      <c r="T5" s="11"/>
      <c r="U5" s="11"/>
      <c r="V5" s="11" t="s">
        <v>117</v>
      </c>
    </row>
    <row r="6" spans="2:22" ht="105">
      <c r="B6" s="11">
        <v>2</v>
      </c>
      <c r="C6" s="11" t="s">
        <v>118</v>
      </c>
      <c r="D6" s="11">
        <v>2</v>
      </c>
      <c r="E6" s="13" t="s">
        <v>119</v>
      </c>
      <c r="F6" s="11" t="s">
        <v>23</v>
      </c>
      <c r="G6" s="11" t="s">
        <v>26</v>
      </c>
      <c r="H6" s="11" t="s">
        <v>120</v>
      </c>
      <c r="I6" s="11" t="s">
        <v>18</v>
      </c>
      <c r="J6" s="11" t="s">
        <v>27</v>
      </c>
      <c r="K6" s="11" t="s">
        <v>20</v>
      </c>
      <c r="L6" s="11" t="s">
        <v>121</v>
      </c>
      <c r="M6" s="11" t="s">
        <v>122</v>
      </c>
      <c r="N6" s="17" t="s">
        <v>123</v>
      </c>
      <c r="O6" s="11" t="s">
        <v>124</v>
      </c>
      <c r="P6" s="18" t="s">
        <v>116</v>
      </c>
      <c r="Q6" s="11"/>
      <c r="R6" s="11"/>
      <c r="S6" s="11"/>
      <c r="T6" s="11" t="s">
        <v>117</v>
      </c>
      <c r="U6" s="11"/>
      <c r="V6" s="11"/>
    </row>
    <row r="7" spans="2:22" ht="105">
      <c r="B7" s="11">
        <v>3</v>
      </c>
      <c r="C7" s="11" t="s">
        <v>125</v>
      </c>
      <c r="D7" s="11">
        <v>1</v>
      </c>
      <c r="E7" s="13" t="s">
        <v>126</v>
      </c>
      <c r="F7" s="11" t="s">
        <v>10</v>
      </c>
      <c r="G7" s="11" t="s">
        <v>17</v>
      </c>
      <c r="H7" s="11"/>
      <c r="I7" s="11" t="s">
        <v>18</v>
      </c>
      <c r="J7" s="11" t="s">
        <v>15</v>
      </c>
      <c r="K7" s="11" t="s">
        <v>16</v>
      </c>
      <c r="L7" s="11" t="s">
        <v>127</v>
      </c>
      <c r="M7" s="11"/>
      <c r="N7" s="17" t="s">
        <v>128</v>
      </c>
      <c r="O7" s="11" t="s">
        <v>129</v>
      </c>
      <c r="P7" s="18" t="s">
        <v>116</v>
      </c>
      <c r="Q7" s="11" t="s">
        <v>117</v>
      </c>
      <c r="R7" s="11" t="s">
        <v>117</v>
      </c>
      <c r="S7" s="11"/>
      <c r="T7" s="11"/>
      <c r="U7" s="11"/>
      <c r="V7" s="11"/>
    </row>
    <row r="8" spans="2:22" ht="75">
      <c r="B8" s="11">
        <v>4</v>
      </c>
      <c r="C8" s="11" t="s">
        <v>130</v>
      </c>
      <c r="D8" s="11">
        <v>1</v>
      </c>
      <c r="E8" s="13" t="s">
        <v>131</v>
      </c>
      <c r="F8" s="11" t="s">
        <v>10</v>
      </c>
      <c r="G8" s="11" t="s">
        <v>17</v>
      </c>
      <c r="H8" s="11"/>
      <c r="I8" s="11" t="s">
        <v>18</v>
      </c>
      <c r="J8" s="11" t="s">
        <v>15</v>
      </c>
      <c r="K8" s="11" t="s">
        <v>16</v>
      </c>
      <c r="L8" s="11"/>
      <c r="M8" s="11"/>
      <c r="N8" s="17" t="s">
        <v>128</v>
      </c>
      <c r="O8" s="11" t="s">
        <v>132</v>
      </c>
      <c r="P8" s="18" t="s">
        <v>116</v>
      </c>
      <c r="Q8" s="11" t="s">
        <v>117</v>
      </c>
      <c r="R8" s="11" t="s">
        <v>117</v>
      </c>
      <c r="S8" s="11"/>
      <c r="T8" s="11"/>
      <c r="U8" s="11"/>
      <c r="V8" s="11"/>
    </row>
    <row r="9" spans="2:22" ht="165">
      <c r="B9" s="11">
        <v>5</v>
      </c>
      <c r="C9" s="11" t="s">
        <v>133</v>
      </c>
      <c r="D9" s="11">
        <v>1</v>
      </c>
      <c r="E9" s="13" t="s">
        <v>134</v>
      </c>
      <c r="F9" s="11" t="s">
        <v>10</v>
      </c>
      <c r="G9" s="11" t="s">
        <v>17</v>
      </c>
      <c r="H9" s="11"/>
      <c r="I9" s="11" t="s">
        <v>14</v>
      </c>
      <c r="J9" s="11" t="s">
        <v>15</v>
      </c>
      <c r="K9" s="11" t="s">
        <v>16</v>
      </c>
      <c r="L9" s="11"/>
      <c r="M9" s="11"/>
      <c r="N9" s="17" t="s">
        <v>135</v>
      </c>
      <c r="O9" s="11" t="s">
        <v>136</v>
      </c>
      <c r="P9" s="18" t="s">
        <v>116</v>
      </c>
      <c r="Q9" s="11" t="s">
        <v>117</v>
      </c>
      <c r="R9" s="11" t="s">
        <v>117</v>
      </c>
      <c r="S9" s="11"/>
      <c r="T9" s="11"/>
      <c r="U9" s="11"/>
      <c r="V9" s="11"/>
    </row>
    <row r="10" spans="2:22" ht="165">
      <c r="B10" s="11">
        <v>6</v>
      </c>
      <c r="C10" s="11" t="s">
        <v>137</v>
      </c>
      <c r="D10" s="11">
        <v>1</v>
      </c>
      <c r="E10" s="13" t="s">
        <v>138</v>
      </c>
      <c r="F10" s="11" t="s">
        <v>10</v>
      </c>
      <c r="G10" s="11" t="s">
        <v>17</v>
      </c>
      <c r="H10" s="11"/>
      <c r="I10" s="11" t="s">
        <v>14</v>
      </c>
      <c r="J10" s="11" t="s">
        <v>15</v>
      </c>
      <c r="K10" s="11" t="s">
        <v>16</v>
      </c>
      <c r="L10" s="11"/>
      <c r="M10" s="11"/>
      <c r="N10" s="17" t="s">
        <v>135</v>
      </c>
      <c r="O10" s="11" t="s">
        <v>136</v>
      </c>
      <c r="P10" s="18" t="s">
        <v>116</v>
      </c>
      <c r="Q10" s="11" t="s">
        <v>117</v>
      </c>
      <c r="R10" s="11" t="s">
        <v>117</v>
      </c>
      <c r="S10" s="11"/>
      <c r="T10" s="11"/>
      <c r="U10" s="11"/>
      <c r="V10" s="11"/>
    </row>
    <row r="11" spans="2:22" ht="165">
      <c r="B11" s="11">
        <v>7</v>
      </c>
      <c r="C11" s="11" t="s">
        <v>139</v>
      </c>
      <c r="D11" s="11">
        <v>1</v>
      </c>
      <c r="E11" s="13" t="s">
        <v>140</v>
      </c>
      <c r="F11" s="11" t="s">
        <v>10</v>
      </c>
      <c r="G11" s="11" t="s">
        <v>17</v>
      </c>
      <c r="H11" s="11"/>
      <c r="I11" s="11" t="s">
        <v>14</v>
      </c>
      <c r="J11" s="11" t="s">
        <v>15</v>
      </c>
      <c r="K11" s="11" t="s">
        <v>16</v>
      </c>
      <c r="L11" s="11"/>
      <c r="M11" s="11"/>
      <c r="N11" s="17" t="s">
        <v>141</v>
      </c>
      <c r="O11" s="11" t="s">
        <v>136</v>
      </c>
      <c r="P11" s="18" t="s">
        <v>116</v>
      </c>
      <c r="Q11" s="11" t="s">
        <v>117</v>
      </c>
      <c r="R11" s="11" t="s">
        <v>117</v>
      </c>
      <c r="S11" s="11"/>
      <c r="T11" s="11"/>
      <c r="U11" s="11"/>
      <c r="V11" s="11"/>
    </row>
    <row r="12" spans="2:22" ht="165">
      <c r="B12" s="11">
        <v>8</v>
      </c>
      <c r="C12" s="11" t="s">
        <v>142</v>
      </c>
      <c r="D12" s="11">
        <v>1</v>
      </c>
      <c r="E12" s="13" t="s">
        <v>143</v>
      </c>
      <c r="F12" s="11" t="s">
        <v>10</v>
      </c>
      <c r="G12" s="11" t="s">
        <v>17</v>
      </c>
      <c r="H12" s="11"/>
      <c r="I12" s="11" t="s">
        <v>14</v>
      </c>
      <c r="J12" s="11" t="s">
        <v>15</v>
      </c>
      <c r="K12" s="11" t="s">
        <v>16</v>
      </c>
      <c r="L12" s="11"/>
      <c r="M12" s="11"/>
      <c r="N12" s="17" t="s">
        <v>141</v>
      </c>
      <c r="O12" s="11" t="s">
        <v>136</v>
      </c>
      <c r="P12" s="18" t="s">
        <v>116</v>
      </c>
      <c r="Q12" s="11" t="s">
        <v>117</v>
      </c>
      <c r="R12" s="11" t="s">
        <v>117</v>
      </c>
      <c r="S12" s="11"/>
      <c r="T12" s="11"/>
      <c r="U12" s="11"/>
      <c r="V12" s="11"/>
    </row>
    <row r="13" spans="2:22" ht="165">
      <c r="B13" s="11">
        <v>9</v>
      </c>
      <c r="C13" s="11" t="s">
        <v>144</v>
      </c>
      <c r="D13" s="11">
        <v>1</v>
      </c>
      <c r="E13" s="13" t="s">
        <v>145</v>
      </c>
      <c r="F13" s="11" t="s">
        <v>10</v>
      </c>
      <c r="G13" s="11" t="s">
        <v>17</v>
      </c>
      <c r="H13" s="11"/>
      <c r="I13" s="11" t="s">
        <v>14</v>
      </c>
      <c r="J13" s="11" t="s">
        <v>15</v>
      </c>
      <c r="K13" s="11" t="s">
        <v>16</v>
      </c>
      <c r="L13" s="11"/>
      <c r="M13" s="11"/>
      <c r="N13" s="17" t="s">
        <v>141</v>
      </c>
      <c r="O13" s="11" t="s">
        <v>136</v>
      </c>
      <c r="P13" s="18" t="s">
        <v>116</v>
      </c>
      <c r="Q13" s="11" t="s">
        <v>117</v>
      </c>
      <c r="R13" s="11" t="s">
        <v>117</v>
      </c>
      <c r="S13" s="11"/>
      <c r="T13" s="11"/>
      <c r="U13" s="11"/>
      <c r="V13" s="11"/>
    </row>
    <row r="14" spans="2:22" ht="165">
      <c r="B14" s="11">
        <v>10</v>
      </c>
      <c r="C14" s="11" t="s">
        <v>146</v>
      </c>
      <c r="D14" s="11">
        <v>1</v>
      </c>
      <c r="E14" s="13" t="s">
        <v>147</v>
      </c>
      <c r="F14" s="11" t="s">
        <v>10</v>
      </c>
      <c r="G14" s="11" t="s">
        <v>17</v>
      </c>
      <c r="H14" s="11"/>
      <c r="I14" s="11" t="s">
        <v>14</v>
      </c>
      <c r="J14" s="11" t="s">
        <v>15</v>
      </c>
      <c r="K14" s="11" t="s">
        <v>16</v>
      </c>
      <c r="L14" s="11"/>
      <c r="M14" s="11"/>
      <c r="N14" s="17" t="s">
        <v>141</v>
      </c>
      <c r="O14" s="11" t="s">
        <v>136</v>
      </c>
      <c r="P14" s="18" t="s">
        <v>116</v>
      </c>
      <c r="Q14" s="11" t="s">
        <v>117</v>
      </c>
      <c r="R14" s="11" t="s">
        <v>117</v>
      </c>
      <c r="S14" s="11"/>
      <c r="T14" s="11"/>
      <c r="U14" s="11"/>
      <c r="V14" s="11"/>
    </row>
    <row r="15" spans="2:22" ht="165">
      <c r="B15" s="11">
        <v>11</v>
      </c>
      <c r="C15" s="11" t="s">
        <v>148</v>
      </c>
      <c r="D15" s="11">
        <v>1</v>
      </c>
      <c r="E15" s="13" t="s">
        <v>149</v>
      </c>
      <c r="F15" s="11" t="s">
        <v>10</v>
      </c>
      <c r="G15" s="11" t="s">
        <v>17</v>
      </c>
      <c r="H15" s="11"/>
      <c r="I15" s="11" t="s">
        <v>14</v>
      </c>
      <c r="J15" s="11" t="s">
        <v>15</v>
      </c>
      <c r="K15" s="11" t="s">
        <v>16</v>
      </c>
      <c r="L15" s="11"/>
      <c r="M15" s="11"/>
      <c r="N15" s="17" t="s">
        <v>141</v>
      </c>
      <c r="O15" s="11" t="s">
        <v>136</v>
      </c>
      <c r="P15" s="18" t="s">
        <v>116</v>
      </c>
      <c r="Q15" s="11" t="s">
        <v>117</v>
      </c>
      <c r="R15" s="11" t="s">
        <v>117</v>
      </c>
      <c r="S15" s="11"/>
      <c r="T15" s="11"/>
      <c r="U15" s="11"/>
      <c r="V15" s="11"/>
    </row>
    <row r="16" spans="2:22" ht="165">
      <c r="B16" s="11">
        <v>12</v>
      </c>
      <c r="C16" s="11" t="s">
        <v>150</v>
      </c>
      <c r="D16" s="11">
        <v>1</v>
      </c>
      <c r="E16" s="13" t="s">
        <v>151</v>
      </c>
      <c r="F16" s="11" t="s">
        <v>10</v>
      </c>
      <c r="G16" s="11" t="s">
        <v>17</v>
      </c>
      <c r="H16" s="11"/>
      <c r="I16" s="11" t="s">
        <v>14</v>
      </c>
      <c r="J16" s="11" t="s">
        <v>15</v>
      </c>
      <c r="K16" s="11" t="s">
        <v>16</v>
      </c>
      <c r="L16" s="11"/>
      <c r="M16" s="11"/>
      <c r="N16" s="17" t="s">
        <v>141</v>
      </c>
      <c r="O16" s="11" t="s">
        <v>136</v>
      </c>
      <c r="P16" s="18" t="s">
        <v>116</v>
      </c>
      <c r="Q16" s="11" t="s">
        <v>117</v>
      </c>
      <c r="R16" s="11" t="s">
        <v>117</v>
      </c>
      <c r="S16" s="11"/>
      <c r="T16" s="11"/>
      <c r="U16" s="11"/>
      <c r="V16" s="11"/>
    </row>
    <row r="17" spans="2:22" ht="60">
      <c r="B17" s="11">
        <v>13</v>
      </c>
      <c r="C17" s="11" t="s">
        <v>152</v>
      </c>
      <c r="D17" s="11">
        <v>1</v>
      </c>
      <c r="E17" s="13" t="s">
        <v>153</v>
      </c>
      <c r="F17" s="11" t="s">
        <v>10</v>
      </c>
      <c r="G17" s="11" t="s">
        <v>17</v>
      </c>
      <c r="H17" s="11"/>
      <c r="I17" s="11" t="s">
        <v>18</v>
      </c>
      <c r="J17" s="11" t="s">
        <v>15</v>
      </c>
      <c r="K17" s="11" t="s">
        <v>16</v>
      </c>
      <c r="L17" s="11"/>
      <c r="M17" s="11"/>
      <c r="N17" s="17" t="s">
        <v>154</v>
      </c>
      <c r="O17" s="11" t="s">
        <v>155</v>
      </c>
      <c r="P17" s="18" t="s">
        <v>116</v>
      </c>
      <c r="Q17" s="11" t="s">
        <v>117</v>
      </c>
      <c r="R17" s="11" t="s">
        <v>117</v>
      </c>
      <c r="S17" s="11"/>
      <c r="T17" s="11"/>
      <c r="U17" s="11"/>
      <c r="V17" s="11"/>
    </row>
    <row r="18" spans="2:22" ht="60">
      <c r="B18" s="11">
        <v>14</v>
      </c>
      <c r="C18" s="11" t="s">
        <v>156</v>
      </c>
      <c r="D18" s="11">
        <v>1</v>
      </c>
      <c r="E18" s="13" t="s">
        <v>157</v>
      </c>
      <c r="F18" s="11" t="s">
        <v>10</v>
      </c>
      <c r="G18" s="11" t="s">
        <v>17</v>
      </c>
      <c r="H18" s="11"/>
      <c r="I18" s="11" t="s">
        <v>18</v>
      </c>
      <c r="J18" s="11" t="s">
        <v>15</v>
      </c>
      <c r="K18" s="11" t="s">
        <v>16</v>
      </c>
      <c r="L18" s="11"/>
      <c r="M18" s="11"/>
      <c r="N18" s="17" t="s">
        <v>154</v>
      </c>
      <c r="O18" s="11" t="s">
        <v>158</v>
      </c>
      <c r="P18" s="18" t="s">
        <v>116</v>
      </c>
      <c r="Q18" s="11" t="s">
        <v>117</v>
      </c>
      <c r="R18" s="11" t="s">
        <v>117</v>
      </c>
      <c r="S18" s="11"/>
      <c r="T18" s="11"/>
      <c r="U18" s="11"/>
      <c r="V18" s="11"/>
    </row>
    <row r="19" spans="2:22" ht="60">
      <c r="B19" s="11">
        <v>15</v>
      </c>
      <c r="C19" s="11" t="s">
        <v>159</v>
      </c>
      <c r="D19" s="11">
        <v>1</v>
      </c>
      <c r="E19" s="13" t="s">
        <v>160</v>
      </c>
      <c r="F19" s="11" t="s">
        <v>10</v>
      </c>
      <c r="G19" s="11" t="s">
        <v>17</v>
      </c>
      <c r="H19" s="11" t="s">
        <v>161</v>
      </c>
      <c r="I19" s="11" t="s">
        <v>18</v>
      </c>
      <c r="J19" s="11" t="s">
        <v>15</v>
      </c>
      <c r="K19" s="11" t="s">
        <v>16</v>
      </c>
      <c r="L19" s="11"/>
      <c r="M19" s="11"/>
      <c r="N19" s="17" t="s">
        <v>162</v>
      </c>
      <c r="O19" s="11" t="s">
        <v>163</v>
      </c>
      <c r="P19" s="18" t="s">
        <v>116</v>
      </c>
      <c r="Q19" s="11" t="s">
        <v>117</v>
      </c>
      <c r="R19" s="11" t="s">
        <v>117</v>
      </c>
      <c r="S19" s="11"/>
      <c r="T19" s="11"/>
      <c r="U19" s="11"/>
      <c r="V19" s="11"/>
    </row>
    <row r="20" spans="2:22" ht="60">
      <c r="B20" s="11">
        <v>16</v>
      </c>
      <c r="C20" s="11" t="s">
        <v>164</v>
      </c>
      <c r="D20" s="11">
        <v>1</v>
      </c>
      <c r="E20" s="13" t="s">
        <v>165</v>
      </c>
      <c r="F20" s="11" t="s">
        <v>10</v>
      </c>
      <c r="G20" s="11" t="s">
        <v>17</v>
      </c>
      <c r="H20" s="11" t="s">
        <v>161</v>
      </c>
      <c r="I20" s="11" t="s">
        <v>18</v>
      </c>
      <c r="J20" s="11" t="s">
        <v>15</v>
      </c>
      <c r="K20" s="11" t="s">
        <v>16</v>
      </c>
      <c r="L20" s="11"/>
      <c r="M20" s="11"/>
      <c r="N20" s="17" t="s">
        <v>162</v>
      </c>
      <c r="O20" s="11" t="s">
        <v>166</v>
      </c>
      <c r="P20" s="18" t="s">
        <v>116</v>
      </c>
      <c r="Q20" s="11" t="s">
        <v>117</v>
      </c>
      <c r="R20" s="11" t="s">
        <v>117</v>
      </c>
      <c r="S20" s="11"/>
      <c r="T20" s="11"/>
      <c r="U20" s="11"/>
      <c r="V20" s="11"/>
    </row>
    <row r="21" spans="2:22" ht="105">
      <c r="B21" s="11">
        <v>17</v>
      </c>
      <c r="C21" s="11" t="s">
        <v>159</v>
      </c>
      <c r="D21" s="11">
        <v>1</v>
      </c>
      <c r="E21" s="13" t="s">
        <v>167</v>
      </c>
      <c r="F21" s="11" t="s">
        <v>10</v>
      </c>
      <c r="G21" s="11" t="s">
        <v>17</v>
      </c>
      <c r="H21" s="11" t="s">
        <v>161</v>
      </c>
      <c r="I21" s="11" t="s">
        <v>14</v>
      </c>
      <c r="J21" s="11" t="s">
        <v>15</v>
      </c>
      <c r="K21" s="11" t="s">
        <v>16</v>
      </c>
      <c r="L21" s="11"/>
      <c r="M21" s="11"/>
      <c r="N21" s="17" t="s">
        <v>168</v>
      </c>
      <c r="O21" s="11" t="s">
        <v>169</v>
      </c>
      <c r="P21" s="18" t="s">
        <v>116</v>
      </c>
      <c r="Q21" s="11" t="s">
        <v>117</v>
      </c>
      <c r="R21" s="11" t="s">
        <v>117</v>
      </c>
      <c r="S21" s="11"/>
      <c r="T21" s="11"/>
      <c r="U21" s="11"/>
      <c r="V21" s="11"/>
    </row>
    <row r="22" spans="2:22" ht="105">
      <c r="B22" s="11">
        <v>18</v>
      </c>
      <c r="C22" s="11" t="s">
        <v>170</v>
      </c>
      <c r="D22" s="11">
        <v>1</v>
      </c>
      <c r="E22" s="13" t="s">
        <v>171</v>
      </c>
      <c r="F22" s="11" t="s">
        <v>10</v>
      </c>
      <c r="G22" s="11" t="s">
        <v>17</v>
      </c>
      <c r="H22" s="11" t="s">
        <v>161</v>
      </c>
      <c r="I22" s="11" t="s">
        <v>14</v>
      </c>
      <c r="J22" s="11" t="s">
        <v>15</v>
      </c>
      <c r="K22" s="11" t="s">
        <v>16</v>
      </c>
      <c r="L22" s="11"/>
      <c r="M22" s="11"/>
      <c r="N22" s="17" t="s">
        <v>168</v>
      </c>
      <c r="O22" s="11" t="s">
        <v>169</v>
      </c>
      <c r="P22" s="18" t="s">
        <v>116</v>
      </c>
      <c r="Q22" s="11" t="s">
        <v>117</v>
      </c>
      <c r="R22" s="11" t="s">
        <v>117</v>
      </c>
      <c r="S22" s="11"/>
      <c r="T22" s="11"/>
      <c r="U22" s="11"/>
      <c r="V22" s="11"/>
    </row>
    <row r="23" spans="2:22" ht="60">
      <c r="B23" s="11">
        <v>19</v>
      </c>
      <c r="C23" s="11" t="s">
        <v>172</v>
      </c>
      <c r="D23" s="11">
        <v>1</v>
      </c>
      <c r="E23" s="13" t="s">
        <v>173</v>
      </c>
      <c r="F23" s="11" t="s">
        <v>10</v>
      </c>
      <c r="G23" s="11" t="s">
        <v>17</v>
      </c>
      <c r="H23" s="11" t="s">
        <v>174</v>
      </c>
      <c r="I23" s="11" t="s">
        <v>18</v>
      </c>
      <c r="J23" s="11" t="s">
        <v>15</v>
      </c>
      <c r="K23" s="11" t="s">
        <v>16</v>
      </c>
      <c r="L23" s="11"/>
      <c r="M23" s="11"/>
      <c r="N23" s="17" t="s">
        <v>175</v>
      </c>
      <c r="O23" s="11" t="s">
        <v>176</v>
      </c>
      <c r="P23" s="18" t="s">
        <v>116</v>
      </c>
      <c r="Q23" s="11" t="s">
        <v>117</v>
      </c>
      <c r="R23" s="11" t="s">
        <v>117</v>
      </c>
      <c r="S23" s="11"/>
      <c r="T23" s="11"/>
      <c r="U23" s="11"/>
      <c r="V23" s="11"/>
    </row>
    <row r="24" spans="2:22" ht="60">
      <c r="B24" s="11">
        <v>20</v>
      </c>
      <c r="C24" s="11" t="s">
        <v>177</v>
      </c>
      <c r="D24" s="11">
        <v>1</v>
      </c>
      <c r="E24" s="13" t="s">
        <v>178</v>
      </c>
      <c r="F24" s="11" t="s">
        <v>10</v>
      </c>
      <c r="G24" s="11" t="s">
        <v>17</v>
      </c>
      <c r="H24" s="11" t="s">
        <v>174</v>
      </c>
      <c r="I24" s="11" t="s">
        <v>18</v>
      </c>
      <c r="J24" s="11" t="s">
        <v>15</v>
      </c>
      <c r="K24" s="11" t="s">
        <v>16</v>
      </c>
      <c r="L24" s="11"/>
      <c r="M24" s="11"/>
      <c r="N24" s="17" t="s">
        <v>175</v>
      </c>
      <c r="O24" s="11" t="s">
        <v>179</v>
      </c>
      <c r="P24" s="18" t="s">
        <v>116</v>
      </c>
      <c r="Q24" s="11" t="s">
        <v>117</v>
      </c>
      <c r="R24" s="11" t="s">
        <v>117</v>
      </c>
      <c r="S24" s="11"/>
      <c r="T24" s="11"/>
      <c r="U24" s="11"/>
      <c r="V24" s="11"/>
    </row>
    <row r="25" spans="2:22" ht="60">
      <c r="B25" s="11">
        <v>21</v>
      </c>
      <c r="C25" s="11" t="s">
        <v>180</v>
      </c>
      <c r="D25" s="11">
        <v>1</v>
      </c>
      <c r="E25" s="13" t="s">
        <v>181</v>
      </c>
      <c r="F25" s="11" t="s">
        <v>10</v>
      </c>
      <c r="G25" s="11" t="s">
        <v>17</v>
      </c>
      <c r="H25" s="11" t="s">
        <v>174</v>
      </c>
      <c r="I25" s="11" t="s">
        <v>18</v>
      </c>
      <c r="J25" s="11" t="s">
        <v>15</v>
      </c>
      <c r="K25" s="11" t="s">
        <v>16</v>
      </c>
      <c r="L25" s="11"/>
      <c r="M25" s="11"/>
      <c r="N25" s="17" t="s">
        <v>175</v>
      </c>
      <c r="O25" s="11" t="s">
        <v>182</v>
      </c>
      <c r="P25" s="18" t="s">
        <v>116</v>
      </c>
      <c r="Q25" s="11" t="s">
        <v>117</v>
      </c>
      <c r="R25" s="11" t="s">
        <v>117</v>
      </c>
      <c r="S25" s="11"/>
      <c r="T25" s="11"/>
      <c r="U25" s="11"/>
      <c r="V25" s="11"/>
    </row>
    <row r="26" spans="2:22" ht="60">
      <c r="B26" s="11">
        <v>22</v>
      </c>
      <c r="C26" s="11" t="s">
        <v>183</v>
      </c>
      <c r="D26" s="11">
        <v>1</v>
      </c>
      <c r="E26" s="13" t="s">
        <v>184</v>
      </c>
      <c r="F26" s="11" t="s">
        <v>10</v>
      </c>
      <c r="G26" s="11" t="s">
        <v>17</v>
      </c>
      <c r="H26" s="11" t="s">
        <v>185</v>
      </c>
      <c r="I26" s="11" t="s">
        <v>14</v>
      </c>
      <c r="J26" s="11" t="s">
        <v>15</v>
      </c>
      <c r="K26" s="11" t="s">
        <v>16</v>
      </c>
      <c r="L26" s="11"/>
      <c r="M26" s="11"/>
      <c r="N26" s="17" t="s">
        <v>186</v>
      </c>
      <c r="O26" s="11" t="s">
        <v>187</v>
      </c>
      <c r="P26" s="18" t="s">
        <v>116</v>
      </c>
      <c r="Q26" s="11" t="s">
        <v>117</v>
      </c>
      <c r="R26" s="11" t="s">
        <v>117</v>
      </c>
      <c r="S26" s="11"/>
      <c r="T26" s="11"/>
      <c r="U26" s="11"/>
      <c r="V26" s="11"/>
    </row>
    <row r="27" spans="2:22" ht="60">
      <c r="B27" s="11">
        <v>23</v>
      </c>
      <c r="C27" s="11" t="s">
        <v>188</v>
      </c>
      <c r="D27" s="11">
        <v>1</v>
      </c>
      <c r="E27" s="13" t="s">
        <v>189</v>
      </c>
      <c r="F27" s="11" t="s">
        <v>10</v>
      </c>
      <c r="G27" s="11" t="s">
        <v>17</v>
      </c>
      <c r="H27" s="11" t="s">
        <v>185</v>
      </c>
      <c r="I27" s="11" t="s">
        <v>18</v>
      </c>
      <c r="J27" s="11" t="s">
        <v>15</v>
      </c>
      <c r="K27" s="11" t="s">
        <v>16</v>
      </c>
      <c r="L27" s="11"/>
      <c r="M27" s="11"/>
      <c r="N27" s="17" t="s">
        <v>190</v>
      </c>
      <c r="O27" s="11" t="s">
        <v>191</v>
      </c>
      <c r="P27" s="18" t="s">
        <v>116</v>
      </c>
      <c r="Q27" s="11" t="s">
        <v>117</v>
      </c>
      <c r="R27" s="11" t="s">
        <v>117</v>
      </c>
      <c r="S27" s="11"/>
      <c r="T27" s="11"/>
      <c r="U27" s="11"/>
      <c r="V27" s="11"/>
    </row>
    <row r="28" spans="2:22" ht="75">
      <c r="B28" s="11">
        <v>24</v>
      </c>
      <c r="C28" s="11" t="s">
        <v>192</v>
      </c>
      <c r="D28" s="11">
        <v>1</v>
      </c>
      <c r="E28" s="13" t="s">
        <v>193</v>
      </c>
      <c r="F28" s="11" t="s">
        <v>10</v>
      </c>
      <c r="G28" s="11" t="s">
        <v>36</v>
      </c>
      <c r="H28" s="11" t="s">
        <v>194</v>
      </c>
      <c r="I28" s="11" t="s">
        <v>14</v>
      </c>
      <c r="J28" s="11" t="s">
        <v>19</v>
      </c>
      <c r="K28" s="11" t="s">
        <v>20</v>
      </c>
      <c r="L28" s="11"/>
      <c r="M28" s="11"/>
      <c r="N28" s="17" t="s">
        <v>195</v>
      </c>
      <c r="O28" s="11" t="s">
        <v>196</v>
      </c>
      <c r="P28" s="18" t="s">
        <v>116</v>
      </c>
      <c r="Q28" s="11" t="s">
        <v>117</v>
      </c>
      <c r="R28" s="11"/>
      <c r="S28" s="11"/>
      <c r="T28" s="11"/>
      <c r="U28" s="11"/>
      <c r="V28" s="11"/>
    </row>
    <row r="29" spans="2:22" ht="75">
      <c r="B29" s="11">
        <v>25</v>
      </c>
      <c r="C29" s="11" t="s">
        <v>192</v>
      </c>
      <c r="D29" s="11">
        <v>1</v>
      </c>
      <c r="E29" s="13" t="s">
        <v>197</v>
      </c>
      <c r="F29" s="11" t="s">
        <v>10</v>
      </c>
      <c r="G29" s="11" t="s">
        <v>36</v>
      </c>
      <c r="H29" s="11" t="s">
        <v>194</v>
      </c>
      <c r="I29" s="11" t="s">
        <v>14</v>
      </c>
      <c r="J29" s="11" t="s">
        <v>24</v>
      </c>
      <c r="K29" s="11" t="s">
        <v>16</v>
      </c>
      <c r="L29" s="11"/>
      <c r="M29" s="11"/>
      <c r="N29" s="17" t="s">
        <v>198</v>
      </c>
      <c r="O29" s="11" t="s">
        <v>199</v>
      </c>
      <c r="P29" s="18" t="s">
        <v>116</v>
      </c>
      <c r="Q29" s="11" t="s">
        <v>117</v>
      </c>
      <c r="R29" s="11"/>
      <c r="S29" s="11"/>
      <c r="T29" s="11"/>
      <c r="U29" s="11"/>
      <c r="V29" s="11"/>
    </row>
    <row r="30" spans="2:22" ht="45">
      <c r="B30" s="11">
        <v>26</v>
      </c>
      <c r="C30" s="11" t="s">
        <v>200</v>
      </c>
      <c r="D30" s="11">
        <v>1</v>
      </c>
      <c r="E30" s="13" t="s">
        <v>201</v>
      </c>
      <c r="F30" s="11" t="s">
        <v>10</v>
      </c>
      <c r="G30" s="11" t="s">
        <v>36</v>
      </c>
      <c r="H30" s="11" t="s">
        <v>194</v>
      </c>
      <c r="I30" s="11" t="s">
        <v>18</v>
      </c>
      <c r="J30" s="11" t="s">
        <v>24</v>
      </c>
      <c r="K30" s="11" t="s">
        <v>16</v>
      </c>
      <c r="L30" s="11"/>
      <c r="M30" s="11"/>
      <c r="N30" s="17" t="s">
        <v>202</v>
      </c>
      <c r="O30" s="11" t="s">
        <v>203</v>
      </c>
      <c r="P30" s="18" t="s">
        <v>116</v>
      </c>
      <c r="Q30" s="11" t="s">
        <v>117</v>
      </c>
      <c r="R30" s="11"/>
      <c r="S30" s="11"/>
      <c r="T30" s="11"/>
      <c r="U30" s="11"/>
      <c r="V30" s="11"/>
    </row>
    <row r="31" spans="2:22" ht="30">
      <c r="B31" s="11">
        <v>27</v>
      </c>
      <c r="C31" s="11" t="s">
        <v>204</v>
      </c>
      <c r="D31" s="11">
        <v>1</v>
      </c>
      <c r="E31" s="13" t="s">
        <v>205</v>
      </c>
      <c r="F31" s="11" t="s">
        <v>10</v>
      </c>
      <c r="G31" s="11" t="s">
        <v>9</v>
      </c>
      <c r="H31" s="11" t="s">
        <v>206</v>
      </c>
      <c r="I31" s="11" t="s">
        <v>14</v>
      </c>
      <c r="J31" s="11" t="s">
        <v>24</v>
      </c>
      <c r="K31" s="11" t="s">
        <v>20</v>
      </c>
      <c r="L31" s="11"/>
      <c r="M31" s="11"/>
      <c r="N31" s="17" t="s">
        <v>207</v>
      </c>
      <c r="O31" s="11" t="s">
        <v>208</v>
      </c>
      <c r="P31" s="18" t="s">
        <v>116</v>
      </c>
      <c r="Q31" s="11" t="s">
        <v>117</v>
      </c>
      <c r="R31" s="11"/>
      <c r="S31" s="11"/>
      <c r="T31" s="11"/>
      <c r="U31" s="11"/>
      <c r="V31" s="11"/>
    </row>
    <row r="32" spans="2:22" ht="30">
      <c r="B32" s="11">
        <v>28</v>
      </c>
      <c r="C32" s="11" t="s">
        <v>209</v>
      </c>
      <c r="D32" s="11">
        <v>1</v>
      </c>
      <c r="E32" s="13" t="s">
        <v>210</v>
      </c>
      <c r="F32" s="11" t="s">
        <v>10</v>
      </c>
      <c r="G32" s="11" t="s">
        <v>9</v>
      </c>
      <c r="H32" s="11" t="s">
        <v>206</v>
      </c>
      <c r="I32" s="11" t="s">
        <v>18</v>
      </c>
      <c r="J32" s="11" t="s">
        <v>24</v>
      </c>
      <c r="K32" s="11" t="s">
        <v>20</v>
      </c>
      <c r="L32" s="11"/>
      <c r="M32" s="11"/>
      <c r="N32" s="17" t="s">
        <v>207</v>
      </c>
      <c r="O32" s="11" t="s">
        <v>211</v>
      </c>
      <c r="P32" s="18" t="s">
        <v>116</v>
      </c>
      <c r="Q32" s="11" t="s">
        <v>117</v>
      </c>
      <c r="R32" s="11"/>
      <c r="S32" s="11"/>
      <c r="T32" s="11"/>
      <c r="U32" s="11"/>
      <c r="V32" s="11"/>
    </row>
    <row r="33" spans="2:22" ht="30">
      <c r="B33" s="11">
        <v>29</v>
      </c>
      <c r="C33" s="11" t="s">
        <v>212</v>
      </c>
      <c r="D33" s="11">
        <v>1</v>
      </c>
      <c r="E33" s="13" t="s">
        <v>213</v>
      </c>
      <c r="F33" s="11" t="s">
        <v>10</v>
      </c>
      <c r="G33" s="11" t="s">
        <v>9</v>
      </c>
      <c r="H33" s="11"/>
      <c r="I33" s="11" t="s">
        <v>14</v>
      </c>
      <c r="J33" s="11" t="s">
        <v>24</v>
      </c>
      <c r="K33" s="11" t="s">
        <v>16</v>
      </c>
      <c r="L33" s="11"/>
      <c r="M33" s="11"/>
      <c r="N33" s="17" t="s">
        <v>214</v>
      </c>
      <c r="O33" s="11" t="s">
        <v>215</v>
      </c>
      <c r="P33" s="18" t="s">
        <v>116</v>
      </c>
      <c r="Q33" s="11" t="s">
        <v>117</v>
      </c>
      <c r="R33" s="11"/>
      <c r="S33" s="11"/>
      <c r="T33" s="11"/>
      <c r="U33" s="11"/>
      <c r="V33" s="11"/>
    </row>
    <row r="34" spans="2:22" ht="30">
      <c r="B34" s="11">
        <v>30</v>
      </c>
      <c r="C34" s="11" t="s">
        <v>216</v>
      </c>
      <c r="D34" s="11">
        <v>1</v>
      </c>
      <c r="E34" s="13" t="s">
        <v>217</v>
      </c>
      <c r="F34" s="11" t="s">
        <v>10</v>
      </c>
      <c r="G34" s="11" t="s">
        <v>9</v>
      </c>
      <c r="H34" s="11"/>
      <c r="I34" s="11" t="s">
        <v>18</v>
      </c>
      <c r="J34" s="11" t="s">
        <v>24</v>
      </c>
      <c r="K34" s="11" t="s">
        <v>16</v>
      </c>
      <c r="L34" s="11"/>
      <c r="M34" s="11"/>
      <c r="N34" s="17" t="s">
        <v>218</v>
      </c>
      <c r="O34" s="11" t="s">
        <v>219</v>
      </c>
      <c r="P34" s="18" t="s">
        <v>116</v>
      </c>
      <c r="Q34" s="11"/>
      <c r="R34" s="11"/>
      <c r="S34" s="11"/>
      <c r="T34" s="11" t="s">
        <v>117</v>
      </c>
      <c r="U34" s="11"/>
      <c r="V34" s="11"/>
    </row>
    <row r="35" spans="2:22" ht="30">
      <c r="B35" s="11">
        <v>31</v>
      </c>
      <c r="C35" s="11" t="s">
        <v>220</v>
      </c>
      <c r="D35" s="11">
        <v>1</v>
      </c>
      <c r="E35" s="13" t="s">
        <v>221</v>
      </c>
      <c r="F35" s="11" t="s">
        <v>10</v>
      </c>
      <c r="G35" s="11" t="s">
        <v>9</v>
      </c>
      <c r="H35" s="11" t="s">
        <v>222</v>
      </c>
      <c r="I35" s="11" t="s">
        <v>18</v>
      </c>
      <c r="J35" s="11" t="s">
        <v>24</v>
      </c>
      <c r="K35" s="11" t="s">
        <v>16</v>
      </c>
      <c r="L35" s="11"/>
      <c r="M35" s="11"/>
      <c r="N35" s="17" t="s">
        <v>223</v>
      </c>
      <c r="O35" s="11" t="s">
        <v>224</v>
      </c>
      <c r="P35" s="18" t="s">
        <v>116</v>
      </c>
      <c r="Q35" s="11" t="s">
        <v>117</v>
      </c>
      <c r="R35" s="11"/>
      <c r="S35" s="11"/>
      <c r="T35" s="11"/>
      <c r="U35" s="11"/>
      <c r="V35" s="11"/>
    </row>
    <row r="36" spans="2:22" ht="30">
      <c r="B36" s="11">
        <v>32</v>
      </c>
      <c r="C36" s="11" t="s">
        <v>225</v>
      </c>
      <c r="D36" s="11">
        <v>1</v>
      </c>
      <c r="E36" s="13" t="s">
        <v>226</v>
      </c>
      <c r="F36" s="11" t="s">
        <v>10</v>
      </c>
      <c r="G36" s="11" t="s">
        <v>13</v>
      </c>
      <c r="H36" s="11"/>
      <c r="I36" s="11" t="s">
        <v>14</v>
      </c>
      <c r="J36" s="11" t="s">
        <v>24</v>
      </c>
      <c r="K36" s="11" t="s">
        <v>16</v>
      </c>
      <c r="L36" s="11"/>
      <c r="M36" s="11"/>
      <c r="N36" s="17" t="s">
        <v>227</v>
      </c>
      <c r="O36" s="11" t="s">
        <v>228</v>
      </c>
      <c r="P36" s="18" t="s">
        <v>116</v>
      </c>
      <c r="Q36" s="11" t="s">
        <v>117</v>
      </c>
      <c r="R36" s="11"/>
      <c r="S36" s="11"/>
      <c r="T36" s="11"/>
      <c r="U36" s="11"/>
      <c r="V36" s="11"/>
    </row>
    <row r="37" spans="2:22" ht="30">
      <c r="B37" s="11">
        <v>33</v>
      </c>
      <c r="C37" s="11" t="s">
        <v>229</v>
      </c>
      <c r="D37" s="11">
        <v>1</v>
      </c>
      <c r="E37" s="13" t="s">
        <v>230</v>
      </c>
      <c r="F37" s="11" t="s">
        <v>10</v>
      </c>
      <c r="G37" s="11" t="s">
        <v>13</v>
      </c>
      <c r="H37" s="11"/>
      <c r="I37" s="11" t="s">
        <v>14</v>
      </c>
      <c r="J37" s="11" t="s">
        <v>24</v>
      </c>
      <c r="K37" s="11" t="s">
        <v>16</v>
      </c>
      <c r="L37" s="11"/>
      <c r="M37" s="11"/>
      <c r="N37" s="17" t="s">
        <v>231</v>
      </c>
      <c r="O37" s="11" t="s">
        <v>232</v>
      </c>
      <c r="P37" s="18" t="s">
        <v>116</v>
      </c>
      <c r="Q37" s="11" t="s">
        <v>117</v>
      </c>
      <c r="R37" s="11"/>
      <c r="S37" s="11"/>
      <c r="T37" s="11" t="s">
        <v>117</v>
      </c>
      <c r="U37" s="11"/>
      <c r="V37" s="11"/>
    </row>
    <row r="38" spans="2:22" ht="45">
      <c r="B38" s="11">
        <v>34</v>
      </c>
      <c r="C38" s="11" t="s">
        <v>233</v>
      </c>
      <c r="D38" s="11">
        <v>1</v>
      </c>
      <c r="E38" s="13" t="s">
        <v>234</v>
      </c>
      <c r="F38" s="11" t="s">
        <v>10</v>
      </c>
      <c r="G38" s="11" t="s">
        <v>17</v>
      </c>
      <c r="H38" s="11" t="s">
        <v>235</v>
      </c>
      <c r="I38" s="11" t="s">
        <v>18</v>
      </c>
      <c r="J38" s="11" t="s">
        <v>24</v>
      </c>
      <c r="K38" s="11" t="s">
        <v>16</v>
      </c>
      <c r="L38" s="11"/>
      <c r="M38" s="11"/>
      <c r="N38" s="17" t="s">
        <v>236</v>
      </c>
      <c r="O38" s="11" t="s">
        <v>237</v>
      </c>
      <c r="P38" s="18" t="s">
        <v>116</v>
      </c>
      <c r="Q38" s="11" t="s">
        <v>117</v>
      </c>
      <c r="R38" s="11"/>
      <c r="S38" s="11"/>
      <c r="T38" s="11"/>
      <c r="U38" s="11"/>
      <c r="V38" s="11"/>
    </row>
    <row r="39" spans="2:22" ht="30">
      <c r="B39" s="11">
        <v>35</v>
      </c>
      <c r="C39" s="11" t="s">
        <v>238</v>
      </c>
      <c r="D39" s="11">
        <v>1</v>
      </c>
      <c r="E39" s="13" t="s">
        <v>239</v>
      </c>
      <c r="F39" s="11" t="s">
        <v>21</v>
      </c>
      <c r="G39" s="11" t="s">
        <v>37</v>
      </c>
      <c r="H39" s="11"/>
      <c r="I39" s="11" t="s">
        <v>18</v>
      </c>
      <c r="J39" s="11" t="s">
        <v>24</v>
      </c>
      <c r="K39" s="11" t="s">
        <v>16</v>
      </c>
      <c r="L39" s="11"/>
      <c r="M39" s="11"/>
      <c r="N39" s="17" t="s">
        <v>240</v>
      </c>
      <c r="O39" s="11" t="s">
        <v>241</v>
      </c>
      <c r="P39" s="18" t="s">
        <v>116</v>
      </c>
      <c r="Q39" s="11" t="s">
        <v>117</v>
      </c>
      <c r="R39" s="11"/>
      <c r="S39" s="11"/>
      <c r="T39" s="11"/>
      <c r="U39" s="11"/>
      <c r="V39" s="11"/>
    </row>
    <row r="40" spans="2:22" ht="30">
      <c r="B40" s="11">
        <v>36</v>
      </c>
      <c r="C40" s="11" t="s">
        <v>242</v>
      </c>
      <c r="D40" s="11">
        <v>1</v>
      </c>
      <c r="E40" s="13" t="s">
        <v>243</v>
      </c>
      <c r="F40" s="11" t="s">
        <v>21</v>
      </c>
      <c r="G40" s="11" t="s">
        <v>38</v>
      </c>
      <c r="H40" s="11"/>
      <c r="I40" s="11" t="s">
        <v>18</v>
      </c>
      <c r="J40" s="11" t="s">
        <v>24</v>
      </c>
      <c r="K40" s="11" t="s">
        <v>16</v>
      </c>
      <c r="L40" s="11"/>
      <c r="M40" s="11"/>
      <c r="N40" s="17" t="s">
        <v>244</v>
      </c>
      <c r="O40" s="11" t="s">
        <v>245</v>
      </c>
      <c r="P40" s="18" t="s">
        <v>116</v>
      </c>
      <c r="Q40" s="11" t="s">
        <v>117</v>
      </c>
      <c r="R40" s="11"/>
      <c r="S40" s="11"/>
      <c r="T40" s="11"/>
      <c r="U40" s="11"/>
      <c r="V40" s="11"/>
    </row>
    <row r="41" spans="2:22" ht="30">
      <c r="B41" s="11">
        <v>37</v>
      </c>
      <c r="C41" s="11" t="s">
        <v>246</v>
      </c>
      <c r="D41" s="11">
        <v>1</v>
      </c>
      <c r="E41" s="13" t="s">
        <v>247</v>
      </c>
      <c r="F41" s="11" t="s">
        <v>21</v>
      </c>
      <c r="G41" s="11" t="s">
        <v>40</v>
      </c>
      <c r="H41" s="11" t="s">
        <v>248</v>
      </c>
      <c r="I41" s="11" t="s">
        <v>18</v>
      </c>
      <c r="J41" s="11" t="s">
        <v>24</v>
      </c>
      <c r="K41" s="11" t="s">
        <v>16</v>
      </c>
      <c r="L41" s="11"/>
      <c r="M41" s="11"/>
      <c r="N41" s="17" t="s">
        <v>249</v>
      </c>
      <c r="O41" s="11" t="s">
        <v>250</v>
      </c>
      <c r="P41" s="18" t="s">
        <v>116</v>
      </c>
      <c r="Q41" s="11" t="s">
        <v>117</v>
      </c>
      <c r="R41" s="11"/>
      <c r="S41" s="11"/>
      <c r="T41" s="11"/>
      <c r="U41" s="11"/>
      <c r="V41" s="11"/>
    </row>
    <row r="42" spans="2:22" ht="30">
      <c r="B42" s="11">
        <v>38</v>
      </c>
      <c r="C42" s="11" t="s">
        <v>251</v>
      </c>
      <c r="D42" s="11">
        <v>1</v>
      </c>
      <c r="E42" s="13" t="s">
        <v>252</v>
      </c>
      <c r="F42" s="11" t="s">
        <v>23</v>
      </c>
      <c r="G42" s="11" t="s">
        <v>22</v>
      </c>
      <c r="H42" s="11" t="s">
        <v>253</v>
      </c>
      <c r="I42" s="11" t="s">
        <v>18</v>
      </c>
      <c r="J42" s="11" t="s">
        <v>24</v>
      </c>
      <c r="K42" s="11" t="s">
        <v>16</v>
      </c>
      <c r="L42" s="11"/>
      <c r="M42" s="11"/>
      <c r="N42" s="17" t="s">
        <v>254</v>
      </c>
      <c r="O42" s="11" t="s">
        <v>255</v>
      </c>
      <c r="P42" s="18" t="s">
        <v>116</v>
      </c>
      <c r="Q42" s="11"/>
      <c r="R42" s="11"/>
      <c r="S42" s="11"/>
      <c r="T42" s="11" t="s">
        <v>117</v>
      </c>
      <c r="U42" s="11"/>
      <c r="V42" s="11"/>
    </row>
    <row r="43" spans="2:22" ht="60">
      <c r="B43" s="11">
        <v>39</v>
      </c>
      <c r="C43" s="11" t="s">
        <v>256</v>
      </c>
      <c r="D43" s="11">
        <v>1</v>
      </c>
      <c r="E43" s="13" t="s">
        <v>257</v>
      </c>
      <c r="F43" s="11" t="s">
        <v>23</v>
      </c>
      <c r="G43" s="11" t="s">
        <v>22</v>
      </c>
      <c r="H43" s="11" t="s">
        <v>258</v>
      </c>
      <c r="I43" s="11" t="s">
        <v>14</v>
      </c>
      <c r="J43" s="11" t="s">
        <v>24</v>
      </c>
      <c r="K43" s="11" t="s">
        <v>16</v>
      </c>
      <c r="L43" s="11"/>
      <c r="M43" s="11"/>
      <c r="N43" s="17" t="s">
        <v>259</v>
      </c>
      <c r="O43" s="11" t="s">
        <v>260</v>
      </c>
      <c r="P43" s="18" t="s">
        <v>116</v>
      </c>
      <c r="Q43" s="11" t="s">
        <v>117</v>
      </c>
      <c r="R43" s="11"/>
      <c r="S43" s="11"/>
      <c r="T43" s="11"/>
      <c r="U43" s="11"/>
      <c r="V43" s="11"/>
    </row>
    <row r="44" spans="2:22" ht="105">
      <c r="B44" s="11">
        <v>40</v>
      </c>
      <c r="C44" s="11" t="s">
        <v>261</v>
      </c>
      <c r="D44" s="11">
        <v>1</v>
      </c>
      <c r="E44" s="13" t="s">
        <v>262</v>
      </c>
      <c r="F44" s="11" t="s">
        <v>29</v>
      </c>
      <c r="G44" s="11" t="s">
        <v>32</v>
      </c>
      <c r="H44" s="11" t="s">
        <v>263</v>
      </c>
      <c r="I44" s="11" t="s">
        <v>14</v>
      </c>
      <c r="J44" s="11" t="s">
        <v>19</v>
      </c>
      <c r="K44" s="11" t="s">
        <v>20</v>
      </c>
      <c r="L44" s="11" t="s">
        <v>264</v>
      </c>
      <c r="M44" s="11"/>
      <c r="N44" s="17" t="s">
        <v>265</v>
      </c>
      <c r="O44" s="11" t="s">
        <v>266</v>
      </c>
      <c r="P44" s="18" t="s">
        <v>116</v>
      </c>
      <c r="Q44" s="11" t="s">
        <v>117</v>
      </c>
      <c r="R44" s="11"/>
      <c r="S44" s="11"/>
      <c r="T44" s="11"/>
      <c r="U44" s="11"/>
      <c r="V44" s="11"/>
    </row>
    <row r="45" spans="2:22" ht="90">
      <c r="B45" s="11">
        <v>41</v>
      </c>
      <c r="C45" s="11" t="s">
        <v>267</v>
      </c>
      <c r="D45" s="11">
        <v>1</v>
      </c>
      <c r="E45" s="13" t="s">
        <v>268</v>
      </c>
      <c r="F45" s="11" t="s">
        <v>29</v>
      </c>
      <c r="G45" s="11" t="s">
        <v>32</v>
      </c>
      <c r="H45" s="11" t="s">
        <v>269</v>
      </c>
      <c r="I45" s="11" t="s">
        <v>18</v>
      </c>
      <c r="J45" s="11" t="s">
        <v>19</v>
      </c>
      <c r="K45" s="11" t="s">
        <v>20</v>
      </c>
      <c r="L45" s="11" t="s">
        <v>270</v>
      </c>
      <c r="M45" s="11"/>
      <c r="N45" s="17" t="s">
        <v>271</v>
      </c>
      <c r="O45" s="11" t="s">
        <v>272</v>
      </c>
      <c r="P45" s="18" t="s">
        <v>116</v>
      </c>
      <c r="Q45" s="11" t="s">
        <v>117</v>
      </c>
      <c r="R45" s="11"/>
      <c r="S45" s="11"/>
      <c r="T45" s="11"/>
      <c r="U45" s="11"/>
      <c r="V45" s="11"/>
    </row>
    <row r="46" spans="2:22" ht="45">
      <c r="B46" s="11">
        <v>42</v>
      </c>
      <c r="C46" s="11" t="s">
        <v>273</v>
      </c>
      <c r="D46" s="11">
        <v>1</v>
      </c>
      <c r="E46" s="13" t="s">
        <v>274</v>
      </c>
      <c r="F46" s="11" t="s">
        <v>29</v>
      </c>
      <c r="G46" s="11" t="s">
        <v>34</v>
      </c>
      <c r="H46" s="11" t="s">
        <v>275</v>
      </c>
      <c r="I46" s="11" t="s">
        <v>14</v>
      </c>
      <c r="J46" s="11" t="s">
        <v>24</v>
      </c>
      <c r="K46" s="11" t="s">
        <v>16</v>
      </c>
      <c r="L46" s="11"/>
      <c r="M46" s="11"/>
      <c r="N46" s="17" t="s">
        <v>276</v>
      </c>
      <c r="O46" s="11" t="s">
        <v>277</v>
      </c>
      <c r="P46" s="18" t="s">
        <v>116</v>
      </c>
      <c r="Q46" s="11" t="s">
        <v>117</v>
      </c>
      <c r="R46" s="11"/>
      <c r="S46" s="11"/>
      <c r="T46" s="11" t="s">
        <v>117</v>
      </c>
      <c r="U46" s="11" t="s">
        <v>117</v>
      </c>
      <c r="V46" s="11"/>
    </row>
    <row r="47" spans="2:22" ht="105">
      <c r="B47" s="11">
        <v>43</v>
      </c>
      <c r="C47" s="11" t="s">
        <v>278</v>
      </c>
      <c r="D47" s="11">
        <v>1</v>
      </c>
      <c r="E47" s="13" t="s">
        <v>279</v>
      </c>
      <c r="F47" s="11" t="s">
        <v>29</v>
      </c>
      <c r="G47" s="11" t="s">
        <v>34</v>
      </c>
      <c r="H47" s="11" t="s">
        <v>275</v>
      </c>
      <c r="I47" s="11" t="s">
        <v>18</v>
      </c>
      <c r="J47" s="11" t="s">
        <v>24</v>
      </c>
      <c r="K47" s="11" t="s">
        <v>16</v>
      </c>
      <c r="L47" s="11"/>
      <c r="M47" s="11"/>
      <c r="N47" s="17" t="s">
        <v>276</v>
      </c>
      <c r="O47" s="11" t="s">
        <v>280</v>
      </c>
      <c r="P47" s="18" t="s">
        <v>116</v>
      </c>
      <c r="Q47" s="11" t="s">
        <v>117</v>
      </c>
      <c r="R47" s="11"/>
      <c r="S47" s="11"/>
      <c r="T47" s="11" t="s">
        <v>117</v>
      </c>
      <c r="U47" s="11" t="s">
        <v>117</v>
      </c>
      <c r="V47" s="11"/>
    </row>
    <row r="48" spans="2:22" ht="45">
      <c r="B48" s="11">
        <v>44</v>
      </c>
      <c r="C48" s="11" t="s">
        <v>281</v>
      </c>
      <c r="D48" s="11">
        <v>1</v>
      </c>
      <c r="E48" s="13" t="s">
        <v>282</v>
      </c>
      <c r="F48" s="11" t="s">
        <v>29</v>
      </c>
      <c r="G48" s="11" t="s">
        <v>34</v>
      </c>
      <c r="H48" s="11" t="s">
        <v>283</v>
      </c>
      <c r="I48" s="11" t="s">
        <v>14</v>
      </c>
      <c r="J48" s="11" t="s">
        <v>24</v>
      </c>
      <c r="K48" s="11" t="s">
        <v>16</v>
      </c>
      <c r="L48" s="11" t="s">
        <v>284</v>
      </c>
      <c r="M48" s="11"/>
      <c r="N48" s="19" t="s">
        <v>285</v>
      </c>
      <c r="O48" s="11" t="s">
        <v>232</v>
      </c>
      <c r="P48" s="18" t="s">
        <v>116</v>
      </c>
      <c r="Q48" s="11" t="s">
        <v>117</v>
      </c>
      <c r="R48" s="11" t="s">
        <v>117</v>
      </c>
      <c r="S48" s="11"/>
      <c r="T48" s="11"/>
      <c r="U48" s="11"/>
      <c r="V48" s="11"/>
    </row>
    <row r="49" spans="2:22" ht="45">
      <c r="B49" s="11">
        <v>45</v>
      </c>
      <c r="C49" s="11" t="s">
        <v>286</v>
      </c>
      <c r="D49" s="11">
        <v>1</v>
      </c>
      <c r="E49" s="13" t="s">
        <v>287</v>
      </c>
      <c r="F49" s="11" t="s">
        <v>29</v>
      </c>
      <c r="G49" s="11" t="s">
        <v>34</v>
      </c>
      <c r="H49" s="11" t="s">
        <v>283</v>
      </c>
      <c r="I49" s="11" t="s">
        <v>18</v>
      </c>
      <c r="J49" s="11" t="s">
        <v>24</v>
      </c>
      <c r="K49" s="11" t="s">
        <v>16</v>
      </c>
      <c r="L49" s="11" t="s">
        <v>284</v>
      </c>
      <c r="M49" s="11"/>
      <c r="N49" s="19" t="s">
        <v>285</v>
      </c>
      <c r="O49" s="11" t="s">
        <v>288</v>
      </c>
      <c r="P49" s="18" t="s">
        <v>116</v>
      </c>
      <c r="Q49" s="11" t="s">
        <v>117</v>
      </c>
      <c r="R49" s="11" t="s">
        <v>117</v>
      </c>
      <c r="S49" s="11"/>
      <c r="T49" s="11"/>
      <c r="U49" s="11"/>
      <c r="V49" s="11"/>
    </row>
    <row r="50" spans="2:22" ht="30">
      <c r="B50" s="11">
        <v>46</v>
      </c>
      <c r="C50" s="11" t="s">
        <v>289</v>
      </c>
      <c r="D50" s="11">
        <v>1</v>
      </c>
      <c r="E50" s="13" t="s">
        <v>290</v>
      </c>
      <c r="F50" s="11" t="s">
        <v>29</v>
      </c>
      <c r="G50" s="11" t="s">
        <v>35</v>
      </c>
      <c r="H50" s="11" t="s">
        <v>275</v>
      </c>
      <c r="I50" s="11" t="s">
        <v>18</v>
      </c>
      <c r="J50" s="11" t="s">
        <v>24</v>
      </c>
      <c r="K50" s="11" t="s">
        <v>16</v>
      </c>
      <c r="L50" s="11"/>
      <c r="M50" s="11"/>
      <c r="N50" s="17" t="s">
        <v>291</v>
      </c>
      <c r="O50" s="11" t="s">
        <v>292</v>
      </c>
      <c r="P50" s="18" t="s">
        <v>116</v>
      </c>
      <c r="Q50" s="11" t="s">
        <v>117</v>
      </c>
      <c r="R50" s="11"/>
      <c r="S50" s="11"/>
      <c r="T50" s="11" t="s">
        <v>117</v>
      </c>
      <c r="U50" s="11" t="s">
        <v>117</v>
      </c>
      <c r="V50" s="11"/>
    </row>
    <row r="51" spans="2:22" ht="30">
      <c r="B51" s="11">
        <v>47</v>
      </c>
      <c r="C51" s="11" t="s">
        <v>293</v>
      </c>
      <c r="D51" s="11">
        <v>1</v>
      </c>
      <c r="E51" s="13" t="s">
        <v>294</v>
      </c>
      <c r="F51" s="11" t="s">
        <v>29</v>
      </c>
      <c r="G51" s="11" t="s">
        <v>35</v>
      </c>
      <c r="H51" s="11" t="s">
        <v>295</v>
      </c>
      <c r="I51" s="11" t="s">
        <v>18</v>
      </c>
      <c r="J51" s="11" t="s">
        <v>24</v>
      </c>
      <c r="K51" s="11" t="s">
        <v>16</v>
      </c>
      <c r="L51" s="11"/>
      <c r="M51" s="11"/>
      <c r="N51" s="17" t="s">
        <v>296</v>
      </c>
      <c r="O51" s="11" t="s">
        <v>292</v>
      </c>
      <c r="P51" s="18" t="s">
        <v>116</v>
      </c>
      <c r="Q51" s="11" t="s">
        <v>117</v>
      </c>
      <c r="R51" s="11"/>
      <c r="S51" s="11"/>
      <c r="T51" s="11" t="s">
        <v>117</v>
      </c>
      <c r="U51" s="11" t="s">
        <v>117</v>
      </c>
      <c r="V51" s="11"/>
    </row>
    <row r="52" spans="2:22" ht="30">
      <c r="B52" s="11">
        <v>48</v>
      </c>
      <c r="C52" s="11" t="s">
        <v>297</v>
      </c>
      <c r="D52" s="11">
        <v>1</v>
      </c>
      <c r="E52" s="13" t="s">
        <v>298</v>
      </c>
      <c r="F52" s="11" t="s">
        <v>29</v>
      </c>
      <c r="G52" s="11" t="s">
        <v>31</v>
      </c>
      <c r="H52" s="11"/>
      <c r="I52" s="11" t="s">
        <v>18</v>
      </c>
      <c r="J52" s="11" t="s">
        <v>24</v>
      </c>
      <c r="K52" s="11" t="s">
        <v>16</v>
      </c>
      <c r="L52" s="11"/>
      <c r="M52" s="11"/>
      <c r="N52" s="17" t="s">
        <v>299</v>
      </c>
      <c r="O52" s="11" t="s">
        <v>272</v>
      </c>
      <c r="P52" s="18" t="s">
        <v>116</v>
      </c>
      <c r="Q52" s="11" t="s">
        <v>117</v>
      </c>
      <c r="R52" s="11" t="s">
        <v>117</v>
      </c>
      <c r="S52" s="11"/>
      <c r="T52" s="11"/>
      <c r="U52" s="11"/>
      <c r="V52" s="11"/>
    </row>
    <row r="53" spans="2:22" ht="30">
      <c r="B53" s="11">
        <v>50</v>
      </c>
      <c r="C53" s="11" t="s">
        <v>37</v>
      </c>
      <c r="D53" s="11">
        <v>1</v>
      </c>
      <c r="E53" s="13" t="s">
        <v>300</v>
      </c>
      <c r="F53" s="11" t="s">
        <v>21</v>
      </c>
      <c r="G53" s="11" t="s">
        <v>37</v>
      </c>
      <c r="H53" s="11" t="s">
        <v>301</v>
      </c>
      <c r="I53" s="11" t="s">
        <v>14</v>
      </c>
      <c r="J53" s="11" t="s">
        <v>28</v>
      </c>
      <c r="K53" s="11" t="s">
        <v>20</v>
      </c>
      <c r="L53" s="11"/>
      <c r="M53" s="11"/>
      <c r="N53" s="17" t="s">
        <v>302</v>
      </c>
      <c r="O53" s="11" t="s">
        <v>303</v>
      </c>
      <c r="P53" s="18" t="s">
        <v>116</v>
      </c>
      <c r="Q53" s="11"/>
      <c r="R53" s="11"/>
      <c r="S53" s="11"/>
      <c r="T53" s="11"/>
      <c r="U53" s="11"/>
      <c r="V53" s="11"/>
    </row>
    <row r="54" spans="2:22" ht="30">
      <c r="B54" s="11">
        <v>51</v>
      </c>
      <c r="C54" s="11" t="s">
        <v>39</v>
      </c>
      <c r="D54" s="11">
        <v>1</v>
      </c>
      <c r="E54" s="13" t="s">
        <v>304</v>
      </c>
      <c r="F54" s="11" t="s">
        <v>21</v>
      </c>
      <c r="G54" s="11" t="s">
        <v>39</v>
      </c>
      <c r="H54" s="11" t="s">
        <v>305</v>
      </c>
      <c r="I54" s="11" t="s">
        <v>14</v>
      </c>
      <c r="J54" s="11" t="s">
        <v>28</v>
      </c>
      <c r="K54" s="11" t="s">
        <v>20</v>
      </c>
      <c r="L54" s="11"/>
      <c r="M54" s="11"/>
      <c r="N54" s="17" t="s">
        <v>302</v>
      </c>
      <c r="O54" s="11" t="s">
        <v>306</v>
      </c>
      <c r="P54" s="18" t="s">
        <v>116</v>
      </c>
      <c r="Q54" s="11"/>
      <c r="R54" s="11"/>
      <c r="S54" s="11"/>
      <c r="T54" s="11"/>
      <c r="U54" s="11"/>
      <c r="V54" s="11"/>
    </row>
    <row r="55" spans="2:22" ht="30">
      <c r="B55" s="11">
        <v>52</v>
      </c>
      <c r="C55" s="11" t="s">
        <v>40</v>
      </c>
      <c r="D55" s="11">
        <v>1</v>
      </c>
      <c r="E55" s="13" t="s">
        <v>307</v>
      </c>
      <c r="F55" s="11" t="s">
        <v>21</v>
      </c>
      <c r="G55" s="11" t="s">
        <v>40</v>
      </c>
      <c r="H55" s="11" t="s">
        <v>301</v>
      </c>
      <c r="I55" s="11" t="s">
        <v>14</v>
      </c>
      <c r="J55" s="11" t="s">
        <v>28</v>
      </c>
      <c r="K55" s="11" t="s">
        <v>20</v>
      </c>
      <c r="L55" s="11"/>
      <c r="M55" s="11"/>
      <c r="N55" s="17" t="s">
        <v>302</v>
      </c>
      <c r="O55" s="11" t="s">
        <v>308</v>
      </c>
      <c r="P55" s="18" t="s">
        <v>116</v>
      </c>
      <c r="Q55" s="11"/>
      <c r="R55" s="11"/>
      <c r="S55" s="11"/>
      <c r="T55" s="11"/>
      <c r="U55" s="11"/>
      <c r="V55" s="11"/>
    </row>
    <row r="56" spans="2:22" ht="60">
      <c r="B56" s="11">
        <v>53</v>
      </c>
      <c r="C56" s="11" t="s">
        <v>41</v>
      </c>
      <c r="D56" s="11">
        <v>1</v>
      </c>
      <c r="E56" s="13" t="s">
        <v>309</v>
      </c>
      <c r="F56" s="11" t="s">
        <v>21</v>
      </c>
      <c r="G56" s="11" t="s">
        <v>41</v>
      </c>
      <c r="H56" s="11" t="s">
        <v>310</v>
      </c>
      <c r="I56" s="11" t="s">
        <v>14</v>
      </c>
      <c r="J56" s="11" t="s">
        <v>28</v>
      </c>
      <c r="K56" s="11" t="s">
        <v>20</v>
      </c>
      <c r="L56" s="11"/>
      <c r="M56" s="11"/>
      <c r="N56" s="17" t="s">
        <v>302</v>
      </c>
      <c r="O56" s="11" t="s">
        <v>311</v>
      </c>
      <c r="P56" s="18" t="s">
        <v>116</v>
      </c>
      <c r="Q56" s="11"/>
      <c r="R56" s="11"/>
      <c r="S56" s="11"/>
      <c r="T56" s="11"/>
      <c r="U56" s="11"/>
      <c r="V56" s="11"/>
    </row>
    <row r="57" spans="2:22" ht="30">
      <c r="B57" s="11">
        <v>54</v>
      </c>
      <c r="C57" s="11" t="s">
        <v>42</v>
      </c>
      <c r="D57" s="11">
        <v>1</v>
      </c>
      <c r="E57" s="13" t="s">
        <v>312</v>
      </c>
      <c r="F57" s="11" t="s">
        <v>21</v>
      </c>
      <c r="G57" s="11" t="s">
        <v>42</v>
      </c>
      <c r="H57" s="11" t="s">
        <v>301</v>
      </c>
      <c r="I57" s="11" t="s">
        <v>14</v>
      </c>
      <c r="J57" s="11" t="s">
        <v>28</v>
      </c>
      <c r="K57" s="11" t="s">
        <v>20</v>
      </c>
      <c r="L57" s="11"/>
      <c r="M57" s="11"/>
      <c r="N57" s="17" t="s">
        <v>302</v>
      </c>
      <c r="O57" s="11" t="s">
        <v>313</v>
      </c>
      <c r="P57" s="18" t="s">
        <v>116</v>
      </c>
      <c r="Q57" s="11"/>
      <c r="R57" s="11"/>
      <c r="S57" s="11"/>
      <c r="T57" s="11"/>
      <c r="U57" s="11"/>
      <c r="V57" s="11"/>
    </row>
    <row r="58" spans="2:22" ht="30">
      <c r="B58" s="11">
        <v>55</v>
      </c>
      <c r="C58" s="11" t="s">
        <v>38</v>
      </c>
      <c r="D58" s="11">
        <v>1</v>
      </c>
      <c r="E58" s="13" t="s">
        <v>314</v>
      </c>
      <c r="F58" s="11" t="s">
        <v>25</v>
      </c>
      <c r="G58" s="11" t="s">
        <v>38</v>
      </c>
      <c r="H58" s="11" t="s">
        <v>305</v>
      </c>
      <c r="I58" s="11" t="s">
        <v>14</v>
      </c>
      <c r="J58" s="11" t="s">
        <v>28</v>
      </c>
      <c r="K58" s="11" t="s">
        <v>20</v>
      </c>
      <c r="L58" s="11"/>
      <c r="M58" s="11"/>
      <c r="N58" s="17" t="s">
        <v>302</v>
      </c>
      <c r="O58" s="11">
        <v>100</v>
      </c>
      <c r="P58" s="18" t="s">
        <v>116</v>
      </c>
      <c r="Q58" s="11"/>
      <c r="R58" s="11"/>
      <c r="S58" s="11"/>
      <c r="T58" s="11"/>
      <c r="U58" s="11"/>
      <c r="V58" s="11"/>
    </row>
    <row r="59" spans="2:22" ht="30">
      <c r="B59" s="11">
        <v>56</v>
      </c>
      <c r="C59" s="11" t="s">
        <v>39</v>
      </c>
      <c r="D59" s="11">
        <v>1</v>
      </c>
      <c r="E59" s="13" t="s">
        <v>315</v>
      </c>
      <c r="F59" s="11" t="s">
        <v>25</v>
      </c>
      <c r="G59" s="11" t="s">
        <v>39</v>
      </c>
      <c r="H59" s="11" t="s">
        <v>305</v>
      </c>
      <c r="I59" s="11" t="s">
        <v>14</v>
      </c>
      <c r="J59" s="11" t="s">
        <v>28</v>
      </c>
      <c r="K59" s="11" t="s">
        <v>20</v>
      </c>
      <c r="L59" s="11"/>
      <c r="M59" s="11"/>
      <c r="N59" s="17" t="s">
        <v>302</v>
      </c>
      <c r="O59" s="11" t="s">
        <v>316</v>
      </c>
      <c r="P59" s="18" t="s">
        <v>116</v>
      </c>
      <c r="Q59" s="11"/>
      <c r="R59" s="11"/>
      <c r="S59" s="11"/>
      <c r="T59" s="11"/>
      <c r="U59" s="11"/>
      <c r="V59" s="11"/>
    </row>
    <row r="60" spans="2:22" ht="30">
      <c r="B60" s="11">
        <v>57</v>
      </c>
      <c r="C60" s="11" t="s">
        <v>40</v>
      </c>
      <c r="D60" s="11">
        <v>1</v>
      </c>
      <c r="E60" s="13" t="s">
        <v>317</v>
      </c>
      <c r="F60" s="11" t="s">
        <v>25</v>
      </c>
      <c r="G60" s="11" t="s">
        <v>40</v>
      </c>
      <c r="H60" s="11" t="s">
        <v>305</v>
      </c>
      <c r="I60" s="11" t="s">
        <v>14</v>
      </c>
      <c r="J60" s="11" t="s">
        <v>28</v>
      </c>
      <c r="K60" s="11" t="s">
        <v>20</v>
      </c>
      <c r="L60" s="11"/>
      <c r="M60" s="11"/>
      <c r="N60" s="17" t="s">
        <v>302</v>
      </c>
      <c r="O60" s="11">
        <v>100</v>
      </c>
      <c r="P60" s="18" t="s">
        <v>116</v>
      </c>
      <c r="Q60" s="11"/>
      <c r="R60" s="11"/>
      <c r="S60" s="11"/>
      <c r="T60" s="11"/>
      <c r="U60" s="11"/>
      <c r="V60" s="11"/>
    </row>
    <row r="61" spans="2:22" ht="30">
      <c r="B61" s="11">
        <v>58</v>
      </c>
      <c r="C61" s="11" t="s">
        <v>41</v>
      </c>
      <c r="D61" s="11">
        <v>1</v>
      </c>
      <c r="E61" s="13" t="s">
        <v>318</v>
      </c>
      <c r="F61" s="11" t="s">
        <v>25</v>
      </c>
      <c r="G61" s="11" t="s">
        <v>41</v>
      </c>
      <c r="H61" s="11" t="s">
        <v>301</v>
      </c>
      <c r="I61" s="11" t="s">
        <v>14</v>
      </c>
      <c r="J61" s="11" t="s">
        <v>28</v>
      </c>
      <c r="K61" s="11" t="s">
        <v>20</v>
      </c>
      <c r="L61" s="11"/>
      <c r="M61" s="11"/>
      <c r="N61" s="17" t="s">
        <v>302</v>
      </c>
      <c r="O61" s="11" t="s">
        <v>319</v>
      </c>
      <c r="P61" s="18" t="s">
        <v>116</v>
      </c>
      <c r="Q61" s="11"/>
      <c r="R61" s="11"/>
      <c r="S61" s="11"/>
      <c r="T61" s="11"/>
      <c r="U61" s="11"/>
      <c r="V61" s="11"/>
    </row>
    <row r="62" spans="2:22" ht="30">
      <c r="B62" s="11">
        <v>59</v>
      </c>
      <c r="C62" s="11" t="s">
        <v>42</v>
      </c>
      <c r="D62" s="11">
        <v>1</v>
      </c>
      <c r="E62" s="13" t="s">
        <v>320</v>
      </c>
      <c r="F62" s="11" t="s">
        <v>25</v>
      </c>
      <c r="G62" s="11" t="s">
        <v>42</v>
      </c>
      <c r="H62" s="11" t="s">
        <v>301</v>
      </c>
      <c r="I62" s="11" t="s">
        <v>14</v>
      </c>
      <c r="J62" s="11" t="s">
        <v>28</v>
      </c>
      <c r="K62" s="11" t="s">
        <v>20</v>
      </c>
      <c r="L62" s="11"/>
      <c r="M62" s="11"/>
      <c r="N62" s="17" t="s">
        <v>302</v>
      </c>
      <c r="O62" s="11" t="s">
        <v>321</v>
      </c>
      <c r="P62" s="18" t="s">
        <v>116</v>
      </c>
      <c r="Q62" s="11"/>
      <c r="R62" s="11"/>
      <c r="S62" s="11"/>
      <c r="T62" s="11"/>
      <c r="U62" s="11"/>
      <c r="V62" s="11"/>
    </row>
    <row r="63" spans="2:22" ht="30">
      <c r="B63" s="11">
        <v>60</v>
      </c>
      <c r="C63" s="11" t="s">
        <v>45</v>
      </c>
      <c r="D63" s="11">
        <v>1</v>
      </c>
      <c r="E63" s="13" t="s">
        <v>322</v>
      </c>
      <c r="F63" s="11" t="s">
        <v>25</v>
      </c>
      <c r="G63" s="11" t="s">
        <v>45</v>
      </c>
      <c r="H63" s="11" t="s">
        <v>301</v>
      </c>
      <c r="I63" s="11" t="s">
        <v>14</v>
      </c>
      <c r="J63" s="11" t="s">
        <v>28</v>
      </c>
      <c r="K63" s="11" t="s">
        <v>20</v>
      </c>
      <c r="L63" s="11"/>
      <c r="M63" s="11"/>
      <c r="N63" s="17" t="s">
        <v>302</v>
      </c>
      <c r="O63" s="11">
        <v>150</v>
      </c>
      <c r="P63" s="18" t="s">
        <v>116</v>
      </c>
      <c r="Q63" s="11"/>
      <c r="R63" s="11"/>
      <c r="S63" s="11"/>
      <c r="T63" s="11"/>
      <c r="U63" s="11"/>
      <c r="V63" s="11"/>
    </row>
    <row r="64" spans="2:22" ht="60">
      <c r="B64" s="11">
        <v>61</v>
      </c>
      <c r="C64" s="11" t="s">
        <v>37</v>
      </c>
      <c r="D64" s="11">
        <v>1</v>
      </c>
      <c r="E64" s="13" t="s">
        <v>323</v>
      </c>
      <c r="F64" s="11" t="s">
        <v>21</v>
      </c>
      <c r="G64" s="11" t="s">
        <v>37</v>
      </c>
      <c r="H64" s="11"/>
      <c r="I64" s="11" t="s">
        <v>14</v>
      </c>
      <c r="J64" s="11" t="s">
        <v>28</v>
      </c>
      <c r="K64" s="11" t="s">
        <v>16</v>
      </c>
      <c r="L64" s="11"/>
      <c r="M64" s="11"/>
      <c r="N64" s="17" t="s">
        <v>302</v>
      </c>
      <c r="O64" s="11" t="s">
        <v>324</v>
      </c>
      <c r="P64" s="18" t="s">
        <v>116</v>
      </c>
      <c r="Q64" s="11"/>
      <c r="R64" s="11"/>
      <c r="S64" s="11"/>
      <c r="T64" s="11"/>
      <c r="U64" s="11"/>
      <c r="V64" s="11"/>
    </row>
    <row r="65" spans="2:22" ht="30">
      <c r="B65" s="11">
        <v>62</v>
      </c>
      <c r="C65" s="11" t="s">
        <v>37</v>
      </c>
      <c r="D65" s="11">
        <v>1</v>
      </c>
      <c r="E65" s="13" t="s">
        <v>325</v>
      </c>
      <c r="F65" s="11" t="s">
        <v>21</v>
      </c>
      <c r="G65" s="11" t="s">
        <v>37</v>
      </c>
      <c r="H65" s="11"/>
      <c r="I65" s="11" t="s">
        <v>18</v>
      </c>
      <c r="J65" s="11" t="s">
        <v>28</v>
      </c>
      <c r="K65" s="11" t="s">
        <v>16</v>
      </c>
      <c r="L65" s="11"/>
      <c r="M65" s="11"/>
      <c r="N65" s="17" t="s">
        <v>302</v>
      </c>
      <c r="O65" s="11" t="s">
        <v>326</v>
      </c>
      <c r="P65" s="18" t="s">
        <v>116</v>
      </c>
      <c r="Q65" s="11"/>
      <c r="R65" s="11"/>
      <c r="S65" s="11"/>
      <c r="T65" s="11"/>
      <c r="U65" s="11"/>
      <c r="V65" s="11"/>
    </row>
    <row r="66" spans="2:22" ht="45">
      <c r="B66" s="11">
        <v>63</v>
      </c>
      <c r="C66" s="11" t="s">
        <v>38</v>
      </c>
      <c r="D66" s="11">
        <v>1</v>
      </c>
      <c r="E66" s="13" t="s">
        <v>327</v>
      </c>
      <c r="F66" s="11" t="s">
        <v>21</v>
      </c>
      <c r="G66" s="11" t="s">
        <v>38</v>
      </c>
      <c r="H66" s="11"/>
      <c r="I66" s="11" t="s">
        <v>14</v>
      </c>
      <c r="J66" s="11" t="s">
        <v>28</v>
      </c>
      <c r="K66" s="11" t="s">
        <v>16</v>
      </c>
      <c r="L66" s="11"/>
      <c r="M66" s="11"/>
      <c r="N66" s="17" t="s">
        <v>302</v>
      </c>
      <c r="O66" s="11" t="s">
        <v>328</v>
      </c>
      <c r="P66" s="18" t="s">
        <v>116</v>
      </c>
      <c r="Q66" s="11"/>
      <c r="R66" s="11"/>
      <c r="S66" s="11"/>
      <c r="T66" s="11"/>
      <c r="U66" s="11"/>
      <c r="V66" s="11"/>
    </row>
    <row r="67" spans="2:22" ht="30">
      <c r="B67" s="11">
        <v>64</v>
      </c>
      <c r="C67" s="11" t="s">
        <v>38</v>
      </c>
      <c r="D67" s="11">
        <v>1</v>
      </c>
      <c r="E67" s="13" t="s">
        <v>329</v>
      </c>
      <c r="F67" s="11" t="s">
        <v>21</v>
      </c>
      <c r="G67" s="11" t="s">
        <v>38</v>
      </c>
      <c r="H67" s="11"/>
      <c r="I67" s="11" t="s">
        <v>18</v>
      </c>
      <c r="J67" s="11" t="s">
        <v>28</v>
      </c>
      <c r="K67" s="11" t="s">
        <v>16</v>
      </c>
      <c r="L67" s="11"/>
      <c r="M67" s="11"/>
      <c r="N67" s="17" t="s">
        <v>302</v>
      </c>
      <c r="O67" s="11" t="s">
        <v>330</v>
      </c>
      <c r="P67" s="18" t="s">
        <v>116</v>
      </c>
      <c r="Q67" s="11"/>
      <c r="R67" s="11"/>
      <c r="S67" s="11"/>
      <c r="T67" s="11"/>
      <c r="U67" s="11"/>
      <c r="V67" s="11"/>
    </row>
    <row r="68" spans="2:22" ht="30">
      <c r="B68" s="11">
        <v>65</v>
      </c>
      <c r="C68" s="11" t="s">
        <v>39</v>
      </c>
      <c r="D68" s="11">
        <v>1</v>
      </c>
      <c r="E68" s="13" t="s">
        <v>331</v>
      </c>
      <c r="F68" s="11" t="s">
        <v>21</v>
      </c>
      <c r="G68" s="11" t="s">
        <v>39</v>
      </c>
      <c r="H68" s="11"/>
      <c r="I68" s="11" t="s">
        <v>18</v>
      </c>
      <c r="J68" s="11" t="s">
        <v>28</v>
      </c>
      <c r="K68" s="11" t="s">
        <v>16</v>
      </c>
      <c r="L68" s="11"/>
      <c r="M68" s="11"/>
      <c r="N68" s="17" t="s">
        <v>302</v>
      </c>
      <c r="O68" s="11" t="s">
        <v>326</v>
      </c>
      <c r="P68" s="18" t="s">
        <v>116</v>
      </c>
      <c r="Q68" s="11"/>
      <c r="R68" s="11"/>
      <c r="S68" s="11"/>
      <c r="T68" s="11"/>
      <c r="U68" s="11"/>
      <c r="V68" s="11"/>
    </row>
    <row r="69" spans="2:22" ht="30">
      <c r="B69" s="11">
        <v>66</v>
      </c>
      <c r="C69" s="11" t="s">
        <v>39</v>
      </c>
      <c r="D69" s="11">
        <v>1</v>
      </c>
      <c r="E69" s="13" t="s">
        <v>332</v>
      </c>
      <c r="F69" s="11" t="s">
        <v>21</v>
      </c>
      <c r="G69" s="11" t="s">
        <v>39</v>
      </c>
      <c r="H69" s="11"/>
      <c r="I69" s="11" t="s">
        <v>14</v>
      </c>
      <c r="J69" s="11" t="s">
        <v>28</v>
      </c>
      <c r="K69" s="11" t="s">
        <v>16</v>
      </c>
      <c r="L69" s="11"/>
      <c r="M69" s="11"/>
      <c r="N69" s="17" t="s">
        <v>302</v>
      </c>
      <c r="O69" s="11" t="s">
        <v>333</v>
      </c>
      <c r="P69" s="18" t="s">
        <v>116</v>
      </c>
      <c r="Q69" s="11"/>
      <c r="R69" s="11"/>
      <c r="S69" s="11"/>
      <c r="T69" s="11"/>
      <c r="U69" s="11"/>
      <c r="V69" s="11"/>
    </row>
    <row r="70" spans="2:22" ht="45">
      <c r="B70" s="11">
        <v>67</v>
      </c>
      <c r="C70" s="11" t="s">
        <v>44</v>
      </c>
      <c r="D70" s="11">
        <v>1</v>
      </c>
      <c r="E70" s="13" t="s">
        <v>334</v>
      </c>
      <c r="F70" s="11" t="s">
        <v>21</v>
      </c>
      <c r="G70" s="11" t="s">
        <v>44</v>
      </c>
      <c r="H70" s="11"/>
      <c r="I70" s="11" t="s">
        <v>14</v>
      </c>
      <c r="J70" s="11" t="s">
        <v>28</v>
      </c>
      <c r="K70" s="11" t="s">
        <v>16</v>
      </c>
      <c r="L70" s="11"/>
      <c r="M70" s="11"/>
      <c r="N70" s="17" t="s">
        <v>302</v>
      </c>
      <c r="O70" s="11" t="s">
        <v>335</v>
      </c>
      <c r="P70" s="18" t="s">
        <v>116</v>
      </c>
      <c r="Q70" s="11"/>
      <c r="R70" s="11"/>
      <c r="S70" s="11"/>
      <c r="T70" s="11"/>
      <c r="U70" s="11"/>
      <c r="V70" s="11"/>
    </row>
    <row r="71" spans="2:22" ht="45">
      <c r="B71" s="11">
        <v>68</v>
      </c>
      <c r="C71" s="11" t="s">
        <v>336</v>
      </c>
      <c r="D71" s="11">
        <v>1</v>
      </c>
      <c r="E71" s="13" t="s">
        <v>337</v>
      </c>
      <c r="F71" s="11" t="s">
        <v>21</v>
      </c>
      <c r="G71" s="11" t="s">
        <v>44</v>
      </c>
      <c r="H71" s="11"/>
      <c r="I71" s="11" t="s">
        <v>14</v>
      </c>
      <c r="J71" s="11" t="s">
        <v>28</v>
      </c>
      <c r="K71" s="11" t="s">
        <v>16</v>
      </c>
      <c r="L71" s="11"/>
      <c r="M71" s="11"/>
      <c r="N71" s="17" t="s">
        <v>302</v>
      </c>
      <c r="O71" s="11" t="s">
        <v>335</v>
      </c>
      <c r="P71" s="18" t="s">
        <v>116</v>
      </c>
      <c r="Q71" s="11"/>
      <c r="R71" s="11"/>
      <c r="S71" s="11"/>
      <c r="T71" s="11"/>
      <c r="U71" s="11"/>
      <c r="V71" s="11"/>
    </row>
    <row r="72" spans="2:22" ht="45">
      <c r="B72" s="11">
        <v>69</v>
      </c>
      <c r="C72" s="11" t="s">
        <v>40</v>
      </c>
      <c r="D72" s="11">
        <v>1</v>
      </c>
      <c r="E72" s="13" t="s">
        <v>338</v>
      </c>
      <c r="F72" s="11" t="s">
        <v>21</v>
      </c>
      <c r="G72" s="11" t="s">
        <v>40</v>
      </c>
      <c r="H72" s="11" t="s">
        <v>339</v>
      </c>
      <c r="I72" s="11" t="s">
        <v>14</v>
      </c>
      <c r="J72" s="11" t="s">
        <v>28</v>
      </c>
      <c r="K72" s="11" t="s">
        <v>16</v>
      </c>
      <c r="L72" s="11"/>
      <c r="M72" s="11"/>
      <c r="N72" s="17" t="s">
        <v>302</v>
      </c>
      <c r="O72" s="11" t="s">
        <v>335</v>
      </c>
      <c r="P72" s="18" t="s">
        <v>116</v>
      </c>
      <c r="Q72" s="11"/>
      <c r="R72" s="11"/>
      <c r="S72" s="11"/>
      <c r="T72" s="11"/>
      <c r="U72" s="11"/>
      <c r="V72" s="11"/>
    </row>
    <row r="73" spans="2:22" ht="45">
      <c r="B73" s="11">
        <v>70</v>
      </c>
      <c r="C73" s="11" t="s">
        <v>40</v>
      </c>
      <c r="D73" s="11">
        <v>1</v>
      </c>
      <c r="E73" s="13" t="s">
        <v>340</v>
      </c>
      <c r="F73" s="11" t="s">
        <v>21</v>
      </c>
      <c r="G73" s="11" t="s">
        <v>40</v>
      </c>
      <c r="H73" s="11" t="s">
        <v>341</v>
      </c>
      <c r="I73" s="11" t="s">
        <v>14</v>
      </c>
      <c r="J73" s="11" t="s">
        <v>28</v>
      </c>
      <c r="K73" s="11" t="s">
        <v>16</v>
      </c>
      <c r="L73" s="11"/>
      <c r="M73" s="11"/>
      <c r="N73" s="17" t="s">
        <v>302</v>
      </c>
      <c r="O73" s="11" t="s">
        <v>335</v>
      </c>
      <c r="P73" s="18" t="s">
        <v>116</v>
      </c>
      <c r="Q73" s="11"/>
      <c r="R73" s="11"/>
      <c r="S73" s="11"/>
      <c r="T73" s="11"/>
      <c r="U73" s="11"/>
      <c r="V73" s="11"/>
    </row>
    <row r="74" spans="2:22" ht="45">
      <c r="B74" s="11">
        <v>71</v>
      </c>
      <c r="C74" s="11" t="s">
        <v>40</v>
      </c>
      <c r="D74" s="11">
        <v>1</v>
      </c>
      <c r="E74" s="13" t="s">
        <v>342</v>
      </c>
      <c r="F74" s="11" t="s">
        <v>21</v>
      </c>
      <c r="G74" s="11" t="s">
        <v>40</v>
      </c>
      <c r="H74" s="11" t="s">
        <v>343</v>
      </c>
      <c r="I74" s="11" t="s">
        <v>14</v>
      </c>
      <c r="J74" s="11" t="s">
        <v>28</v>
      </c>
      <c r="K74" s="11" t="s">
        <v>16</v>
      </c>
      <c r="L74" s="11"/>
      <c r="M74" s="11"/>
      <c r="N74" s="17" t="s">
        <v>302</v>
      </c>
      <c r="O74" s="11" t="s">
        <v>335</v>
      </c>
      <c r="P74" s="18" t="s">
        <v>116</v>
      </c>
      <c r="Q74" s="11"/>
      <c r="R74" s="11"/>
      <c r="S74" s="11"/>
      <c r="T74" s="11"/>
      <c r="U74" s="11"/>
      <c r="V74" s="11"/>
    </row>
    <row r="75" spans="2:22" ht="30">
      <c r="B75" s="11">
        <v>72</v>
      </c>
      <c r="C75" s="11" t="s">
        <v>40</v>
      </c>
      <c r="D75" s="11">
        <v>1</v>
      </c>
      <c r="E75" s="13" t="s">
        <v>344</v>
      </c>
      <c r="F75" s="11" t="s">
        <v>21</v>
      </c>
      <c r="G75" s="11" t="s">
        <v>40</v>
      </c>
      <c r="H75" s="11" t="s">
        <v>343</v>
      </c>
      <c r="I75" s="11" t="s">
        <v>18</v>
      </c>
      <c r="J75" s="11" t="s">
        <v>28</v>
      </c>
      <c r="K75" s="11" t="s">
        <v>16</v>
      </c>
      <c r="L75" s="11"/>
      <c r="M75" s="11"/>
      <c r="N75" s="17" t="s">
        <v>302</v>
      </c>
      <c r="O75" s="11" t="s">
        <v>345</v>
      </c>
      <c r="P75" s="18" t="s">
        <v>116</v>
      </c>
      <c r="Q75" s="11"/>
      <c r="R75" s="11"/>
      <c r="S75" s="11"/>
      <c r="T75" s="11"/>
      <c r="U75" s="11"/>
      <c r="V75" s="11"/>
    </row>
    <row r="76" spans="2:22" ht="45">
      <c r="B76" s="11">
        <v>73</v>
      </c>
      <c r="C76" s="11" t="s">
        <v>40</v>
      </c>
      <c r="D76" s="11">
        <v>1</v>
      </c>
      <c r="E76" s="13" t="s">
        <v>346</v>
      </c>
      <c r="F76" s="11" t="s">
        <v>21</v>
      </c>
      <c r="G76" s="11" t="s">
        <v>40</v>
      </c>
      <c r="H76" s="11" t="s">
        <v>347</v>
      </c>
      <c r="I76" s="11" t="s">
        <v>14</v>
      </c>
      <c r="J76" s="11" t="s">
        <v>28</v>
      </c>
      <c r="K76" s="11" t="s">
        <v>16</v>
      </c>
      <c r="L76" s="11"/>
      <c r="M76" s="11"/>
      <c r="N76" s="17" t="s">
        <v>302</v>
      </c>
      <c r="O76" s="11" t="s">
        <v>348</v>
      </c>
      <c r="P76" s="18" t="s">
        <v>116</v>
      </c>
      <c r="Q76" s="11"/>
      <c r="R76" s="11"/>
      <c r="S76" s="11"/>
      <c r="T76" s="11"/>
      <c r="U76" s="11"/>
      <c r="V76" s="11"/>
    </row>
    <row r="77" spans="2:22" ht="45">
      <c r="B77" s="11">
        <v>74</v>
      </c>
      <c r="C77" s="11" t="s">
        <v>40</v>
      </c>
      <c r="D77" s="11">
        <v>1</v>
      </c>
      <c r="E77" s="13" t="s">
        <v>349</v>
      </c>
      <c r="F77" s="11" t="s">
        <v>21</v>
      </c>
      <c r="G77" s="11" t="s">
        <v>40</v>
      </c>
      <c r="H77" s="11" t="s">
        <v>350</v>
      </c>
      <c r="I77" s="11" t="s">
        <v>14</v>
      </c>
      <c r="J77" s="11" t="s">
        <v>28</v>
      </c>
      <c r="K77" s="11" t="s">
        <v>16</v>
      </c>
      <c r="L77" s="11"/>
      <c r="M77" s="11"/>
      <c r="N77" s="17" t="s">
        <v>302</v>
      </c>
      <c r="O77" s="11" t="s">
        <v>348</v>
      </c>
      <c r="P77" s="18" t="s">
        <v>116</v>
      </c>
      <c r="Q77" s="11"/>
      <c r="R77" s="11"/>
      <c r="S77" s="11"/>
      <c r="T77" s="11"/>
      <c r="U77" s="11"/>
      <c r="V77" s="11"/>
    </row>
    <row r="78" spans="2:22" ht="30">
      <c r="B78" s="11">
        <v>75</v>
      </c>
      <c r="C78" s="11" t="s">
        <v>40</v>
      </c>
      <c r="D78" s="11">
        <v>1</v>
      </c>
      <c r="E78" s="13" t="s">
        <v>351</v>
      </c>
      <c r="F78" s="11" t="s">
        <v>21</v>
      </c>
      <c r="G78" s="11" t="s">
        <v>40</v>
      </c>
      <c r="H78" s="11" t="s">
        <v>350</v>
      </c>
      <c r="I78" s="11" t="s">
        <v>18</v>
      </c>
      <c r="J78" s="11" t="s">
        <v>28</v>
      </c>
      <c r="K78" s="11" t="s">
        <v>16</v>
      </c>
      <c r="L78" s="11"/>
      <c r="M78" s="11"/>
      <c r="N78" s="17" t="s">
        <v>302</v>
      </c>
      <c r="O78" s="11" t="s">
        <v>345</v>
      </c>
      <c r="P78" s="18" t="s">
        <v>116</v>
      </c>
      <c r="Q78" s="11"/>
      <c r="R78" s="11"/>
      <c r="S78" s="11"/>
      <c r="T78" s="11"/>
      <c r="U78" s="11"/>
      <c r="V78" s="11"/>
    </row>
    <row r="79" spans="2:22" ht="45">
      <c r="B79" s="11">
        <v>76</v>
      </c>
      <c r="C79" s="11" t="s">
        <v>41</v>
      </c>
      <c r="D79" s="11">
        <v>1</v>
      </c>
      <c r="E79" s="13" t="s">
        <v>352</v>
      </c>
      <c r="F79" s="11" t="s">
        <v>21</v>
      </c>
      <c r="G79" s="11" t="s">
        <v>41</v>
      </c>
      <c r="H79" s="11" t="s">
        <v>353</v>
      </c>
      <c r="I79" s="11" t="s">
        <v>14</v>
      </c>
      <c r="J79" s="11" t="s">
        <v>28</v>
      </c>
      <c r="K79" s="11" t="s">
        <v>16</v>
      </c>
      <c r="L79" s="11" t="s">
        <v>354</v>
      </c>
      <c r="M79" s="11"/>
      <c r="N79" s="17" t="s">
        <v>302</v>
      </c>
      <c r="O79" s="11" t="s">
        <v>348</v>
      </c>
      <c r="P79" s="18" t="s">
        <v>116</v>
      </c>
      <c r="Q79" s="11"/>
      <c r="R79" s="11"/>
      <c r="S79" s="11"/>
      <c r="T79" s="11"/>
      <c r="U79" s="11"/>
      <c r="V79" s="11"/>
    </row>
    <row r="80" spans="2:22" ht="75">
      <c r="B80" s="11">
        <v>77</v>
      </c>
      <c r="C80" s="11" t="s">
        <v>41</v>
      </c>
      <c r="D80" s="11">
        <v>1</v>
      </c>
      <c r="E80" s="13" t="s">
        <v>355</v>
      </c>
      <c r="F80" s="11" t="s">
        <v>21</v>
      </c>
      <c r="G80" s="11" t="s">
        <v>41</v>
      </c>
      <c r="H80" s="11" t="s">
        <v>356</v>
      </c>
      <c r="I80" s="11" t="s">
        <v>8</v>
      </c>
      <c r="J80" s="11" t="s">
        <v>28</v>
      </c>
      <c r="K80" s="11" t="s">
        <v>16</v>
      </c>
      <c r="L80" s="11"/>
      <c r="M80" s="11"/>
      <c r="N80" s="17" t="s">
        <v>302</v>
      </c>
      <c r="O80" s="11" t="s">
        <v>357</v>
      </c>
      <c r="P80" s="18" t="s">
        <v>116</v>
      </c>
      <c r="Q80" s="11"/>
      <c r="R80" s="11"/>
      <c r="S80" s="11"/>
      <c r="T80" s="11"/>
      <c r="U80" s="11"/>
      <c r="V80" s="11"/>
    </row>
    <row r="81" spans="2:22" ht="30">
      <c r="B81" s="11">
        <v>78</v>
      </c>
      <c r="C81" s="11" t="s">
        <v>41</v>
      </c>
      <c r="D81" s="11">
        <v>1</v>
      </c>
      <c r="E81" s="13" t="s">
        <v>358</v>
      </c>
      <c r="F81" s="11" t="s">
        <v>21</v>
      </c>
      <c r="G81" s="11" t="s">
        <v>41</v>
      </c>
      <c r="H81" s="11" t="s">
        <v>353</v>
      </c>
      <c r="I81" s="11" t="s">
        <v>18</v>
      </c>
      <c r="J81" s="11" t="s">
        <v>28</v>
      </c>
      <c r="K81" s="11" t="s">
        <v>16</v>
      </c>
      <c r="L81" s="11"/>
      <c r="M81" s="11"/>
      <c r="N81" s="17" t="s">
        <v>302</v>
      </c>
      <c r="O81" s="11" t="s">
        <v>359</v>
      </c>
      <c r="P81" s="18" t="s">
        <v>116</v>
      </c>
      <c r="Q81" s="11"/>
      <c r="R81" s="11"/>
      <c r="S81" s="11"/>
      <c r="T81" s="11"/>
      <c r="U81" s="11"/>
      <c r="V81" s="11"/>
    </row>
    <row r="82" spans="2:22" ht="30">
      <c r="B82" s="11">
        <v>79</v>
      </c>
      <c r="C82" s="11" t="s">
        <v>42</v>
      </c>
      <c r="D82" s="11">
        <v>1</v>
      </c>
      <c r="E82" s="13" t="s">
        <v>360</v>
      </c>
      <c r="F82" s="11" t="s">
        <v>21</v>
      </c>
      <c r="G82" s="11" t="s">
        <v>42</v>
      </c>
      <c r="H82" s="11"/>
      <c r="I82" s="11" t="s">
        <v>14</v>
      </c>
      <c r="J82" s="11" t="s">
        <v>28</v>
      </c>
      <c r="K82" s="11" t="s">
        <v>16</v>
      </c>
      <c r="L82" s="11"/>
      <c r="M82" s="11"/>
      <c r="N82" s="17" t="s">
        <v>302</v>
      </c>
      <c r="O82" s="11" t="s">
        <v>361</v>
      </c>
      <c r="P82" s="18" t="s">
        <v>116</v>
      </c>
      <c r="Q82" s="11"/>
      <c r="R82" s="11"/>
      <c r="S82" s="11"/>
      <c r="T82" s="11"/>
      <c r="U82" s="11"/>
      <c r="V82" s="11"/>
    </row>
    <row r="83" spans="2:22" ht="30">
      <c r="B83" s="11">
        <v>80</v>
      </c>
      <c r="C83" s="11" t="s">
        <v>42</v>
      </c>
      <c r="D83" s="11">
        <v>1</v>
      </c>
      <c r="E83" s="13" t="s">
        <v>362</v>
      </c>
      <c r="F83" s="11" t="s">
        <v>21</v>
      </c>
      <c r="G83" s="11" t="s">
        <v>42</v>
      </c>
      <c r="H83" s="11"/>
      <c r="I83" s="11" t="s">
        <v>18</v>
      </c>
      <c r="J83" s="11" t="s">
        <v>28</v>
      </c>
      <c r="K83" s="11" t="s">
        <v>16</v>
      </c>
      <c r="L83" s="11"/>
      <c r="M83" s="11"/>
      <c r="N83" s="17" t="s">
        <v>302</v>
      </c>
      <c r="O83" s="11" t="s">
        <v>363</v>
      </c>
      <c r="P83" s="18" t="s">
        <v>116</v>
      </c>
      <c r="Q83" s="11"/>
      <c r="R83" s="11"/>
      <c r="S83" s="11"/>
      <c r="T83" s="11"/>
      <c r="U83" s="11"/>
      <c r="V83" s="11"/>
    </row>
    <row r="84" spans="2:22" ht="75">
      <c r="B84" s="11">
        <v>81</v>
      </c>
      <c r="C84" s="11" t="s">
        <v>364</v>
      </c>
      <c r="D84" s="11">
        <v>1</v>
      </c>
      <c r="E84" s="13" t="s">
        <v>365</v>
      </c>
      <c r="F84" s="11" t="s">
        <v>12</v>
      </c>
      <c r="G84" s="11" t="s">
        <v>7</v>
      </c>
      <c r="H84" s="11"/>
      <c r="I84" s="11" t="s">
        <v>6</v>
      </c>
      <c r="J84" s="11" t="s">
        <v>28</v>
      </c>
      <c r="K84" s="11" t="s">
        <v>6</v>
      </c>
      <c r="L84" s="11" t="s">
        <v>366</v>
      </c>
      <c r="M84" s="11"/>
      <c r="N84" s="17" t="s">
        <v>302</v>
      </c>
      <c r="O84" s="11"/>
      <c r="P84" s="18" t="s">
        <v>116</v>
      </c>
      <c r="Q84" s="11"/>
      <c r="R84" s="11"/>
      <c r="S84" s="11"/>
      <c r="T84" s="11"/>
      <c r="U84" s="11"/>
      <c r="V84" s="11"/>
    </row>
    <row r="85" spans="2:22" ht="60">
      <c r="B85" s="11">
        <v>82</v>
      </c>
      <c r="C85" s="11" t="s">
        <v>367</v>
      </c>
      <c r="D85" s="11">
        <v>1</v>
      </c>
      <c r="E85" s="13" t="s">
        <v>368</v>
      </c>
      <c r="F85" s="11" t="s">
        <v>12</v>
      </c>
      <c r="G85" s="11" t="s">
        <v>7</v>
      </c>
      <c r="H85" s="11"/>
      <c r="I85" s="11" t="s">
        <v>6</v>
      </c>
      <c r="J85" s="11" t="s">
        <v>28</v>
      </c>
      <c r="K85" s="11" t="s">
        <v>6</v>
      </c>
      <c r="L85" s="11" t="s">
        <v>369</v>
      </c>
      <c r="M85" s="11"/>
      <c r="N85" s="17" t="s">
        <v>302</v>
      </c>
      <c r="O85" s="11"/>
      <c r="P85" s="18" t="s">
        <v>116</v>
      </c>
      <c r="Q85" s="11"/>
      <c r="R85" s="11"/>
      <c r="S85" s="11"/>
      <c r="T85" s="11"/>
      <c r="U85" s="11"/>
      <c r="V85" s="11"/>
    </row>
    <row r="86" spans="2:22" ht="90">
      <c r="B86" s="11">
        <v>83</v>
      </c>
      <c r="C86" s="11" t="s">
        <v>370</v>
      </c>
      <c r="D86" s="11">
        <v>1</v>
      </c>
      <c r="E86" s="13" t="s">
        <v>371</v>
      </c>
      <c r="F86" s="11" t="s">
        <v>12</v>
      </c>
      <c r="G86" s="11" t="s">
        <v>7</v>
      </c>
      <c r="H86" s="11"/>
      <c r="I86" s="11" t="s">
        <v>6</v>
      </c>
      <c r="J86" s="11" t="s">
        <v>28</v>
      </c>
      <c r="K86" s="11" t="s">
        <v>6</v>
      </c>
      <c r="L86" s="11" t="s">
        <v>372</v>
      </c>
      <c r="M86" s="11"/>
      <c r="N86" s="17" t="s">
        <v>302</v>
      </c>
      <c r="O86" s="11"/>
      <c r="P86" s="18" t="s">
        <v>116</v>
      </c>
      <c r="Q86" s="11"/>
      <c r="R86" s="11"/>
      <c r="S86" s="11"/>
      <c r="T86" s="11"/>
      <c r="U86" s="11"/>
      <c r="V86" s="11"/>
    </row>
    <row r="87" spans="2:22" ht="30">
      <c r="B87" s="11">
        <v>84</v>
      </c>
      <c r="C87" s="11" t="s">
        <v>373</v>
      </c>
      <c r="D87" s="11">
        <v>1</v>
      </c>
      <c r="E87" s="13" t="s">
        <v>374</v>
      </c>
      <c r="F87" s="11" t="s">
        <v>12</v>
      </c>
      <c r="G87" s="11" t="s">
        <v>7</v>
      </c>
      <c r="H87" s="11"/>
      <c r="I87" s="11" t="s">
        <v>6</v>
      </c>
      <c r="J87" s="11" t="s">
        <v>28</v>
      </c>
      <c r="K87" s="11" t="s">
        <v>6</v>
      </c>
      <c r="L87" s="11" t="s">
        <v>375</v>
      </c>
      <c r="M87" s="11"/>
      <c r="N87" s="17" t="s">
        <v>302</v>
      </c>
      <c r="O87" s="11"/>
      <c r="P87" s="18" t="s">
        <v>116</v>
      </c>
      <c r="Q87" s="11"/>
      <c r="R87" s="11"/>
      <c r="S87" s="11"/>
      <c r="T87" s="11"/>
      <c r="U87" s="11"/>
      <c r="V87" s="11"/>
    </row>
    <row r="88" spans="2:22" ht="45">
      <c r="B88" s="11">
        <v>85</v>
      </c>
      <c r="C88" s="11" t="s">
        <v>376</v>
      </c>
      <c r="D88" s="11">
        <v>1</v>
      </c>
      <c r="E88" s="13" t="s">
        <v>377</v>
      </c>
      <c r="F88" s="11" t="s">
        <v>12</v>
      </c>
      <c r="G88" s="11" t="s">
        <v>7</v>
      </c>
      <c r="H88" s="11"/>
      <c r="I88" s="11" t="s">
        <v>6</v>
      </c>
      <c r="J88" s="11" t="s">
        <v>28</v>
      </c>
      <c r="K88" s="11" t="s">
        <v>6</v>
      </c>
      <c r="L88" s="11" t="s">
        <v>378</v>
      </c>
      <c r="M88" s="11"/>
      <c r="N88" s="17" t="s">
        <v>302</v>
      </c>
      <c r="O88" s="11"/>
      <c r="P88" s="18" t="s">
        <v>116</v>
      </c>
      <c r="Q88" s="11"/>
      <c r="R88" s="11"/>
      <c r="S88" s="11"/>
      <c r="T88" s="11"/>
      <c r="U88" s="11"/>
      <c r="V88" s="11"/>
    </row>
    <row r="89" spans="2:22" ht="60">
      <c r="B89" s="11">
        <v>86</v>
      </c>
      <c r="C89" s="11" t="s">
        <v>379</v>
      </c>
      <c r="D89" s="11">
        <v>1</v>
      </c>
      <c r="E89" s="13" t="s">
        <v>380</v>
      </c>
      <c r="F89" s="11" t="s">
        <v>29</v>
      </c>
      <c r="G89" s="11" t="s">
        <v>32</v>
      </c>
      <c r="H89" s="11" t="s">
        <v>381</v>
      </c>
      <c r="I89" s="11" t="s">
        <v>14</v>
      </c>
      <c r="J89" s="11" t="s">
        <v>382</v>
      </c>
      <c r="K89" s="11" t="s">
        <v>20</v>
      </c>
      <c r="L89" s="11"/>
      <c r="M89" s="11"/>
      <c r="N89" s="11" t="s">
        <v>383</v>
      </c>
      <c r="O89" s="11" t="s">
        <v>232</v>
      </c>
      <c r="P89" s="18" t="s">
        <v>384</v>
      </c>
      <c r="Q89" s="11"/>
      <c r="R89" s="11"/>
      <c r="S89" s="11"/>
      <c r="T89" s="11"/>
      <c r="U89" s="11"/>
      <c r="V89" s="11"/>
    </row>
    <row r="90" spans="2:22" ht="30">
      <c r="B90" s="11">
        <v>87</v>
      </c>
      <c r="C90" s="11" t="s">
        <v>385</v>
      </c>
      <c r="D90" s="11">
        <v>1</v>
      </c>
      <c r="E90" s="13" t="s">
        <v>386</v>
      </c>
      <c r="F90" s="11" t="s">
        <v>29</v>
      </c>
      <c r="G90" s="11" t="s">
        <v>32</v>
      </c>
      <c r="H90" s="11" t="s">
        <v>387</v>
      </c>
      <c r="I90" s="11" t="s">
        <v>18</v>
      </c>
      <c r="J90" s="11" t="s">
        <v>388</v>
      </c>
      <c r="K90" s="11" t="s">
        <v>16</v>
      </c>
      <c r="L90" s="11" t="s">
        <v>389</v>
      </c>
      <c r="M90" s="11"/>
      <c r="N90" s="11" t="s">
        <v>390</v>
      </c>
      <c r="O90" s="11" t="s">
        <v>391</v>
      </c>
      <c r="P90" s="18" t="s">
        <v>384</v>
      </c>
      <c r="Q90" s="11"/>
      <c r="R90" s="11"/>
      <c r="S90" s="11"/>
      <c r="T90" s="11"/>
      <c r="U90" s="11"/>
      <c r="V90" s="11"/>
    </row>
    <row r="91" spans="2:22" ht="30">
      <c r="B91" s="11">
        <v>88</v>
      </c>
      <c r="C91" s="11" t="s">
        <v>392</v>
      </c>
      <c r="D91" s="11">
        <v>1</v>
      </c>
      <c r="E91" s="13" t="s">
        <v>393</v>
      </c>
      <c r="F91" s="11" t="s">
        <v>10</v>
      </c>
      <c r="G91" s="11" t="s">
        <v>9</v>
      </c>
      <c r="H91" s="11" t="s">
        <v>185</v>
      </c>
      <c r="I91" s="11" t="s">
        <v>14</v>
      </c>
      <c r="J91" s="11" t="s">
        <v>27</v>
      </c>
      <c r="K91" s="11" t="s">
        <v>16</v>
      </c>
      <c r="L91" s="11" t="s">
        <v>389</v>
      </c>
      <c r="M91" s="11"/>
      <c r="N91" s="11" t="s">
        <v>394</v>
      </c>
      <c r="O91" s="11" t="s">
        <v>391</v>
      </c>
      <c r="P91" s="18" t="s">
        <v>384</v>
      </c>
      <c r="Q91" s="11"/>
      <c r="R91" s="11"/>
      <c r="S91" s="11"/>
      <c r="T91" s="11"/>
      <c r="U91" s="11"/>
      <c r="V91" s="11"/>
    </row>
    <row r="92" spans="2:22" ht="120">
      <c r="B92" s="11">
        <v>89</v>
      </c>
      <c r="C92" s="11" t="s">
        <v>395</v>
      </c>
      <c r="D92" s="11">
        <v>1</v>
      </c>
      <c r="E92" s="12" t="s">
        <v>396</v>
      </c>
      <c r="F92" s="11" t="s">
        <v>29</v>
      </c>
      <c r="G92" s="11" t="s">
        <v>32</v>
      </c>
      <c r="H92" s="11" t="s">
        <v>397</v>
      </c>
      <c r="I92" s="11" t="s">
        <v>14</v>
      </c>
      <c r="J92" s="11" t="s">
        <v>15</v>
      </c>
      <c r="K92" s="11" t="s">
        <v>20</v>
      </c>
      <c r="L92" s="11" t="s">
        <v>398</v>
      </c>
      <c r="M92" s="11"/>
      <c r="N92" s="11" t="s">
        <v>399</v>
      </c>
      <c r="O92" s="11" t="s">
        <v>400</v>
      </c>
      <c r="P92" s="18" t="s">
        <v>384</v>
      </c>
      <c r="Q92" s="11"/>
      <c r="R92" s="11" t="s">
        <v>117</v>
      </c>
      <c r="S92" s="11" t="s">
        <v>117</v>
      </c>
      <c r="T92" s="11" t="s">
        <v>117</v>
      </c>
      <c r="U92" s="11"/>
      <c r="V92" s="11"/>
    </row>
    <row r="93" spans="2:22" ht="120">
      <c r="B93" s="11">
        <v>90</v>
      </c>
      <c r="C93" s="11" t="s">
        <v>401</v>
      </c>
      <c r="D93" s="11">
        <v>1</v>
      </c>
      <c r="E93" s="12" t="s">
        <v>402</v>
      </c>
      <c r="F93" s="11" t="s">
        <v>29</v>
      </c>
      <c r="G93" s="11" t="s">
        <v>32</v>
      </c>
      <c r="H93" s="11" t="s">
        <v>397</v>
      </c>
      <c r="I93" s="11" t="s">
        <v>14</v>
      </c>
      <c r="J93" s="11" t="s">
        <v>15</v>
      </c>
      <c r="K93" s="11" t="s">
        <v>20</v>
      </c>
      <c r="L93" s="11" t="s">
        <v>398</v>
      </c>
      <c r="M93" s="11"/>
      <c r="N93" s="11" t="s">
        <v>403</v>
      </c>
      <c r="O93" s="11" t="s">
        <v>400</v>
      </c>
      <c r="P93" s="18" t="s">
        <v>384</v>
      </c>
      <c r="Q93" s="11"/>
      <c r="R93" s="11" t="s">
        <v>117</v>
      </c>
      <c r="S93" s="11" t="s">
        <v>117</v>
      </c>
      <c r="T93" s="11" t="s">
        <v>117</v>
      </c>
      <c r="U93" s="11"/>
      <c r="V93" s="11"/>
    </row>
    <row r="94" spans="2:22" ht="60">
      <c r="B94" s="11">
        <v>91</v>
      </c>
      <c r="C94" s="11" t="s">
        <v>404</v>
      </c>
      <c r="D94" s="11">
        <v>1</v>
      </c>
      <c r="E94" s="12" t="s">
        <v>405</v>
      </c>
      <c r="F94" s="11" t="s">
        <v>23</v>
      </c>
      <c r="G94" s="11" t="s">
        <v>406</v>
      </c>
      <c r="H94" s="11" t="s">
        <v>407</v>
      </c>
      <c r="I94" s="11" t="s">
        <v>18</v>
      </c>
      <c r="J94" s="11" t="s">
        <v>27</v>
      </c>
      <c r="K94" s="11" t="s">
        <v>16</v>
      </c>
      <c r="L94" s="11" t="s">
        <v>408</v>
      </c>
      <c r="M94" s="11"/>
      <c r="N94" s="11" t="s">
        <v>409</v>
      </c>
      <c r="O94" s="11" t="s">
        <v>410</v>
      </c>
      <c r="P94" s="18" t="s">
        <v>384</v>
      </c>
      <c r="Q94" s="11"/>
      <c r="R94" s="11"/>
      <c r="S94" s="11"/>
      <c r="T94" s="11"/>
      <c r="U94" s="11"/>
      <c r="V94" s="11" t="s">
        <v>117</v>
      </c>
    </row>
    <row r="95" spans="2:22" ht="60">
      <c r="B95" s="11">
        <v>92</v>
      </c>
      <c r="C95" s="11" t="s">
        <v>411</v>
      </c>
      <c r="D95" s="11">
        <v>1</v>
      </c>
      <c r="E95" s="12" t="s">
        <v>412</v>
      </c>
      <c r="F95" s="11" t="s">
        <v>29</v>
      </c>
      <c r="G95" s="11" t="s">
        <v>32</v>
      </c>
      <c r="H95" s="11" t="s">
        <v>413</v>
      </c>
      <c r="I95" s="11" t="s">
        <v>8</v>
      </c>
      <c r="J95" s="11" t="s">
        <v>15</v>
      </c>
      <c r="K95" s="11" t="s">
        <v>16</v>
      </c>
      <c r="L95" s="11" t="s">
        <v>408</v>
      </c>
      <c r="M95" s="11"/>
      <c r="N95" s="11" t="s">
        <v>414</v>
      </c>
      <c r="O95" s="11" t="s">
        <v>415</v>
      </c>
      <c r="P95" s="18" t="s">
        <v>384</v>
      </c>
      <c r="Q95" s="11"/>
      <c r="R95" s="11"/>
      <c r="S95" s="11"/>
      <c r="T95" s="11"/>
      <c r="U95" s="11"/>
      <c r="V95" s="11"/>
    </row>
    <row r="96" spans="2:22" ht="240">
      <c r="B96" s="11">
        <v>93</v>
      </c>
      <c r="C96" s="11" t="s">
        <v>416</v>
      </c>
      <c r="D96" s="11">
        <v>3</v>
      </c>
      <c r="E96" s="12" t="s">
        <v>417</v>
      </c>
      <c r="F96" s="11" t="s">
        <v>23</v>
      </c>
      <c r="G96" s="11" t="s">
        <v>416</v>
      </c>
      <c r="H96" s="11" t="s">
        <v>418</v>
      </c>
      <c r="I96" s="11" t="s">
        <v>14</v>
      </c>
      <c r="J96" s="11" t="s">
        <v>28</v>
      </c>
      <c r="K96" s="11" t="s">
        <v>20</v>
      </c>
      <c r="L96" s="11"/>
      <c r="M96" s="11" t="s">
        <v>419</v>
      </c>
      <c r="N96" s="17" t="s">
        <v>302</v>
      </c>
      <c r="O96" s="11" t="s">
        <v>420</v>
      </c>
      <c r="P96" s="18" t="s">
        <v>421</v>
      </c>
      <c r="Q96" s="11"/>
      <c r="R96" s="11"/>
      <c r="S96" s="11"/>
      <c r="T96" s="11"/>
      <c r="U96" s="11"/>
      <c r="V96" s="11"/>
    </row>
    <row r="97" spans="2:22" ht="60">
      <c r="B97" s="11">
        <v>94</v>
      </c>
      <c r="C97" s="11" t="s">
        <v>42</v>
      </c>
      <c r="D97" s="11">
        <v>1</v>
      </c>
      <c r="E97" s="13" t="s">
        <v>422</v>
      </c>
      <c r="F97" s="11" t="s">
        <v>21</v>
      </c>
      <c r="G97" s="11" t="s">
        <v>42</v>
      </c>
      <c r="H97" s="11" t="s">
        <v>301</v>
      </c>
      <c r="I97" s="11" t="s">
        <v>18</v>
      </c>
      <c r="J97" s="11" t="s">
        <v>28</v>
      </c>
      <c r="K97" s="11" t="s">
        <v>20</v>
      </c>
      <c r="L97" s="11" t="s">
        <v>423</v>
      </c>
      <c r="M97" s="11"/>
      <c r="N97" s="17" t="s">
        <v>302</v>
      </c>
      <c r="O97" s="11" t="s">
        <v>424</v>
      </c>
      <c r="P97" s="18" t="s">
        <v>425</v>
      </c>
      <c r="Q97" s="11"/>
      <c r="R97" s="11"/>
      <c r="S97" s="11"/>
      <c r="T97" s="11"/>
      <c r="U97" s="11"/>
      <c r="V97" s="11"/>
    </row>
    <row r="98" spans="2:22" ht="120">
      <c r="B98" s="11">
        <v>95</v>
      </c>
      <c r="C98" s="11" t="s">
        <v>40</v>
      </c>
      <c r="D98" s="11">
        <v>1</v>
      </c>
      <c r="E98" s="13" t="s">
        <v>426</v>
      </c>
      <c r="F98" s="11" t="s">
        <v>21</v>
      </c>
      <c r="G98" s="11" t="s">
        <v>40</v>
      </c>
      <c r="H98" s="11" t="s">
        <v>427</v>
      </c>
      <c r="I98" s="11" t="s">
        <v>18</v>
      </c>
      <c r="J98" s="11" t="s">
        <v>28</v>
      </c>
      <c r="K98" s="11" t="s">
        <v>20</v>
      </c>
      <c r="L98" s="11" t="s">
        <v>428</v>
      </c>
      <c r="M98" s="11"/>
      <c r="N98" s="17" t="s">
        <v>302</v>
      </c>
      <c r="O98" s="11" t="s">
        <v>429</v>
      </c>
      <c r="P98" s="18" t="s">
        <v>425</v>
      </c>
      <c r="Q98" s="11"/>
      <c r="R98" s="11"/>
      <c r="S98" s="11"/>
      <c r="T98" s="11"/>
      <c r="U98" s="11"/>
      <c r="V98" s="11"/>
    </row>
    <row r="99" spans="2:22" ht="30">
      <c r="B99" s="11">
        <v>96</v>
      </c>
      <c r="C99" s="11" t="s">
        <v>37</v>
      </c>
      <c r="D99" s="11">
        <v>1</v>
      </c>
      <c r="E99" s="13" t="s">
        <v>430</v>
      </c>
      <c r="F99" s="11" t="s">
        <v>21</v>
      </c>
      <c r="G99" s="11" t="s">
        <v>37</v>
      </c>
      <c r="H99" s="11" t="s">
        <v>301</v>
      </c>
      <c r="I99" s="11" t="s">
        <v>18</v>
      </c>
      <c r="J99" s="11" t="s">
        <v>28</v>
      </c>
      <c r="K99" s="11" t="s">
        <v>20</v>
      </c>
      <c r="L99" s="11"/>
      <c r="M99" s="11"/>
      <c r="N99" s="17" t="s">
        <v>302</v>
      </c>
      <c r="O99" s="11" t="s">
        <v>429</v>
      </c>
      <c r="P99" s="18" t="s">
        <v>425</v>
      </c>
      <c r="Q99" s="11"/>
      <c r="R99" s="11"/>
      <c r="S99" s="11"/>
      <c r="T99" s="11"/>
      <c r="U99" s="11"/>
      <c r="V99" s="11"/>
    </row>
    <row r="100" spans="2:22" ht="225">
      <c r="B100" s="11">
        <v>97</v>
      </c>
      <c r="C100" s="11" t="s">
        <v>41</v>
      </c>
      <c r="D100" s="11">
        <v>1</v>
      </c>
      <c r="E100" s="13" t="s">
        <v>431</v>
      </c>
      <c r="F100" s="11" t="s">
        <v>21</v>
      </c>
      <c r="G100" s="11" t="s">
        <v>41</v>
      </c>
      <c r="H100" s="11" t="s">
        <v>432</v>
      </c>
      <c r="I100" s="11" t="s">
        <v>18</v>
      </c>
      <c r="J100" s="11" t="s">
        <v>28</v>
      </c>
      <c r="K100" s="11" t="s">
        <v>20</v>
      </c>
      <c r="L100" s="11" t="s">
        <v>433</v>
      </c>
      <c r="M100" s="11"/>
      <c r="N100" s="17" t="s">
        <v>302</v>
      </c>
      <c r="O100" s="11" t="s">
        <v>424</v>
      </c>
      <c r="P100" s="18" t="s">
        <v>425</v>
      </c>
      <c r="Q100" s="11"/>
      <c r="R100" s="11"/>
      <c r="S100" s="11"/>
      <c r="T100" s="11"/>
      <c r="U100" s="11"/>
      <c r="V100" s="11"/>
    </row>
    <row r="101" spans="2:22" ht="225">
      <c r="B101" s="11">
        <v>98</v>
      </c>
      <c r="C101" s="11" t="s">
        <v>41</v>
      </c>
      <c r="D101" s="11">
        <v>1</v>
      </c>
      <c r="E101" s="13" t="s">
        <v>434</v>
      </c>
      <c r="F101" s="11" t="s">
        <v>21</v>
      </c>
      <c r="G101" s="11" t="s">
        <v>41</v>
      </c>
      <c r="H101" s="11" t="s">
        <v>356</v>
      </c>
      <c r="I101" s="11" t="s">
        <v>8</v>
      </c>
      <c r="J101" s="11" t="s">
        <v>28</v>
      </c>
      <c r="K101" s="11" t="s">
        <v>20</v>
      </c>
      <c r="L101" s="11" t="s">
        <v>433</v>
      </c>
      <c r="M101" s="11"/>
      <c r="N101" s="17" t="s">
        <v>302</v>
      </c>
      <c r="O101" s="11"/>
      <c r="P101" s="18" t="s">
        <v>425</v>
      </c>
      <c r="Q101" s="11"/>
      <c r="R101" s="11"/>
      <c r="S101" s="11"/>
      <c r="T101" s="11"/>
      <c r="U101" s="11"/>
      <c r="V101" s="11"/>
    </row>
    <row r="102" spans="2:22" ht="30">
      <c r="B102" s="11">
        <v>99</v>
      </c>
      <c r="C102" s="11" t="s">
        <v>38</v>
      </c>
      <c r="D102" s="11">
        <v>1</v>
      </c>
      <c r="E102" s="13" t="s">
        <v>435</v>
      </c>
      <c r="F102" s="11" t="s">
        <v>21</v>
      </c>
      <c r="G102" s="11" t="s">
        <v>38</v>
      </c>
      <c r="H102" s="11"/>
      <c r="I102" s="11" t="s">
        <v>18</v>
      </c>
      <c r="J102" s="11" t="s">
        <v>28</v>
      </c>
      <c r="K102" s="11" t="s">
        <v>20</v>
      </c>
      <c r="L102" s="11"/>
      <c r="M102" s="11"/>
      <c r="N102" s="17" t="s">
        <v>302</v>
      </c>
      <c r="O102" s="11" t="s">
        <v>429</v>
      </c>
      <c r="P102" s="18" t="s">
        <v>425</v>
      </c>
      <c r="Q102" s="11"/>
      <c r="R102" s="11"/>
      <c r="S102" s="11"/>
      <c r="T102" s="11"/>
      <c r="U102" s="11"/>
      <c r="V102" s="11"/>
    </row>
    <row r="103" spans="2:22" ht="60">
      <c r="B103" s="11">
        <v>100</v>
      </c>
      <c r="C103" s="11" t="s">
        <v>39</v>
      </c>
      <c r="D103" s="11">
        <v>1</v>
      </c>
      <c r="E103" s="13" t="s">
        <v>436</v>
      </c>
      <c r="F103" s="11" t="s">
        <v>21</v>
      </c>
      <c r="G103" s="11" t="s">
        <v>39</v>
      </c>
      <c r="H103" s="11" t="s">
        <v>305</v>
      </c>
      <c r="I103" s="11" t="s">
        <v>18</v>
      </c>
      <c r="J103" s="11" t="s">
        <v>28</v>
      </c>
      <c r="K103" s="11" t="s">
        <v>20</v>
      </c>
      <c r="L103" s="11" t="s">
        <v>437</v>
      </c>
      <c r="M103" s="11"/>
      <c r="N103" s="17" t="s">
        <v>302</v>
      </c>
      <c r="O103" s="11" t="s">
        <v>424</v>
      </c>
      <c r="P103" s="18" t="s">
        <v>425</v>
      </c>
      <c r="Q103" s="11"/>
      <c r="R103" s="11"/>
      <c r="S103" s="11"/>
      <c r="T103" s="11"/>
      <c r="U103" s="11"/>
      <c r="V103" s="11"/>
    </row>
    <row r="104" spans="2:22" ht="60">
      <c r="B104" s="11">
        <v>101</v>
      </c>
      <c r="C104" s="11" t="s">
        <v>43</v>
      </c>
      <c r="D104" s="11">
        <v>1</v>
      </c>
      <c r="E104" s="13" t="s">
        <v>438</v>
      </c>
      <c r="F104" s="11" t="s">
        <v>21</v>
      </c>
      <c r="G104" s="11" t="s">
        <v>43</v>
      </c>
      <c r="H104" s="11" t="s">
        <v>305</v>
      </c>
      <c r="I104" s="11" t="s">
        <v>18</v>
      </c>
      <c r="J104" s="11" t="s">
        <v>28</v>
      </c>
      <c r="K104" s="11" t="s">
        <v>20</v>
      </c>
      <c r="L104" s="11" t="s">
        <v>439</v>
      </c>
      <c r="M104" s="11"/>
      <c r="N104" s="17" t="s">
        <v>302</v>
      </c>
      <c r="O104" s="11" t="s">
        <v>440</v>
      </c>
      <c r="P104" s="18" t="s">
        <v>421</v>
      </c>
      <c r="Q104" s="11"/>
      <c r="R104" s="11"/>
      <c r="S104" s="11"/>
      <c r="T104" s="11"/>
      <c r="U104" s="11"/>
      <c r="V104" s="11"/>
    </row>
    <row r="105" spans="2:22" ht="210">
      <c r="B105" s="11">
        <v>102</v>
      </c>
      <c r="C105" s="11" t="s">
        <v>9</v>
      </c>
      <c r="D105" s="11">
        <v>2</v>
      </c>
      <c r="E105" s="13" t="s">
        <v>441</v>
      </c>
      <c r="F105" s="11" t="s">
        <v>10</v>
      </c>
      <c r="G105" s="11" t="s">
        <v>9</v>
      </c>
      <c r="H105" s="11" t="s">
        <v>206</v>
      </c>
      <c r="I105" s="11" t="s">
        <v>14</v>
      </c>
      <c r="J105" s="11" t="s">
        <v>27</v>
      </c>
      <c r="K105" s="11" t="s">
        <v>20</v>
      </c>
      <c r="L105" s="11" t="s">
        <v>442</v>
      </c>
      <c r="M105" s="11" t="s">
        <v>443</v>
      </c>
      <c r="N105" s="17" t="s">
        <v>302</v>
      </c>
      <c r="O105" s="11" t="s">
        <v>444</v>
      </c>
      <c r="P105" s="18" t="s">
        <v>445</v>
      </c>
      <c r="Q105" s="11"/>
      <c r="R105" s="11"/>
      <c r="S105" s="11"/>
      <c r="T105" s="11"/>
      <c r="U105" s="11"/>
      <c r="V105" s="11"/>
    </row>
    <row r="106" spans="2:22" ht="45">
      <c r="B106" s="11">
        <v>103</v>
      </c>
      <c r="C106" s="11" t="s">
        <v>42</v>
      </c>
      <c r="D106" s="11">
        <v>1</v>
      </c>
      <c r="E106" s="13" t="s">
        <v>446</v>
      </c>
      <c r="F106" s="11" t="s">
        <v>21</v>
      </c>
      <c r="G106" s="11" t="s">
        <v>42</v>
      </c>
      <c r="H106" s="11" t="s">
        <v>301</v>
      </c>
      <c r="I106" s="11" t="s">
        <v>8</v>
      </c>
      <c r="J106" s="11" t="s">
        <v>28</v>
      </c>
      <c r="K106" s="11" t="s">
        <v>20</v>
      </c>
      <c r="L106" s="11" t="s">
        <v>447</v>
      </c>
      <c r="M106" s="11"/>
      <c r="N106" s="17" t="s">
        <v>302</v>
      </c>
      <c r="O106" s="11" t="s">
        <v>448</v>
      </c>
      <c r="P106" s="18" t="s">
        <v>449</v>
      </c>
      <c r="Q106" s="11"/>
      <c r="R106" s="11"/>
      <c r="S106" s="11"/>
      <c r="T106" s="11"/>
      <c r="U106" s="11"/>
      <c r="V106" s="11"/>
    </row>
    <row r="107" spans="2:22" ht="45">
      <c r="B107" s="11">
        <v>104</v>
      </c>
      <c r="C107" s="11" t="s">
        <v>40</v>
      </c>
      <c r="D107" s="11">
        <v>1</v>
      </c>
      <c r="E107" s="13" t="s">
        <v>450</v>
      </c>
      <c r="F107" s="11" t="s">
        <v>21</v>
      </c>
      <c r="G107" s="11" t="s">
        <v>40</v>
      </c>
      <c r="H107" s="11" t="s">
        <v>451</v>
      </c>
      <c r="I107" s="11" t="s">
        <v>18</v>
      </c>
      <c r="J107" s="11" t="s">
        <v>28</v>
      </c>
      <c r="K107" s="11" t="s">
        <v>20</v>
      </c>
      <c r="L107" s="11" t="s">
        <v>452</v>
      </c>
      <c r="M107" s="11"/>
      <c r="N107" s="17" t="s">
        <v>302</v>
      </c>
      <c r="O107" s="11" t="s">
        <v>429</v>
      </c>
      <c r="P107" s="18" t="s">
        <v>453</v>
      </c>
      <c r="Q107" s="11"/>
      <c r="R107" s="11"/>
      <c r="S107" s="11"/>
      <c r="T107" s="11"/>
      <c r="U107" s="11"/>
      <c r="V107" s="11"/>
    </row>
    <row r="108" spans="2:22" ht="60">
      <c r="B108" s="11">
        <v>105</v>
      </c>
      <c r="C108" s="11" t="s">
        <v>39</v>
      </c>
      <c r="D108" s="11">
        <v>1</v>
      </c>
      <c r="E108" s="13" t="s">
        <v>454</v>
      </c>
      <c r="F108" s="11" t="s">
        <v>21</v>
      </c>
      <c r="G108" s="11" t="s">
        <v>39</v>
      </c>
      <c r="H108" s="11" t="s">
        <v>455</v>
      </c>
      <c r="I108" s="11" t="s">
        <v>8</v>
      </c>
      <c r="J108" s="11" t="s">
        <v>28</v>
      </c>
      <c r="K108" s="11" t="s">
        <v>20</v>
      </c>
      <c r="L108" s="11" t="s">
        <v>447</v>
      </c>
      <c r="M108" s="11"/>
      <c r="N108" s="17" t="s">
        <v>302</v>
      </c>
      <c r="O108" s="11" t="s">
        <v>448</v>
      </c>
      <c r="P108" s="18" t="s">
        <v>456</v>
      </c>
      <c r="Q108" s="11"/>
      <c r="R108" s="11"/>
      <c r="S108" s="11"/>
      <c r="T108" s="11"/>
      <c r="U108" s="11"/>
      <c r="V108" s="11"/>
    </row>
    <row r="109" spans="2:22" ht="30">
      <c r="B109" s="11">
        <v>106</v>
      </c>
      <c r="C109" s="11" t="s">
        <v>457</v>
      </c>
      <c r="D109" s="11">
        <v>1</v>
      </c>
      <c r="E109" s="13" t="s">
        <v>458</v>
      </c>
      <c r="F109" s="11" t="s">
        <v>29</v>
      </c>
      <c r="G109" s="11" t="s">
        <v>459</v>
      </c>
      <c r="H109" s="11" t="s">
        <v>460</v>
      </c>
      <c r="I109" s="11" t="s">
        <v>14</v>
      </c>
      <c r="J109" s="11" t="s">
        <v>28</v>
      </c>
      <c r="K109" s="11" t="s">
        <v>20</v>
      </c>
      <c r="L109" s="11" t="s">
        <v>461</v>
      </c>
      <c r="M109" s="11"/>
      <c r="N109" s="17" t="s">
        <v>302</v>
      </c>
      <c r="O109" s="11" t="s">
        <v>462</v>
      </c>
      <c r="P109" s="18" t="s">
        <v>463</v>
      </c>
      <c r="Q109" s="11"/>
      <c r="R109" s="11"/>
      <c r="S109" s="11"/>
      <c r="T109" s="11"/>
      <c r="U109" s="11"/>
      <c r="V109" s="11"/>
    </row>
    <row r="110" spans="2:22" ht="60">
      <c r="B110" s="11">
        <v>107</v>
      </c>
      <c r="C110" s="11" t="s">
        <v>464</v>
      </c>
      <c r="D110" s="11">
        <v>1</v>
      </c>
      <c r="E110" s="13" t="s">
        <v>465</v>
      </c>
      <c r="F110" s="11" t="s">
        <v>29</v>
      </c>
      <c r="G110" s="11" t="s">
        <v>466</v>
      </c>
      <c r="H110" s="11" t="s">
        <v>486</v>
      </c>
      <c r="I110" s="11" t="s">
        <v>14</v>
      </c>
      <c r="J110" s="11" t="s">
        <v>28</v>
      </c>
      <c r="K110" s="11" t="s">
        <v>20</v>
      </c>
      <c r="L110" s="11" t="s">
        <v>461</v>
      </c>
      <c r="M110" s="11"/>
      <c r="N110" s="17" t="s">
        <v>302</v>
      </c>
      <c r="O110" s="11" t="s">
        <v>467</v>
      </c>
      <c r="P110" s="18" t="s">
        <v>463</v>
      </c>
      <c r="Q110" s="11"/>
      <c r="R110" s="11"/>
      <c r="S110" s="11"/>
      <c r="T110" s="11"/>
      <c r="U110" s="11"/>
      <c r="V110" s="11"/>
    </row>
    <row r="111" spans="2:22" ht="90">
      <c r="B111" s="11">
        <v>108</v>
      </c>
      <c r="C111" s="11" t="s">
        <v>468</v>
      </c>
      <c r="D111" s="11">
        <v>1</v>
      </c>
      <c r="E111" s="13" t="s">
        <v>469</v>
      </c>
      <c r="F111" s="11" t="s">
        <v>10</v>
      </c>
      <c r="G111" s="11" t="s">
        <v>9</v>
      </c>
      <c r="H111" s="11" t="s">
        <v>470</v>
      </c>
      <c r="I111" s="11" t="s">
        <v>18</v>
      </c>
      <c r="J111" s="11" t="s">
        <v>15</v>
      </c>
      <c r="K111" s="11" t="s">
        <v>20</v>
      </c>
      <c r="L111" s="11" t="s">
        <v>471</v>
      </c>
      <c r="M111" s="11"/>
      <c r="N111" s="17" t="s">
        <v>472</v>
      </c>
      <c r="O111" s="11" t="s">
        <v>473</v>
      </c>
      <c r="P111" s="18" t="s">
        <v>463</v>
      </c>
      <c r="Q111" s="11"/>
      <c r="R111" s="11"/>
      <c r="S111" s="11"/>
      <c r="T111" s="11"/>
      <c r="U111" s="11"/>
      <c r="V111" s="11"/>
    </row>
    <row r="112" spans="2:22" ht="45">
      <c r="B112" s="11">
        <v>109</v>
      </c>
      <c r="C112" s="25" t="s">
        <v>474</v>
      </c>
      <c r="D112" s="11">
        <v>1</v>
      </c>
      <c r="E112" s="13" t="s">
        <v>482</v>
      </c>
      <c r="F112" s="11" t="s">
        <v>29</v>
      </c>
      <c r="G112" s="11" t="s">
        <v>475</v>
      </c>
      <c r="H112" s="25" t="s">
        <v>479</v>
      </c>
      <c r="I112" s="11" t="s">
        <v>6</v>
      </c>
      <c r="J112" s="11" t="s">
        <v>28</v>
      </c>
      <c r="K112" s="11" t="s">
        <v>20</v>
      </c>
      <c r="L112" s="11" t="s">
        <v>476</v>
      </c>
      <c r="M112" s="11"/>
      <c r="N112" s="17" t="s">
        <v>302</v>
      </c>
      <c r="O112" s="11" t="s">
        <v>477</v>
      </c>
      <c r="P112" s="24" t="s">
        <v>478</v>
      </c>
      <c r="Q112" s="11"/>
      <c r="R112" s="11"/>
      <c r="S112" s="11"/>
      <c r="T112" s="11"/>
      <c r="U112" s="11"/>
      <c r="V112" s="11"/>
    </row>
    <row r="113" spans="2:22" ht="45">
      <c r="B113" s="11">
        <v>110</v>
      </c>
      <c r="C113" s="25" t="s">
        <v>474</v>
      </c>
      <c r="D113" s="11">
        <v>1</v>
      </c>
      <c r="E113" s="13" t="s">
        <v>483</v>
      </c>
      <c r="F113" s="11" t="s">
        <v>29</v>
      </c>
      <c r="G113" s="11" t="s">
        <v>475</v>
      </c>
      <c r="H113" s="25" t="s">
        <v>480</v>
      </c>
      <c r="I113" s="11" t="s">
        <v>6</v>
      </c>
      <c r="J113" s="11" t="s">
        <v>28</v>
      </c>
      <c r="K113" s="11" t="s">
        <v>20</v>
      </c>
      <c r="L113" s="11" t="s">
        <v>476</v>
      </c>
      <c r="M113" s="11"/>
      <c r="N113" s="17" t="s">
        <v>302</v>
      </c>
      <c r="O113" s="25" t="s">
        <v>481</v>
      </c>
      <c r="P113" s="24" t="s">
        <v>478</v>
      </c>
      <c r="Q113" s="11"/>
      <c r="R113" s="11"/>
      <c r="S113" s="11"/>
      <c r="T113" s="11"/>
      <c r="U113" s="11"/>
      <c r="V113" s="11"/>
    </row>
    <row r="114" spans="2:22" ht="60">
      <c r="B114" s="11">
        <v>111</v>
      </c>
      <c r="C114" s="12" t="s">
        <v>484</v>
      </c>
      <c r="D114" s="11">
        <v>1</v>
      </c>
      <c r="E114" s="13" t="s">
        <v>494</v>
      </c>
      <c r="F114" s="11" t="s">
        <v>29</v>
      </c>
      <c r="G114" s="11" t="s">
        <v>485</v>
      </c>
      <c r="H114" s="11"/>
      <c r="I114" s="11" t="s">
        <v>6</v>
      </c>
      <c r="J114" s="11" t="s">
        <v>28</v>
      </c>
      <c r="K114" s="11" t="s">
        <v>20</v>
      </c>
      <c r="L114" s="11" t="s">
        <v>487</v>
      </c>
      <c r="M114" s="11"/>
      <c r="N114" s="17" t="s">
        <v>302</v>
      </c>
      <c r="O114" s="11" t="s">
        <v>490</v>
      </c>
      <c r="P114" s="26" t="s">
        <v>488</v>
      </c>
      <c r="Q114" s="11"/>
      <c r="R114" s="11"/>
      <c r="S114" s="11"/>
      <c r="T114" s="11"/>
      <c r="U114" s="11"/>
      <c r="V114" s="11"/>
    </row>
    <row r="115" spans="2:22" ht="45">
      <c r="B115" s="11">
        <v>112</v>
      </c>
      <c r="C115" s="12" t="s">
        <v>489</v>
      </c>
      <c r="D115" s="11">
        <v>1</v>
      </c>
      <c r="E115" s="13" t="s">
        <v>493</v>
      </c>
      <c r="F115" s="11" t="s">
        <v>29</v>
      </c>
      <c r="G115" s="11" t="s">
        <v>485</v>
      </c>
      <c r="H115" s="11"/>
      <c r="I115" s="11" t="s">
        <v>6</v>
      </c>
      <c r="J115" s="11" t="s">
        <v>28</v>
      </c>
      <c r="K115" s="11" t="s">
        <v>20</v>
      </c>
      <c r="L115" s="11" t="s">
        <v>492</v>
      </c>
      <c r="M115" s="11"/>
      <c r="N115" s="17" t="s">
        <v>302</v>
      </c>
      <c r="O115" s="11" t="s">
        <v>491</v>
      </c>
      <c r="P115" s="26" t="s">
        <v>488</v>
      </c>
      <c r="Q115" s="11"/>
      <c r="R115" s="11"/>
      <c r="S115" s="11"/>
      <c r="T115" s="11"/>
      <c r="U115" s="11"/>
      <c r="V115" s="11"/>
    </row>
    <row r="116" spans="2:22">
      <c r="B116" s="11"/>
      <c r="C116" s="11"/>
      <c r="D116" s="11"/>
      <c r="E116" s="13"/>
      <c r="F116" s="11"/>
      <c r="G116" s="11"/>
      <c r="H116" s="11"/>
      <c r="I116" s="11"/>
      <c r="J116" s="11"/>
      <c r="K116" s="11"/>
      <c r="L116" s="11"/>
      <c r="M116" s="11"/>
      <c r="N116" s="17"/>
      <c r="O116" s="11"/>
      <c r="P116" s="18"/>
      <c r="Q116" s="11"/>
      <c r="R116" s="11"/>
      <c r="S116" s="11"/>
      <c r="T116" s="11"/>
      <c r="U116" s="11"/>
      <c r="V116" s="11"/>
    </row>
    <row r="117" spans="2:22">
      <c r="B117" s="11"/>
      <c r="C117" s="11"/>
      <c r="D117" s="11"/>
      <c r="E117" s="13"/>
      <c r="F117" s="11"/>
      <c r="G117" s="11"/>
      <c r="H117" s="11"/>
      <c r="I117" s="11"/>
      <c r="J117" s="11"/>
      <c r="K117" s="11"/>
      <c r="L117" s="11"/>
      <c r="M117" s="11"/>
      <c r="N117" s="17"/>
      <c r="O117" s="11"/>
      <c r="P117" s="18"/>
      <c r="Q117" s="11"/>
      <c r="R117" s="11"/>
      <c r="S117" s="11"/>
      <c r="T117" s="11"/>
      <c r="U117" s="11"/>
      <c r="V117" s="11"/>
    </row>
    <row r="118" spans="2:22">
      <c r="B118" s="11"/>
      <c r="C118" s="11"/>
      <c r="D118" s="11"/>
      <c r="E118" s="13"/>
      <c r="F118" s="11"/>
      <c r="G118" s="11"/>
      <c r="H118" s="11"/>
      <c r="I118" s="11"/>
      <c r="J118" s="11"/>
      <c r="K118" s="11"/>
      <c r="L118" s="11"/>
      <c r="M118" s="11"/>
      <c r="N118" s="17"/>
      <c r="O118" s="11"/>
      <c r="P118" s="18"/>
      <c r="Q118" s="11"/>
      <c r="R118" s="11"/>
      <c r="S118" s="11"/>
      <c r="T118" s="11"/>
      <c r="U118" s="11"/>
      <c r="V118" s="11"/>
    </row>
    <row r="119" spans="2:22">
      <c r="B119" s="20"/>
      <c r="C119" s="20"/>
      <c r="D119" s="20"/>
      <c r="E119" s="21"/>
      <c r="F119" s="20"/>
      <c r="G119" s="20"/>
      <c r="H119" s="20"/>
      <c r="I119" s="20"/>
      <c r="J119" s="20"/>
      <c r="K119" s="20"/>
      <c r="L119" s="20"/>
      <c r="M119" s="20"/>
      <c r="N119" s="22"/>
      <c r="O119" s="20"/>
      <c r="P119" s="23"/>
      <c r="Q119" s="20"/>
      <c r="R119" s="20"/>
      <c r="S119" s="20"/>
      <c r="T119" s="20"/>
      <c r="U119" s="20"/>
      <c r="V119" s="20"/>
    </row>
  </sheetData>
  <dataValidations count="5">
    <dataValidation type="list" allowBlank="1" showInputMessage="1" showErrorMessage="1" sqref="F5:F119" xr:uid="{CA629B07-12E3-4B2C-BDDB-FADC282D102C}">
      <formula1>Категория_сайта</formula1>
    </dataValidation>
    <dataValidation type="list" allowBlank="1" showInputMessage="1" showErrorMessage="1" sqref="G5:G119" xr:uid="{B6344CF3-F6AF-41DB-8994-C9864C10B114}">
      <formula1>Категория_техническая</formula1>
    </dataValidation>
    <dataValidation type="list" allowBlank="1" showInputMessage="1" showErrorMessage="1" sqref="I5:I119" xr:uid="{F86BF9AC-9A89-4F9F-8C41-D243F4D941A3}">
      <formula1>Форма</formula1>
    </dataValidation>
    <dataValidation type="list" allowBlank="1" showInputMessage="1" showErrorMessage="1" sqref="J5:J119" xr:uid="{5F113A00-85DF-4893-889F-77AB208671C5}">
      <formula1>Производитель</formula1>
    </dataValidation>
    <dataValidation type="list" allowBlank="1" showInputMessage="1" showErrorMessage="1" sqref="K5:K119" xr:uid="{7151652D-EAD3-4C3E-B748-514F3AB46DEB}">
      <formula1>Тип_графики</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U200"/>
  <sheetViews>
    <sheetView topLeftCell="A88" workbookViewId="0">
      <selection activeCell="C119" sqref="C119"/>
    </sheetView>
  </sheetViews>
  <sheetFormatPr defaultColWidth="8.85546875" defaultRowHeight="15"/>
  <cols>
    <col min="3" max="3" width="22.85546875" customWidth="1"/>
    <col min="5" max="5" width="36.7109375" customWidth="1"/>
  </cols>
  <sheetData>
    <row r="4" spans="2:21">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versionHistory</v>
      </c>
      <c r="N4" t="str">
        <f>IF(Компоненты!N4&lt;&gt;"",Компоненты!N4,"")</f>
        <v>manufUrl</v>
      </c>
      <c r="O4" t="str">
        <f>IF(Компоненты!O4&lt;&gt;"",Компоненты!O4,"")</f>
        <v>typesizes</v>
      </c>
      <c r="P4" t="str">
        <f>IF(Компоненты!P4&lt;&gt;"",Компоненты!P4,"")</f>
        <v>updDate</v>
      </c>
      <c r="Q4" t="str">
        <f>IF(Компоненты!Q4&lt;&gt;"",Компоненты!Q4,"")</f>
        <v>gal_steel</v>
      </c>
      <c r="R4" t="str">
        <f>IF(Компоненты!R4&lt;&gt;"",Компоненты!R4,"")</f>
        <v>st_steel</v>
      </c>
      <c r="S4" t="str">
        <f>IF(Компоненты!S4&lt;&gt;"",Компоненты!S4,"")</f>
        <v>cbn_steel</v>
      </c>
      <c r="T4" t="str">
        <f>IF(Компоненты!T4&lt;&gt;"",Компоненты!T4,"")</f>
        <v>aluminium</v>
      </c>
      <c r="U4" t="str">
        <f>IF(Компоненты!U4&lt;&gt;"",Компоненты!U4,"")</f>
        <v>copper</v>
      </c>
    </row>
    <row r="5" spans="2:21">
      <c r="B5">
        <f>IF(Компоненты!B5&lt;&gt;"",Компоненты!B5,"")</f>
        <v>1</v>
      </c>
      <c r="C5" t="str">
        <f>IF(Компоненты!C5&lt;&gt;"",Компоненты!C5,"")</f>
        <v>ДПУ-М</v>
      </c>
      <c r="D5">
        <f>IF(Компоненты!D5&lt;&gt;"",Компоненты!D5,"")</f>
        <v>1</v>
      </c>
      <c r="E5" t="str">
        <f>IF(Компоненты!E5&lt;&gt;"",Компоненты!E5,"")</f>
        <v>ab025eae4c300876f39be86ae03c1d51</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
      </c>
      <c r="N5" t="str">
        <f>IF(Компоненты!N5&lt;&gt;"",Компоненты!N5,"")</f>
        <v>http://www.arktika.ru/html/dpum.htm</v>
      </c>
      <c r="O5" t="str">
        <f>IF(Компоненты!O5&lt;&gt;"",Компоненты!O5,"")</f>
        <v>100, 125, 160, 200, 250</v>
      </c>
      <c r="P5" t="str">
        <f>IF(Компоненты!P5&lt;&gt;"",Компоненты!P5,"")</f>
        <v>2024.08.02</v>
      </c>
      <c r="Q5" t="str">
        <f>IF(Компоненты!Q5&lt;&gt;"",Компоненты!Q5,"")</f>
        <v/>
      </c>
      <c r="R5" t="str">
        <f>IF(Компоненты!R5&lt;&gt;"",Компоненты!R5,"")</f>
        <v/>
      </c>
      <c r="S5" t="str">
        <f>IF(Компоненты!S5&lt;&gt;"",Компоненты!S5,"")</f>
        <v/>
      </c>
      <c r="T5" t="str">
        <f>IF(Компоненты!T5&lt;&gt;"",Компоненты!T5,"")</f>
        <v/>
      </c>
      <c r="U5" t="str">
        <f>IF(Компоненты!U5&lt;&gt;"",Компоненты!U5,"")</f>
        <v/>
      </c>
    </row>
    <row r="6" spans="2:21">
      <c r="B6">
        <f>IF(Компоненты!B6&lt;&gt;"",Компоненты!B6,"")</f>
        <v>2</v>
      </c>
      <c r="C6" t="str">
        <f>IF(Компоненты!C6&lt;&gt;"",Компоненты!C6,"")</f>
        <v>АМН</v>
      </c>
      <c r="D6">
        <f>IF(Компоненты!D6&lt;&gt;"",Компоненты!D6,"")</f>
        <v>2</v>
      </c>
      <c r="E6" t="str">
        <f>IF(Компоненты!E6&lt;&gt;"",Компоненты!E6,"")</f>
        <v>e5a6688b3270328e37bc280a5ea313f8</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v2: добавлены  новые типоразмеры</v>
      </c>
      <c r="N6" t="str">
        <f>IF(Компоненты!N6&lt;&gt;"",Компоненты!N6,"")</f>
        <v>http://www.arktika.ru/html/amn-amrm-adn-adrm.htm</v>
      </c>
      <c r="O6" t="str">
        <f>IF(Компоненты!O6&lt;&gt;"",Компоненты!O6,"")</f>
        <v>200x200, 300x300, 600x300, 1000x300</v>
      </c>
      <c r="P6" t="str">
        <f>IF(Компоненты!P6&lt;&gt;"",Компоненты!P6,"")</f>
        <v>2024.08.02</v>
      </c>
      <c r="Q6" t="str">
        <f>IF(Компоненты!Q6&lt;&gt;"",Компоненты!Q6,"")</f>
        <v/>
      </c>
      <c r="R6" t="str">
        <f>IF(Компоненты!R6&lt;&gt;"",Компоненты!R6,"")</f>
        <v/>
      </c>
      <c r="S6" t="str">
        <f>IF(Компоненты!S6&lt;&gt;"",Компоненты!S6,"")</f>
        <v/>
      </c>
      <c r="T6" t="str">
        <f>IF(Компоненты!T6&lt;&gt;"",Компоненты!T6,"")</f>
        <v>ДА</v>
      </c>
      <c r="U6" t="str">
        <f>IF(Компоненты!U6&lt;&gt;"",Компоненты!U6,"")</f>
        <v/>
      </c>
    </row>
    <row r="7" spans="2:21">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
      </c>
      <c r="N7" t="str">
        <f>IF(Компоненты!N7&lt;&gt;"",Компоненты!N7,"")</f>
        <v>https://www.veza.ru/produktsiya/klapany-i-setevye-elementy/protivopozharnye-klapany/pryamougolnye-protivopozharnye-klapany/kpu-1n-pryamougolnye</v>
      </c>
      <c r="O7" t="str">
        <f>IF(Компоненты!O7&lt;&gt;"",Компоненты!O7,"")</f>
        <v>1хЭМП: 100x100...1400x2000;
1xЭП: 100x100...1400x2000;
1xЭПВ: 100x100...1400x2000;
2xЭМП: 500x1900...1400x2000</v>
      </c>
      <c r="P7" t="str">
        <f>IF(Компоненты!P7&lt;&gt;"",Компоненты!P7,"")</f>
        <v>2024.08.02</v>
      </c>
      <c r="Q7" t="str">
        <f>IF(Компоненты!Q7&lt;&gt;"",Компоненты!Q7,"")</f>
        <v>ДА</v>
      </c>
      <c r="R7" t="str">
        <f>IF(Компоненты!R7&lt;&gt;"",Компоненты!R7,"")</f>
        <v>ДА</v>
      </c>
      <c r="S7" t="str">
        <f>IF(Компоненты!S7&lt;&gt;"",Компоненты!S7,"")</f>
        <v/>
      </c>
      <c r="T7" t="str">
        <f>IF(Компоненты!T7&lt;&gt;"",Компоненты!T7,"")</f>
        <v/>
      </c>
      <c r="U7" t="str">
        <f>IF(Компоненты!U7&lt;&gt;"",Компоненты!U7,"")</f>
        <v/>
      </c>
    </row>
    <row r="8" spans="2:21">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
      </c>
      <c r="N8" t="str">
        <f>IF(Компоненты!N8&lt;&gt;"",Компоненты!N8,"")</f>
        <v>https://www.veza.ru/produktsiya/klapany-i-setevye-elementy/protivopozharnye-klapany/pryamougolnye-protivopozharnye-klapany/kpu-1n-pryamougolnye</v>
      </c>
      <c r="O8" t="str">
        <f>IF(Компоненты!O8&lt;&gt;"",Компоненты!O8,"")</f>
        <v>1хЭМП: 270x300...2000x1400;
1xЭП: 250x300...2000x1400;
2xЭМП: 1150x300...2000x1400</v>
      </c>
      <c r="P8" t="str">
        <f>IF(Компоненты!P8&lt;&gt;"",Компоненты!P8,"")</f>
        <v>2024.08.02</v>
      </c>
      <c r="Q8" t="str">
        <f>IF(Компоненты!Q8&lt;&gt;"",Компоненты!Q8,"")</f>
        <v>ДА</v>
      </c>
      <c r="R8" t="str">
        <f>IF(Компоненты!R8&lt;&gt;"",Компоненты!R8,"")</f>
        <v>ДА</v>
      </c>
      <c r="S8" t="str">
        <f>IF(Компоненты!S8&lt;&gt;"",Компоненты!S8,"")</f>
        <v/>
      </c>
      <c r="T8" t="str">
        <f>IF(Компоненты!T8&lt;&gt;"",Компоненты!T8,"")</f>
        <v/>
      </c>
      <c r="U8" t="str">
        <f>IF(Компоненты!U8&lt;&gt;"",Компоненты!U8,"")</f>
        <v/>
      </c>
    </row>
    <row r="9" spans="2:21">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
      </c>
      <c r="N9" t="str">
        <f>IF(Компоненты!N9&lt;&gt;"",Компоненты!N9,"")</f>
        <v>https://www.veza.ru/produktsiya/klapany-i-setevye-elementy/protivopozharnye-klapany/kruglye-protivopozharnye-klapany/kpu-1n-kruglye</v>
      </c>
      <c r="O9" t="str">
        <f>IF(Компоненты!O9&lt;&gt;"",Компоненты!O9,"")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9" t="str">
        <f>IF(Компоненты!P9&lt;&gt;"",Компоненты!P9,"")</f>
        <v>2024.08.02</v>
      </c>
      <c r="Q9" t="str">
        <f>IF(Компоненты!Q9&lt;&gt;"",Компоненты!Q9,"")</f>
        <v>ДА</v>
      </c>
      <c r="R9" t="str">
        <f>IF(Компоненты!R9&lt;&gt;"",Компоненты!R9,"")</f>
        <v>ДА</v>
      </c>
      <c r="S9" t="str">
        <f>IF(Компоненты!S9&lt;&gt;"",Компоненты!S9,"")</f>
        <v/>
      </c>
      <c r="T9" t="str">
        <f>IF(Компоненты!T9&lt;&gt;"",Компоненты!T9,"")</f>
        <v/>
      </c>
      <c r="U9" t="str">
        <f>IF(Компоненты!U9&lt;&gt;"",Компоненты!U9,"")</f>
        <v/>
      </c>
    </row>
    <row r="10" spans="2:21">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
      </c>
      <c r="N10" t="str">
        <f>IF(Компоненты!N10&lt;&gt;"",Компоненты!N10,"")</f>
        <v>https://www.veza.ru/produktsiya/klapany-i-setevye-elementy/protivopozharnye-klapany/kruglye-protivopozharnye-klapany/kpu-1n-kruglye</v>
      </c>
      <c r="O10" t="str">
        <f>IF(Компоненты!O10&lt;&gt;"",Компоненты!O10,"")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0" t="str">
        <f>IF(Компоненты!P10&lt;&gt;"",Компоненты!P10,"")</f>
        <v>2024.08.02</v>
      </c>
      <c r="Q10" t="str">
        <f>IF(Компоненты!Q10&lt;&gt;"",Компоненты!Q10,"")</f>
        <v>ДА</v>
      </c>
      <c r="R10" t="str">
        <f>IF(Компоненты!R10&lt;&gt;"",Компоненты!R10,"")</f>
        <v>ДА</v>
      </c>
      <c r="S10" t="str">
        <f>IF(Компоненты!S10&lt;&gt;"",Компоненты!S10,"")</f>
        <v/>
      </c>
      <c r="T10" t="str">
        <f>IF(Компоненты!T10&lt;&gt;"",Компоненты!T10,"")</f>
        <v/>
      </c>
      <c r="U10" t="str">
        <f>IF(Компоненты!U10&lt;&gt;"",Компоненты!U10,"")</f>
        <v/>
      </c>
    </row>
    <row r="11" spans="2:21">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
      </c>
      <c r="N11" t="str">
        <f>IF(Компоненты!N11&lt;&gt;"",Компоненты!N11,"")</f>
        <v>https://www.veza.ru/produktsiya/klapany-i-setevye-elementy/protivopozharnye-klapany/kruglye-protivopozharnye-klapany/kpu-2n-kruglye</v>
      </c>
      <c r="O11" t="str">
        <f>IF(Компоненты!O11&lt;&gt;"",Компоненты!O11,"")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1" t="str">
        <f>IF(Компоненты!P11&lt;&gt;"",Компоненты!P11,"")</f>
        <v>2024.08.02</v>
      </c>
      <c r="Q11" t="str">
        <f>IF(Компоненты!Q11&lt;&gt;"",Компоненты!Q11,"")</f>
        <v>ДА</v>
      </c>
      <c r="R11" t="str">
        <f>IF(Компоненты!R11&lt;&gt;"",Компоненты!R11,"")</f>
        <v>ДА</v>
      </c>
      <c r="S11" t="str">
        <f>IF(Компоненты!S11&lt;&gt;"",Компоненты!S11,"")</f>
        <v/>
      </c>
      <c r="T11" t="str">
        <f>IF(Компоненты!T11&lt;&gt;"",Компоненты!T11,"")</f>
        <v/>
      </c>
      <c r="U11" t="str">
        <f>IF(Компоненты!U11&lt;&gt;"",Компоненты!U11,"")</f>
        <v/>
      </c>
    </row>
    <row r="12" spans="2:21">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
      </c>
      <c r="N12" t="str">
        <f>IF(Компоненты!N12&lt;&gt;"",Компоненты!N12,"")</f>
        <v>https://www.veza.ru/produktsiya/klapany-i-setevye-elementy/protivopozharnye-klapany/kruglye-protivopozharnye-klapany/kpu-2n-kruglye</v>
      </c>
      <c r="O12" t="str">
        <f>IF(Компоненты!O12&lt;&gt;"",Компоненты!O12,"")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2" t="str">
        <f>IF(Компоненты!P12&lt;&gt;"",Компоненты!P12,"")</f>
        <v>2024.08.02</v>
      </c>
      <c r="Q12" t="str">
        <f>IF(Компоненты!Q12&lt;&gt;"",Компоненты!Q12,"")</f>
        <v>ДА</v>
      </c>
      <c r="R12" t="str">
        <f>IF(Компоненты!R12&lt;&gt;"",Компоненты!R12,"")</f>
        <v>ДА</v>
      </c>
      <c r="S12" t="str">
        <f>IF(Компоненты!S12&lt;&gt;"",Компоненты!S12,"")</f>
        <v/>
      </c>
      <c r="T12" t="str">
        <f>IF(Компоненты!T12&lt;&gt;"",Компоненты!T12,"")</f>
        <v/>
      </c>
      <c r="U12" t="str">
        <f>IF(Компоненты!U12&lt;&gt;"",Компоненты!U12,"")</f>
        <v/>
      </c>
    </row>
    <row r="13" spans="2:21">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
      </c>
      <c r="N13" t="str">
        <f>IF(Компоненты!N13&lt;&gt;"",Компоненты!N13,"")</f>
        <v>https://www.veza.ru/produktsiya/klapany-i-setevye-elementy/protivopozharnye-klapany/kruglye-protivopozharnye-klapany/kpu-2n-kruglye</v>
      </c>
      <c r="O13" t="str">
        <f>IF(Компоненты!O13&lt;&gt;"",Компоненты!O13,"")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3" t="str">
        <f>IF(Компоненты!P13&lt;&gt;"",Компоненты!P13,"")</f>
        <v>2024.08.02</v>
      </c>
      <c r="Q13" t="str">
        <f>IF(Компоненты!Q13&lt;&gt;"",Компоненты!Q13,"")</f>
        <v>ДА</v>
      </c>
      <c r="R13" t="str">
        <f>IF(Компоненты!R13&lt;&gt;"",Компоненты!R13,"")</f>
        <v>ДА</v>
      </c>
      <c r="S13" t="str">
        <f>IF(Компоненты!S13&lt;&gt;"",Компоненты!S13,"")</f>
        <v/>
      </c>
      <c r="T13" t="str">
        <f>IF(Компоненты!T13&lt;&gt;"",Компоненты!T13,"")</f>
        <v/>
      </c>
      <c r="U13" t="str">
        <f>IF(Компоненты!U13&lt;&gt;"",Компоненты!U13,"")</f>
        <v/>
      </c>
    </row>
    <row r="14" spans="2:21">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
      </c>
      <c r="N14" t="str">
        <f>IF(Компоненты!N14&lt;&gt;"",Компоненты!N14,"")</f>
        <v>https://www.veza.ru/produktsiya/klapany-i-setevye-elementy/protivopozharnye-klapany/kruglye-protivopozharnye-klapany/kpu-2n-kruglye</v>
      </c>
      <c r="O14" t="str">
        <f>IF(Компоненты!O14&lt;&gt;"",Компоненты!O14,"")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4" t="str">
        <f>IF(Компоненты!P14&lt;&gt;"",Компоненты!P14,"")</f>
        <v>2024.08.02</v>
      </c>
      <c r="Q14" t="str">
        <f>IF(Компоненты!Q14&lt;&gt;"",Компоненты!Q14,"")</f>
        <v>ДА</v>
      </c>
      <c r="R14" t="str">
        <f>IF(Компоненты!R14&lt;&gt;"",Компоненты!R14,"")</f>
        <v>ДА</v>
      </c>
      <c r="S14" t="str">
        <f>IF(Компоненты!S14&lt;&gt;"",Компоненты!S14,"")</f>
        <v/>
      </c>
      <c r="T14" t="str">
        <f>IF(Компоненты!T14&lt;&gt;"",Компоненты!T14,"")</f>
        <v/>
      </c>
      <c r="U14" t="str">
        <f>IF(Компоненты!U14&lt;&gt;"",Компоненты!U14,"")</f>
        <v/>
      </c>
    </row>
    <row r="15" spans="2:21">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1753277370d4ac6947b80252811a8927</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
      </c>
      <c r="N15" t="str">
        <f>IF(Компоненты!N15&lt;&gt;"",Компоненты!N15,"")</f>
        <v>https://www.veza.ru/produktsiya/klapany-i-setevye-elementy/protivopozharnye-klapany/kruglye-protivopozharnye-klapany/kpu-2n-kruglye</v>
      </c>
      <c r="O15" t="str">
        <f>IF(Компоненты!O15&lt;&gt;"",Компоненты!O15,"")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5" t="str">
        <f>IF(Компоненты!P15&lt;&gt;"",Компоненты!P15,"")</f>
        <v>2024.08.02</v>
      </c>
      <c r="Q15" t="str">
        <f>IF(Компоненты!Q15&lt;&gt;"",Компоненты!Q15,"")</f>
        <v>ДА</v>
      </c>
      <c r="R15" t="str">
        <f>IF(Компоненты!R15&lt;&gt;"",Компоненты!R15,"")</f>
        <v>ДА</v>
      </c>
      <c r="S15" t="str">
        <f>IF(Компоненты!S15&lt;&gt;"",Компоненты!S15,"")</f>
        <v/>
      </c>
      <c r="T15" t="str">
        <f>IF(Компоненты!T15&lt;&gt;"",Компоненты!T15,"")</f>
        <v/>
      </c>
      <c r="U15" t="str">
        <f>IF(Компоненты!U15&lt;&gt;"",Компоненты!U15,"")</f>
        <v/>
      </c>
    </row>
    <row r="16" spans="2:21">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5b97739120375bd47c3ae50d3950e58d</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
      </c>
      <c r="N16" t="str">
        <f>IF(Компоненты!N16&lt;&gt;"",Компоненты!N16,"")</f>
        <v>https://www.veza.ru/produktsiya/klapany-i-setevye-elementy/protivopozharnye-klapany/kruglye-protivopozharnye-klapany/kpu-2n-kruglye</v>
      </c>
      <c r="O16" t="str">
        <f>IF(Компоненты!O16&lt;&gt;"",Компоненты!O16,"")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6" t="str">
        <f>IF(Компоненты!P16&lt;&gt;"",Компоненты!P16,"")</f>
        <v>2024.08.02</v>
      </c>
      <c r="Q16" t="str">
        <f>IF(Компоненты!Q16&lt;&gt;"",Компоненты!Q16,"")</f>
        <v>ДА</v>
      </c>
      <c r="R16" t="str">
        <f>IF(Компоненты!R16&lt;&gt;"",Компоненты!R16,"")</f>
        <v>ДА</v>
      </c>
      <c r="S16" t="str">
        <f>IF(Компоненты!S16&lt;&gt;"",Компоненты!S16,"")</f>
        <v/>
      </c>
      <c r="T16" t="str">
        <f>IF(Компоненты!T16&lt;&gt;"",Компоненты!T16,"")</f>
        <v/>
      </c>
      <c r="U16" t="str">
        <f>IF(Компоненты!U16&lt;&gt;"",Компоненты!U16,"")</f>
        <v/>
      </c>
    </row>
    <row r="17" spans="2:21">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dbf81601cf5c17223bea2860580b3418</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
      </c>
      <c r="N17" t="str">
        <f>IF(Компоненты!N17&lt;&gt;"",Компоненты!N17,"")</f>
        <v>https://www.veza.ru/produktsiya/klapany-i-setevye-elementy/protivopozharnye-klapany/pryamougolnye-protivopozharnye-klapany/kpu-2n-pryamougolnye</v>
      </c>
      <c r="O17" t="str">
        <f>IF(Компоненты!O17&lt;&gt;"",Компоненты!O17,"")</f>
        <v>1xЭП: 100x100...1000x900;
1xЭПВ: 100x100...1000x1500;
2xЭП: 100x1000...1000x1500</v>
      </c>
      <c r="P17" t="str">
        <f>IF(Компоненты!P17&lt;&gt;"",Компоненты!P17,"")</f>
        <v>2024.08.02</v>
      </c>
      <c r="Q17" t="str">
        <f>IF(Компоненты!Q17&lt;&gt;"",Компоненты!Q17,"")</f>
        <v>ДА</v>
      </c>
      <c r="R17" t="str">
        <f>IF(Компоненты!R17&lt;&gt;"",Компоненты!R17,"")</f>
        <v>ДА</v>
      </c>
      <c r="S17" t="str">
        <f>IF(Компоненты!S17&lt;&gt;"",Компоненты!S17,"")</f>
        <v/>
      </c>
      <c r="T17" t="str">
        <f>IF(Компоненты!T17&lt;&gt;"",Компоненты!T17,"")</f>
        <v/>
      </c>
      <c r="U17" t="str">
        <f>IF(Компоненты!U17&lt;&gt;"",Компоненты!U17,"")</f>
        <v/>
      </c>
    </row>
    <row r="18" spans="2:21">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280c6fce5b59c62e1dfd48172a2b4057</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
      </c>
      <c r="N18" t="str">
        <f>IF(Компоненты!N18&lt;&gt;"",Компоненты!N18,"")</f>
        <v>https://www.veza.ru/produktsiya/klapany-i-setevye-elementy/protivopozharnye-klapany/pryamougolnye-protivopozharnye-klapany/kpu-2n-pryamougolnye</v>
      </c>
      <c r="O18" t="str">
        <f>IF(Компоненты!O18&lt;&gt;"",Компоненты!O18,"")</f>
        <v>1xЭП: 100x100...1000x1500;
1xЭПВ: 100x100...1000x1500;
2xЭП: 100x1000...1000x1500</v>
      </c>
      <c r="P18" t="str">
        <f>IF(Компоненты!P18&lt;&gt;"",Компоненты!P18,"")</f>
        <v>2024.08.02</v>
      </c>
      <c r="Q18" t="str">
        <f>IF(Компоненты!Q18&lt;&gt;"",Компоненты!Q18,"")</f>
        <v>ДА</v>
      </c>
      <c r="R18" t="str">
        <f>IF(Компоненты!R18&lt;&gt;"",Компоненты!R18,"")</f>
        <v>ДА</v>
      </c>
      <c r="S18" t="str">
        <f>IF(Компоненты!S18&lt;&gt;"",Компоненты!S18,"")</f>
        <v/>
      </c>
      <c r="T18" t="str">
        <f>IF(Компоненты!T18&lt;&gt;"",Компоненты!T18,"")</f>
        <v/>
      </c>
      <c r="U18" t="str">
        <f>IF(Компоненты!U18&lt;&gt;"",Компоненты!U18,"")</f>
        <v/>
      </c>
    </row>
    <row r="19" spans="2:21">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
      </c>
      <c r="N19" t="str">
        <f>IF(Компоненты!N19&lt;&gt;"",Компоненты!N19,"")</f>
        <v>https://www.veza.ru/produktsiya/klapany-i-setevye-elementy/protivopozharnye-klapany/pryamougolnye-protivopozharnye-klapany/kpu-dd-pryamougolnye</v>
      </c>
      <c r="O19" t="str">
        <f>IF(Компоненты!O19&lt;&gt;"",Компоненты!O19,"")</f>
        <v>1xЭП: 100x100...1200x1000;
1xЭПВ: 100x100...1200x1000</v>
      </c>
      <c r="P19" t="str">
        <f>IF(Компоненты!P19&lt;&gt;"",Компоненты!P19,"")</f>
        <v>2024.08.02</v>
      </c>
      <c r="Q19" t="str">
        <f>IF(Компоненты!Q19&lt;&gt;"",Компоненты!Q19,"")</f>
        <v>ДА</v>
      </c>
      <c r="R19" t="str">
        <f>IF(Компоненты!R19&lt;&gt;"",Компоненты!R19,"")</f>
        <v>ДА</v>
      </c>
      <c r="S19" t="str">
        <f>IF(Компоненты!S19&lt;&gt;"",Компоненты!S19,"")</f>
        <v/>
      </c>
      <c r="T19" t="str">
        <f>IF(Компоненты!T19&lt;&gt;"",Компоненты!T19,"")</f>
        <v/>
      </c>
      <c r="U19" t="str">
        <f>IF(Компоненты!U19&lt;&gt;"",Компоненты!U19,"")</f>
        <v/>
      </c>
    </row>
    <row r="20" spans="2:21">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
      </c>
      <c r="N20" t="str">
        <f>IF(Компоненты!N20&lt;&gt;"",Компоненты!N20,"")</f>
        <v>https://www.veza.ru/produktsiya/klapany-i-setevye-elementy/protivopozharnye-klapany/pryamougolnye-protivopozharnye-klapany/kpu-dd-pryamougolnye</v>
      </c>
      <c r="O20" t="str">
        <f>IF(Компоненты!O20&lt;&gt;"",Компоненты!O20,"")</f>
        <v>1xЭП: 250x300...1000x1200</v>
      </c>
      <c r="P20" t="str">
        <f>IF(Компоненты!P20&lt;&gt;"",Компоненты!P20,"")</f>
        <v>2024.08.02</v>
      </c>
      <c r="Q20" t="str">
        <f>IF(Компоненты!Q20&lt;&gt;"",Компоненты!Q20,"")</f>
        <v>ДА</v>
      </c>
      <c r="R20" t="str">
        <f>IF(Компоненты!R20&lt;&gt;"",Компоненты!R20,"")</f>
        <v>ДА</v>
      </c>
      <c r="S20" t="str">
        <f>IF(Компоненты!S20&lt;&gt;"",Компоненты!S20,"")</f>
        <v/>
      </c>
      <c r="T20" t="str">
        <f>IF(Компоненты!T20&lt;&gt;"",Компоненты!T20,"")</f>
        <v/>
      </c>
      <c r="U20" t="str">
        <f>IF(Компоненты!U20&lt;&gt;"",Компоненты!U20,"")</f>
        <v/>
      </c>
    </row>
    <row r="21" spans="2:21">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
      </c>
      <c r="N21" t="str">
        <f>IF(Компоненты!N21&lt;&gt;"",Компоненты!N21,"")</f>
        <v>https://www.veza.ru/produktsiya/klapany-i-setevye-elementy/protivopozharnye-klapany/kruglye-protivopozharnye-klapany/kpu-dd-kruglye</v>
      </c>
      <c r="O21" t="str">
        <f>IF(Компоненты!O21&lt;&gt;"",Компоненты!O21,"")</f>
        <v>1xЭП: 100, 125, 140, 150, 160, 180, 200, 225, 250, 280, 315, 355, 400, 450, 500, 560, 630, 710, 800, 900, 1000;
1xЭПВ: 100, 125, 140, 150, 160, 180, 200, 225, 250, 280, 315, 355, 400, 450, 500, 560, 630, 710, 800, 900, 1000</v>
      </c>
      <c r="P21" t="str">
        <f>IF(Компоненты!P21&lt;&gt;"",Компоненты!P21,"")</f>
        <v>2024.08.02</v>
      </c>
      <c r="Q21" t="str">
        <f>IF(Компоненты!Q21&lt;&gt;"",Компоненты!Q21,"")</f>
        <v>ДА</v>
      </c>
      <c r="R21" t="str">
        <f>IF(Компоненты!R21&lt;&gt;"",Компоненты!R21,"")</f>
        <v>ДА</v>
      </c>
      <c r="S21" t="str">
        <f>IF(Компоненты!S21&lt;&gt;"",Компоненты!S21,"")</f>
        <v/>
      </c>
      <c r="T21" t="str">
        <f>IF(Компоненты!T21&lt;&gt;"",Компоненты!T21,"")</f>
        <v/>
      </c>
      <c r="U21" t="str">
        <f>IF(Компоненты!U21&lt;&gt;"",Компоненты!U21,"")</f>
        <v/>
      </c>
    </row>
    <row r="22" spans="2:21">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
      </c>
      <c r="N22" t="str">
        <f>IF(Компоненты!N22&lt;&gt;"",Компоненты!N22,"")</f>
        <v>https://www.veza.ru/produktsiya/klapany-i-setevye-elementy/protivopozharnye-klapany/kruglye-protivopozharnye-klapany/kpu-dd-kruglye</v>
      </c>
      <c r="O22" t="str">
        <f>IF(Компоненты!O22&lt;&gt;"",Компоненты!O22,"")</f>
        <v>1xЭП: 100, 125, 140, 150, 160, 180, 200, 225, 250, 280, 315, 355, 400, 450, 500, 560, 630, 710, 800, 900, 1000;
1xЭПВ: 100, 125, 140, 150, 160, 180, 200, 225, 250, 280, 315, 355, 400, 450, 500, 560, 630, 710, 800, 900, 1000</v>
      </c>
      <c r="P22" t="str">
        <f>IF(Компоненты!P22&lt;&gt;"",Компоненты!P22,"")</f>
        <v>2024.08.02</v>
      </c>
      <c r="Q22" t="str">
        <f>IF(Компоненты!Q22&lt;&gt;"",Компоненты!Q22,"")</f>
        <v>ДА</v>
      </c>
      <c r="R22" t="str">
        <f>IF(Компоненты!R22&lt;&gt;"",Компоненты!R22,"")</f>
        <v>ДА</v>
      </c>
      <c r="S22" t="str">
        <f>IF(Компоненты!S22&lt;&gt;"",Компоненты!S22,"")</f>
        <v/>
      </c>
      <c r="T22" t="str">
        <f>IF(Компоненты!T22&lt;&gt;"",Компоненты!T22,"")</f>
        <v/>
      </c>
      <c r="U22" t="str">
        <f>IF(Компоненты!U22&lt;&gt;"",Компоненты!U22,"")</f>
        <v/>
      </c>
    </row>
    <row r="23" spans="2:21">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
      </c>
      <c r="N23" t="str">
        <f>IF(Компоненты!N23&lt;&gt;"",Компоненты!N23,"")</f>
        <v>https://www.veza.ru/produktsiya/klapany-i-setevye-elementy/protivopozharnye-klapany/pryamougolnye-protivopozharnye-klapany/oksid</v>
      </c>
      <c r="O23" t="str">
        <f>IF(Компоненты!O23&lt;&gt;"",Компоненты!O23,"")</f>
        <v>200x200...1200x1200</v>
      </c>
      <c r="P23" t="str">
        <f>IF(Компоненты!P23&lt;&gt;"",Компоненты!P23,"")</f>
        <v>2024.08.02</v>
      </c>
      <c r="Q23" t="str">
        <f>IF(Компоненты!Q23&lt;&gt;"",Компоненты!Q23,"")</f>
        <v>ДА</v>
      </c>
      <c r="R23" t="str">
        <f>IF(Компоненты!R23&lt;&gt;"",Компоненты!R23,"")</f>
        <v>ДА</v>
      </c>
      <c r="S23" t="str">
        <f>IF(Компоненты!S23&lt;&gt;"",Компоненты!S23,"")</f>
        <v/>
      </c>
      <c r="T23" t="str">
        <f>IF(Компоненты!T23&lt;&gt;"",Компоненты!T23,"")</f>
        <v/>
      </c>
      <c r="U23" t="str">
        <f>IF(Компоненты!U23&lt;&gt;"",Компоненты!U23,"")</f>
        <v/>
      </c>
    </row>
    <row r="24" spans="2:21">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
      </c>
      <c r="N24" t="str">
        <f>IF(Компоненты!N24&lt;&gt;"",Компоненты!N24,"")</f>
        <v>https://www.veza.ru/produktsiya/klapany-i-setevye-elementy/protivopozharnye-klapany/pryamougolnye-protivopozharnye-klapany/oksid</v>
      </c>
      <c r="O24" t="str">
        <f>IF(Компоненты!O24&lt;&gt;"",Компоненты!O24,"")</f>
        <v>200x230...1200x1200</v>
      </c>
      <c r="P24" t="str">
        <f>IF(Компоненты!P24&lt;&gt;"",Компоненты!P24,"")</f>
        <v>2024.08.02</v>
      </c>
      <c r="Q24" t="str">
        <f>IF(Компоненты!Q24&lt;&gt;"",Компоненты!Q24,"")</f>
        <v>ДА</v>
      </c>
      <c r="R24" t="str">
        <f>IF(Компоненты!R24&lt;&gt;"",Компоненты!R24,"")</f>
        <v>ДА</v>
      </c>
      <c r="S24" t="str">
        <f>IF(Компоненты!S24&lt;&gt;"",Компоненты!S24,"")</f>
        <v/>
      </c>
      <c r="T24" t="str">
        <f>IF(Компоненты!T24&lt;&gt;"",Компоненты!T24,"")</f>
        <v/>
      </c>
      <c r="U24" t="str">
        <f>IF(Компоненты!U24&lt;&gt;"",Компоненты!U24,"")</f>
        <v/>
      </c>
    </row>
    <row r="25" spans="2:21">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
      </c>
      <c r="N25" t="str">
        <f>IF(Компоненты!N25&lt;&gt;"",Компоненты!N25,"")</f>
        <v>https://www.veza.ru/produktsiya/klapany-i-setevye-elementy/protivopozharnye-klapany/pryamougolnye-protivopozharnye-klapany/oksid</v>
      </c>
      <c r="O25" t="str">
        <f>IF(Компоненты!O25&lt;&gt;"",Компоненты!O25,"")</f>
        <v>2-х секционные: 1210x200...2460x1200;
3-х секционные: 250x1200...1200x2460;
4-х секционные:
1210x1201...2460x2460</v>
      </c>
      <c r="P25" t="str">
        <f>IF(Компоненты!P25&lt;&gt;"",Компоненты!P25,"")</f>
        <v>2024.08.02</v>
      </c>
      <c r="Q25" t="str">
        <f>IF(Компоненты!Q25&lt;&gt;"",Компоненты!Q25,"")</f>
        <v>ДА</v>
      </c>
      <c r="R25" t="str">
        <f>IF(Компоненты!R25&lt;&gt;"",Компоненты!R25,"")</f>
        <v>ДА</v>
      </c>
      <c r="S25" t="str">
        <f>IF(Компоненты!S25&lt;&gt;"",Компоненты!S25,"")</f>
        <v/>
      </c>
      <c r="T25" t="str">
        <f>IF(Компоненты!T25&lt;&gt;"",Компоненты!T25,"")</f>
        <v/>
      </c>
      <c r="U25" t="str">
        <f>IF(Компоненты!U25&lt;&gt;"",Компоненты!U25,"")</f>
        <v/>
      </c>
    </row>
    <row r="26" spans="2:21">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
      </c>
      <c r="N26" t="str">
        <f>IF(Компоненты!N26&lt;&gt;"",Компоненты!N26,"")</f>
        <v>https://www.veza.ru/produktsiya/klapany-i-setevye-elementy/protivopozharnye-klapany/kruglye-protivopozharnye-klapany/prok-kruglye</v>
      </c>
      <c r="O26" t="str">
        <f>IF(Компоненты!O26&lt;&gt;"",Компоненты!O26,"")</f>
        <v>355, 400, 450, 500, 560, 630, 710, 800, 900, 1000, 1120, 1250;</v>
      </c>
      <c r="P26" t="str">
        <f>IF(Компоненты!P26&lt;&gt;"",Компоненты!P26,"")</f>
        <v>2024.08.02</v>
      </c>
      <c r="Q26" t="str">
        <f>IF(Компоненты!Q26&lt;&gt;"",Компоненты!Q26,"")</f>
        <v>ДА</v>
      </c>
      <c r="R26" t="str">
        <f>IF(Компоненты!R26&lt;&gt;"",Компоненты!R26,"")</f>
        <v>ДА</v>
      </c>
      <c r="S26" t="str">
        <f>IF(Компоненты!S26&lt;&gt;"",Компоненты!S26,"")</f>
        <v/>
      </c>
      <c r="T26" t="str">
        <f>IF(Компоненты!T26&lt;&gt;"",Компоненты!T26,"")</f>
        <v/>
      </c>
      <c r="U26" t="str">
        <f>IF(Компоненты!U26&lt;&gt;"",Компоненты!U26,"")</f>
        <v/>
      </c>
    </row>
    <row r="27" spans="2:21">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
      </c>
      <c r="N27" t="str">
        <f>IF(Компоненты!N27&lt;&gt;"",Компоненты!N27,"")</f>
        <v>https://www.veza.ru/produktsiya/klapany-i-setevye-elementy/protivopozharnye-klapany/pryamougolnye-protivopozharnye-klapany/prok-pryamougolnye</v>
      </c>
      <c r="O27" t="str">
        <f>IF(Компоненты!O27&lt;&gt;"",Компоненты!O27,"")</f>
        <v>300x300...1250x1250</v>
      </c>
      <c r="P27" t="str">
        <f>IF(Компоненты!P27&lt;&gt;"",Компоненты!P27,"")</f>
        <v>2024.08.02</v>
      </c>
      <c r="Q27" t="str">
        <f>IF(Компоненты!Q27&lt;&gt;"",Компоненты!Q27,"")</f>
        <v>ДА</v>
      </c>
      <c r="R27" t="str">
        <f>IF(Компоненты!R27&lt;&gt;"",Компоненты!R27,"")</f>
        <v>ДА</v>
      </c>
      <c r="S27" t="str">
        <f>IF(Компоненты!S27&lt;&gt;"",Компоненты!S27,"")</f>
        <v/>
      </c>
      <c r="T27" t="str">
        <f>IF(Компоненты!T27&lt;&gt;"",Компоненты!T27,"")</f>
        <v/>
      </c>
      <c r="U27" t="str">
        <f>IF(Компоненты!U27&lt;&gt;"",Компоненты!U27,"")</f>
        <v/>
      </c>
    </row>
    <row r="28" spans="2:21">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
      </c>
      <c r="N28" t="str">
        <f>IF(Компоненты!N28&lt;&gt;"",Компоненты!N28,"")</f>
        <v>https://rowen.ru/catalog/shumoglushiteli/shumoglushiteli_trubchatye_kruglye_gtk/</v>
      </c>
      <c r="O28" t="str">
        <f>IF(Компоненты!O28&lt;&gt;"",Компоненты!O28,"")</f>
        <v>Длина 600: 100, 125, 160, 200, 250, 315, 355, 400, 500;
Длина 900: 100, 125, 160, 200, 250, 315, 355, 400, 500</v>
      </c>
      <c r="P28" t="str">
        <f>IF(Компоненты!P28&lt;&gt;"",Компоненты!P28,"")</f>
        <v>2024.08.02</v>
      </c>
      <c r="Q28" t="str">
        <f>IF(Компоненты!Q28&lt;&gt;"",Компоненты!Q28,"")</f>
        <v>ДА</v>
      </c>
      <c r="R28" t="str">
        <f>IF(Компоненты!R28&lt;&gt;"",Компоненты!R28,"")</f>
        <v/>
      </c>
      <c r="S28" t="str">
        <f>IF(Компоненты!S28&lt;&gt;"",Компоненты!S28,"")</f>
        <v/>
      </c>
      <c r="T28" t="str">
        <f>IF(Компоненты!T28&lt;&gt;"",Компоненты!T28,"")</f>
        <v/>
      </c>
      <c r="U28" t="str">
        <f>IF(Компоненты!U28&lt;&gt;"",Компоненты!U28,"")</f>
        <v/>
      </c>
    </row>
    <row r="29" spans="2:21">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
      </c>
      <c r="N29" t="str">
        <f>IF(Компоненты!N29&lt;&gt;"",Компоненты!N29,"")</f>
        <v>https://www.nevatom.ru/catalog/shumoglushiteli_trubchatye_kruglye_gtk/</v>
      </c>
      <c r="O29" t="str">
        <f>IF(Компоненты!O29&lt;&gt;"",Компоненты!O29,"")</f>
        <v>Длина 600: 100, 125, 160, 200, 250, 315, 355, 400;
Длина 900: 100, 125, 160, 200, 250, 315, 355, 400, 500, 630</v>
      </c>
      <c r="P29" t="str">
        <f>IF(Компоненты!P29&lt;&gt;"",Компоненты!P29,"")</f>
        <v>2024.08.02</v>
      </c>
      <c r="Q29" t="str">
        <f>IF(Компоненты!Q29&lt;&gt;"",Компоненты!Q29,"")</f>
        <v>ДА</v>
      </c>
      <c r="R29" t="str">
        <f>IF(Компоненты!R29&lt;&gt;"",Компоненты!R29,"")</f>
        <v/>
      </c>
      <c r="S29" t="str">
        <f>IF(Компоненты!S29&lt;&gt;"",Компоненты!S29,"")</f>
        <v/>
      </c>
      <c r="T29" t="str">
        <f>IF(Компоненты!T29&lt;&gt;"",Компоненты!T29,"")</f>
        <v/>
      </c>
      <c r="U29" t="str">
        <f>IF(Компоненты!U29&lt;&gt;"",Компоненты!U29,"")</f>
        <v/>
      </c>
    </row>
    <row r="30" spans="2:21">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
      </c>
      <c r="N30" t="str">
        <f>IF(Компоненты!N30&lt;&gt;"",Компоненты!N30,"")</f>
        <v>https://www.nevatom.ru/catalog/shumoglushiteli_trubchatye_pryamougolnye_gtp/</v>
      </c>
      <c r="O30" t="str">
        <f>IF(Компоненты!O30&lt;&gt;"",Компоненты!O30,"")</f>
        <v>Длина 600: 300x150...1000x500;
Длина 900: 300x150...1000x500</v>
      </c>
      <c r="P30" t="str">
        <f>IF(Компоненты!P30&lt;&gt;"",Компоненты!P30,"")</f>
        <v>2024.08.02</v>
      </c>
      <c r="Q30" t="str">
        <f>IF(Компоненты!Q30&lt;&gt;"",Компоненты!Q30,"")</f>
        <v>ДА</v>
      </c>
      <c r="R30" t="str">
        <f>IF(Компоненты!R30&lt;&gt;"",Компоненты!R30,"")</f>
        <v/>
      </c>
      <c r="S30" t="str">
        <f>IF(Компоненты!S30&lt;&gt;"",Компоненты!S30,"")</f>
        <v/>
      </c>
      <c r="T30" t="str">
        <f>IF(Компоненты!T30&lt;&gt;"",Компоненты!T30,"")</f>
        <v/>
      </c>
      <c r="U30" t="str">
        <f>IF(Компоненты!U30&lt;&gt;"",Компоненты!U30,"")</f>
        <v/>
      </c>
    </row>
    <row r="31" spans="2:21">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
      </c>
      <c r="N31" t="str">
        <f>IF(Компоненты!N31&lt;&gt;"",Компоненты!N31,"")</f>
        <v>https://www.nevatom.ru/catalog/zaslonki_ruchnye_r/</v>
      </c>
      <c r="O31" t="str">
        <f>IF(Компоненты!O31&lt;&gt;"",Компоненты!O31,"")</f>
        <v>225, 250, 280, 315, 355, 400, 450, 500, 560, 630, 710, 800, 900, 1000, 1120, 1250</v>
      </c>
      <c r="P31" t="str">
        <f>IF(Компоненты!P31&lt;&gt;"",Компоненты!P31,"")</f>
        <v>2024.08.02</v>
      </c>
      <c r="Q31" t="str">
        <f>IF(Компоненты!Q31&lt;&gt;"",Компоненты!Q31,"")</f>
        <v>ДА</v>
      </c>
      <c r="R31" t="str">
        <f>IF(Компоненты!R31&lt;&gt;"",Компоненты!R31,"")</f>
        <v/>
      </c>
      <c r="S31" t="str">
        <f>IF(Компоненты!S31&lt;&gt;"",Компоненты!S31,"")</f>
        <v/>
      </c>
      <c r="T31" t="str">
        <f>IF(Компоненты!T31&lt;&gt;"",Компоненты!T31,"")</f>
        <v/>
      </c>
      <c r="U31" t="str">
        <f>IF(Компоненты!U31&lt;&gt;"",Компоненты!U31,"")</f>
        <v/>
      </c>
    </row>
    <row r="32" spans="2:21">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
      </c>
      <c r="N32" t="str">
        <f>IF(Компоненты!N32&lt;&gt;"",Компоненты!N32,"")</f>
        <v>https://www.nevatom.ru/catalog/zaslonki_ruchnye_r/</v>
      </c>
      <c r="O32" t="str">
        <f>IF(Компоненты!O32&lt;&gt;"",Компоненты!O32,"")</f>
        <v>100х100...500х1000</v>
      </c>
      <c r="P32" t="str">
        <f>IF(Компоненты!P32&lt;&gt;"",Компоненты!P32,"")</f>
        <v>2024.08.02</v>
      </c>
      <c r="Q32" t="str">
        <f>IF(Компоненты!Q32&lt;&gt;"",Компоненты!Q32,"")</f>
        <v>ДА</v>
      </c>
      <c r="R32" t="str">
        <f>IF(Компоненты!R32&lt;&gt;"",Компоненты!R32,"")</f>
        <v/>
      </c>
      <c r="S32" t="str">
        <f>IF(Компоненты!S32&lt;&gt;"",Компоненты!S32,"")</f>
        <v/>
      </c>
      <c r="T32" t="str">
        <f>IF(Компоненты!T32&lt;&gt;"",Компоненты!T32,"")</f>
        <v/>
      </c>
      <c r="U32" t="str">
        <f>IF(Компоненты!U32&lt;&gt;"",Компоненты!U32,"")</f>
        <v/>
      </c>
    </row>
    <row r="33" spans="2:21">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
      </c>
      <c r="N33" t="str">
        <f>IF(Компоненты!N33&lt;&gt;"",Компоненты!N33,"")</f>
        <v>https://www.nevatom.ru/catalog/klapany_vozdushnye_kruglye_kvk/</v>
      </c>
      <c r="O33" t="str">
        <f>IF(Компоненты!O33&lt;&gt;"",Компоненты!O33,"")</f>
        <v>100, 125, 160, 200, 250, 315, 400, 500, 630</v>
      </c>
      <c r="P33" t="str">
        <f>IF(Компоненты!P33&lt;&gt;"",Компоненты!P33,"")</f>
        <v>2024.08.02</v>
      </c>
      <c r="Q33" t="str">
        <f>IF(Компоненты!Q33&lt;&gt;"",Компоненты!Q33,"")</f>
        <v>ДА</v>
      </c>
      <c r="R33" t="str">
        <f>IF(Компоненты!R33&lt;&gt;"",Компоненты!R33,"")</f>
        <v/>
      </c>
      <c r="S33" t="str">
        <f>IF(Компоненты!S33&lt;&gt;"",Компоненты!S33,"")</f>
        <v/>
      </c>
      <c r="T33" t="str">
        <f>IF(Компоненты!T33&lt;&gt;"",Компоненты!T33,"")</f>
        <v/>
      </c>
      <c r="U33" t="str">
        <f>IF(Компоненты!U33&lt;&gt;"",Компоненты!U33,"")</f>
        <v/>
      </c>
    </row>
    <row r="34" spans="2:21">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
      </c>
      <c r="N34" t="str">
        <f>IF(Компоненты!N34&lt;&gt;"",Компоненты!N34,"")</f>
        <v>https://www.nevatom.ru/catalog/klapany_vozdushnye_alyuminievye_kv/</v>
      </c>
      <c r="O34" t="str">
        <f>IF(Компоненты!O34&lt;&gt;"",Компоненты!O34,"")</f>
        <v>100x100...1000x1000</v>
      </c>
      <c r="P34" t="str">
        <f>IF(Компоненты!P34&lt;&gt;"",Компоненты!P34,"")</f>
        <v>2024.08.02</v>
      </c>
      <c r="Q34" t="str">
        <f>IF(Компоненты!Q34&lt;&gt;"",Компоненты!Q34,"")</f>
        <v/>
      </c>
      <c r="R34" t="str">
        <f>IF(Компоненты!R34&lt;&gt;"",Компоненты!R34,"")</f>
        <v/>
      </c>
      <c r="S34" t="str">
        <f>IF(Компоненты!S34&lt;&gt;"",Компоненты!S34,"")</f>
        <v/>
      </c>
      <c r="T34" t="str">
        <f>IF(Компоненты!T34&lt;&gt;"",Компоненты!T34,"")</f>
        <v>ДА</v>
      </c>
      <c r="U34" t="str">
        <f>IF(Компоненты!U34&lt;&gt;"",Компоненты!U34,"")</f>
        <v/>
      </c>
    </row>
    <row r="35" spans="2:21">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
      </c>
      <c r="N35" t="str">
        <f>IF(Компоненты!N35&lt;&gt;"",Компоненты!N35,"")</f>
        <v>https://www.nevatom.ru/catalog/klapany_vozdushnye_uteplennye_kvu/</v>
      </c>
      <c r="O35" t="str">
        <f>IF(Компоненты!O35&lt;&gt;"",Компоненты!O35,"")</f>
        <v>200x300...1200x1200</v>
      </c>
      <c r="P35" t="str">
        <f>IF(Компоненты!P35&lt;&gt;"",Компоненты!P35,"")</f>
        <v>2024.08.02</v>
      </c>
      <c r="Q35" t="str">
        <f>IF(Компоненты!Q35&lt;&gt;"",Компоненты!Q35,"")</f>
        <v>ДА</v>
      </c>
      <c r="R35" t="str">
        <f>IF(Компоненты!R35&lt;&gt;"",Компоненты!R35,"")</f>
        <v/>
      </c>
      <c r="S35" t="str">
        <f>IF(Компоненты!S35&lt;&gt;"",Компоненты!S35,"")</f>
        <v/>
      </c>
      <c r="T35" t="str">
        <f>IF(Компоненты!T35&lt;&gt;"",Компоненты!T35,"")</f>
        <v/>
      </c>
      <c r="U35" t="str">
        <f>IF(Компоненты!U35&lt;&gt;"",Компоненты!U35,"")</f>
        <v/>
      </c>
    </row>
    <row r="36" spans="2:21">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
      </c>
      <c r="N36" t="str">
        <f>IF(Компоненты!N36&lt;&gt;"",Компоненты!N36,"")</f>
        <v>https://www.nevatom.ru/catalog/klapany_obratnye_ko/</v>
      </c>
      <c r="O36" t="str">
        <f>IF(Компоненты!O36&lt;&gt;"",Компоненты!O36,"")</f>
        <v>160, 200, 250, 315, 355, 400, 450, 500, 560, 630, 710, 800, 900, 1000, 1120, 1250;</v>
      </c>
      <c r="P36" t="str">
        <f>IF(Компоненты!P36&lt;&gt;"",Компоненты!P36,"")</f>
        <v>2024.08.02</v>
      </c>
      <c r="Q36" t="str">
        <f>IF(Компоненты!Q36&lt;&gt;"",Компоненты!Q36,"")</f>
        <v>ДА</v>
      </c>
      <c r="R36" t="str">
        <f>IF(Компоненты!R36&lt;&gt;"",Компоненты!R36,"")</f>
        <v/>
      </c>
      <c r="S36" t="str">
        <f>IF(Компоненты!S36&lt;&gt;"",Компоненты!S36,"")</f>
        <v/>
      </c>
      <c r="T36" t="str">
        <f>IF(Компоненты!T36&lt;&gt;"",Компоненты!T36,"")</f>
        <v/>
      </c>
      <c r="U36" t="str">
        <f>IF(Компоненты!U36&lt;&gt;"",Компоненты!U36,"")</f>
        <v/>
      </c>
    </row>
    <row r="37" spans="2:21">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
      </c>
      <c r="N37" t="str">
        <f>IF(Компоненты!N37&lt;&gt;"",Компоненты!N37,"")</f>
        <v>https://www.nevatom.ru/catalog/klapany_obratnye_ko_babochka/</v>
      </c>
      <c r="O37" t="str">
        <f>IF(Компоненты!O37&lt;&gt;"",Компоненты!O37,"")</f>
        <v>100, 125, 160, 200, 250, 315</v>
      </c>
      <c r="P37" t="str">
        <f>IF(Компоненты!P37&lt;&gt;"",Компоненты!P37,"")</f>
        <v>2024.08.02</v>
      </c>
      <c r="Q37" t="str">
        <f>IF(Компоненты!Q37&lt;&gt;"",Компоненты!Q37,"")</f>
        <v>ДА</v>
      </c>
      <c r="R37" t="str">
        <f>IF(Компоненты!R37&lt;&gt;"",Компоненты!R37,"")</f>
        <v/>
      </c>
      <c r="S37" t="str">
        <f>IF(Компоненты!S37&lt;&gt;"",Компоненты!S37,"")</f>
        <v/>
      </c>
      <c r="T37" t="str">
        <f>IF(Компоненты!T37&lt;&gt;"",Компоненты!T37,"")</f>
        <v>ДА</v>
      </c>
      <c r="U37" t="str">
        <f>IF(Компоненты!U37&lt;&gt;"",Компоненты!U37,"")</f>
        <v/>
      </c>
    </row>
    <row r="38" spans="2:21">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
      </c>
      <c r="N38" t="str">
        <f>IF(Компоненты!N38&lt;&gt;"",Компоненты!N38,"")</f>
        <v>https://www.nevatom.ru/catalog/klapany_protivopozharnye_normalno_otkrytye_kpno/</v>
      </c>
      <c r="O38" t="str">
        <f>IF(Компоненты!O38&lt;&gt;"",Компоненты!O38,"")</f>
        <v>150x150...1000x500</v>
      </c>
      <c r="P38" t="str">
        <f>IF(Компоненты!P38&lt;&gt;"",Компоненты!P38,"")</f>
        <v>2024.08.02</v>
      </c>
      <c r="Q38" t="str">
        <f>IF(Компоненты!Q38&lt;&gt;"",Компоненты!Q38,"")</f>
        <v>ДА</v>
      </c>
      <c r="R38" t="str">
        <f>IF(Компоненты!R38&lt;&gt;"",Компоненты!R38,"")</f>
        <v/>
      </c>
      <c r="S38" t="str">
        <f>IF(Компоненты!S38&lt;&gt;"",Компоненты!S38,"")</f>
        <v/>
      </c>
      <c r="T38" t="str">
        <f>IF(Компоненты!T38&lt;&gt;"",Компоненты!T38,"")</f>
        <v/>
      </c>
      <c r="U38" t="str">
        <f>IF(Компоненты!U38&lt;&gt;"",Компоненты!U38,"")</f>
        <v/>
      </c>
    </row>
    <row r="39" spans="2:21">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
      </c>
      <c r="N39" t="str">
        <f>IF(Компоненты!N39&lt;&gt;"",Компоненты!N39,"")</f>
        <v>https://www.nevatom.ru/catalog/vozdukhovody_pryamougolnye/</v>
      </c>
      <c r="O39" t="str">
        <f>IF(Компоненты!O39&lt;&gt;"",Компоненты!O39,"")</f>
        <v>150x150...1200x2000</v>
      </c>
      <c r="P39" t="str">
        <f>IF(Компоненты!P39&lt;&gt;"",Компоненты!P39,"")</f>
        <v>2024.08.02</v>
      </c>
      <c r="Q39" t="str">
        <f>IF(Компоненты!Q39&lt;&gt;"",Компоненты!Q39,"")</f>
        <v>ДА</v>
      </c>
      <c r="R39" t="str">
        <f>IF(Компоненты!R39&lt;&gt;"",Компоненты!R39,"")</f>
        <v/>
      </c>
      <c r="S39" t="str">
        <f>IF(Компоненты!S39&lt;&gt;"",Компоненты!S39,"")</f>
        <v/>
      </c>
      <c r="T39" t="str">
        <f>IF(Компоненты!T39&lt;&gt;"",Компоненты!T39,"")</f>
        <v/>
      </c>
      <c r="U39" t="str">
        <f>IF(Компоненты!U39&lt;&gt;"",Компоненты!U39,"")</f>
        <v/>
      </c>
    </row>
    <row r="40" spans="2:21">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
      </c>
      <c r="N40" t="str">
        <f>IF(Компоненты!N40&lt;&gt;"",Компоненты!N40,"")</f>
        <v>https://www.nevatom.ru/catalog/zaglushki/</v>
      </c>
      <c r="O40" t="str">
        <f>IF(Компоненты!O40&lt;&gt;"",Компоненты!O40,"")</f>
        <v>150x150...1000x1000</v>
      </c>
      <c r="P40" t="str">
        <f>IF(Компоненты!P40&lt;&gt;"",Компоненты!P40,"")</f>
        <v>2024.08.02</v>
      </c>
      <c r="Q40" t="str">
        <f>IF(Компоненты!Q40&lt;&gt;"",Компоненты!Q40,"")</f>
        <v>ДА</v>
      </c>
      <c r="R40" t="str">
        <f>IF(Компоненты!R40&lt;&gt;"",Компоненты!R40,"")</f>
        <v/>
      </c>
      <c r="S40" t="str">
        <f>IF(Компоненты!S40&lt;&gt;"",Компоненты!S40,"")</f>
        <v/>
      </c>
      <c r="T40" t="str">
        <f>IF(Компоненты!T40&lt;&gt;"",Компоненты!T40,"")</f>
        <v/>
      </c>
      <c r="U40" t="str">
        <f>IF(Компоненты!U40&lt;&gt;"",Компоненты!U40,"")</f>
        <v/>
      </c>
    </row>
    <row r="41" spans="2:21">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
      </c>
      <c r="N41" t="str">
        <f>IF(Компоненты!N41&lt;&gt;"",Компоненты!N41,"")</f>
        <v>https://www.nevatom.ru/catalog/otvody/</v>
      </c>
      <c r="O41" t="str">
        <f>IF(Компоненты!O41&lt;&gt;"",Компоненты!O41,"")</f>
        <v>150x150...2000x1200</v>
      </c>
      <c r="P41" t="str">
        <f>IF(Компоненты!P41&lt;&gt;"",Компоненты!P41,"")</f>
        <v>2024.08.02</v>
      </c>
      <c r="Q41" t="str">
        <f>IF(Компоненты!Q41&lt;&gt;"",Компоненты!Q41,"")</f>
        <v>ДА</v>
      </c>
      <c r="R41" t="str">
        <f>IF(Компоненты!R41&lt;&gt;"",Компоненты!R41,"")</f>
        <v/>
      </c>
      <c r="S41" t="str">
        <f>IF(Компоненты!S41&lt;&gt;"",Компоненты!S41,"")</f>
        <v/>
      </c>
      <c r="T41" t="str">
        <f>IF(Компоненты!T41&lt;&gt;"",Компоненты!T41,"")</f>
        <v/>
      </c>
      <c r="U41" t="str">
        <f>IF(Компоненты!U41&lt;&gt;"",Компоненты!U41,"")</f>
        <v/>
      </c>
    </row>
    <row r="42" spans="2:21">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
      </c>
      <c r="N42" t="str">
        <f>IF(Компоненты!N42&lt;&gt;"",Компоненты!N42,"")</f>
        <v>https://www.nevatom.ru/catalog/diffuzory_dp/</v>
      </c>
      <c r="O42" t="str">
        <f>IF(Компоненты!O42&lt;&gt;"",Компоненты!O42,"")</f>
        <v>300x300, 450x450, 600x600</v>
      </c>
      <c r="P42" t="str">
        <f>IF(Компоненты!P42&lt;&gt;"",Компоненты!P42,"")</f>
        <v>2024.08.02</v>
      </c>
      <c r="Q42" t="str">
        <f>IF(Компоненты!Q42&lt;&gt;"",Компоненты!Q42,"")</f>
        <v/>
      </c>
      <c r="R42" t="str">
        <f>IF(Компоненты!R42&lt;&gt;"",Компоненты!R42,"")</f>
        <v/>
      </c>
      <c r="S42" t="str">
        <f>IF(Компоненты!S42&lt;&gt;"",Компоненты!S42,"")</f>
        <v/>
      </c>
      <c r="T42" t="str">
        <f>IF(Компоненты!T42&lt;&gt;"",Компоненты!T42,"")</f>
        <v>ДА</v>
      </c>
      <c r="U42" t="str">
        <f>IF(Компоненты!U42&lt;&gt;"",Компоненты!U42,"")</f>
        <v/>
      </c>
    </row>
    <row r="43" spans="2:21">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
      </c>
      <c r="N43" t="str">
        <f>IF(Компоненты!N43&lt;&gt;"",Компоненты!N43,"")</f>
        <v>https://www.nevatom.ru/catalog/klapany_vytyazhnye_pritochnye_kv_kp/</v>
      </c>
      <c r="O43" t="str">
        <f>IF(Компоненты!O43&lt;&gt;"",Компоненты!O43,"")</f>
        <v>100, 125, 160, 200</v>
      </c>
      <c r="P43" t="str">
        <f>IF(Компоненты!P43&lt;&gt;"",Компоненты!P43,"")</f>
        <v>2024.08.02</v>
      </c>
      <c r="Q43" t="str">
        <f>IF(Компоненты!Q43&lt;&gt;"",Компоненты!Q43,"")</f>
        <v>ДА</v>
      </c>
      <c r="R43" t="str">
        <f>IF(Компоненты!R43&lt;&gt;"",Компоненты!R43,"")</f>
        <v/>
      </c>
      <c r="S43" t="str">
        <f>IF(Компоненты!S43&lt;&gt;"",Компоненты!S43,"")</f>
        <v/>
      </c>
      <c r="T43" t="str">
        <f>IF(Компоненты!T43&lt;&gt;"",Компоненты!T43,"")</f>
        <v/>
      </c>
      <c r="U43" t="str">
        <f>IF(Компоненты!U43&lt;&gt;"",Компоненты!U43,"")</f>
        <v/>
      </c>
    </row>
    <row r="44" spans="2:21">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
      </c>
      <c r="N44" t="str">
        <f>IF(Компоненты!N44&lt;&gt;"",Компоненты!N44,"")</f>
        <v>https://rowen.ru/catalog/kanalnye_ventilyatory/ventilyatory_kanalnye_kruglye_vc/</v>
      </c>
      <c r="O44" t="str">
        <f>IF(Компоненты!O44&lt;&gt;"",Компоненты!O44,"")</f>
        <v>100, 125, 160, 200, 250, 315, 355</v>
      </c>
      <c r="P44" t="str">
        <f>IF(Компоненты!P44&lt;&gt;"",Компоненты!P44,"")</f>
        <v>2024.08.02</v>
      </c>
      <c r="Q44" t="str">
        <f>IF(Компоненты!Q44&lt;&gt;"",Компоненты!Q44,"")</f>
        <v>ДА</v>
      </c>
      <c r="R44" t="str">
        <f>IF(Компоненты!R44&lt;&gt;"",Компоненты!R44,"")</f>
        <v/>
      </c>
      <c r="S44" t="str">
        <f>IF(Компоненты!S44&lt;&gt;"",Компоненты!S44,"")</f>
        <v/>
      </c>
      <c r="T44" t="str">
        <f>IF(Компоненты!T44&lt;&gt;"",Компоненты!T44,"")</f>
        <v/>
      </c>
      <c r="U44" t="str">
        <f>IF(Компоненты!U44&lt;&gt;"",Компоненты!U44,"")</f>
        <v/>
      </c>
    </row>
    <row r="45" spans="2:21">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
      </c>
      <c r="N45" t="str">
        <f>IF(Компоненты!N45&lt;&gt;"",Компоненты!N45,"")</f>
        <v>https://rowen.ru/catalog/kanalnye_ventilyatory/ventilyatory_kanalnye_pryamougolnye_vcn/</v>
      </c>
      <c r="O45" t="str">
        <f>IF(Компоненты!O45&lt;&gt;"",Компоненты!O45,"")</f>
        <v>400x200...1000x500</v>
      </c>
      <c r="P45" t="str">
        <f>IF(Компоненты!P45&lt;&gt;"",Компоненты!P45,"")</f>
        <v>2024.08.02</v>
      </c>
      <c r="Q45" t="str">
        <f>IF(Компоненты!Q45&lt;&gt;"",Компоненты!Q45,"")</f>
        <v>ДА</v>
      </c>
      <c r="R45" t="str">
        <f>IF(Компоненты!R45&lt;&gt;"",Компоненты!R45,"")</f>
        <v/>
      </c>
      <c r="S45" t="str">
        <f>IF(Компоненты!S45&lt;&gt;"",Компоненты!S45,"")</f>
        <v/>
      </c>
      <c r="T45" t="str">
        <f>IF(Компоненты!T45&lt;&gt;"",Компоненты!T45,"")</f>
        <v/>
      </c>
      <c r="U45" t="str">
        <f>IF(Компоненты!U45&lt;&gt;"",Компоненты!U45,"")</f>
        <v/>
      </c>
    </row>
    <row r="46" spans="2:21">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
      </c>
      <c r="N46" t="str">
        <f>IF(Компоненты!N46&lt;&gt;"",Компоненты!N46,"")</f>
        <v>https://www.nevatom.ru/catalog/nagrevateli_vodyanye_nwpk_nwp/</v>
      </c>
      <c r="O46" t="str">
        <f>IF(Компоненты!O46&lt;&gt;"",Компоненты!O46,"")</f>
        <v>2-х рядные: 160, 200, 250, 315;
3-х рядные: 160, 200, 250, 315</v>
      </c>
      <c r="P46" t="str">
        <f>IF(Компоненты!P46&lt;&gt;"",Компоненты!P46,"")</f>
        <v>2024.08.02</v>
      </c>
      <c r="Q46" t="str">
        <f>IF(Компоненты!Q46&lt;&gt;"",Компоненты!Q46,"")</f>
        <v>ДА</v>
      </c>
      <c r="R46" t="str">
        <f>IF(Компоненты!R46&lt;&gt;"",Компоненты!R46,"")</f>
        <v/>
      </c>
      <c r="S46" t="str">
        <f>IF(Компоненты!S46&lt;&gt;"",Компоненты!S46,"")</f>
        <v/>
      </c>
      <c r="T46" t="str">
        <f>IF(Компоненты!T46&lt;&gt;"",Компоненты!T46,"")</f>
        <v>ДА</v>
      </c>
      <c r="U46" t="str">
        <f>IF(Компоненты!U46&lt;&gt;"",Компоненты!U46,"")</f>
        <v>ДА</v>
      </c>
    </row>
    <row r="47" spans="2:21">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
      </c>
      <c r="N47" t="str">
        <f>IF(Компоненты!N47&lt;&gt;"",Компоненты!N47,"")</f>
        <v>https://www.nevatom.ru/catalog/nagrevateli_vodyanye_nwpk_nwp/</v>
      </c>
      <c r="O47" t="str">
        <f>IF(Компоненты!O47&lt;&gt;"",Компоненты!O47,"")</f>
        <v>1-рядные, L и R: 400x200...900x500;
2-х рядные, L и R: 300x150...900x500;
3-х рядные, L и R: 300x150...900x500;
4-х рядные, L и R: 400x200...900x500</v>
      </c>
      <c r="P47" t="str">
        <f>IF(Компоненты!P47&lt;&gt;"",Компоненты!P47,"")</f>
        <v>2024.08.02</v>
      </c>
      <c r="Q47" t="str">
        <f>IF(Компоненты!Q47&lt;&gt;"",Компоненты!Q47,"")</f>
        <v>ДА</v>
      </c>
      <c r="R47" t="str">
        <f>IF(Компоненты!R47&lt;&gt;"",Компоненты!R47,"")</f>
        <v/>
      </c>
      <c r="S47" t="str">
        <f>IF(Компоненты!S47&lt;&gt;"",Компоненты!S47,"")</f>
        <v/>
      </c>
      <c r="T47" t="str">
        <f>IF(Компоненты!T47&lt;&gt;"",Компоненты!T47,"")</f>
        <v>ДА</v>
      </c>
      <c r="U47" t="str">
        <f>IF(Компоненты!U47&lt;&gt;"",Компоненты!U47,"")</f>
        <v>ДА</v>
      </c>
    </row>
    <row r="48" spans="2:21">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
      </c>
      <c r="N48" t="str">
        <f>IF(Компоненты!N48&lt;&gt;"",Компоненты!N48,"")</f>
        <v>https://www.nevatom.ru/catalog/nagrevateli_elektricheskie_nek_nep/</v>
      </c>
      <c r="O48" t="str">
        <f>IF(Компоненты!O48&lt;&gt;"",Компоненты!O48,"")</f>
        <v>100, 125, 160, 200, 250, 315</v>
      </c>
      <c r="P48" t="str">
        <f>IF(Компоненты!P48&lt;&gt;"",Компоненты!P48,"")</f>
        <v>2024.08.02</v>
      </c>
      <c r="Q48" t="str">
        <f>IF(Компоненты!Q48&lt;&gt;"",Компоненты!Q48,"")</f>
        <v>ДА</v>
      </c>
      <c r="R48" t="str">
        <f>IF(Компоненты!R48&lt;&gt;"",Компоненты!R48,"")</f>
        <v>ДА</v>
      </c>
      <c r="S48" t="str">
        <f>IF(Компоненты!S48&lt;&gt;"",Компоненты!S48,"")</f>
        <v/>
      </c>
      <c r="T48" t="str">
        <f>IF(Компоненты!T48&lt;&gt;"",Компоненты!T48,"")</f>
        <v/>
      </c>
      <c r="U48" t="str">
        <f>IF(Компоненты!U48&lt;&gt;"",Компоненты!U48,"")</f>
        <v/>
      </c>
    </row>
    <row r="49" spans="2:21">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
      </c>
      <c r="N49" t="str">
        <f>IF(Компоненты!N49&lt;&gt;"",Компоненты!N49,"")</f>
        <v>https://www.nevatom.ru/catalog/nagrevateli_elektricheskie_nek_nep/</v>
      </c>
      <c r="O49" t="str">
        <f>IF(Компоненты!O49&lt;&gt;"",Компоненты!O49,"")</f>
        <v>300x150...1000x500</v>
      </c>
      <c r="P49" t="str">
        <f>IF(Компоненты!P49&lt;&gt;"",Компоненты!P49,"")</f>
        <v>2024.08.02</v>
      </c>
      <c r="Q49" t="str">
        <f>IF(Компоненты!Q49&lt;&gt;"",Компоненты!Q49,"")</f>
        <v>ДА</v>
      </c>
      <c r="R49" t="str">
        <f>IF(Компоненты!R49&lt;&gt;"",Компоненты!R49,"")</f>
        <v>ДА</v>
      </c>
      <c r="S49" t="str">
        <f>IF(Компоненты!S49&lt;&gt;"",Компоненты!S49,"")</f>
        <v/>
      </c>
      <c r="T49" t="str">
        <f>IF(Компоненты!T49&lt;&gt;"",Компоненты!T49,"")</f>
        <v/>
      </c>
      <c r="U49" t="str">
        <f>IF(Компоненты!U49&lt;&gt;"",Компоненты!U49,"")</f>
        <v/>
      </c>
    </row>
    <row r="50" spans="2:21">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
      </c>
      <c r="N50" t="str">
        <f>IF(Компоненты!N50&lt;&gt;"",Компоненты!N50,"")</f>
        <v>https://www.nevatom.ru/catalog/okhladiteli_vodyanye_owp/</v>
      </c>
      <c r="O50" t="str">
        <f>IF(Компоненты!O50&lt;&gt;"",Компоненты!O50,"")</f>
        <v>L и R: 400x200...1000x500</v>
      </c>
      <c r="P50" t="str">
        <f>IF(Компоненты!P50&lt;&gt;"",Компоненты!P50,"")</f>
        <v>2024.08.02</v>
      </c>
      <c r="Q50" t="str">
        <f>IF(Компоненты!Q50&lt;&gt;"",Компоненты!Q50,"")</f>
        <v>ДА</v>
      </c>
      <c r="R50" t="str">
        <f>IF(Компоненты!R50&lt;&gt;"",Компоненты!R50,"")</f>
        <v/>
      </c>
      <c r="S50" t="str">
        <f>IF(Компоненты!S50&lt;&gt;"",Компоненты!S50,"")</f>
        <v/>
      </c>
      <c r="T50" t="str">
        <f>IF(Компоненты!T50&lt;&gt;"",Компоненты!T50,"")</f>
        <v>ДА</v>
      </c>
      <c r="U50" t="str">
        <f>IF(Компоненты!U50&lt;&gt;"",Компоненты!U50,"")</f>
        <v>ДА</v>
      </c>
    </row>
    <row r="51" spans="2:21">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
      </c>
      <c r="N51" t="str">
        <f>IF(Компоненты!N51&lt;&gt;"",Компоненты!N51,"")</f>
        <v>https://www.nevatom.ru/catalog/okhladiteli_freonovye_ofp/</v>
      </c>
      <c r="O51" t="str">
        <f>IF(Компоненты!O51&lt;&gt;"",Компоненты!O51,"")</f>
        <v>L и R: 400x200...1000x500</v>
      </c>
      <c r="P51" t="str">
        <f>IF(Компоненты!P51&lt;&gt;"",Компоненты!P51,"")</f>
        <v>2024.08.02</v>
      </c>
      <c r="Q51" t="str">
        <f>IF(Компоненты!Q51&lt;&gt;"",Компоненты!Q51,"")</f>
        <v>ДА</v>
      </c>
      <c r="R51" t="str">
        <f>IF(Компоненты!R51&lt;&gt;"",Компоненты!R51,"")</f>
        <v/>
      </c>
      <c r="S51" t="str">
        <f>IF(Компоненты!S51&lt;&gt;"",Компоненты!S51,"")</f>
        <v/>
      </c>
      <c r="T51" t="str">
        <f>IF(Компоненты!T51&lt;&gt;"",Компоненты!T51,"")</f>
        <v>ДА</v>
      </c>
      <c r="U51" t="str">
        <f>IF(Компоненты!U51&lt;&gt;"",Компоненты!U51,"")</f>
        <v>ДА</v>
      </c>
    </row>
    <row r="52" spans="2:21">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
      </c>
      <c r="N52" t="str">
        <f>IF(Компоненты!N52&lt;&gt;"",Компоненты!N52,"")</f>
        <v>https://www.nevatom.ru/catalog/sektsii_ultrafioletovoy_bakteritsidnoy_obrabotki_sub/</v>
      </c>
      <c r="O52" t="str">
        <f>IF(Компоненты!O52&lt;&gt;"",Компоненты!O52,"")</f>
        <v>400x200...1000x500</v>
      </c>
      <c r="P52" t="str">
        <f>IF(Компоненты!P52&lt;&gt;"",Компоненты!P52,"")</f>
        <v>2024.08.02</v>
      </c>
      <c r="Q52" t="str">
        <f>IF(Компоненты!Q52&lt;&gt;"",Компоненты!Q52,"")</f>
        <v>ДА</v>
      </c>
      <c r="R52" t="str">
        <f>IF(Компоненты!R52&lt;&gt;"",Компоненты!R52,"")</f>
        <v>ДА</v>
      </c>
      <c r="S52" t="str">
        <f>IF(Компоненты!S52&lt;&gt;"",Компоненты!S52,"")</f>
        <v/>
      </c>
      <c r="T52" t="str">
        <f>IF(Компоненты!T52&lt;&gt;"",Компоненты!T52,"")</f>
        <v/>
      </c>
      <c r="U52" t="str">
        <f>IF(Компоненты!U52&lt;&gt;"",Компоненты!U52,"")</f>
        <v/>
      </c>
    </row>
    <row r="53" spans="2:21">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Базовое оборудование</v>
      </c>
      <c r="K53" t="str">
        <f>IF(Компоненты!K53&lt;&gt;"",Компоненты!K53,"")</f>
        <v>Параметрическая</v>
      </c>
      <c r="L53" t="str">
        <f>IF(Компоненты!L53&lt;&gt;"",Компоненты!L53,"")</f>
        <v/>
      </c>
      <c r="M53" t="str">
        <f>IF(Компоненты!M53&lt;&gt;"",Компоненты!M53,"")</f>
        <v/>
      </c>
      <c r="N53" t="str">
        <f>IF(Компоненты!N53&lt;&gt;"",Компоненты!N53,"")</f>
        <v>https://www.nanocad.ru/products/bim/ventilation/</v>
      </c>
      <c r="O53" t="str">
        <f>IF(Компоненты!O53&lt;&gt;"",Компоненты!O53,"")</f>
        <v>100, 125, 200</v>
      </c>
      <c r="P53" t="str">
        <f>IF(Компоненты!P53&lt;&gt;"",Компоненты!P53,"")</f>
        <v>2024.08.02</v>
      </c>
      <c r="Q53" t="str">
        <f>IF(Компоненты!Q53&lt;&gt;"",Компоненты!Q53,"")</f>
        <v/>
      </c>
      <c r="R53" t="str">
        <f>IF(Компоненты!R53&lt;&gt;"",Компоненты!R53,"")</f>
        <v/>
      </c>
      <c r="S53" t="str">
        <f>IF(Компоненты!S53&lt;&gt;"",Компоненты!S53,"")</f>
        <v/>
      </c>
      <c r="T53" t="str">
        <f>IF(Компоненты!T53&lt;&gt;"",Компоненты!T53,"")</f>
        <v/>
      </c>
      <c r="U53" t="str">
        <f>IF(Компоненты!U53&lt;&gt;"",Компоненты!U53,"")</f>
        <v/>
      </c>
    </row>
    <row r="54" spans="2:21">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Базовое оборудование</v>
      </c>
      <c r="K54" t="str">
        <f>IF(Компоненты!K54&lt;&gt;"",Компоненты!K54,"")</f>
        <v>Параметрическая</v>
      </c>
      <c r="L54" t="str">
        <f>IF(Компоненты!L54&lt;&gt;"",Компоненты!L54,"")</f>
        <v/>
      </c>
      <c r="M54" t="str">
        <f>IF(Компоненты!M54&lt;&gt;"",Компоненты!M54,"")</f>
        <v/>
      </c>
      <c r="N54" t="str">
        <f>IF(Компоненты!N54&lt;&gt;"",Компоненты!N54,"")</f>
        <v>https://www.nanocad.ru/products/bim/ventilation/</v>
      </c>
      <c r="O54" t="str">
        <f>IF(Компоненты!O54&lt;&gt;"",Компоненты!O54,"")</f>
        <v>180x(100, 100)</v>
      </c>
      <c r="P54" t="str">
        <f>IF(Компоненты!P54&lt;&gt;"",Компоненты!P54,"")</f>
        <v>2024.08.02</v>
      </c>
      <c r="Q54" t="str">
        <f>IF(Компоненты!Q54&lt;&gt;"",Компоненты!Q54,"")</f>
        <v/>
      </c>
      <c r="R54" t="str">
        <f>IF(Компоненты!R54&lt;&gt;"",Компоненты!R54,"")</f>
        <v/>
      </c>
      <c r="S54" t="str">
        <f>IF(Компоненты!S54&lt;&gt;"",Компоненты!S54,"")</f>
        <v/>
      </c>
      <c r="T54" t="str">
        <f>IF(Компоненты!T54&lt;&gt;"",Компоненты!T54,"")</f>
        <v/>
      </c>
      <c r="U54" t="str">
        <f>IF(Компоненты!U54&lt;&gt;"",Компоненты!U54,"")</f>
        <v/>
      </c>
    </row>
    <row r="55" spans="2:21">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Базовое оборудование</v>
      </c>
      <c r="K55" t="str">
        <f>IF(Компоненты!K55&lt;&gt;"",Компоненты!K55,"")</f>
        <v>Параметрическая</v>
      </c>
      <c r="L55" t="str">
        <f>IF(Компоненты!L55&lt;&gt;"",Компоненты!L55,"")</f>
        <v/>
      </c>
      <c r="M55" t="str">
        <f>IF(Компоненты!M55&lt;&gt;"",Компоненты!M55,"")</f>
        <v/>
      </c>
      <c r="N55" t="str">
        <f>IF(Компоненты!N55&lt;&gt;"",Компоненты!N55,"")</f>
        <v>https://www.nanocad.ru/products/bim/ventilation/</v>
      </c>
      <c r="O55" t="str">
        <f>IF(Компоненты!O55&lt;&gt;"",Компоненты!O55,"")</f>
        <v>100, 125, 160</v>
      </c>
      <c r="P55" t="str">
        <f>IF(Компоненты!P55&lt;&gt;"",Компоненты!P55,"")</f>
        <v>2024.08.02</v>
      </c>
      <c r="Q55" t="str">
        <f>IF(Компоненты!Q55&lt;&gt;"",Компоненты!Q55,"")</f>
        <v/>
      </c>
      <c r="R55" t="str">
        <f>IF(Компоненты!R55&lt;&gt;"",Компоненты!R55,"")</f>
        <v/>
      </c>
      <c r="S55" t="str">
        <f>IF(Компоненты!S55&lt;&gt;"",Компоненты!S55,"")</f>
        <v/>
      </c>
      <c r="T55" t="str">
        <f>IF(Компоненты!T55&lt;&gt;"",Компоненты!T55,"")</f>
        <v/>
      </c>
      <c r="U55" t="str">
        <f>IF(Компоненты!U55&lt;&gt;"",Компоненты!U55,"")</f>
        <v/>
      </c>
    </row>
    <row r="56" spans="2:21">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 круглого сечения</v>
      </c>
      <c r="I56" t="str">
        <f>IF(Компоненты!I56&lt;&gt;"",Компоненты!I56,"")</f>
        <v>Круглый</v>
      </c>
      <c r="J56" t="str">
        <f>IF(Компоненты!J56&lt;&gt;"",Компоненты!J56,"")</f>
        <v>Базовое оборудование</v>
      </c>
      <c r="K56" t="str">
        <f>IF(Компоненты!K56&lt;&gt;"",Компоненты!K56,"")</f>
        <v>Параметрическая</v>
      </c>
      <c r="L56" t="str">
        <f>IF(Компоненты!L56&lt;&gt;"",Компоненты!L56,"")</f>
        <v/>
      </c>
      <c r="M56" t="str">
        <f>IF(Компоненты!M56&lt;&gt;"",Компоненты!M56,"")</f>
        <v/>
      </c>
      <c r="N56" t="str">
        <f>IF(Компоненты!N56&lt;&gt;"",Компоненты!N56,"")</f>
        <v>https://www.nanocad.ru/products/bim/ventilation/</v>
      </c>
      <c r="O56" t="str">
        <f>IF(Компоненты!O56&lt;&gt;"",Компоненты!O56,"")</f>
        <v>125x100, 160x100, 160x125</v>
      </c>
      <c r="P56" t="str">
        <f>IF(Компоненты!P56&lt;&gt;"",Компоненты!P56,"")</f>
        <v>2024.08.02</v>
      </c>
      <c r="Q56" t="str">
        <f>IF(Компоненты!Q56&lt;&gt;"",Компоненты!Q56,"")</f>
        <v/>
      </c>
      <c r="R56" t="str">
        <f>IF(Компоненты!R56&lt;&gt;"",Компоненты!R56,"")</f>
        <v/>
      </c>
      <c r="S56" t="str">
        <f>IF(Компоненты!S56&lt;&gt;"",Компоненты!S56,"")</f>
        <v/>
      </c>
      <c r="T56" t="str">
        <f>IF(Компоненты!T56&lt;&gt;"",Компоненты!T56,"")</f>
        <v/>
      </c>
      <c r="U56" t="str">
        <f>IF(Компоненты!U56&lt;&gt;"",Компоненты!U56,"")</f>
        <v/>
      </c>
    </row>
    <row r="57" spans="2:21">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Базовое оборудование</v>
      </c>
      <c r="K57" t="str">
        <f>IF(Компоненты!K57&lt;&gt;"",Компоненты!K57,"")</f>
        <v>Параметрическая</v>
      </c>
      <c r="L57" t="str">
        <f>IF(Компоненты!L57&lt;&gt;"",Компоненты!L57,"")</f>
        <v/>
      </c>
      <c r="M57" t="str">
        <f>IF(Компоненты!M57&lt;&gt;"",Компоненты!M57,"")</f>
        <v/>
      </c>
      <c r="N57" t="str">
        <f>IF(Компоненты!N57&lt;&gt;"",Компоненты!N57,"")</f>
        <v>https://www.nanocad.ru/products/bim/ventilation/</v>
      </c>
      <c r="O57" t="str">
        <f>IF(Компоненты!O57&lt;&gt;"",Компоненты!O57,"")</f>
        <v>100x100, 125x100, 160x100</v>
      </c>
      <c r="P57" t="str">
        <f>IF(Компоненты!P57&lt;&gt;"",Компоненты!P57,"")</f>
        <v>2024.08.02</v>
      </c>
      <c r="Q57" t="str">
        <f>IF(Компоненты!Q57&lt;&gt;"",Компоненты!Q57,"")</f>
        <v/>
      </c>
      <c r="R57" t="str">
        <f>IF(Компоненты!R57&lt;&gt;"",Компоненты!R57,"")</f>
        <v/>
      </c>
      <c r="S57" t="str">
        <f>IF(Компоненты!S57&lt;&gt;"",Компоненты!S57,"")</f>
        <v/>
      </c>
      <c r="T57" t="str">
        <f>IF(Компоненты!T57&lt;&gt;"",Компоненты!T57,"")</f>
        <v/>
      </c>
      <c r="U57" t="str">
        <f>IF(Компоненты!U57&lt;&gt;"",Компоненты!U57,"")</f>
        <v/>
      </c>
    </row>
    <row r="58" spans="2:21">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Базовое оборудование</v>
      </c>
      <c r="K58" t="str">
        <f>IF(Компоненты!K58&lt;&gt;"",Компоненты!K58,"")</f>
        <v>Параметрическая</v>
      </c>
      <c r="L58" t="str">
        <f>IF(Компоненты!L58&lt;&gt;"",Компоненты!L58,"")</f>
        <v/>
      </c>
      <c r="M58" t="str">
        <f>IF(Компоненты!M58&lt;&gt;"",Компоненты!M58,"")</f>
        <v/>
      </c>
      <c r="N58" t="str">
        <f>IF(Компоненты!N58&lt;&gt;"",Компоненты!N58,"")</f>
        <v>https://www.nanocad.ru/products/bim/ventilation/</v>
      </c>
      <c r="O58">
        <f>IF(Компоненты!O58&lt;&gt;"",Компоненты!O58,"")</f>
        <v>100</v>
      </c>
      <c r="P58" t="str">
        <f>IF(Компоненты!P58&lt;&gt;"",Компоненты!P58,"")</f>
        <v>2024.08.02</v>
      </c>
      <c r="Q58" t="str">
        <f>IF(Компоненты!Q58&lt;&gt;"",Компоненты!Q58,"")</f>
        <v/>
      </c>
      <c r="R58" t="str">
        <f>IF(Компоненты!R58&lt;&gt;"",Компоненты!R58,"")</f>
        <v/>
      </c>
      <c r="S58" t="str">
        <f>IF(Компоненты!S58&lt;&gt;"",Компоненты!S58,"")</f>
        <v/>
      </c>
      <c r="T58" t="str">
        <f>IF(Компоненты!T58&lt;&gt;"",Компоненты!T58,"")</f>
        <v/>
      </c>
      <c r="U58" t="str">
        <f>IF(Компоненты!U58&lt;&gt;"",Компоненты!U58,"")</f>
        <v/>
      </c>
    </row>
    <row r="59" spans="2:21">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Базовое оборудование</v>
      </c>
      <c r="K59" t="str">
        <f>IF(Компоненты!K59&lt;&gt;"",Компоненты!K59,"")</f>
        <v>Параметрическая</v>
      </c>
      <c r="L59" t="str">
        <f>IF(Компоненты!L59&lt;&gt;"",Компоненты!L59,"")</f>
        <v/>
      </c>
      <c r="M59" t="str">
        <f>IF(Компоненты!M59&lt;&gt;"",Компоненты!M59,"")</f>
        <v/>
      </c>
      <c r="N59" t="str">
        <f>IF(Компоненты!N59&lt;&gt;"",Компоненты!N59,"")</f>
        <v>https://www.nanocad.ru/products/bim/ventilation/</v>
      </c>
      <c r="O59" t="str">
        <f>IF(Компоненты!O59&lt;&gt;"",Компоненты!O59,"")</f>
        <v>100x(100, 100)</v>
      </c>
      <c r="P59" t="str">
        <f>IF(Компоненты!P59&lt;&gt;"",Компоненты!P59,"")</f>
        <v>2024.08.02</v>
      </c>
      <c r="Q59" t="str">
        <f>IF(Компоненты!Q59&lt;&gt;"",Компоненты!Q59,"")</f>
        <v/>
      </c>
      <c r="R59" t="str">
        <f>IF(Компоненты!R59&lt;&gt;"",Компоненты!R59,"")</f>
        <v/>
      </c>
      <c r="S59" t="str">
        <f>IF(Компоненты!S59&lt;&gt;"",Компоненты!S59,"")</f>
        <v/>
      </c>
      <c r="T59" t="str">
        <f>IF(Компоненты!T59&lt;&gt;"",Компоненты!T59,"")</f>
        <v/>
      </c>
      <c r="U59" t="str">
        <f>IF(Компоненты!U59&lt;&gt;"",Компоненты!U59,"")</f>
        <v/>
      </c>
    </row>
    <row r="60" spans="2:21">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Базовое оборудование</v>
      </c>
      <c r="K60" t="str">
        <f>IF(Компоненты!K60&lt;&gt;"",Компоненты!K60,"")</f>
        <v>Параметрическая</v>
      </c>
      <c r="L60" t="str">
        <f>IF(Компоненты!L60&lt;&gt;"",Компоненты!L60,"")</f>
        <v/>
      </c>
      <c r="M60" t="str">
        <f>IF(Компоненты!M60&lt;&gt;"",Компоненты!M60,"")</f>
        <v/>
      </c>
      <c r="N60" t="str">
        <f>IF(Компоненты!N60&lt;&gt;"",Компоненты!N60,"")</f>
        <v>https://www.nanocad.ru/products/bim/ventilation/</v>
      </c>
      <c r="O60">
        <f>IF(Компоненты!O60&lt;&gt;"",Компоненты!O60,"")</f>
        <v>100</v>
      </c>
      <c r="P60" t="str">
        <f>IF(Компоненты!P60&lt;&gt;"",Компоненты!P60,"")</f>
        <v>2024.08.02</v>
      </c>
      <c r="Q60" t="str">
        <f>IF(Компоненты!Q60&lt;&gt;"",Компоненты!Q60,"")</f>
        <v/>
      </c>
      <c r="R60" t="str">
        <f>IF(Компоненты!R60&lt;&gt;"",Компоненты!R60,"")</f>
        <v/>
      </c>
      <c r="S60" t="str">
        <f>IF(Компоненты!S60&lt;&gt;"",Компоненты!S60,"")</f>
        <v/>
      </c>
      <c r="T60" t="str">
        <f>IF(Компоненты!T60&lt;&gt;"",Компоненты!T60,"")</f>
        <v/>
      </c>
      <c r="U60" t="str">
        <f>IF(Компоненты!U60&lt;&gt;"",Компоненты!U60,"")</f>
        <v/>
      </c>
    </row>
    <row r="61" spans="2:21">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Базовое оборудование</v>
      </c>
      <c r="K61" t="str">
        <f>IF(Компоненты!K61&lt;&gt;"",Компоненты!K61,"")</f>
        <v>Параметрическая</v>
      </c>
      <c r="L61" t="str">
        <f>IF(Компоненты!L61&lt;&gt;"",Компоненты!L61,"")</f>
        <v/>
      </c>
      <c r="M61" t="str">
        <f>IF(Компоненты!M61&lt;&gt;"",Компоненты!M61,"")</f>
        <v/>
      </c>
      <c r="N61" t="str">
        <f>IF(Компоненты!N61&lt;&gt;"",Компоненты!N61,"")</f>
        <v>https://www.nanocad.ru/products/bim/ventilation/</v>
      </c>
      <c r="O61" t="str">
        <f>IF(Компоненты!O61&lt;&gt;"",Компоненты!O61,"")</f>
        <v>150x100</v>
      </c>
      <c r="P61" t="str">
        <f>IF(Компоненты!P61&lt;&gt;"",Компоненты!P61,"")</f>
        <v>2024.08.02</v>
      </c>
      <c r="Q61" t="str">
        <f>IF(Компоненты!Q61&lt;&gt;"",Компоненты!Q61,"")</f>
        <v/>
      </c>
      <c r="R61" t="str">
        <f>IF(Компоненты!R61&lt;&gt;"",Компоненты!R61,"")</f>
        <v/>
      </c>
      <c r="S61" t="str">
        <f>IF(Компоненты!S61&lt;&gt;"",Компоненты!S61,"")</f>
        <v/>
      </c>
      <c r="T61" t="str">
        <f>IF(Компоненты!T61&lt;&gt;"",Компоненты!T61,"")</f>
        <v/>
      </c>
      <c r="U61" t="str">
        <f>IF(Компоненты!U61&lt;&gt;"",Компоненты!U61,"")</f>
        <v/>
      </c>
    </row>
    <row r="62" spans="2:21">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Базовое оборудование</v>
      </c>
      <c r="K62" t="str">
        <f>IF(Компоненты!K62&lt;&gt;"",Компоненты!K62,"")</f>
        <v>Параметрическая</v>
      </c>
      <c r="L62" t="str">
        <f>IF(Компоненты!L62&lt;&gt;"",Компоненты!L62,"")</f>
        <v/>
      </c>
      <c r="M62" t="str">
        <f>IF(Компоненты!M62&lt;&gt;"",Компоненты!M62,"")</f>
        <v/>
      </c>
      <c r="N62" t="str">
        <f>IF(Компоненты!N62&lt;&gt;"",Компоненты!N62,"")</f>
        <v>https://www.nanocad.ru/products/bim/ventilation/</v>
      </c>
      <c r="O62" t="str">
        <f>IF(Компоненты!O62&lt;&gt;"",Компоненты!O62,"")</f>
        <v>150x150</v>
      </c>
      <c r="P62" t="str">
        <f>IF(Компоненты!P62&lt;&gt;"",Компоненты!P62,"")</f>
        <v>2024.08.02</v>
      </c>
      <c r="Q62" t="str">
        <f>IF(Компоненты!Q62&lt;&gt;"",Компоненты!Q62,"")</f>
        <v/>
      </c>
      <c r="R62" t="str">
        <f>IF(Компоненты!R62&lt;&gt;"",Компоненты!R62,"")</f>
        <v/>
      </c>
      <c r="S62" t="str">
        <f>IF(Компоненты!S62&lt;&gt;"",Компоненты!S62,"")</f>
        <v/>
      </c>
      <c r="T62" t="str">
        <f>IF(Компоненты!T62&lt;&gt;"",Компоненты!T62,"")</f>
        <v/>
      </c>
      <c r="U62" t="str">
        <f>IF(Компоненты!U62&lt;&gt;"",Компоненты!U62,"")</f>
        <v/>
      </c>
    </row>
    <row r="63" spans="2:21">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Базовое оборудование</v>
      </c>
      <c r="K63" t="str">
        <f>IF(Компоненты!K63&lt;&gt;"",Компоненты!K63,"")</f>
        <v>Параметрическая</v>
      </c>
      <c r="L63" t="str">
        <f>IF(Компоненты!L63&lt;&gt;"",Компоненты!L63,"")</f>
        <v/>
      </c>
      <c r="M63" t="str">
        <f>IF(Компоненты!M63&lt;&gt;"",Компоненты!M63,"")</f>
        <v/>
      </c>
      <c r="N63" t="str">
        <f>IF(Компоненты!N63&lt;&gt;"",Компоненты!N63,"")</f>
        <v>https://www.nanocad.ru/products/bim/ventilation/</v>
      </c>
      <c r="O63">
        <f>IF(Компоненты!O63&lt;&gt;"",Компоненты!O63,"")</f>
        <v>150</v>
      </c>
      <c r="P63" t="str">
        <f>IF(Компоненты!P63&lt;&gt;"",Компоненты!P63,"")</f>
        <v>2024.08.02</v>
      </c>
      <c r="Q63" t="str">
        <f>IF(Компоненты!Q63&lt;&gt;"",Компоненты!Q63,"")</f>
        <v/>
      </c>
      <c r="R63" t="str">
        <f>IF(Компоненты!R63&lt;&gt;"",Компоненты!R63,"")</f>
        <v/>
      </c>
      <c r="S63" t="str">
        <f>IF(Компоненты!S63&lt;&gt;"",Компоненты!S63,"")</f>
        <v/>
      </c>
      <c r="T63" t="str">
        <f>IF(Компоненты!T63&lt;&gt;"",Компоненты!T63,"")</f>
        <v/>
      </c>
      <c r="U63" t="str">
        <f>IF(Компоненты!U63&lt;&gt;"",Компоненты!U63,"")</f>
        <v/>
      </c>
    </row>
    <row r="64" spans="2:21">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Базовое оборудование</v>
      </c>
      <c r="K64" t="str">
        <f>IF(Компоненты!K64&lt;&gt;"",Компоненты!K64,"")</f>
        <v>Статическая</v>
      </c>
      <c r="L64" t="str">
        <f>IF(Компоненты!L64&lt;&gt;"",Компоненты!L64,"")</f>
        <v/>
      </c>
      <c r="M64" t="str">
        <f>IF(Компоненты!M64&lt;&gt;"",Компоненты!M64,"")</f>
        <v/>
      </c>
      <c r="N64" t="str">
        <f>IF(Компоненты!N64&lt;&gt;"",Компоненты!N64,"")</f>
        <v>https://www.nanocad.ru/products/bim/ventilation/</v>
      </c>
      <c r="O64" t="str">
        <f>IF(Компоненты!O64&lt;&gt;"",Компоненты!O64,"")</f>
        <v>100, 125, 140, 160, 180, 200, 225, 250, 280, 315, 355, 400, 450, 500, 560, 630, 710, 800, 900, 1000, 1120, 1250, 1400, 1600, 1800, 2000</v>
      </c>
      <c r="P64" t="str">
        <f>IF(Компоненты!P64&lt;&gt;"",Компоненты!P64,"")</f>
        <v>2024.08.02</v>
      </c>
      <c r="Q64" t="str">
        <f>IF(Компоненты!Q64&lt;&gt;"",Компоненты!Q64,"")</f>
        <v/>
      </c>
      <c r="R64" t="str">
        <f>IF(Компоненты!R64&lt;&gt;"",Компоненты!R64,"")</f>
        <v/>
      </c>
      <c r="S64" t="str">
        <f>IF(Компоненты!S64&lt;&gt;"",Компоненты!S64,"")</f>
        <v/>
      </c>
      <c r="T64" t="str">
        <f>IF(Компоненты!T64&lt;&gt;"",Компоненты!T64,"")</f>
        <v/>
      </c>
      <c r="U64" t="str">
        <f>IF(Компоненты!U64&lt;&gt;"",Компоненты!U64,"")</f>
        <v/>
      </c>
    </row>
    <row r="65" spans="2:21">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Базовое оборудование</v>
      </c>
      <c r="K65" t="str">
        <f>IF(Компоненты!K65&lt;&gt;"",Компоненты!K65,"")</f>
        <v>Статическая</v>
      </c>
      <c r="L65" t="str">
        <f>IF(Компоненты!L65&lt;&gt;"",Компоненты!L65,"")</f>
        <v/>
      </c>
      <c r="M65" t="str">
        <f>IF(Компоненты!M65&lt;&gt;"",Компоненты!M65,"")</f>
        <v/>
      </c>
      <c r="N65" t="str">
        <f>IF(Компоненты!N65&lt;&gt;"",Компоненты!N65,"")</f>
        <v>https://www.nanocad.ru/products/bim/ventilation/</v>
      </c>
      <c r="O65" t="str">
        <f>IF(Компоненты!O65&lt;&gt;"",Компоненты!O65,"")</f>
        <v>100x100...2000x2000</v>
      </c>
      <c r="P65" t="str">
        <f>IF(Компоненты!P65&lt;&gt;"",Компоненты!P65,"")</f>
        <v>2024.08.02</v>
      </c>
      <c r="Q65" t="str">
        <f>IF(Компоненты!Q65&lt;&gt;"",Компоненты!Q65,"")</f>
        <v/>
      </c>
      <c r="R65" t="str">
        <f>IF(Компоненты!R65&lt;&gt;"",Компоненты!R65,"")</f>
        <v/>
      </c>
      <c r="S65" t="str">
        <f>IF(Компоненты!S65&lt;&gt;"",Компоненты!S65,"")</f>
        <v/>
      </c>
      <c r="T65" t="str">
        <f>IF(Компоненты!T65&lt;&gt;"",Компоненты!T65,"")</f>
        <v/>
      </c>
      <c r="U65" t="str">
        <f>IF(Компоненты!U65&lt;&gt;"",Компоненты!U65,"")</f>
        <v/>
      </c>
    </row>
    <row r="66" spans="2:21">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Базовое оборудование</v>
      </c>
      <c r="K66" t="str">
        <f>IF(Компоненты!K66&lt;&gt;"",Компоненты!K66,"")</f>
        <v>Статическая</v>
      </c>
      <c r="L66" t="str">
        <f>IF(Компоненты!L66&lt;&gt;"",Компоненты!L66,"")</f>
        <v/>
      </c>
      <c r="M66" t="str">
        <f>IF(Компоненты!M66&lt;&gt;"",Компоненты!M66,"")</f>
        <v/>
      </c>
      <c r="N66" t="str">
        <f>IF(Компоненты!N66&lt;&gt;"",Компоненты!N66,"")</f>
        <v>https://www.nanocad.ru/products/bim/ventilation/</v>
      </c>
      <c r="O66" t="str">
        <f>IF(Компоненты!O66&lt;&gt;"",Компоненты!O66,"")</f>
        <v>100, 125, 140, 160, 180, 200, 225, 250, 280, 315, 355, 400, 450, 500, 560, 630, 710, 800, 900, 1000, 1120, 1250</v>
      </c>
      <c r="P66" t="str">
        <f>IF(Компоненты!P66&lt;&gt;"",Компоненты!P66,"")</f>
        <v>2024.08.02</v>
      </c>
      <c r="Q66" t="str">
        <f>IF(Компоненты!Q66&lt;&gt;"",Компоненты!Q66,"")</f>
        <v/>
      </c>
      <c r="R66" t="str">
        <f>IF(Компоненты!R66&lt;&gt;"",Компоненты!R66,"")</f>
        <v/>
      </c>
      <c r="S66" t="str">
        <f>IF(Компоненты!S66&lt;&gt;"",Компоненты!S66,"")</f>
        <v/>
      </c>
      <c r="T66" t="str">
        <f>IF(Компоненты!T66&lt;&gt;"",Компоненты!T66,"")</f>
        <v/>
      </c>
      <c r="U66" t="str">
        <f>IF(Компоненты!U66&lt;&gt;"",Компоненты!U66,"")</f>
        <v/>
      </c>
    </row>
    <row r="67" spans="2:21">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Базовое оборудование</v>
      </c>
      <c r="K67" t="str">
        <f>IF(Компоненты!K67&lt;&gt;"",Компоненты!K67,"")</f>
        <v>Статическая</v>
      </c>
      <c r="L67" t="str">
        <f>IF(Компоненты!L67&lt;&gt;"",Компоненты!L67,"")</f>
        <v/>
      </c>
      <c r="M67" t="str">
        <f>IF(Компоненты!M67&lt;&gt;"",Компоненты!M67,"")</f>
        <v/>
      </c>
      <c r="N67" t="str">
        <f>IF(Компоненты!N67&lt;&gt;"",Компоненты!N67,"")</f>
        <v>https://www.nanocad.ru/products/bim/ventilation/</v>
      </c>
      <c r="O67" t="str">
        <f>IF(Компоненты!O67&lt;&gt;"",Компоненты!O67,"")</f>
        <v>100x100...1000x2000</v>
      </c>
      <c r="P67" t="str">
        <f>IF(Компоненты!P67&lt;&gt;"",Компоненты!P67,"")</f>
        <v>2024.08.02</v>
      </c>
      <c r="Q67" t="str">
        <f>IF(Компоненты!Q67&lt;&gt;"",Компоненты!Q67,"")</f>
        <v/>
      </c>
      <c r="R67" t="str">
        <f>IF(Компоненты!R67&lt;&gt;"",Компоненты!R67,"")</f>
        <v/>
      </c>
      <c r="S67" t="str">
        <f>IF(Компоненты!S67&lt;&gt;"",Компоненты!S67,"")</f>
        <v/>
      </c>
      <c r="T67" t="str">
        <f>IF(Компоненты!T67&lt;&gt;"",Компоненты!T67,"")</f>
        <v/>
      </c>
      <c r="U67" t="str">
        <f>IF(Компоненты!U67&lt;&gt;"",Компоненты!U67,"")</f>
        <v/>
      </c>
    </row>
    <row r="68" spans="2:21">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Базовое оборудование</v>
      </c>
      <c r="K68" t="str">
        <f>IF(Компоненты!K68&lt;&gt;"",Компоненты!K68,"")</f>
        <v>Статическая</v>
      </c>
      <c r="L68" t="str">
        <f>IF(Компоненты!L68&lt;&gt;"",Компоненты!L68,"")</f>
        <v/>
      </c>
      <c r="M68" t="str">
        <f>IF(Компоненты!M68&lt;&gt;"",Компоненты!M68,"")</f>
        <v/>
      </c>
      <c r="N68" t="str">
        <f>IF(Компоненты!N68&lt;&gt;"",Компоненты!N68,"")</f>
        <v>https://www.nanocad.ru/products/bim/ventilation/</v>
      </c>
      <c r="O68" t="str">
        <f>IF(Компоненты!O68&lt;&gt;"",Компоненты!O68,"")</f>
        <v>100x100...2000x2000</v>
      </c>
      <c r="P68" t="str">
        <f>IF(Компоненты!P68&lt;&gt;"",Компоненты!P68,"")</f>
        <v>2024.08.02</v>
      </c>
      <c r="Q68" t="str">
        <f>IF(Компоненты!Q68&lt;&gt;"",Компоненты!Q68,"")</f>
        <v/>
      </c>
      <c r="R68" t="str">
        <f>IF(Компоненты!R68&lt;&gt;"",Компоненты!R68,"")</f>
        <v/>
      </c>
      <c r="S68" t="str">
        <f>IF(Компоненты!S68&lt;&gt;"",Компоненты!S68,"")</f>
        <v/>
      </c>
      <c r="T68" t="str">
        <f>IF(Компоненты!T68&lt;&gt;"",Компоненты!T68,"")</f>
        <v/>
      </c>
      <c r="U68" t="str">
        <f>IF(Компоненты!U68&lt;&gt;"",Компоненты!U68,"")</f>
        <v/>
      </c>
    </row>
    <row r="69" spans="2:21">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Базовое оборудование</v>
      </c>
      <c r="K69" t="str">
        <f>IF(Компоненты!K69&lt;&gt;"",Компоненты!K69,"")</f>
        <v>Статическая</v>
      </c>
      <c r="L69" t="str">
        <f>IF(Компоненты!L69&lt;&gt;"",Компоненты!L69,"")</f>
        <v/>
      </c>
      <c r="M69" t="str">
        <f>IF(Компоненты!M69&lt;&gt;"",Компоненты!M69,"")</f>
        <v/>
      </c>
      <c r="N69" t="str">
        <f>IF(Компоненты!N69&lt;&gt;"",Компоненты!N69,"")</f>
        <v>https://www.nanocad.ru/products/bim/ventilation/</v>
      </c>
      <c r="O69" t="str">
        <f>IF(Компоненты!O69&lt;&gt;"",Компоненты!O69,"")</f>
        <v>100x(100, 100)...800x(800, 800)</v>
      </c>
      <c r="P69" t="str">
        <f>IF(Компоненты!P69&lt;&gt;"",Компоненты!P69,"")</f>
        <v>2024.08.02</v>
      </c>
      <c r="Q69" t="str">
        <f>IF(Компоненты!Q69&lt;&gt;"",Компоненты!Q69,"")</f>
        <v/>
      </c>
      <c r="R69" t="str">
        <f>IF(Компоненты!R69&lt;&gt;"",Компоненты!R69,"")</f>
        <v/>
      </c>
      <c r="S69" t="str">
        <f>IF(Компоненты!S69&lt;&gt;"",Компоненты!S69,"")</f>
        <v/>
      </c>
      <c r="T69" t="str">
        <f>IF(Компоненты!T69&lt;&gt;"",Компоненты!T69,"")</f>
        <v/>
      </c>
      <c r="U69" t="str">
        <f>IF(Компоненты!U69&lt;&gt;"",Компоненты!U69,"")</f>
        <v/>
      </c>
    </row>
    <row r="70" spans="2:21">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Базовое оборудование</v>
      </c>
      <c r="K70" t="str">
        <f>IF(Компоненты!K70&lt;&gt;"",Компоненты!K70,"")</f>
        <v>Статическая</v>
      </c>
      <c r="L70" t="str">
        <f>IF(Компоненты!L70&lt;&gt;"",Компоненты!L70,"")</f>
        <v/>
      </c>
      <c r="M70" t="str">
        <f>IF(Компоненты!M70&lt;&gt;"",Компоненты!M70,"")</f>
        <v/>
      </c>
      <c r="N70" t="str">
        <f>IF(Компоненты!N70&lt;&gt;"",Компоненты!N70,"")</f>
        <v>https://www.nanocad.ru/products/bim/ventilation/</v>
      </c>
      <c r="O70" t="str">
        <f>IF(Компоненты!O70&lt;&gt;"",Компоненты!O70,"")</f>
        <v>100, 125, 140, 160, 180, 200, 225, 250, 280, 315, 355, 400, 450, 500, 560, 630, 710, 800, 900, 1000, 1120, 1250, 1400</v>
      </c>
      <c r="P70" t="str">
        <f>IF(Компоненты!P70&lt;&gt;"",Компоненты!P70,"")</f>
        <v>2024.08.02</v>
      </c>
      <c r="Q70" t="str">
        <f>IF(Компоненты!Q70&lt;&gt;"",Компоненты!Q70,"")</f>
        <v/>
      </c>
      <c r="R70" t="str">
        <f>IF(Компоненты!R70&lt;&gt;"",Компоненты!R70,"")</f>
        <v/>
      </c>
      <c r="S70" t="str">
        <f>IF(Компоненты!S70&lt;&gt;"",Компоненты!S70,"")</f>
        <v/>
      </c>
      <c r="T70" t="str">
        <f>IF(Компоненты!T70&lt;&gt;"",Компоненты!T70,"")</f>
        <v/>
      </c>
      <c r="U70" t="str">
        <f>IF(Компоненты!U70&lt;&gt;"",Компоненты!U70,"")</f>
        <v/>
      </c>
    </row>
    <row r="71" spans="2:21">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Базовое оборудование</v>
      </c>
      <c r="K71" t="str">
        <f>IF(Компоненты!K71&lt;&gt;"",Компоненты!K71,"")</f>
        <v>Статическая</v>
      </c>
      <c r="L71" t="str">
        <f>IF(Компоненты!L71&lt;&gt;"",Компоненты!L71,"")</f>
        <v/>
      </c>
      <c r="M71" t="str">
        <f>IF(Компоненты!M71&lt;&gt;"",Компоненты!M71,"")</f>
        <v/>
      </c>
      <c r="N71" t="str">
        <f>IF(Компоненты!N71&lt;&gt;"",Компоненты!N71,"")</f>
        <v>https://www.nanocad.ru/products/bim/ventilation/</v>
      </c>
      <c r="O71" t="str">
        <f>IF(Компоненты!O71&lt;&gt;"",Компоненты!O71,"")</f>
        <v>100, 125, 140, 160, 180, 200, 225, 250, 280, 315, 355, 400, 450, 500, 560, 630, 710, 800, 900, 1000, 1120, 1250, 1400</v>
      </c>
      <c r="P71" t="str">
        <f>IF(Компоненты!P71&lt;&gt;"",Компоненты!P71,"")</f>
        <v>2024.08.02</v>
      </c>
      <c r="Q71" t="str">
        <f>IF(Компоненты!Q71&lt;&gt;"",Компоненты!Q71,"")</f>
        <v/>
      </c>
      <c r="R71" t="str">
        <f>IF(Компоненты!R71&lt;&gt;"",Компоненты!R71,"")</f>
        <v/>
      </c>
      <c r="S71" t="str">
        <f>IF(Компоненты!S71&lt;&gt;"",Компоненты!S71,"")</f>
        <v/>
      </c>
      <c r="T71" t="str">
        <f>IF(Компоненты!T71&lt;&gt;"",Компоненты!T71,"")</f>
        <v/>
      </c>
      <c r="U71" t="str">
        <f>IF(Компоненты!U71&lt;&gt;"",Компоненты!U71,"")</f>
        <v/>
      </c>
    </row>
    <row r="72" spans="2:21">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Базовое оборудование</v>
      </c>
      <c r="K72" t="str">
        <f>IF(Компоненты!K72&lt;&gt;"",Компоненты!K72,"")</f>
        <v>Статическая</v>
      </c>
      <c r="L72" t="str">
        <f>IF(Компоненты!L72&lt;&gt;"",Компоненты!L72,"")</f>
        <v/>
      </c>
      <c r="M72" t="str">
        <f>IF(Компоненты!M72&lt;&gt;"",Компоненты!M72,"")</f>
        <v/>
      </c>
      <c r="N72" t="str">
        <f>IF(Компоненты!N72&lt;&gt;"",Компоненты!N72,"")</f>
        <v>https://www.nanocad.ru/products/bim/ventilation/</v>
      </c>
      <c r="O72" t="str">
        <f>IF(Компоненты!O72&lt;&gt;"",Компоненты!O72,"")</f>
        <v>100, 125, 140, 160, 180, 200, 225, 250, 280, 315, 355, 400, 450, 500, 560, 630, 710, 800, 900, 1000, 1120, 1250, 1400</v>
      </c>
      <c r="P72" t="str">
        <f>IF(Компоненты!P72&lt;&gt;"",Компоненты!P72,"")</f>
        <v>2024.08.02</v>
      </c>
      <c r="Q72" t="str">
        <f>IF(Компоненты!Q72&lt;&gt;"",Компоненты!Q72,"")</f>
        <v/>
      </c>
      <c r="R72" t="str">
        <f>IF(Компоненты!R72&lt;&gt;"",Компоненты!R72,"")</f>
        <v/>
      </c>
      <c r="S72" t="str">
        <f>IF(Компоненты!S72&lt;&gt;"",Компоненты!S72,"")</f>
        <v/>
      </c>
      <c r="T72" t="str">
        <f>IF(Компоненты!T72&lt;&gt;"",Компоненты!T72,"")</f>
        <v/>
      </c>
      <c r="U72" t="str">
        <f>IF(Компоненты!U72&lt;&gt;"",Компоненты!U72,"")</f>
        <v/>
      </c>
    </row>
    <row r="73" spans="2:21">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Базовое оборудование</v>
      </c>
      <c r="K73" t="str">
        <f>IF(Компоненты!K73&lt;&gt;"",Компоненты!K73,"")</f>
        <v>Статическая</v>
      </c>
      <c r="L73" t="str">
        <f>IF(Компоненты!L73&lt;&gt;"",Компоненты!L73,"")</f>
        <v/>
      </c>
      <c r="M73" t="str">
        <f>IF(Компоненты!M73&lt;&gt;"",Компоненты!M73,"")</f>
        <v/>
      </c>
      <c r="N73" t="str">
        <f>IF(Компоненты!N73&lt;&gt;"",Компоненты!N73,"")</f>
        <v>https://www.nanocad.ru/products/bim/ventilation/</v>
      </c>
      <c r="O73" t="str">
        <f>IF(Компоненты!O73&lt;&gt;"",Компоненты!O73,"")</f>
        <v>100, 125, 140, 160, 180, 200, 225, 250, 280, 315, 355, 400, 450, 500, 560, 630, 710, 800, 900, 1000, 1120, 1250, 1400</v>
      </c>
      <c r="P73" t="str">
        <f>IF(Компоненты!P73&lt;&gt;"",Компоненты!P73,"")</f>
        <v>2024.08.02</v>
      </c>
      <c r="Q73" t="str">
        <f>IF(Компоненты!Q73&lt;&gt;"",Компоненты!Q73,"")</f>
        <v/>
      </c>
      <c r="R73" t="str">
        <f>IF(Компоненты!R73&lt;&gt;"",Компоненты!R73,"")</f>
        <v/>
      </c>
      <c r="S73" t="str">
        <f>IF(Компоненты!S73&lt;&gt;"",Компоненты!S73,"")</f>
        <v/>
      </c>
      <c r="T73" t="str">
        <f>IF(Компоненты!T73&lt;&gt;"",Компоненты!T73,"")</f>
        <v/>
      </c>
      <c r="U73" t="str">
        <f>IF(Компоненты!U73&lt;&gt;"",Компоненты!U73,"")</f>
        <v/>
      </c>
    </row>
    <row r="74" spans="2:21">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Базовое оборудование</v>
      </c>
      <c r="K74" t="str">
        <f>IF(Компоненты!K74&lt;&gt;"",Компоненты!K74,"")</f>
        <v>Статическая</v>
      </c>
      <c r="L74" t="str">
        <f>IF(Компоненты!L74&lt;&gt;"",Компоненты!L74,"")</f>
        <v/>
      </c>
      <c r="M74" t="str">
        <f>IF(Компоненты!M74&lt;&gt;"",Компоненты!M74,"")</f>
        <v/>
      </c>
      <c r="N74" t="str">
        <f>IF(Компоненты!N74&lt;&gt;"",Компоненты!N74,"")</f>
        <v>https://www.nanocad.ru/products/bim/ventilation/</v>
      </c>
      <c r="O74" t="str">
        <f>IF(Компоненты!O74&lt;&gt;"",Компоненты!O74,"")</f>
        <v>100, 125, 140, 160, 180, 200, 225, 250, 280, 315, 355, 400, 450, 500, 560, 630, 710, 800, 900, 1000, 1120, 1250, 1400</v>
      </c>
      <c r="P74" t="str">
        <f>IF(Компоненты!P74&lt;&gt;"",Компоненты!P74,"")</f>
        <v>2024.08.02</v>
      </c>
      <c r="Q74" t="str">
        <f>IF(Компоненты!Q74&lt;&gt;"",Компоненты!Q74,"")</f>
        <v/>
      </c>
      <c r="R74" t="str">
        <f>IF(Компоненты!R74&lt;&gt;"",Компоненты!R74,"")</f>
        <v/>
      </c>
      <c r="S74" t="str">
        <f>IF(Компоненты!S74&lt;&gt;"",Компоненты!S74,"")</f>
        <v/>
      </c>
      <c r="T74" t="str">
        <f>IF(Компоненты!T74&lt;&gt;"",Компоненты!T74,"")</f>
        <v/>
      </c>
      <c r="U74" t="str">
        <f>IF(Компоненты!U74&lt;&gt;"",Компоненты!U74,"")</f>
        <v/>
      </c>
    </row>
    <row r="75" spans="2:21">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Базовое оборудование</v>
      </c>
      <c r="K75" t="str">
        <f>IF(Компоненты!K75&lt;&gt;"",Компоненты!K75,"")</f>
        <v>Статическая</v>
      </c>
      <c r="L75" t="str">
        <f>IF(Компоненты!L75&lt;&gt;"",Компоненты!L75,"")</f>
        <v/>
      </c>
      <c r="M75" t="str">
        <f>IF(Компоненты!M75&lt;&gt;"",Компоненты!M75,"")</f>
        <v/>
      </c>
      <c r="N75" t="str">
        <f>IF(Компоненты!N75&lt;&gt;"",Компоненты!N75,"")</f>
        <v>https://www.nanocad.ru/products/bim/ventilation/</v>
      </c>
      <c r="O75" t="str">
        <f>IF(Компоненты!O75&lt;&gt;"",Компоненты!O75,"")</f>
        <v>100x100...1400x900</v>
      </c>
      <c r="P75" t="str">
        <f>IF(Компоненты!P75&lt;&gt;"",Компоненты!P75,"")</f>
        <v>2024.08.02</v>
      </c>
      <c r="Q75" t="str">
        <f>IF(Компоненты!Q75&lt;&gt;"",Компоненты!Q75,"")</f>
        <v/>
      </c>
      <c r="R75" t="str">
        <f>IF(Компоненты!R75&lt;&gt;"",Компоненты!R75,"")</f>
        <v/>
      </c>
      <c r="S75" t="str">
        <f>IF(Компоненты!S75&lt;&gt;"",Компоненты!S75,"")</f>
        <v/>
      </c>
      <c r="T75" t="str">
        <f>IF(Компоненты!T75&lt;&gt;"",Компоненты!T75,"")</f>
        <v/>
      </c>
      <c r="U75" t="str">
        <f>IF(Компоненты!U75&lt;&gt;"",Компоненты!U75,"")</f>
        <v/>
      </c>
    </row>
    <row r="76" spans="2:21">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Базовое оборудование</v>
      </c>
      <c r="K76" t="str">
        <f>IF(Компоненты!K76&lt;&gt;"",Компоненты!K76,"")</f>
        <v>Статическая</v>
      </c>
      <c r="L76" t="str">
        <f>IF(Компоненты!L76&lt;&gt;"",Компоненты!L76,"")</f>
        <v/>
      </c>
      <c r="M76" t="str">
        <f>IF(Компоненты!M76&lt;&gt;"",Компоненты!M76,"")</f>
        <v/>
      </c>
      <c r="N76" t="str">
        <f>IF(Компоненты!N76&lt;&gt;"",Компоненты!N76,"")</f>
        <v>https://www.nanocad.ru/products/bim/ventilation/</v>
      </c>
      <c r="O76" t="str">
        <f>IF(Компоненты!O76&lt;&gt;"",Компоненты!O76,"")</f>
        <v>100, 125, 140, 160, 180, 200, 225, 250, 280, 315, 355, 400, 450, 500, 560, 630, 710, 800, 900</v>
      </c>
      <c r="P76" t="str">
        <f>IF(Компоненты!P76&lt;&gt;"",Компоненты!P76,"")</f>
        <v>2024.08.02</v>
      </c>
      <c r="Q76" t="str">
        <f>IF(Компоненты!Q76&lt;&gt;"",Компоненты!Q76,"")</f>
        <v/>
      </c>
      <c r="R76" t="str">
        <f>IF(Компоненты!R76&lt;&gt;"",Компоненты!R76,"")</f>
        <v/>
      </c>
      <c r="S76" t="str">
        <f>IF(Компоненты!S76&lt;&gt;"",Компоненты!S76,"")</f>
        <v/>
      </c>
      <c r="T76" t="str">
        <f>IF(Компоненты!T76&lt;&gt;"",Компоненты!T76,"")</f>
        <v/>
      </c>
      <c r="U76" t="str">
        <f>IF(Компоненты!U76&lt;&gt;"",Компоненты!U76,"")</f>
        <v/>
      </c>
    </row>
    <row r="77" spans="2:21">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Базовое оборудование</v>
      </c>
      <c r="K77" t="str">
        <f>IF(Компоненты!K77&lt;&gt;"",Компоненты!K77,"")</f>
        <v>Статическая</v>
      </c>
      <c r="L77" t="str">
        <f>IF(Компоненты!L77&lt;&gt;"",Компоненты!L77,"")</f>
        <v/>
      </c>
      <c r="M77" t="str">
        <f>IF(Компоненты!M77&lt;&gt;"",Компоненты!M77,"")</f>
        <v/>
      </c>
      <c r="N77" t="str">
        <f>IF(Компоненты!N77&lt;&gt;"",Компоненты!N77,"")</f>
        <v>https://www.nanocad.ru/products/bim/ventilation/</v>
      </c>
      <c r="O77" t="str">
        <f>IF(Компоненты!O77&lt;&gt;"",Компоненты!O77,"")</f>
        <v>100, 125, 140, 160, 180, 200, 225, 250, 280, 315, 355, 400, 450, 500, 560, 630, 710, 800, 900</v>
      </c>
      <c r="P77" t="str">
        <f>IF(Компоненты!P77&lt;&gt;"",Компоненты!P77,"")</f>
        <v>2024.08.02</v>
      </c>
      <c r="Q77" t="str">
        <f>IF(Компоненты!Q77&lt;&gt;"",Компоненты!Q77,"")</f>
        <v/>
      </c>
      <c r="R77" t="str">
        <f>IF(Компоненты!R77&lt;&gt;"",Компоненты!R77,"")</f>
        <v/>
      </c>
      <c r="S77" t="str">
        <f>IF(Компоненты!S77&lt;&gt;"",Компоненты!S77,"")</f>
        <v/>
      </c>
      <c r="T77" t="str">
        <f>IF(Компоненты!T77&lt;&gt;"",Компоненты!T77,"")</f>
        <v/>
      </c>
      <c r="U77" t="str">
        <f>IF(Компоненты!U77&lt;&gt;"",Компоненты!U77,"")</f>
        <v/>
      </c>
    </row>
    <row r="78" spans="2:21">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Базовое оборудование</v>
      </c>
      <c r="K78" t="str">
        <f>IF(Компоненты!K78&lt;&gt;"",Компоненты!K78,"")</f>
        <v>Статическая</v>
      </c>
      <c r="L78" t="str">
        <f>IF(Компоненты!L78&lt;&gt;"",Компоненты!L78,"")</f>
        <v/>
      </c>
      <c r="M78" t="str">
        <f>IF(Компоненты!M78&lt;&gt;"",Компоненты!M78,"")</f>
        <v/>
      </c>
      <c r="N78" t="str">
        <f>IF(Компоненты!N78&lt;&gt;"",Компоненты!N78,"")</f>
        <v>https://www.nanocad.ru/products/bim/ventilation/</v>
      </c>
      <c r="O78" t="str">
        <f>IF(Компоненты!O78&lt;&gt;"",Компоненты!O78,"")</f>
        <v>100x100...1400x900</v>
      </c>
      <c r="P78" t="str">
        <f>IF(Компоненты!P78&lt;&gt;"",Компоненты!P78,"")</f>
        <v>2024.08.02</v>
      </c>
      <c r="Q78" t="str">
        <f>IF(Компоненты!Q78&lt;&gt;"",Компоненты!Q78,"")</f>
        <v/>
      </c>
      <c r="R78" t="str">
        <f>IF(Компоненты!R78&lt;&gt;"",Компоненты!R78,"")</f>
        <v/>
      </c>
      <c r="S78" t="str">
        <f>IF(Компоненты!S78&lt;&gt;"",Компоненты!S78,"")</f>
        <v/>
      </c>
      <c r="T78" t="str">
        <f>IF(Компоненты!T78&lt;&gt;"",Компоненты!T78,"")</f>
        <v/>
      </c>
      <c r="U78" t="str">
        <f>IF(Компоненты!U78&lt;&gt;"",Компоненты!U78,"")</f>
        <v/>
      </c>
    </row>
    <row r="79" spans="2:21">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Базовое оборудование</v>
      </c>
      <c r="K79" t="str">
        <f>IF(Компоненты!K79&lt;&gt;"",Компоненты!K79,"")</f>
        <v>Статическая</v>
      </c>
      <c r="L79" t="str">
        <f>IF(Компоненты!L79&lt;&gt;"",Компоненты!L79,"")</f>
        <v>В списке на совершенствование (отображение меньшего диаметра в начале и большего потом)</v>
      </c>
      <c r="M79" t="str">
        <f>IF(Компоненты!M79&lt;&gt;"",Компоненты!M79,"")</f>
        <v/>
      </c>
      <c r="N79" t="str">
        <f>IF(Компоненты!N79&lt;&gt;"",Компоненты!N79,"")</f>
        <v>https://www.nanocad.ru/products/bim/ventilation/</v>
      </c>
      <c r="O79" t="str">
        <f>IF(Компоненты!O79&lt;&gt;"",Компоненты!O79,"")</f>
        <v>100, 125, 140, 160, 180, 200, 225, 250, 280, 315, 355, 400, 450, 500, 560, 630, 710, 800, 900</v>
      </c>
      <c r="P79" t="str">
        <f>IF(Компоненты!P79&lt;&gt;"",Компоненты!P79,"")</f>
        <v>2024.08.02</v>
      </c>
      <c r="Q79" t="str">
        <f>IF(Компоненты!Q79&lt;&gt;"",Компоненты!Q79,"")</f>
        <v/>
      </c>
      <c r="R79" t="str">
        <f>IF(Компоненты!R79&lt;&gt;"",Компоненты!R79,"")</f>
        <v/>
      </c>
      <c r="S79" t="str">
        <f>IF(Компоненты!S79&lt;&gt;"",Компоненты!S79,"")</f>
        <v/>
      </c>
      <c r="T79" t="str">
        <f>IF(Компоненты!T79&lt;&gt;"",Компоненты!T79,"")</f>
        <v/>
      </c>
      <c r="U79" t="str">
        <f>IF(Компоненты!U79&lt;&gt;"",Компоненты!U79,"")</f>
        <v/>
      </c>
    </row>
    <row r="80" spans="2:21">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Базовое оборудование</v>
      </c>
      <c r="K80" t="str">
        <f>IF(Компоненты!K80&lt;&gt;"",Компоненты!K80,"")</f>
        <v>Статическая</v>
      </c>
      <c r="L80" t="str">
        <f>IF(Компоненты!L80&lt;&gt;"",Компоненты!L80,"")</f>
        <v/>
      </c>
      <c r="M80" t="str">
        <f>IF(Компоненты!M80&lt;&gt;"",Компоненты!M80,"")</f>
        <v/>
      </c>
      <c r="N80" t="str">
        <f>IF(Компоненты!N80&lt;&gt;"",Компоненты!N80,"")</f>
        <v>https://www.nanocad.ru/products/bim/ventilation/</v>
      </c>
      <c r="O80" t="str">
        <f>IF(Компоненты!O80&lt;&gt;"",Компоненты!O80,"")</f>
        <v>100x(100x100)...1250x(1200x800)</v>
      </c>
      <c r="P80" t="str">
        <f>IF(Компоненты!P80&lt;&gt;"",Компоненты!P80,"")</f>
        <v>2024.08.02</v>
      </c>
      <c r="Q80" t="str">
        <f>IF(Компоненты!Q80&lt;&gt;"",Компоненты!Q80,"")</f>
        <v/>
      </c>
      <c r="R80" t="str">
        <f>IF(Компоненты!R80&lt;&gt;"",Компоненты!R80,"")</f>
        <v/>
      </c>
      <c r="S80" t="str">
        <f>IF(Компоненты!S80&lt;&gt;"",Компоненты!S80,"")</f>
        <v/>
      </c>
      <c r="T80" t="str">
        <f>IF(Компоненты!T80&lt;&gt;"",Компоненты!T80,"")</f>
        <v/>
      </c>
      <c r="U80" t="str">
        <f>IF(Компоненты!U80&lt;&gt;"",Компоненты!U80,"")</f>
        <v/>
      </c>
    </row>
    <row r="81" spans="2:21">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Базовое оборудование</v>
      </c>
      <c r="K81" t="str">
        <f>IF(Компоненты!K81&lt;&gt;"",Компоненты!K81,"")</f>
        <v>Статическая</v>
      </c>
      <c r="L81" t="str">
        <f>IF(Компоненты!L81&lt;&gt;"",Компоненты!L81,"")</f>
        <v/>
      </c>
      <c r="M81" t="str">
        <f>IF(Компоненты!M81&lt;&gt;"",Компоненты!M81,"")</f>
        <v/>
      </c>
      <c r="N81" t="str">
        <f>IF(Компоненты!N81&lt;&gt;"",Компоненты!N81,"")</f>
        <v>https://www.nanocad.ru/products/bim/ventilation/</v>
      </c>
      <c r="O81" t="str">
        <f>IF(Компоненты!O81&lt;&gt;"",Компоненты!O81,"")</f>
        <v>(150x100)x(100x100)...(2000x1400)x(1800x500)</v>
      </c>
      <c r="P81" t="str">
        <f>IF(Компоненты!P81&lt;&gt;"",Компоненты!P81,"")</f>
        <v>2024.08.02</v>
      </c>
      <c r="Q81" t="str">
        <f>IF(Компоненты!Q81&lt;&gt;"",Компоненты!Q81,"")</f>
        <v/>
      </c>
      <c r="R81" t="str">
        <f>IF(Компоненты!R81&lt;&gt;"",Компоненты!R81,"")</f>
        <v/>
      </c>
      <c r="S81" t="str">
        <f>IF(Компоненты!S81&lt;&gt;"",Компоненты!S81,"")</f>
        <v/>
      </c>
      <c r="T81" t="str">
        <f>IF(Компоненты!T81&lt;&gt;"",Компоненты!T81,"")</f>
        <v/>
      </c>
      <c r="U81" t="str">
        <f>IF(Компоненты!U81&lt;&gt;"",Компоненты!U81,"")</f>
        <v/>
      </c>
    </row>
    <row r="82" spans="2:21">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Базовое оборудование</v>
      </c>
      <c r="K82" t="str">
        <f>IF(Компоненты!K82&lt;&gt;"",Компоненты!K82,"")</f>
        <v>Статическая</v>
      </c>
      <c r="L82" t="str">
        <f>IF(Компоненты!L82&lt;&gt;"",Компоненты!L82,"")</f>
        <v/>
      </c>
      <c r="M82" t="str">
        <f>IF(Компоненты!M82&lt;&gt;"",Компоненты!M82,"")</f>
        <v/>
      </c>
      <c r="N82" t="str">
        <f>IF(Компоненты!N82&lt;&gt;"",Компоненты!N82,"")</f>
        <v>https://www.nanocad.ru/products/bim/ventilation/</v>
      </c>
      <c r="O82" t="str">
        <f>IF(Компоненты!O82&lt;&gt;"",Компоненты!O82,"")</f>
        <v>100x100...1250x1250</v>
      </c>
      <c r="P82" t="str">
        <f>IF(Компоненты!P82&lt;&gt;"",Компоненты!P82,"")</f>
        <v>2024.08.02</v>
      </c>
      <c r="Q82" t="str">
        <f>IF(Компоненты!Q82&lt;&gt;"",Компоненты!Q82,"")</f>
        <v/>
      </c>
      <c r="R82" t="str">
        <f>IF(Компоненты!R82&lt;&gt;"",Компоненты!R82,"")</f>
        <v/>
      </c>
      <c r="S82" t="str">
        <f>IF(Компоненты!S82&lt;&gt;"",Компоненты!S82,"")</f>
        <v/>
      </c>
      <c r="T82" t="str">
        <f>IF(Компоненты!T82&lt;&gt;"",Компоненты!T82,"")</f>
        <v/>
      </c>
      <c r="U82" t="str">
        <f>IF(Компоненты!U82&lt;&gt;"",Компоненты!U82,"")</f>
        <v/>
      </c>
    </row>
    <row r="83" spans="2:21">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Базовое оборудование</v>
      </c>
      <c r="K83" t="str">
        <f>IF(Компоненты!K83&lt;&gt;"",Компоненты!K83,"")</f>
        <v>Статическая</v>
      </c>
      <c r="L83" t="str">
        <f>IF(Компоненты!L83&lt;&gt;"",Компоненты!L83,"")</f>
        <v/>
      </c>
      <c r="M83" t="str">
        <f>IF(Компоненты!M83&lt;&gt;"",Компоненты!M83,"")</f>
        <v/>
      </c>
      <c r="N83" t="str">
        <f>IF(Компоненты!N83&lt;&gt;"",Компоненты!N83,"")</f>
        <v>https://www.nanocad.ru/products/bim/ventilation/</v>
      </c>
      <c r="O83" t="str">
        <f>IF(Компоненты!O83&lt;&gt;"",Компоненты!O83,"")</f>
        <v>(150x150)x(100x100)...(2000x1400)x(1400x1400)</v>
      </c>
      <c r="P83" t="str">
        <f>IF(Компоненты!P83&lt;&gt;"",Компоненты!P83,"")</f>
        <v>2024.08.02</v>
      </c>
      <c r="Q83" t="str">
        <f>IF(Компоненты!Q83&lt;&gt;"",Компоненты!Q83,"")</f>
        <v/>
      </c>
      <c r="R83" t="str">
        <f>IF(Компоненты!R83&lt;&gt;"",Компоненты!R83,"")</f>
        <v/>
      </c>
      <c r="S83" t="str">
        <f>IF(Компоненты!S83&lt;&gt;"",Компоненты!S83,"")</f>
        <v/>
      </c>
      <c r="T83" t="str">
        <f>IF(Компоненты!T83&lt;&gt;"",Компоненты!T83,"")</f>
        <v/>
      </c>
      <c r="U83" t="str">
        <f>IF(Компоненты!U83&lt;&gt;"",Компоненты!U83,"")</f>
        <v/>
      </c>
    </row>
    <row r="84" spans="2:21">
      <c r="B84">
        <f>IF(Компоненты!B84&lt;&gt;"",Компоненты!B84,"")</f>
        <v>81</v>
      </c>
      <c r="C84" t="str">
        <f>IF(Компоненты!C84&lt;&gt;"",Компоненты!C84,"")</f>
        <v>Воздуховод (4 параметра)</v>
      </c>
      <c r="D84">
        <f>IF(Компоненты!D84&lt;&gt;"",Компоненты!D84,"")</f>
        <v>1</v>
      </c>
      <c r="E84" t="str">
        <f>IF(Компоненты!E84&lt;&gt;"",Компоненты!E84,"")</f>
        <v>b3fecc43137e617af4aa576ec4217dee</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Базовое оборудование</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
      </c>
      <c r="N84" t="str">
        <f>IF(Компоненты!N84&lt;&gt;"",Компоненты!N84,"")</f>
        <v>https://www.nanocad.ru/products/bim/ventilation/</v>
      </c>
      <c r="O84" t="str">
        <f>IF(Компоненты!O84&lt;&gt;"",Компоненты!O84,"")</f>
        <v/>
      </c>
      <c r="P84" t="str">
        <f>IF(Компоненты!P84&lt;&gt;"",Компоненты!P84,"")</f>
        <v>2024.08.02</v>
      </c>
      <c r="Q84" t="str">
        <f>IF(Компоненты!Q84&lt;&gt;"",Компоненты!Q84,"")</f>
        <v/>
      </c>
      <c r="R84" t="str">
        <f>IF(Компоненты!R84&lt;&gt;"",Компоненты!R84,"")</f>
        <v/>
      </c>
      <c r="S84" t="str">
        <f>IF(Компоненты!S84&lt;&gt;"",Компоненты!S84,"")</f>
        <v/>
      </c>
      <c r="T84" t="str">
        <f>IF(Компоненты!T84&lt;&gt;"",Компоненты!T84,"")</f>
        <v/>
      </c>
      <c r="U84" t="str">
        <f>IF(Компоненты!U84&lt;&gt;"",Компоненты!U84,"")</f>
        <v/>
      </c>
    </row>
    <row r="85" spans="2:21">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Базовое оборудование</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
      </c>
      <c r="N85" t="str">
        <f>IF(Компоненты!N85&lt;&gt;"",Компоненты!N85,"")</f>
        <v>https://www.nanocad.ru/products/bim/ventilation/</v>
      </c>
      <c r="O85" t="str">
        <f>IF(Компоненты!O85&lt;&gt;"",Компоненты!O85,"")</f>
        <v/>
      </c>
      <c r="P85" t="str">
        <f>IF(Компоненты!P85&lt;&gt;"",Компоненты!P85,"")</f>
        <v>2024.08.02</v>
      </c>
      <c r="Q85" t="str">
        <f>IF(Компоненты!Q85&lt;&gt;"",Компоненты!Q85,"")</f>
        <v/>
      </c>
      <c r="R85" t="str">
        <f>IF(Компоненты!R85&lt;&gt;"",Компоненты!R85,"")</f>
        <v/>
      </c>
      <c r="S85" t="str">
        <f>IF(Компоненты!S85&lt;&gt;"",Компоненты!S85,"")</f>
        <v/>
      </c>
      <c r="T85" t="str">
        <f>IF(Компоненты!T85&lt;&gt;"",Компоненты!T85,"")</f>
        <v/>
      </c>
      <c r="U85" t="str">
        <f>IF(Компоненты!U85&lt;&gt;"",Компоненты!U85,"")</f>
        <v/>
      </c>
    </row>
    <row r="86" spans="2:21">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Базовое оборудование</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
      </c>
      <c r="N86" t="str">
        <f>IF(Компоненты!N86&lt;&gt;"",Компоненты!N86,"")</f>
        <v>https://www.nanocad.ru/products/bim/ventilation/</v>
      </c>
      <c r="O86" t="str">
        <f>IF(Компоненты!O86&lt;&gt;"",Компоненты!O86,"")</f>
        <v/>
      </c>
      <c r="P86" t="str">
        <f>IF(Компоненты!P86&lt;&gt;"",Компоненты!P86,"")</f>
        <v>2024.08.02</v>
      </c>
      <c r="Q86" t="str">
        <f>IF(Компоненты!Q86&lt;&gt;"",Компоненты!Q86,"")</f>
        <v/>
      </c>
      <c r="R86" t="str">
        <f>IF(Компоненты!R86&lt;&gt;"",Компоненты!R86,"")</f>
        <v/>
      </c>
      <c r="S86" t="str">
        <f>IF(Компоненты!S86&lt;&gt;"",Компоненты!S86,"")</f>
        <v/>
      </c>
      <c r="T86" t="str">
        <f>IF(Компоненты!T86&lt;&gt;"",Компоненты!T86,"")</f>
        <v/>
      </c>
      <c r="U86" t="str">
        <f>IF(Компоненты!U86&lt;&gt;"",Компоненты!U86,"")</f>
        <v/>
      </c>
    </row>
    <row r="87" spans="2:21">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Базовое оборудование</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
      </c>
      <c r="N87" t="str">
        <f>IF(Компоненты!N87&lt;&gt;"",Компоненты!N87,"")</f>
        <v>https://www.nanocad.ru/products/bim/ventilation/</v>
      </c>
      <c r="O87" t="str">
        <f>IF(Компоненты!O87&lt;&gt;"",Компоненты!O87,"")</f>
        <v/>
      </c>
      <c r="P87" t="str">
        <f>IF(Компоненты!P87&lt;&gt;"",Компоненты!P87,"")</f>
        <v>2024.08.02</v>
      </c>
      <c r="Q87" t="str">
        <f>IF(Компоненты!Q87&lt;&gt;"",Компоненты!Q87,"")</f>
        <v/>
      </c>
      <c r="R87" t="str">
        <f>IF(Компоненты!R87&lt;&gt;"",Компоненты!R87,"")</f>
        <v/>
      </c>
      <c r="S87" t="str">
        <f>IF(Компоненты!S87&lt;&gt;"",Компоненты!S87,"")</f>
        <v/>
      </c>
      <c r="T87" t="str">
        <f>IF(Компоненты!T87&lt;&gt;"",Компоненты!T87,"")</f>
        <v/>
      </c>
      <c r="U87" t="str">
        <f>IF(Компоненты!U87&lt;&gt;"",Компоненты!U87,"")</f>
        <v/>
      </c>
    </row>
    <row r="88" spans="2:21">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Базовое оборудование</v>
      </c>
      <c r="K88" t="str">
        <f>IF(Компоненты!K88&lt;&gt;"",Компоненты!K88,"")</f>
        <v>Не применимо</v>
      </c>
      <c r="L88" t="str">
        <f>IF(Компоненты!L88&lt;&gt;"",Компоненты!L88,"")</f>
        <v>Выноска может быть применена к любому элементу. Не содержит параметров (пустая).</v>
      </c>
      <c r="M88" t="str">
        <f>IF(Компоненты!M88&lt;&gt;"",Компоненты!M88,"")</f>
        <v/>
      </c>
      <c r="N88" t="str">
        <f>IF(Компоненты!N88&lt;&gt;"",Компоненты!N88,"")</f>
        <v>https://www.nanocad.ru/products/bim/ventilation/</v>
      </c>
      <c r="O88" t="str">
        <f>IF(Компоненты!O88&lt;&gt;"",Компоненты!O88,"")</f>
        <v/>
      </c>
      <c r="P88" t="str">
        <f>IF(Компоненты!P88&lt;&gt;"",Компоненты!P88,"")</f>
        <v>2024.08.02</v>
      </c>
      <c r="Q88" t="str">
        <f>IF(Компоненты!Q88&lt;&gt;"",Компоненты!Q88,"")</f>
        <v/>
      </c>
      <c r="R88" t="str">
        <f>IF(Компоненты!R88&lt;&gt;"",Компоненты!R88,"")</f>
        <v/>
      </c>
      <c r="S88" t="str">
        <f>IF(Компоненты!S88&lt;&gt;"",Компоненты!S88,"")</f>
        <v/>
      </c>
      <c r="T88" t="str">
        <f>IF(Компоненты!T88&lt;&gt;"",Компоненты!T88,"")</f>
        <v/>
      </c>
      <c r="U88" t="str">
        <f>IF(Компоненты!U88&lt;&gt;"",Компоненты!U88,"")</f>
        <v/>
      </c>
    </row>
    <row r="89" spans="2:21">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
      </c>
      <c r="N89" t="str">
        <f>IF(Компоненты!N89&lt;&gt;"",Компоненты!N89,"")</f>
        <v>https://air-ned.com/tovar-5.html</v>
      </c>
      <c r="O89" t="str">
        <f>IF(Компоненты!O89&lt;&gt;"",Компоненты!O89,"")</f>
        <v>100, 125, 160, 200, 250, 315</v>
      </c>
      <c r="P89" t="str">
        <f>IF(Компоненты!P89&lt;&gt;"",Компоненты!P89,"")</f>
        <v>2024.08.10</v>
      </c>
      <c r="Q89" t="str">
        <f>IF(Компоненты!Q89&lt;&gt;"",Компоненты!Q89,"")</f>
        <v/>
      </c>
      <c r="R89" t="str">
        <f>IF(Компоненты!R89&lt;&gt;"",Компоненты!R89,"")</f>
        <v/>
      </c>
      <c r="S89" t="str">
        <f>IF(Компоненты!S89&lt;&gt;"",Компоненты!S89,"")</f>
        <v/>
      </c>
      <c r="T89" t="str">
        <f>IF(Компоненты!T89&lt;&gt;"",Компоненты!T89,"")</f>
        <v/>
      </c>
      <c r="U89" t="str">
        <f>IF(Компоненты!U89&lt;&gt;"",Компоненты!U89,"")</f>
        <v/>
      </c>
    </row>
    <row r="90" spans="2:21">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Компонент из тест-драйва. В списке замены на параметрику.</v>
      </c>
      <c r="M90" t="str">
        <f>IF(Компоненты!M90&lt;&gt;"",Компоненты!M90,"")</f>
        <v/>
      </c>
      <c r="N90" t="str">
        <f>IF(Компоненты!N90&lt;&gt;"",Компоненты!N90,"")</f>
        <v>http://www.arktika.ru/html/ire500.htm</v>
      </c>
      <c r="O90" t="str">
        <f>IF(Компоненты!O90&lt;&gt;"",Компоненты!O90,"")</f>
        <v>160, 250</v>
      </c>
      <c r="P90" t="str">
        <f>IF(Компоненты!P90&lt;&gt;"",Компоненты!P90,"")</f>
        <v>2024.08.10</v>
      </c>
      <c r="Q90" t="str">
        <f>IF(Компоненты!Q90&lt;&gt;"",Компоненты!Q90,"")</f>
        <v/>
      </c>
      <c r="R90" t="str">
        <f>IF(Компоненты!R90&lt;&gt;"",Компоненты!R90,"")</f>
        <v/>
      </c>
      <c r="S90" t="str">
        <f>IF(Компоненты!S90&lt;&gt;"",Компоненты!S90,"")</f>
        <v/>
      </c>
      <c r="T90" t="str">
        <f>IF(Компоненты!T90&lt;&gt;"",Компоненты!T90,"")</f>
        <v/>
      </c>
      <c r="U90" t="str">
        <f>IF(Компоненты!U90&lt;&gt;"",Компоненты!U90,"")</f>
        <v/>
      </c>
    </row>
    <row r="91" spans="2:21">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Компонент из тест-драйва. В списке замены на параметрику.</v>
      </c>
      <c r="M91" t="str">
        <f>IF(Компоненты!M91&lt;&gt;"",Компоненты!M91,"")</f>
        <v/>
      </c>
      <c r="N91" t="str">
        <f>IF(Компоненты!N91&lt;&gt;"",Компоненты!N91,"")</f>
        <v>http://www.arktika.ru/html/rsk.htm</v>
      </c>
      <c r="O91" t="str">
        <f>IF(Компоненты!O91&lt;&gt;"",Компоненты!O91,"")</f>
        <v>160, 250</v>
      </c>
      <c r="P91" t="str">
        <f>IF(Компоненты!P91&lt;&gt;"",Компоненты!P91,"")</f>
        <v>2024.08.10</v>
      </c>
      <c r="Q91" t="str">
        <f>IF(Компоненты!Q91&lt;&gt;"",Компоненты!Q91,"")</f>
        <v/>
      </c>
      <c r="R91" t="str">
        <f>IF(Компоненты!R91&lt;&gt;"",Компоненты!R91,"")</f>
        <v/>
      </c>
      <c r="S91" t="str">
        <f>IF(Компоненты!S91&lt;&gt;"",Компоненты!S91,"")</f>
        <v/>
      </c>
      <c r="T91" t="str">
        <f>IF(Компоненты!T91&lt;&gt;"",Компоненты!T91,"")</f>
        <v/>
      </c>
      <c r="U91" t="str">
        <f>IF(Компоненты!U91&lt;&gt;"",Компоненты!U91,"")</f>
        <v/>
      </c>
    </row>
    <row r="92" spans="2:21">
      <c r="B92">
        <f>IF(Компоненты!B92&lt;&gt;"",Компоненты!B92,"")</f>
        <v>89</v>
      </c>
      <c r="C92" t="str">
        <f>IF(Компоненты!C92&lt;&gt;"",Компоненты!C92,"")</f>
        <v>ОСА 300</v>
      </c>
      <c r="D92">
        <f>IF(Компоненты!D92&lt;&gt;"",Компоненты!D92,"")</f>
        <v>1</v>
      </c>
      <c r="E92" t="str">
        <f>IF(Компоненты!E92&lt;&gt;"",Компоненты!E92,"")</f>
        <v>d79cfb94b58df43870b01c8a3d984aac</v>
      </c>
      <c r="F92" t="str">
        <f>IF(Компоненты!F92&lt;&gt;"",Компоненты!F92,"")</f>
        <v>Оборудование</v>
      </c>
      <c r="G92" t="str">
        <f>IF(Компоненты!G92&lt;&gt;"",Компоненты!G92,"")</f>
        <v>Вентилятор</v>
      </c>
      <c r="H92" t="str">
        <f>IF(Компоненты!H92&lt;&gt;"",Компоненты!H92,"")</f>
        <v>осевой</v>
      </c>
      <c r="I92" t="str">
        <f>IF(Компоненты!I92&lt;&gt;"",Компоненты!I92,"")</f>
        <v>Круглый</v>
      </c>
      <c r="J92" t="str">
        <f>IF(Компоненты!J92&lt;&gt;"",Компоненты!J92,"")</f>
        <v>Веза</v>
      </c>
      <c r="K92" t="str">
        <f>IF(Компоненты!K92&lt;&gt;"",Компоненты!K92,"")</f>
        <v>Параметрическая</v>
      </c>
      <c r="L92" t="str">
        <f>IF(Компоненты!L92&lt;&gt;"",Компоненты!L92,"")</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2" t="str">
        <f>IF(Компоненты!M92&lt;&gt;"",Компоненты!M92,"")</f>
        <v/>
      </c>
      <c r="N92" t="str">
        <f>IF(Компоненты!N92&lt;&gt;"",Компоненты!N92,"")</f>
        <v>https://www.veza.ru/produktsiya/ventilyatory/obshchepromyshlennye/osevye-obshchepromyshlennye/osa300</v>
      </c>
      <c r="O92" t="str">
        <f>IF(Компоненты!O92&lt;&gt;"",Компоненты!O92,"")</f>
        <v>400...1250</v>
      </c>
      <c r="P92" t="str">
        <f>IF(Компоненты!P92&lt;&gt;"",Компоненты!P92,"")</f>
        <v>2024.08.10</v>
      </c>
      <c r="Q92" t="str">
        <f>IF(Компоненты!Q92&lt;&gt;"",Компоненты!Q92,"")</f>
        <v/>
      </c>
      <c r="R92" t="str">
        <f>IF(Компоненты!R92&lt;&gt;"",Компоненты!R92,"")</f>
        <v>ДА</v>
      </c>
      <c r="S92" t="str">
        <f>IF(Компоненты!S92&lt;&gt;"",Компоненты!S92,"")</f>
        <v>ДА</v>
      </c>
      <c r="T92" t="str">
        <f>IF(Компоненты!T92&lt;&gt;"",Компоненты!T92,"")</f>
        <v>ДА</v>
      </c>
      <c r="U92" t="str">
        <f>IF(Компоненты!U92&lt;&gt;"",Компоненты!U92,"")</f>
        <v/>
      </c>
    </row>
    <row r="93" spans="2:21">
      <c r="B93">
        <f>IF(Компоненты!B93&lt;&gt;"",Компоненты!B93,"")</f>
        <v>90</v>
      </c>
      <c r="C93" t="str">
        <f>IF(Компоненты!C93&lt;&gt;"",Компоненты!C93,"")</f>
        <v>ОСА 301</v>
      </c>
      <c r="D93">
        <f>IF(Компоненты!D93&lt;&gt;"",Компоненты!D93,"")</f>
        <v>1</v>
      </c>
      <c r="E93" t="str">
        <f>IF(Компоненты!E93&lt;&gt;"",Компоненты!E93,"")</f>
        <v>fa5ca97d9a0604db9fba8c2578785525</v>
      </c>
      <c r="F93" t="str">
        <f>IF(Компоненты!F93&lt;&gt;"",Компоненты!F93,"")</f>
        <v>Оборудование</v>
      </c>
      <c r="G93" t="str">
        <f>IF(Компоненты!G93&lt;&gt;"",Компоненты!G93,"")</f>
        <v>Вентилятор</v>
      </c>
      <c r="H93" t="str">
        <f>IF(Компоненты!H93&lt;&gt;"",Компоненты!H93,"")</f>
        <v>осевой</v>
      </c>
      <c r="I93" t="str">
        <f>IF(Компоненты!I93&lt;&gt;"",Компоненты!I93,"")</f>
        <v>Круглый</v>
      </c>
      <c r="J93" t="str">
        <f>IF(Компоненты!J93&lt;&gt;"",Компоненты!J93,"")</f>
        <v>Веза</v>
      </c>
      <c r="K93" t="str">
        <f>IF(Компоненты!K93&lt;&gt;"",Компоненты!K93,"")</f>
        <v>Параметрическая</v>
      </c>
      <c r="L93" t="str">
        <f>IF(Компоненты!L93&lt;&gt;"",Компоненты!L93,"")</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3" t="str">
        <f>IF(Компоненты!M93&lt;&gt;"",Компоненты!M93,"")</f>
        <v/>
      </c>
      <c r="N93" t="str">
        <f>IF(Компоненты!N93&lt;&gt;"",Компоненты!N93,"")</f>
        <v>https://www.veza.ru/produktsiya/ventilyatory/obshchepromyshlennye/osevye-obshchepromyshlennye/osa301</v>
      </c>
      <c r="O93" t="str">
        <f>IF(Компоненты!O93&lt;&gt;"",Компоненты!O93,"")</f>
        <v>400...1250</v>
      </c>
      <c r="P93" t="str">
        <f>IF(Компоненты!P93&lt;&gt;"",Компоненты!P93,"")</f>
        <v>2024.08.10</v>
      </c>
      <c r="Q93" t="str">
        <f>IF(Компоненты!Q93&lt;&gt;"",Компоненты!Q93,"")</f>
        <v/>
      </c>
      <c r="R93" t="str">
        <f>IF(Компоненты!R93&lt;&gt;"",Компоненты!R93,"")</f>
        <v>ДА</v>
      </c>
      <c r="S93" t="str">
        <f>IF(Компоненты!S93&lt;&gt;"",Компоненты!S93,"")</f>
        <v>ДА</v>
      </c>
      <c r="T93" t="str">
        <f>IF(Компоненты!T93&lt;&gt;"",Компоненты!T93,"")</f>
        <v>ДА</v>
      </c>
      <c r="U93" t="str">
        <f>IF(Компоненты!U93&lt;&gt;"",Компоненты!U93,"")</f>
        <v/>
      </c>
    </row>
    <row r="94" spans="2:21">
      <c r="B94">
        <f>IF(Компоненты!B94&lt;&gt;"",Компоненты!B94,"")</f>
        <v>91</v>
      </c>
      <c r="C94" t="str">
        <f>IF(Компоненты!C94&lt;&gt;"",Компоненты!C94,"")</f>
        <v>1ВПТР</v>
      </c>
      <c r="D94">
        <f>IF(Компоненты!D94&lt;&gt;"",Компоненты!D94,"")</f>
        <v>1</v>
      </c>
      <c r="E94" t="str">
        <f>IF(Компоненты!E94&lt;&gt;"",Компоненты!E94,"")</f>
        <v>e79338a004e9f2bde6eed32fbed26416</v>
      </c>
      <c r="F94" t="str">
        <f>IF(Компоненты!F94&lt;&gt;"",Компоненты!F94,"")</f>
        <v>Воздухораспределители</v>
      </c>
      <c r="G94" t="str">
        <f>IF(Компоненты!G94&lt;&gt;"",Компоненты!G94,"")</f>
        <v>Панельный</v>
      </c>
      <c r="H94" t="str">
        <f>IF(Компоненты!H94&lt;&gt;"",Компоненты!H94,"")</f>
        <v>турбулизирующий</v>
      </c>
      <c r="I94" t="str">
        <f>IF(Компоненты!I94&lt;&gt;"",Компоненты!I94,"")</f>
        <v>Прямоугольный</v>
      </c>
      <c r="J94" t="str">
        <f>IF(Компоненты!J94&lt;&gt;"",Компоненты!J94,"")</f>
        <v>Арктос</v>
      </c>
      <c r="K94" t="str">
        <f>IF(Компоненты!K94&lt;&gt;"",Компоненты!K94,"")</f>
        <v>Статическая</v>
      </c>
      <c r="L94" t="str">
        <f>IF(Компоненты!L94&lt;&gt;"",Компоненты!L94,"")</f>
        <v>Компонент из тест-драйва "Проектирование насосной станции". В списке замены на параметрику.</v>
      </c>
      <c r="M94" t="str">
        <f>IF(Компоненты!M94&lt;&gt;"",Компоненты!M94,"")</f>
        <v/>
      </c>
      <c r="N94" t="str">
        <f>IF(Компоненты!N94&lt;&gt;"",Компоненты!N94,"")</f>
        <v>http://www.arktos.ru/detailitem.phtml?item_id=31</v>
      </c>
      <c r="O94" t="str">
        <f>IF(Компоненты!O94&lt;&gt;"",Компоненты!O94,"")</f>
        <v>900x900</v>
      </c>
      <c r="P94" t="str">
        <f>IF(Компоненты!P94&lt;&gt;"",Компоненты!P94,"")</f>
        <v>2024.08.10</v>
      </c>
      <c r="Q94" t="str">
        <f>IF(Компоненты!Q94&lt;&gt;"",Компоненты!Q94,"")</f>
        <v/>
      </c>
      <c r="R94" t="str">
        <f>IF(Компоненты!R94&lt;&gt;"",Компоненты!R94,"")</f>
        <v/>
      </c>
      <c r="S94" t="str">
        <f>IF(Компоненты!S94&lt;&gt;"",Компоненты!S94,"")</f>
        <v/>
      </c>
      <c r="T94" t="str">
        <f>IF(Компоненты!T94&lt;&gt;"",Компоненты!T94,"")</f>
        <v/>
      </c>
      <c r="U94" t="str">
        <f>IF(Компоненты!U94&lt;&gt;"",Компоненты!U94,"")</f>
        <v/>
      </c>
    </row>
    <row r="95" spans="2:21">
      <c r="B95">
        <f>IF(Компоненты!B95&lt;&gt;"",Компоненты!B95,"")</f>
        <v>92</v>
      </c>
      <c r="C95" t="str">
        <f>IF(Компоненты!C95&lt;&gt;"",Компоненты!C95,"")</f>
        <v>ВРАН</v>
      </c>
      <c r="D95">
        <f>IF(Компоненты!D95&lt;&gt;"",Компоненты!D95,"")</f>
        <v>1</v>
      </c>
      <c r="E95" t="str">
        <f>IF(Компоненты!E95&lt;&gt;"",Компоненты!E95,"")</f>
        <v>dd5ba058e66bc4e06e9883cf0bcaacde</v>
      </c>
      <c r="F95" t="str">
        <f>IF(Компоненты!F95&lt;&gt;"",Компоненты!F95,"")</f>
        <v>Оборудование</v>
      </c>
      <c r="G95" t="str">
        <f>IF(Компоненты!G95&lt;&gt;"",Компоненты!G95,"")</f>
        <v>Вентилятор</v>
      </c>
      <c r="H95" t="str">
        <f>IF(Компоненты!H95&lt;&gt;"",Компоненты!H95,"")</f>
        <v>центробежный</v>
      </c>
      <c r="I95" t="str">
        <f>IF(Компоненты!I95&lt;&gt;"",Компоненты!I95,"")</f>
        <v>Различные</v>
      </c>
      <c r="J95" t="str">
        <f>IF(Компоненты!J95&lt;&gt;"",Компоненты!J95,"")</f>
        <v>Веза</v>
      </c>
      <c r="K95" t="str">
        <f>IF(Компоненты!K95&lt;&gt;"",Компоненты!K95,"")</f>
        <v>Статическая</v>
      </c>
      <c r="L95" t="str">
        <f>IF(Компоненты!L95&lt;&gt;"",Компоненты!L95,"")</f>
        <v>Компонент из тест-драйва "Проектирование насосной станции". В списке замены на параметрику.</v>
      </c>
      <c r="M95" t="str">
        <f>IF(Компоненты!M95&lt;&gt;"",Компоненты!M95,"")</f>
        <v/>
      </c>
      <c r="N95" t="str">
        <f>IF(Компоненты!N95&lt;&gt;"",Компоненты!N95,"")</f>
        <v>https://www.veza.ru/produktsiya/ventilyatory/obshchepromyshlennye/radialnye-obshchepromyshlennye/vran</v>
      </c>
      <c r="O95" t="str">
        <f>IF(Компоненты!O95&lt;&gt;"",Компоненты!O95,"")</f>
        <v>ВРАН6-4.5, ВРАН 9-6.3</v>
      </c>
      <c r="P95" t="str">
        <f>IF(Компоненты!P95&lt;&gt;"",Компоненты!P95,"")</f>
        <v>2024.08.10</v>
      </c>
      <c r="Q95" t="str">
        <f>IF(Компоненты!Q95&lt;&gt;"",Компоненты!Q95,"")</f>
        <v/>
      </c>
      <c r="R95" t="str">
        <f>IF(Компоненты!R95&lt;&gt;"",Компоненты!R95,"")</f>
        <v/>
      </c>
      <c r="S95" t="str">
        <f>IF(Компоненты!S95&lt;&gt;"",Компоненты!S95,"")</f>
        <v/>
      </c>
      <c r="T95" t="str">
        <f>IF(Компоненты!T95&lt;&gt;"",Компоненты!T95,"")</f>
        <v/>
      </c>
      <c r="U95" t="str">
        <f>IF(Компоненты!U95&lt;&gt;"",Компоненты!U95,"")</f>
        <v/>
      </c>
    </row>
    <row r="96" spans="2:21">
      <c r="B96">
        <f>IF(Компоненты!B96&lt;&gt;"",Компоненты!B96,"")</f>
        <v>93</v>
      </c>
      <c r="C96" t="str">
        <f>IF(Компоненты!C96&lt;&gt;"",Компоненты!C96,"")</f>
        <v>Зонт</v>
      </c>
      <c r="D96">
        <f>IF(Компоненты!D96&lt;&gt;"",Компоненты!D96,"")</f>
        <v>3</v>
      </c>
      <c r="E96" t="str">
        <f>IF(Компоненты!E96&lt;&gt;"",Компоненты!E96,"")</f>
        <v>7179a4ecfcb29ab110bba687b5d88b65</v>
      </c>
      <c r="F96" t="str">
        <f>IF(Компоненты!F96&lt;&gt;"",Компоненты!F96,"")</f>
        <v>Воздухораспределители</v>
      </c>
      <c r="G96" t="str">
        <f>IF(Компоненты!G96&lt;&gt;"",Компоненты!G96,"")</f>
        <v>Зонт</v>
      </c>
      <c r="H96" t="str">
        <f>IF(Компоненты!H96&lt;&gt;"",Компоненты!H96,"")</f>
        <v>крышный</v>
      </c>
      <c r="I96" t="str">
        <f>IF(Компоненты!I96&lt;&gt;"",Компоненты!I96,"")</f>
        <v>Круглый</v>
      </c>
      <c r="J96" t="str">
        <f>IF(Компоненты!J96&lt;&gt;"",Компоненты!J96,"")</f>
        <v>Базовое оборудование</v>
      </c>
      <c r="K96" t="str">
        <f>IF(Компоненты!K96&lt;&gt;"",Компоненты!K96,"")</f>
        <v>Параметрическая</v>
      </c>
      <c r="L96" t="str">
        <f>IF(Компоненты!L96&lt;&gt;"",Компоненты!L96,"")</f>
        <v/>
      </c>
      <c r="M96" t="str">
        <f>IF(Компоненты!M96&lt;&gt;"",Компоненты!M96,"")</f>
        <v>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v>
      </c>
      <c r="N96" t="str">
        <f>IF(Компоненты!N96&lt;&gt;"",Компоненты!N96,"")</f>
        <v>https://www.nanocad.ru/products/bim/ventilation/</v>
      </c>
      <c r="O96" t="str">
        <f>IF(Компоненты!O96&lt;&gt;"",Компоненты!O96,"")</f>
        <v>100, 200, 400</v>
      </c>
      <c r="P96" t="str">
        <f>IF(Компоненты!P96&lt;&gt;"",Компоненты!P96,"")</f>
        <v>2024.08.15</v>
      </c>
      <c r="Q96" t="str">
        <f>IF(Компоненты!Q96&lt;&gt;"",Компоненты!Q96,"")</f>
        <v/>
      </c>
      <c r="R96" t="str">
        <f>IF(Компоненты!R96&lt;&gt;"",Компоненты!R96,"")</f>
        <v/>
      </c>
      <c r="S96" t="str">
        <f>IF(Компоненты!S96&lt;&gt;"",Компоненты!S96,"")</f>
        <v/>
      </c>
      <c r="T96" t="str">
        <f>IF(Компоненты!T96&lt;&gt;"",Компоненты!T96,"")</f>
        <v/>
      </c>
      <c r="U96" t="str">
        <f>IF(Компоненты!U96&lt;&gt;"",Компоненты!U96,"")</f>
        <v/>
      </c>
    </row>
    <row r="97" spans="2:21">
      <c r="B97">
        <f>IF(Компоненты!B97&lt;&gt;"",Компоненты!B97,"")</f>
        <v>94</v>
      </c>
      <c r="C97" t="str">
        <f>IF(Компоненты!C97&lt;&gt;"",Компоненты!C97,"")</f>
        <v>Тройник</v>
      </c>
      <c r="D97">
        <f>IF(Компоненты!D97&lt;&gt;"",Компоненты!D97,"")</f>
        <v>1</v>
      </c>
      <c r="E97" t="str">
        <f>IF(Компоненты!E97&lt;&gt;"",Компоненты!E97,"")</f>
        <v>68ed8e0f2c1b72c5e186f9e6388446f6</v>
      </c>
      <c r="F97" t="str">
        <f>IF(Компоненты!F97&lt;&gt;"",Компоненты!F97,"")</f>
        <v>Элементы воздуховодов</v>
      </c>
      <c r="G97" t="str">
        <f>IF(Компоненты!G97&lt;&gt;"",Компоненты!G97,"")</f>
        <v>Тройник</v>
      </c>
      <c r="H97" t="str">
        <f>IF(Компоненты!H97&lt;&gt;"",Компоненты!H97,"")</f>
        <v>параметрический</v>
      </c>
      <c r="I97" t="str">
        <f>IF(Компоненты!I97&lt;&gt;"",Компоненты!I97,"")</f>
        <v>Прямоугольный</v>
      </c>
      <c r="J97" t="str">
        <f>IF(Компоненты!J97&lt;&gt;"",Компоненты!J97,"")</f>
        <v>Базовое оборудование</v>
      </c>
      <c r="K97" t="str">
        <f>IF(Компоненты!K97&lt;&gt;"",Компоненты!K97,"")</f>
        <v>Параметрическая</v>
      </c>
      <c r="L97" t="str">
        <f>IF(Компоненты!L97&lt;&gt;"",Компоненты!L97,"")</f>
        <v>Параметризованы вылеты (прямые участки) для отвода и для магистрали</v>
      </c>
      <c r="M97" t="str">
        <f>IF(Компоненты!M97&lt;&gt;"",Компоненты!M97,"")</f>
        <v/>
      </c>
      <c r="N97" t="str">
        <f>IF(Компоненты!N97&lt;&gt;"",Компоненты!N97,"")</f>
        <v>https://www.nanocad.ru/products/bim/ventilation/</v>
      </c>
      <c r="O97" t="str">
        <f>IF(Компоненты!O97&lt;&gt;"",Компоненты!O97,"")</f>
        <v>(100x100)x(100x100)...(200x200)x(200x200), (800x200)x(100x100)...(800x200)x(200x200)</v>
      </c>
      <c r="P97" t="str">
        <f>IF(Компоненты!P97&lt;&gt;"",Компоненты!P97,"")</f>
        <v>2024.08.14</v>
      </c>
      <c r="Q97" t="str">
        <f>IF(Компоненты!Q97&lt;&gt;"",Компоненты!Q97,"")</f>
        <v/>
      </c>
      <c r="R97" t="str">
        <f>IF(Компоненты!R97&lt;&gt;"",Компоненты!R97,"")</f>
        <v/>
      </c>
      <c r="S97" t="str">
        <f>IF(Компоненты!S97&lt;&gt;"",Компоненты!S97,"")</f>
        <v/>
      </c>
      <c r="T97" t="str">
        <f>IF(Компоненты!T97&lt;&gt;"",Компоненты!T97,"")</f>
        <v/>
      </c>
      <c r="U97" t="str">
        <f>IF(Компоненты!U97&lt;&gt;"",Компоненты!U97,"")</f>
        <v/>
      </c>
    </row>
    <row r="98" spans="2:21">
      <c r="B98">
        <f>IF(Компоненты!B98&lt;&gt;"",Компоненты!B98,"")</f>
        <v>95</v>
      </c>
      <c r="C98" t="str">
        <f>IF(Компоненты!C98&lt;&gt;"",Компоненты!C98,"")</f>
        <v>Отвод</v>
      </c>
      <c r="D98">
        <f>IF(Компоненты!D98&lt;&gt;"",Компоненты!D98,"")</f>
        <v>1</v>
      </c>
      <c r="E98" t="str">
        <f>IF(Компоненты!E98&lt;&gt;"",Компоненты!E98,"")</f>
        <v>f956a87a69d7fe27299e34d6b80b87db</v>
      </c>
      <c r="F98" t="str">
        <f>IF(Компоненты!F98&lt;&gt;"",Компоненты!F98,"")</f>
        <v>Элементы воздуховодов</v>
      </c>
      <c r="G98" t="str">
        <f>IF(Компоненты!G98&lt;&gt;"",Компоненты!G98,"")</f>
        <v>Отвод</v>
      </c>
      <c r="H98" t="str">
        <f>IF(Компоненты!H98&lt;&gt;"",Компоненты!H98,"")</f>
        <v>90°, параметрический</v>
      </c>
      <c r="I98" t="str">
        <f>IF(Компоненты!I98&lt;&gt;"",Компоненты!I98,"")</f>
        <v>Прямоугольный</v>
      </c>
      <c r="J98" t="str">
        <f>IF(Компоненты!J98&lt;&gt;"",Компоненты!J98,"")</f>
        <v>Базовое оборудование</v>
      </c>
      <c r="K98" t="str">
        <f>IF(Компоненты!K98&lt;&gt;"",Компоненты!K98,"")</f>
        <v>Параметрическая</v>
      </c>
      <c r="L98" t="str">
        <f>IF(Компоненты!L98&lt;&gt;"",Компоненты!L98,"")</f>
        <v>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v>
      </c>
      <c r="M98" t="str">
        <f>IF(Компоненты!M98&lt;&gt;"",Компоненты!M98,"")</f>
        <v/>
      </c>
      <c r="N98" t="str">
        <f>IF(Компоненты!N98&lt;&gt;"",Компоненты!N98,"")</f>
        <v>https://www.nanocad.ru/products/bim/ventilation/</v>
      </c>
      <c r="O98" t="str">
        <f>IF(Компоненты!O98&lt;&gt;"",Компоненты!O98,"")</f>
        <v>100x100, 200x100, 200x200, 800x200</v>
      </c>
      <c r="P98" t="str">
        <f>IF(Компоненты!P98&lt;&gt;"",Компоненты!P98,"")</f>
        <v>2024.08.14</v>
      </c>
      <c r="Q98" t="str">
        <f>IF(Компоненты!Q98&lt;&gt;"",Компоненты!Q98,"")</f>
        <v/>
      </c>
      <c r="R98" t="str">
        <f>IF(Компоненты!R98&lt;&gt;"",Компоненты!R98,"")</f>
        <v/>
      </c>
      <c r="S98" t="str">
        <f>IF(Компоненты!S98&lt;&gt;"",Компоненты!S98,"")</f>
        <v/>
      </c>
      <c r="T98" t="str">
        <f>IF(Компоненты!T98&lt;&gt;"",Компоненты!T98,"")</f>
        <v/>
      </c>
      <c r="U98" t="str">
        <f>IF(Компоненты!U98&lt;&gt;"",Компоненты!U98,"")</f>
        <v/>
      </c>
    </row>
    <row r="99" spans="2:21">
      <c r="B99">
        <f>IF(Компоненты!B99&lt;&gt;"",Компоненты!B99,"")</f>
        <v>96</v>
      </c>
      <c r="C99" t="str">
        <f>IF(Компоненты!C99&lt;&gt;"",Компоненты!C99,"")</f>
        <v>Воздуховод</v>
      </c>
      <c r="D99">
        <f>IF(Компоненты!D99&lt;&gt;"",Компоненты!D99,"")</f>
        <v>1</v>
      </c>
      <c r="E99" t="str">
        <f>IF(Компоненты!E99&lt;&gt;"",Компоненты!E99,"")</f>
        <v>d6a586469ec27826261adc5ab974a267</v>
      </c>
      <c r="F99" t="str">
        <f>IF(Компоненты!F99&lt;&gt;"",Компоненты!F99,"")</f>
        <v>Элементы воздуховодов</v>
      </c>
      <c r="G99" t="str">
        <f>IF(Компоненты!G99&lt;&gt;"",Компоненты!G99,"")</f>
        <v>Воздуховод</v>
      </c>
      <c r="H99" t="str">
        <f>IF(Компоненты!H99&lt;&gt;"",Компоненты!H99,"")</f>
        <v>параметрический</v>
      </c>
      <c r="I99" t="str">
        <f>IF(Компоненты!I99&lt;&gt;"",Компоненты!I99,"")</f>
        <v>Прямоугольный</v>
      </c>
      <c r="J99" t="str">
        <f>IF(Компоненты!J99&lt;&gt;"",Компоненты!J99,"")</f>
        <v>Базовое оборудование</v>
      </c>
      <c r="K99" t="str">
        <f>IF(Компоненты!K99&lt;&gt;"",Компоненты!K99,"")</f>
        <v>Параметрическая</v>
      </c>
      <c r="L99" t="str">
        <f>IF(Компоненты!L99&lt;&gt;"",Компоненты!L99,"")</f>
        <v/>
      </c>
      <c r="M99" t="str">
        <f>IF(Компоненты!M99&lt;&gt;"",Компоненты!M99,"")</f>
        <v/>
      </c>
      <c r="N99" t="str">
        <f>IF(Компоненты!N99&lt;&gt;"",Компоненты!N99,"")</f>
        <v>https://www.nanocad.ru/products/bim/ventilation/</v>
      </c>
      <c r="O99" t="str">
        <f>IF(Компоненты!O99&lt;&gt;"",Компоненты!O99,"")</f>
        <v>100x100, 200x100, 200x200, 800x200</v>
      </c>
      <c r="P99" t="str">
        <f>IF(Компоненты!P99&lt;&gt;"",Компоненты!P99,"")</f>
        <v>2024.08.14</v>
      </c>
      <c r="Q99" t="str">
        <f>IF(Компоненты!Q99&lt;&gt;"",Компоненты!Q99,"")</f>
        <v/>
      </c>
      <c r="R99" t="str">
        <f>IF(Компоненты!R99&lt;&gt;"",Компоненты!R99,"")</f>
        <v/>
      </c>
      <c r="S99" t="str">
        <f>IF(Компоненты!S99&lt;&gt;"",Компоненты!S99,"")</f>
        <v/>
      </c>
      <c r="T99" t="str">
        <f>IF(Компоненты!T99&lt;&gt;"",Компоненты!T99,"")</f>
        <v/>
      </c>
      <c r="U99" t="str">
        <f>IF(Компоненты!U99&lt;&gt;"",Компоненты!U99,"")</f>
        <v/>
      </c>
    </row>
    <row r="100" spans="2:21">
      <c r="B100">
        <f>IF(Компоненты!B100&lt;&gt;"",Компоненты!B100,"")</f>
        <v>97</v>
      </c>
      <c r="C100" t="str">
        <f>IF(Компоненты!C100&lt;&gt;"",Компоненты!C100,"")</f>
        <v>Переход</v>
      </c>
      <c r="D100">
        <f>IF(Компоненты!D100&lt;&gt;"",Компоненты!D100,"")</f>
        <v>1</v>
      </c>
      <c r="E100" t="str">
        <f>IF(Компоненты!E100&lt;&gt;"",Компоненты!E100,"")</f>
        <v>ec6115dee1cbcb52f74e7e014846afe1</v>
      </c>
      <c r="F100" t="str">
        <f>IF(Компоненты!F100&lt;&gt;"",Компоненты!F100,"")</f>
        <v>Элементы воздуховодов</v>
      </c>
      <c r="G100" t="str">
        <f>IF(Компоненты!G100&lt;&gt;"",Компоненты!G100,"")</f>
        <v>Переход</v>
      </c>
      <c r="H100" t="str">
        <f>IF(Компоненты!H100&lt;&gt;"",Компоненты!H100,"")</f>
        <v>концентрический прямоугольного сечения</v>
      </c>
      <c r="I100" t="str">
        <f>IF(Компоненты!I100&lt;&gt;"",Компоненты!I100,"")</f>
        <v>Прямоугольный</v>
      </c>
      <c r="J100" t="str">
        <f>IF(Компоненты!J100&lt;&gt;"",Компоненты!J100,"")</f>
        <v>Базовое оборудование</v>
      </c>
      <c r="K100" t="str">
        <f>IF(Компоненты!K100&lt;&gt;"",Компоненты!K100,"")</f>
        <v>Параметрическая</v>
      </c>
      <c r="L100" t="str">
        <f>IF(Компоненты!L100&lt;&gt;"",Компоненты!L100,"")</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0" t="str">
        <f>IF(Компоненты!M100&lt;&gt;"",Компоненты!M100,"")</f>
        <v/>
      </c>
      <c r="N100" t="str">
        <f>IF(Компоненты!N100&lt;&gt;"",Компоненты!N100,"")</f>
        <v>https://www.nanocad.ru/products/bim/ventilation/</v>
      </c>
      <c r="O100" t="str">
        <f>IF(Компоненты!O100&lt;&gt;"",Компоненты!O100,"")</f>
        <v>(100x100)x(100x100)...(200x200)x(200x200), (800x200)x(100x100)...(800x200)x(200x200)</v>
      </c>
      <c r="P100" t="str">
        <f>IF(Компоненты!P100&lt;&gt;"",Компоненты!P100,"")</f>
        <v>2024.08.14</v>
      </c>
      <c r="Q100" t="str">
        <f>IF(Компоненты!Q100&lt;&gt;"",Компоненты!Q100,"")</f>
        <v/>
      </c>
      <c r="R100" t="str">
        <f>IF(Компоненты!R100&lt;&gt;"",Компоненты!R100,"")</f>
        <v/>
      </c>
      <c r="S100" t="str">
        <f>IF(Компоненты!S100&lt;&gt;"",Компоненты!S100,"")</f>
        <v/>
      </c>
      <c r="T100" t="str">
        <f>IF(Компоненты!T100&lt;&gt;"",Компоненты!T100,"")</f>
        <v/>
      </c>
      <c r="U100" t="str">
        <f>IF(Компоненты!U100&lt;&gt;"",Компоненты!U100,"")</f>
        <v/>
      </c>
    </row>
    <row r="101" spans="2:21">
      <c r="B101">
        <f>IF(Компоненты!B101&lt;&gt;"",Компоненты!B101,"")</f>
        <v>98</v>
      </c>
      <c r="C101" t="str">
        <f>IF(Компоненты!C101&lt;&gt;"",Компоненты!C101,"")</f>
        <v>Переход</v>
      </c>
      <c r="D101">
        <f>IF(Компоненты!D101&lt;&gt;"",Компоненты!D101,"")</f>
        <v>1</v>
      </c>
      <c r="E101" t="str">
        <f>IF(Компоненты!E101&lt;&gt;"",Компоненты!E101,"")</f>
        <v>7360173f5b2cff8e03e6e3cdf185a9ff</v>
      </c>
      <c r="F101" t="str">
        <f>IF(Компоненты!F101&lt;&gt;"",Компоненты!F101,"")</f>
        <v>Элементы воздуховодов</v>
      </c>
      <c r="G101" t="str">
        <f>IF(Компоненты!G101&lt;&gt;"",Компоненты!G101,"")</f>
        <v>Переход</v>
      </c>
      <c r="H101" t="str">
        <f>IF(Компоненты!H101&lt;&gt;"",Компоненты!H101,"")</f>
        <v>с прямоугольного сечения на круглое</v>
      </c>
      <c r="I101" t="str">
        <f>IF(Компоненты!I101&lt;&gt;"",Компоненты!I101,"")</f>
        <v>Различные</v>
      </c>
      <c r="J101" t="str">
        <f>IF(Компоненты!J101&lt;&gt;"",Компоненты!J101,"")</f>
        <v>Базовое оборудование</v>
      </c>
      <c r="K101" t="str">
        <f>IF(Компоненты!K101&lt;&gt;"",Компоненты!K101,"")</f>
        <v>Параметрическая</v>
      </c>
      <c r="L101" t="str">
        <f>IF(Компоненты!L101&lt;&gt;"",Компоненты!L101,"")</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1" t="str">
        <f>IF(Компоненты!M101&lt;&gt;"",Компоненты!M101,"")</f>
        <v/>
      </c>
      <c r="N101" t="str">
        <f>IF(Компоненты!N101&lt;&gt;"",Компоненты!N101,"")</f>
        <v>https://www.nanocad.ru/products/bim/ventilation/</v>
      </c>
      <c r="O101" t="str">
        <f>IF(Компоненты!O101&lt;&gt;"",Компоненты!O101,"")</f>
        <v/>
      </c>
      <c r="P101" t="str">
        <f>IF(Компоненты!P101&lt;&gt;"",Компоненты!P101,"")</f>
        <v>2024.08.14</v>
      </c>
      <c r="Q101" t="str">
        <f>IF(Компоненты!Q101&lt;&gt;"",Компоненты!Q101,"")</f>
        <v/>
      </c>
      <c r="R101" t="str">
        <f>IF(Компоненты!R101&lt;&gt;"",Компоненты!R101,"")</f>
        <v/>
      </c>
      <c r="S101" t="str">
        <f>IF(Компоненты!S101&lt;&gt;"",Компоненты!S101,"")</f>
        <v/>
      </c>
      <c r="T101" t="str">
        <f>IF(Компоненты!T101&lt;&gt;"",Компоненты!T101,"")</f>
        <v/>
      </c>
      <c r="U101" t="str">
        <f>IF(Компоненты!U101&lt;&gt;"",Компоненты!U101,"")</f>
        <v/>
      </c>
    </row>
    <row r="102" spans="2:21">
      <c r="B102">
        <f>IF(Компоненты!B102&lt;&gt;"",Компоненты!B102,"")</f>
        <v>99</v>
      </c>
      <c r="C102" t="str">
        <f>IF(Компоненты!C102&lt;&gt;"",Компоненты!C102,"")</f>
        <v>Заглушка</v>
      </c>
      <c r="D102">
        <f>IF(Компоненты!D102&lt;&gt;"",Компоненты!D102,"")</f>
        <v>1</v>
      </c>
      <c r="E102" t="str">
        <f>IF(Компоненты!E102&lt;&gt;"",Компоненты!E102,"")</f>
        <v>6ac622492909a14fe1ef51d9d59e89a1</v>
      </c>
      <c r="F102" t="str">
        <f>IF(Компоненты!F102&lt;&gt;"",Компоненты!F102,"")</f>
        <v>Элементы воздуховодов</v>
      </c>
      <c r="G102" t="str">
        <f>IF(Компоненты!G102&lt;&gt;"",Компоненты!G102,"")</f>
        <v>Заглушка</v>
      </c>
      <c r="H102" t="str">
        <f>IF(Компоненты!H102&lt;&gt;"",Компоненты!H102,"")</f>
        <v/>
      </c>
      <c r="I102" t="str">
        <f>IF(Компоненты!I102&lt;&gt;"",Компоненты!I102,"")</f>
        <v>Прямоугольный</v>
      </c>
      <c r="J102" t="str">
        <f>IF(Компоненты!J102&lt;&gt;"",Компоненты!J102,"")</f>
        <v>Базовое оборудование</v>
      </c>
      <c r="K102" t="str">
        <f>IF(Компоненты!K102&lt;&gt;"",Компоненты!K102,"")</f>
        <v>Параметрическая</v>
      </c>
      <c r="L102" t="str">
        <f>IF(Компоненты!L102&lt;&gt;"",Компоненты!L102,"")</f>
        <v/>
      </c>
      <c r="M102" t="str">
        <f>IF(Компоненты!M102&lt;&gt;"",Компоненты!M102,"")</f>
        <v/>
      </c>
      <c r="N102" t="str">
        <f>IF(Компоненты!N102&lt;&gt;"",Компоненты!N102,"")</f>
        <v>https://www.nanocad.ru/products/bim/ventilation/</v>
      </c>
      <c r="O102" t="str">
        <f>IF(Компоненты!O102&lt;&gt;"",Компоненты!O102,"")</f>
        <v>100x100, 200x100, 200x200, 800x200</v>
      </c>
      <c r="P102" t="str">
        <f>IF(Компоненты!P102&lt;&gt;"",Компоненты!P102,"")</f>
        <v>2024.08.14</v>
      </c>
      <c r="Q102" t="str">
        <f>IF(Компоненты!Q102&lt;&gt;"",Компоненты!Q102,"")</f>
        <v/>
      </c>
      <c r="R102" t="str">
        <f>IF(Компоненты!R102&lt;&gt;"",Компоненты!R102,"")</f>
        <v/>
      </c>
      <c r="S102" t="str">
        <f>IF(Компоненты!S102&lt;&gt;"",Компоненты!S102,"")</f>
        <v/>
      </c>
      <c r="T102" t="str">
        <f>IF(Компоненты!T102&lt;&gt;"",Компоненты!T102,"")</f>
        <v/>
      </c>
      <c r="U102" t="str">
        <f>IF(Компоненты!U102&lt;&gt;"",Компоненты!U102,"")</f>
        <v/>
      </c>
    </row>
    <row r="103" spans="2:21">
      <c r="B103">
        <f>IF(Компоненты!B103&lt;&gt;"",Компоненты!B103,"")</f>
        <v>100</v>
      </c>
      <c r="C103" t="str">
        <f>IF(Компоненты!C103&lt;&gt;"",Компоненты!C103,"")</f>
        <v>Крестовина</v>
      </c>
      <c r="D103">
        <f>IF(Компоненты!D103&lt;&gt;"",Компоненты!D103,"")</f>
        <v>1</v>
      </c>
      <c r="E103" t="str">
        <f>IF(Компоненты!E103&lt;&gt;"",Компоненты!E103,"")</f>
        <v>1197af013018aca6733b9b7e25c234dc</v>
      </c>
      <c r="F103" t="str">
        <f>IF(Компоненты!F103&lt;&gt;"",Компоненты!F103,"")</f>
        <v>Элементы воздуховодов</v>
      </c>
      <c r="G103" t="str">
        <f>IF(Компоненты!G103&lt;&gt;"",Компоненты!G103,"")</f>
        <v>Крестовина</v>
      </c>
      <c r="H103" t="str">
        <f>IF(Компоненты!H103&lt;&gt;"",Компоненты!H103,"")</f>
        <v>параметрическая</v>
      </c>
      <c r="I103" t="str">
        <f>IF(Компоненты!I103&lt;&gt;"",Компоненты!I103,"")</f>
        <v>Прямоугольный</v>
      </c>
      <c r="J103" t="str">
        <f>IF(Компоненты!J103&lt;&gt;"",Компоненты!J103,"")</f>
        <v>Базовое оборудование</v>
      </c>
      <c r="K103" t="str">
        <f>IF(Компоненты!K103&lt;&gt;"",Компоненты!K103,"")</f>
        <v>Параметрическая</v>
      </c>
      <c r="L103" t="str">
        <f>IF(Компоненты!L103&lt;&gt;"",Компоненты!L103,"")</f>
        <v>Параметризованы вылеты (прямые участки) для отводов и для магистрали, габариты сечения</v>
      </c>
      <c r="M103" t="str">
        <f>IF(Компоненты!M103&lt;&gt;"",Компоненты!M103,"")</f>
        <v/>
      </c>
      <c r="N103" t="str">
        <f>IF(Компоненты!N103&lt;&gt;"",Компоненты!N103,"")</f>
        <v>https://www.nanocad.ru/products/bim/ventilation/</v>
      </c>
      <c r="O103" t="str">
        <f>IF(Компоненты!O103&lt;&gt;"",Компоненты!O103,"")</f>
        <v>(100x100)x(100x100)...(200x200)x(200x200), (800x200)x(100x100)...(800x200)x(200x200)</v>
      </c>
      <c r="P103" t="str">
        <f>IF(Компоненты!P103&lt;&gt;"",Компоненты!P103,"")</f>
        <v>2024.08.14</v>
      </c>
      <c r="Q103" t="str">
        <f>IF(Компоненты!Q103&lt;&gt;"",Компоненты!Q103,"")</f>
        <v/>
      </c>
      <c r="R103" t="str">
        <f>IF(Компоненты!R103&lt;&gt;"",Компоненты!R103,"")</f>
        <v/>
      </c>
      <c r="S103" t="str">
        <f>IF(Компоненты!S103&lt;&gt;"",Компоненты!S103,"")</f>
        <v/>
      </c>
      <c r="T103" t="str">
        <f>IF(Компоненты!T103&lt;&gt;"",Компоненты!T103,"")</f>
        <v/>
      </c>
      <c r="U103" t="str">
        <f>IF(Компоненты!U103&lt;&gt;"",Компоненты!U103,"")</f>
        <v/>
      </c>
    </row>
    <row r="104" spans="2:21">
      <c r="B104">
        <f>IF(Компоненты!B104&lt;&gt;"",Компоненты!B104,"")</f>
        <v>101</v>
      </c>
      <c r="C104" t="str">
        <f>IF(Компоненты!C104&lt;&gt;"",Компоненты!C104,"")</f>
        <v>Утка</v>
      </c>
      <c r="D104">
        <f>IF(Компоненты!D104&lt;&gt;"",Компоненты!D104,"")</f>
        <v>1</v>
      </c>
      <c r="E104" t="str">
        <f>IF(Компоненты!E104&lt;&gt;"",Компоненты!E104,"")</f>
        <v>3a997c454ee9f6677b9ed2835361b6ec</v>
      </c>
      <c r="F104" t="str">
        <f>IF(Компоненты!F104&lt;&gt;"",Компоненты!F104,"")</f>
        <v>Элементы воздуховодов</v>
      </c>
      <c r="G104" t="str">
        <f>IF(Компоненты!G104&lt;&gt;"",Компоненты!G104,"")</f>
        <v>Утка</v>
      </c>
      <c r="H104" t="str">
        <f>IF(Компоненты!H104&lt;&gt;"",Компоненты!H104,"")</f>
        <v>параметрическая</v>
      </c>
      <c r="I104" t="str">
        <f>IF(Компоненты!I104&lt;&gt;"",Компоненты!I104,"")</f>
        <v>Прямоугольный</v>
      </c>
      <c r="J104" t="str">
        <f>IF(Компоненты!J104&lt;&gt;"",Компоненты!J104,"")</f>
        <v>Базовое оборудование</v>
      </c>
      <c r="K104" t="str">
        <f>IF(Компоненты!K104&lt;&gt;"",Компоненты!K104,"")</f>
        <v>Параметрическая</v>
      </c>
      <c r="L104" t="str">
        <f>IF(Компоненты!L104&lt;&gt;"",Компоненты!L104,"")</f>
        <v>Параметризованы длина утки и перепад высот, габариты сечения. В списке на совершенствование (горизонтальное смещение утки).</v>
      </c>
      <c r="M104" t="str">
        <f>IF(Компоненты!M104&lt;&gt;"",Компоненты!M104,"")</f>
        <v/>
      </c>
      <c r="N104" t="str">
        <f>IF(Компоненты!N104&lt;&gt;"",Компоненты!N104,"")</f>
        <v>https://www.nanocad.ru/products/bim/ventilation/</v>
      </c>
      <c r="O104" t="str">
        <f>IF(Компоненты!O104&lt;&gt;"",Компоненты!O104,"")</f>
        <v>100x100-100x100, 100x100-200x100, 200x200-800x200</v>
      </c>
      <c r="P104" t="str">
        <f>IF(Компоненты!P104&lt;&gt;"",Компоненты!P104,"")</f>
        <v>2024.08.15</v>
      </c>
      <c r="Q104" t="str">
        <f>IF(Компоненты!Q104&lt;&gt;"",Компоненты!Q104,"")</f>
        <v/>
      </c>
      <c r="R104" t="str">
        <f>IF(Компоненты!R104&lt;&gt;"",Компоненты!R104,"")</f>
        <v/>
      </c>
      <c r="S104" t="str">
        <f>IF(Компоненты!S104&lt;&gt;"",Компоненты!S104,"")</f>
        <v/>
      </c>
      <c r="T104" t="str">
        <f>IF(Компоненты!T104&lt;&gt;"",Компоненты!T104,"")</f>
        <v/>
      </c>
      <c r="U104" t="str">
        <f>IF(Компоненты!U104&lt;&gt;"",Компоненты!U104,"")</f>
        <v/>
      </c>
    </row>
    <row r="105" spans="2:21">
      <c r="B105">
        <f>IF(Компоненты!B105&lt;&gt;"",Компоненты!B105,"")</f>
        <v>102</v>
      </c>
      <c r="C105" t="str">
        <f>IF(Компоненты!C105&lt;&gt;"",Компоненты!C105,"")</f>
        <v>Клапан воздушный</v>
      </c>
      <c r="D105">
        <f>IF(Компоненты!D105&lt;&gt;"",Компоненты!D105,"")</f>
        <v>2</v>
      </c>
      <c r="E105" t="str">
        <f>IF(Компоненты!E105&lt;&gt;"",Компоненты!E105,"")</f>
        <v>8ea4ca2d518051522b5721c028c0deec</v>
      </c>
      <c r="F105" t="str">
        <f>IF(Компоненты!F105&lt;&gt;"",Компоненты!F105,"")</f>
        <v>Арматура воздуховодов</v>
      </c>
      <c r="G105" t="str">
        <f>IF(Компоненты!G105&lt;&gt;"",Компоненты!G105,"")</f>
        <v>Клапан воздушный</v>
      </c>
      <c r="H105" t="str">
        <f>IF(Компоненты!H105&lt;&gt;"",Компоненты!H105,"")</f>
        <v>ручной</v>
      </c>
      <c r="I105" t="str">
        <f>IF(Компоненты!I105&lt;&gt;"",Компоненты!I105,"")</f>
        <v>Круглый</v>
      </c>
      <c r="J105" t="str">
        <f>IF(Компоненты!J105&lt;&gt;"",Компоненты!J105,"")</f>
        <v>Арктос</v>
      </c>
      <c r="K105" t="str">
        <f>IF(Компоненты!K105&lt;&gt;"",Компоненты!K105,"")</f>
        <v>Параметрическая</v>
      </c>
      <c r="L105" t="str">
        <f>IF(Компоненты!L105&lt;&gt;"",Компоненты!L105,"")</f>
        <v>Параметризованы диаметр, длина клапана, длина ручки и вылет ручки - все габариты. Внесены аэродинамические данные.</v>
      </c>
      <c r="M105" t="str">
        <f>IF(Компоненты!M105&lt;&gt;"",Компоненты!M105,"")</f>
        <v>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v>
      </c>
      <c r="N105" t="str">
        <f>IF(Компоненты!N105&lt;&gt;"",Компоненты!N105,"")</f>
        <v>https://www.nanocad.ru/products/bim/ventilation/</v>
      </c>
      <c r="O105" t="str">
        <f>IF(Компоненты!O105&lt;&gt;"",Компоненты!O105,"")</f>
        <v>100, 125</v>
      </c>
      <c r="P105" t="str">
        <f>IF(Компоненты!P105&lt;&gt;"",Компоненты!P105,"")</f>
        <v>2024.08.22</v>
      </c>
      <c r="Q105" t="str">
        <f>IF(Компоненты!Q105&lt;&gt;"",Компоненты!Q105,"")</f>
        <v/>
      </c>
      <c r="R105" t="str">
        <f>IF(Компоненты!R105&lt;&gt;"",Компоненты!R105,"")</f>
        <v/>
      </c>
      <c r="S105" t="str">
        <f>IF(Компоненты!S105&lt;&gt;"",Компоненты!S105,"")</f>
        <v/>
      </c>
      <c r="T105" t="str">
        <f>IF(Компоненты!T105&lt;&gt;"",Компоненты!T105,"")</f>
        <v/>
      </c>
      <c r="U105" t="str">
        <f>IF(Компоненты!U105&lt;&gt;"",Компоненты!U105,"")</f>
        <v/>
      </c>
    </row>
    <row r="106" spans="2:21">
      <c r="B106">
        <f>IF(Компоненты!B106&lt;&gt;"",Компоненты!B106,"")</f>
        <v>103</v>
      </c>
      <c r="C106" t="str">
        <f>IF(Компоненты!C106&lt;&gt;"",Компоненты!C106,"")</f>
        <v>Тройник</v>
      </c>
      <c r="D106">
        <f>IF(Компоненты!D106&lt;&gt;"",Компоненты!D106,"")</f>
        <v>1</v>
      </c>
      <c r="E106" t="str">
        <f>IF(Компоненты!E106&lt;&gt;"",Компоненты!E106,"")</f>
        <v>689ea6b671e113595877f96820db574d</v>
      </c>
      <c r="F106" t="str">
        <f>IF(Компоненты!F106&lt;&gt;"",Компоненты!F106,"")</f>
        <v>Элементы воздуховодов</v>
      </c>
      <c r="G106" t="str">
        <f>IF(Компоненты!G106&lt;&gt;"",Компоненты!G106,"")</f>
        <v>Тройник</v>
      </c>
      <c r="H106" t="str">
        <f>IF(Компоненты!H106&lt;&gt;"",Компоненты!H106,"")</f>
        <v>параметрический</v>
      </c>
      <c r="I106" t="str">
        <f>IF(Компоненты!I106&lt;&gt;"",Компоненты!I106,"")</f>
        <v>Различные</v>
      </c>
      <c r="J106" t="str">
        <f>IF(Компоненты!J106&lt;&gt;"",Компоненты!J106,"")</f>
        <v>Базовое оборудование</v>
      </c>
      <c r="K106" t="str">
        <f>IF(Компоненты!K106&lt;&gt;"",Компоненты!K106,"")</f>
        <v>Параметрическая</v>
      </c>
      <c r="L106" t="str">
        <f>IF(Компоненты!L106&lt;&gt;"",Компоненты!L106,"")</f>
        <v>Параметризованы вылеты (прямые участки) для отвода и для магистрали, габариты сечения</v>
      </c>
      <c r="M106" t="str">
        <f>IF(Компоненты!M106&lt;&gt;"",Компоненты!M106,"")</f>
        <v/>
      </c>
      <c r="N106" t="str">
        <f>IF(Компоненты!N106&lt;&gt;"",Компоненты!N106,"")</f>
        <v>https://www.nanocad.ru/products/bim/ventilation/</v>
      </c>
      <c r="O106" t="str">
        <f>IF(Компоненты!O106&lt;&gt;"",Компоненты!O106,"")</f>
        <v>(100x100)x(100),(200x200)x(200),(800x200)x(200)</v>
      </c>
      <c r="P106" t="str">
        <f>IF(Компоненты!P106&lt;&gt;"",Компоненты!P106,"")</f>
        <v>2024.08.23</v>
      </c>
      <c r="Q106" t="str">
        <f>IF(Компоненты!Q106&lt;&gt;"",Компоненты!Q106,"")</f>
        <v/>
      </c>
      <c r="R106" t="str">
        <f>IF(Компоненты!R106&lt;&gt;"",Компоненты!R106,"")</f>
        <v/>
      </c>
      <c r="S106" t="str">
        <f>IF(Компоненты!S106&lt;&gt;"",Компоненты!S106,"")</f>
        <v/>
      </c>
      <c r="T106" t="str">
        <f>IF(Компоненты!T106&lt;&gt;"",Компоненты!T106,"")</f>
        <v/>
      </c>
      <c r="U106" t="str">
        <f>IF(Компоненты!U106&lt;&gt;"",Компоненты!U106,"")</f>
        <v/>
      </c>
    </row>
    <row r="107" spans="2:21">
      <c r="B107">
        <f>IF(Компоненты!B107&lt;&gt;"",Компоненты!B107,"")</f>
        <v>104</v>
      </c>
      <c r="C107" t="str">
        <f>IF(Компоненты!C107&lt;&gt;"",Компоненты!C107,"")</f>
        <v>Отвод</v>
      </c>
      <c r="D107">
        <f>IF(Компоненты!D107&lt;&gt;"",Компоненты!D107,"")</f>
        <v>1</v>
      </c>
      <c r="E107" t="str">
        <f>IF(Компоненты!E107&lt;&gt;"",Компоненты!E107,"")</f>
        <v>e83be117d00f7ad6d6e759a69d263522</v>
      </c>
      <c r="F107" t="str">
        <f>IF(Компоненты!F107&lt;&gt;"",Компоненты!F107,"")</f>
        <v>Элементы воздуховодов</v>
      </c>
      <c r="G107" t="str">
        <f>IF(Компоненты!G107&lt;&gt;"",Компоненты!G107,"")</f>
        <v>Отвод</v>
      </c>
      <c r="H107" t="str">
        <f>IF(Компоненты!H107&lt;&gt;"",Компоненты!H107,"")</f>
        <v>с полкой параметрический</v>
      </c>
      <c r="I107" t="str">
        <f>IF(Компоненты!I107&lt;&gt;"",Компоненты!I107,"")</f>
        <v>Прямоугольный</v>
      </c>
      <c r="J107" t="str">
        <f>IF(Компоненты!J107&lt;&gt;"",Компоненты!J107,"")</f>
        <v>Базовое оборудование</v>
      </c>
      <c r="K107" t="str">
        <f>IF(Компоненты!K107&lt;&gt;"",Компоненты!K107,"")</f>
        <v>Параметрическая</v>
      </c>
      <c r="L107" t="str">
        <f>IF(Компоненты!L107&lt;&gt;"",Компоненты!L107,"")</f>
        <v>Параметризован размер полки и угол отвода</v>
      </c>
      <c r="M107" t="str">
        <f>IF(Компоненты!M107&lt;&gt;"",Компоненты!M107,"")</f>
        <v/>
      </c>
      <c r="N107" t="str">
        <f>IF(Компоненты!N107&lt;&gt;"",Компоненты!N107,"")</f>
        <v>https://www.nanocad.ru/products/bim/ventilation/</v>
      </c>
      <c r="O107" t="str">
        <f>IF(Компоненты!O107&lt;&gt;"",Компоненты!O107,"")</f>
        <v>100x100, 200x100, 200x200, 800x200</v>
      </c>
      <c r="P107" t="str">
        <f>IF(Компоненты!P107&lt;&gt;"",Компоненты!P107,"")</f>
        <v>2024.08.29</v>
      </c>
      <c r="Q107" t="str">
        <f>IF(Компоненты!Q107&lt;&gt;"",Компоненты!Q107,"")</f>
        <v/>
      </c>
      <c r="R107" t="str">
        <f>IF(Компоненты!R107&lt;&gt;"",Компоненты!R107,"")</f>
        <v/>
      </c>
      <c r="S107" t="str">
        <f>IF(Компоненты!S107&lt;&gt;"",Компоненты!S107,"")</f>
        <v/>
      </c>
      <c r="T107" t="str">
        <f>IF(Компоненты!T107&lt;&gt;"",Компоненты!T107,"")</f>
        <v/>
      </c>
      <c r="U107" t="str">
        <f>IF(Компоненты!U107&lt;&gt;"",Компоненты!U107,"")</f>
        <v/>
      </c>
    </row>
    <row r="108" spans="2:21">
      <c r="B108">
        <f>IF(Компоненты!B108&lt;&gt;"",Компоненты!B108,"")</f>
        <v>105</v>
      </c>
      <c r="C108" t="str">
        <f>IF(Компоненты!C108&lt;&gt;"",Компоненты!C108,"")</f>
        <v>Крестовина</v>
      </c>
      <c r="D108">
        <f>IF(Компоненты!D108&lt;&gt;"",Компоненты!D108,"")</f>
        <v>1</v>
      </c>
      <c r="E108" t="str">
        <f>IF(Компоненты!E108&lt;&gt;"",Компоненты!E108,"")</f>
        <v>7a2daa04bad7b97d75a83bc2aa016057</v>
      </c>
      <c r="F108" t="str">
        <f>IF(Компоненты!F108&lt;&gt;"",Компоненты!F108,"")</f>
        <v>Элементы воздуховодов</v>
      </c>
      <c r="G108" t="str">
        <f>IF(Компоненты!G108&lt;&gt;"",Компоненты!G108,"")</f>
        <v>Крестовина</v>
      </c>
      <c r="H108" t="str">
        <f>IF(Компоненты!H108&lt;&gt;"",Компоненты!H108,"")</f>
        <v>прямоугольная с круглым отводом</v>
      </c>
      <c r="I108" t="str">
        <f>IF(Компоненты!I108&lt;&gt;"",Компоненты!I108,"")</f>
        <v>Различные</v>
      </c>
      <c r="J108" t="str">
        <f>IF(Компоненты!J108&lt;&gt;"",Компоненты!J108,"")</f>
        <v>Базовое оборудование</v>
      </c>
      <c r="K108" t="str">
        <f>IF(Компоненты!K108&lt;&gt;"",Компоненты!K108,"")</f>
        <v>Параметрическая</v>
      </c>
      <c r="L108" t="str">
        <f>IF(Компоненты!L108&lt;&gt;"",Компоненты!L108,"")</f>
        <v>Параметризованы вылеты (прямые участки) для отвода и для магистрали, габариты сечения</v>
      </c>
      <c r="M108" t="str">
        <f>IF(Компоненты!M108&lt;&gt;"",Компоненты!M108,"")</f>
        <v/>
      </c>
      <c r="N108" t="str">
        <f>IF(Компоненты!N108&lt;&gt;"",Компоненты!N108,"")</f>
        <v>https://www.nanocad.ru/products/bim/ventilation/</v>
      </c>
      <c r="O108" t="str">
        <f>IF(Компоненты!O108&lt;&gt;"",Компоненты!O108,"")</f>
        <v>(100x100)x(100),(200x200)x(200),(800x200)x(200)</v>
      </c>
      <c r="P108" t="str">
        <f>IF(Компоненты!P108&lt;&gt;"",Компоненты!P108,"")</f>
        <v>2024.08.30</v>
      </c>
      <c r="Q108" t="str">
        <f>IF(Компоненты!Q108&lt;&gt;"",Компоненты!Q108,"")</f>
        <v/>
      </c>
      <c r="R108" t="str">
        <f>IF(Компоненты!R108&lt;&gt;"",Компоненты!R108,"")</f>
        <v/>
      </c>
      <c r="S108" t="str">
        <f>IF(Компоненты!S108&lt;&gt;"",Компоненты!S108,"")</f>
        <v/>
      </c>
      <c r="T108" t="str">
        <f>IF(Компоненты!T108&lt;&gt;"",Компоненты!T108,"")</f>
        <v/>
      </c>
      <c r="U108" t="str">
        <f>IF(Компоненты!U108&lt;&gt;"",Компоненты!U108,"")</f>
        <v/>
      </c>
    </row>
    <row r="109" spans="2:21">
      <c r="B109">
        <f>IF(Компоненты!B109&lt;&gt;"",Компоненты!B109,"")</f>
        <v>106</v>
      </c>
      <c r="C109" t="str">
        <f>IF(Компоненты!C109&lt;&gt;"",Компоненты!C109,"")</f>
        <v>Чиллер модульный</v>
      </c>
      <c r="D109">
        <f>IF(Компоненты!D109&lt;&gt;"",Компоненты!D109,"")</f>
        <v>1</v>
      </c>
      <c r="E109" t="str">
        <f>IF(Компоненты!E109&lt;&gt;"",Компоненты!E109,"")</f>
        <v>e805835f79ab0c20004fee239013904b</v>
      </c>
      <c r="F109" t="str">
        <f>IF(Компоненты!F109&lt;&gt;"",Компоненты!F109,"")</f>
        <v>Оборудование</v>
      </c>
      <c r="G109" t="str">
        <f>IF(Компоненты!G109&lt;&gt;"",Компоненты!G109,"")</f>
        <v>Чиллер</v>
      </c>
      <c r="H109" t="str">
        <f>IF(Компоненты!H109&lt;&gt;"",Компоненты!H109,"")</f>
        <v>воздушный</v>
      </c>
      <c r="I109" t="str">
        <f>IF(Компоненты!I109&lt;&gt;"",Компоненты!I109,"")</f>
        <v>Круглый</v>
      </c>
      <c r="J109" t="str">
        <f>IF(Компоненты!J109&lt;&gt;"",Компоненты!J109,"")</f>
        <v>Базовое оборудование</v>
      </c>
      <c r="K109" t="str">
        <f>IF(Компоненты!K109&lt;&gt;"",Компоненты!K109,"")</f>
        <v>Параметрическая</v>
      </c>
      <c r="L109" t="str">
        <f>IF(Компоненты!L109&lt;&gt;"",Компоненты!L109,"")</f>
        <v>Параметризованы все основные габариты и патрубки воды</v>
      </c>
      <c r="M109" t="str">
        <f>IF(Компоненты!M109&lt;&gt;"",Компоненты!M109,"")</f>
        <v/>
      </c>
      <c r="N109" t="str">
        <f>IF(Компоненты!N109&lt;&gt;"",Компоненты!N109,"")</f>
        <v>https://www.nanocad.ru/products/bim/ventilation/</v>
      </c>
      <c r="O109" t="str">
        <f>IF(Компоненты!O109&lt;&gt;"",Компоненты!O109,"")</f>
        <v>45...188 кВт</v>
      </c>
      <c r="P109" t="str">
        <f>IF(Компоненты!P109&lt;&gt;"",Компоненты!P109,"")</f>
        <v>2024.10.21</v>
      </c>
      <c r="Q109" t="str">
        <f>IF(Компоненты!Q109&lt;&gt;"",Компоненты!Q109,"")</f>
        <v/>
      </c>
      <c r="R109" t="str">
        <f>IF(Компоненты!R109&lt;&gt;"",Компоненты!R109,"")</f>
        <v/>
      </c>
      <c r="S109" t="str">
        <f>IF(Компоненты!S109&lt;&gt;"",Компоненты!S109,"")</f>
        <v/>
      </c>
      <c r="T109" t="str">
        <f>IF(Компоненты!T109&lt;&gt;"",Компоненты!T109,"")</f>
        <v/>
      </c>
      <c r="U109" t="str">
        <f>IF(Компоненты!U109&lt;&gt;"",Компоненты!U109,"")</f>
        <v/>
      </c>
    </row>
    <row r="110" spans="2:21">
      <c r="B110">
        <f>IF(Компоненты!B110&lt;&gt;"",Компоненты!B110,"")</f>
        <v>107</v>
      </c>
      <c r="C110" t="str">
        <f>IF(Компоненты!C110&lt;&gt;"",Компоненты!C110,"")</f>
        <v>Драйкулер V-образный</v>
      </c>
      <c r="D110">
        <f>IF(Компоненты!D110&lt;&gt;"",Компоненты!D110,"")</f>
        <v>1</v>
      </c>
      <c r="E110" t="str">
        <f>IF(Компоненты!E110&lt;&gt;"",Компоненты!E110,"")</f>
        <v>0dcbe09a0bf3debac6e01b14026d511a</v>
      </c>
      <c r="F110" t="str">
        <f>IF(Компоненты!F110&lt;&gt;"",Компоненты!F110,"")</f>
        <v>Оборудование</v>
      </c>
      <c r="G110" t="str">
        <f>IF(Компоненты!G110&lt;&gt;"",Компоненты!G110,"")</f>
        <v>Драйкулер</v>
      </c>
      <c r="H110" t="str">
        <f>IF(Компоненты!H110&lt;&gt;"",Компоненты!H110,"")</f>
        <v>воздушного охлаждения</v>
      </c>
      <c r="I110" t="str">
        <f>IF(Компоненты!I110&lt;&gt;"",Компоненты!I110,"")</f>
        <v>Круглый</v>
      </c>
      <c r="J110" t="str">
        <f>IF(Компоненты!J110&lt;&gt;"",Компоненты!J110,"")</f>
        <v>Базовое оборудование</v>
      </c>
      <c r="K110" t="str">
        <f>IF(Компоненты!K110&lt;&gt;"",Компоненты!K110,"")</f>
        <v>Параметрическая</v>
      </c>
      <c r="L110" t="str">
        <f>IF(Компоненты!L110&lt;&gt;"",Компоненты!L110,"")</f>
        <v>Параметризованы все основные габариты и патрубки воды</v>
      </c>
      <c r="M110" t="str">
        <f>IF(Компоненты!M110&lt;&gt;"",Компоненты!M110,"")</f>
        <v/>
      </c>
      <c r="N110" t="str">
        <f>IF(Компоненты!N110&lt;&gt;"",Компоненты!N110,"")</f>
        <v>https://www.nanocad.ru/products/bim/ventilation/</v>
      </c>
      <c r="O110" t="str">
        <f>IF(Компоненты!O110&lt;&gt;"",Компоненты!O110,"")</f>
        <v>91...131 кВт</v>
      </c>
      <c r="P110" t="str">
        <f>IF(Компоненты!P110&lt;&gt;"",Компоненты!P110,"")</f>
        <v>2024.10.21</v>
      </c>
      <c r="Q110" t="str">
        <f>IF(Компоненты!Q110&lt;&gt;"",Компоненты!Q110,"")</f>
        <v/>
      </c>
      <c r="R110" t="str">
        <f>IF(Компоненты!R110&lt;&gt;"",Компоненты!R110,"")</f>
        <v/>
      </c>
      <c r="S110" t="str">
        <f>IF(Компоненты!S110&lt;&gt;"",Компоненты!S110,"")</f>
        <v/>
      </c>
      <c r="T110" t="str">
        <f>IF(Компоненты!T110&lt;&gt;"",Компоненты!T110,"")</f>
        <v/>
      </c>
      <c r="U110" t="str">
        <f>IF(Компоненты!U110&lt;&gt;"",Компоненты!U110,"")</f>
        <v/>
      </c>
    </row>
    <row r="111" spans="2:21">
      <c r="B111">
        <f>IF(Компоненты!B111&lt;&gt;"",Компоненты!B111,"")</f>
        <v>108</v>
      </c>
      <c r="C111" t="str">
        <f>IF(Компоненты!C111&lt;&gt;"",Компоненты!C111,"")</f>
        <v>Нерпа</v>
      </c>
      <c r="D111">
        <f>IF(Компоненты!D111&lt;&gt;"",Компоненты!D111,"")</f>
        <v>1</v>
      </c>
      <c r="E111" t="str">
        <f>IF(Компоненты!E111&lt;&gt;"",Компоненты!E111,"")</f>
        <v>8e67c617dc5eadaaf1db7af5048f4553</v>
      </c>
      <c r="F111" t="str">
        <f>IF(Компоненты!F111&lt;&gt;"",Компоненты!F111,"")</f>
        <v>Арматура воздуховодов</v>
      </c>
      <c r="G111" t="str">
        <f>IF(Компоненты!G111&lt;&gt;"",Компоненты!G111,"")</f>
        <v>Клапан воздушный</v>
      </c>
      <c r="H111" t="str">
        <f>IF(Компоненты!H111&lt;&gt;"",Компоненты!H111,"")</f>
        <v>высокой плотности</v>
      </c>
      <c r="I111" t="str">
        <f>IF(Компоненты!I111&lt;&gt;"",Компоненты!I111,"")</f>
        <v>Прямоугольный</v>
      </c>
      <c r="J111" t="str">
        <f>IF(Компоненты!J111&lt;&gt;"",Компоненты!J111,"")</f>
        <v>Веза</v>
      </c>
      <c r="K111" t="str">
        <f>IF(Компоненты!K111&lt;&gt;"",Компоненты!K111,"")</f>
        <v>Параметрическая</v>
      </c>
      <c r="L111" t="str">
        <f>IF(Компоненты!L111&lt;&gt;"",Компоненты!L111,"")</f>
        <v>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1" t="str">
        <f>IF(Компоненты!M111&lt;&gt;"",Компоненты!M111,"")</f>
        <v/>
      </c>
      <c r="N111" t="str">
        <f>IF(Компоненты!N111&lt;&gt;"",Компоненты!N111,"")</f>
        <v>https://www.veza.ru/produktsiya/klapany-i-setevye-elementy/vozdushnye-klapany/pryamougolnye-vozdushnye-klapany/nerpa-pryamougolnyy</v>
      </c>
      <c r="O111" t="str">
        <f>IF(Компоненты!O111&lt;&gt;"",Компоненты!O111,"")</f>
        <v>(100x200)x(2200x2100)</v>
      </c>
      <c r="P111" t="str">
        <f>IF(Компоненты!P111&lt;&gt;"",Компоненты!P111,"")</f>
        <v>2024.10.21</v>
      </c>
      <c r="Q111" t="str">
        <f>IF(Компоненты!Q111&lt;&gt;"",Компоненты!Q111,"")</f>
        <v/>
      </c>
      <c r="R111" t="str">
        <f>IF(Компоненты!R111&lt;&gt;"",Компоненты!R111,"")</f>
        <v/>
      </c>
      <c r="S111" t="str">
        <f>IF(Компоненты!S111&lt;&gt;"",Компоненты!S111,"")</f>
        <v/>
      </c>
      <c r="T111" t="str">
        <f>IF(Компоненты!T111&lt;&gt;"",Компоненты!T111,"")</f>
        <v/>
      </c>
      <c r="U111" t="str">
        <f>IF(Компоненты!U111&lt;&gt;"",Компоненты!U111,"")</f>
        <v/>
      </c>
    </row>
    <row r="112" spans="2:21">
      <c r="B112">
        <f>IF(Компоненты!B112&lt;&gt;"",Компоненты!B112,"")</f>
        <v>109</v>
      </c>
      <c r="C112" t="str">
        <f>IF(Компоненты!C112&lt;&gt;"",Компоненты!C112,"")</f>
        <v>Фанкойл кассетный</v>
      </c>
      <c r="D112">
        <f>IF(Компоненты!D112&lt;&gt;"",Компоненты!D112,"")</f>
        <v>1</v>
      </c>
      <c r="E112" t="str">
        <f>IF(Компоненты!E112&lt;&gt;"",Компоненты!E112,"")</f>
        <v>b74114f19448fcca3ad1b3d10deaaecd</v>
      </c>
      <c r="F112" t="str">
        <f>IF(Компоненты!F112&lt;&gt;"",Компоненты!F112,"")</f>
        <v>Оборудование</v>
      </c>
      <c r="G112" t="str">
        <f>IF(Компоненты!G112&lt;&gt;"",Компоненты!G112,"")</f>
        <v>Фанкойл</v>
      </c>
      <c r="H112" t="str">
        <f>IF(Компоненты!H112&lt;&gt;"",Компоненты!H112,"")</f>
        <v>четырехтрубный</v>
      </c>
      <c r="I112" t="str">
        <f>IF(Компоненты!I112&lt;&gt;"",Компоненты!I112,"")</f>
        <v>Не применимо</v>
      </c>
      <c r="J112" t="str">
        <f>IF(Компоненты!J112&lt;&gt;"",Компоненты!J112,"")</f>
        <v>Базовое оборудование</v>
      </c>
      <c r="K112" t="str">
        <f>IF(Компоненты!K112&lt;&gt;"",Компоненты!K112,"")</f>
        <v>Параметрическая</v>
      </c>
      <c r="L112" t="str">
        <f>IF(Компоненты!L112&lt;&gt;"",Компоненты!L112,"")</f>
        <v>Параметризованы все габариты</v>
      </c>
      <c r="M112" t="str">
        <f>IF(Компоненты!M112&lt;&gt;"",Компоненты!M112,"")</f>
        <v/>
      </c>
      <c r="N112" t="str">
        <f>IF(Компоненты!N112&lt;&gt;"",Компоненты!N112,"")</f>
        <v>https://www.nanocad.ru/products/bim/ventilation/</v>
      </c>
      <c r="O112" t="str">
        <f>IF(Компоненты!O112&lt;&gt;"",Компоненты!O112,"")</f>
        <v>5,7…12,9 кВт (холод)
9,7…17,6 кВт (тепло)
(ширина/высота панели 950 мм)</v>
      </c>
      <c r="P112" t="str">
        <f>IF(Компоненты!P112&lt;&gt;"",Компоненты!P112,"")</f>
        <v>2024.11.11</v>
      </c>
      <c r="Q112" t="str">
        <f>IF(Компоненты!Q112&lt;&gt;"",Компоненты!Q112,"")</f>
        <v/>
      </c>
      <c r="R112" t="str">
        <f>IF(Компоненты!R112&lt;&gt;"",Компоненты!R112,"")</f>
        <v/>
      </c>
      <c r="S112" t="str">
        <f>IF(Компоненты!S112&lt;&gt;"",Компоненты!S112,"")</f>
        <v/>
      </c>
      <c r="T112" t="str">
        <f>IF(Компоненты!T112&lt;&gt;"",Компоненты!T112,"")</f>
        <v/>
      </c>
      <c r="U112" t="str">
        <f>IF(Компоненты!U112&lt;&gt;"",Компоненты!U112,"")</f>
        <v/>
      </c>
    </row>
    <row r="113" spans="2:21">
      <c r="B113">
        <f>IF(Компоненты!B113&lt;&gt;"",Компоненты!B113,"")</f>
        <v>110</v>
      </c>
      <c r="C113" t="str">
        <f>IF(Компоненты!C113&lt;&gt;"",Компоненты!C113,"")</f>
        <v>Фанкойл кассетный</v>
      </c>
      <c r="D113">
        <f>IF(Компоненты!D113&lt;&gt;"",Компоненты!D113,"")</f>
        <v>1</v>
      </c>
      <c r="E113" t="str">
        <f>IF(Компоненты!E113&lt;&gt;"",Компоненты!E113,"")</f>
        <v>110ab64b34191f9153caea9dd675ac38</v>
      </c>
      <c r="F113" t="str">
        <f>IF(Компоненты!F113&lt;&gt;"",Компоненты!F113,"")</f>
        <v>Оборудование</v>
      </c>
      <c r="G113" t="str">
        <f>IF(Компоненты!G113&lt;&gt;"",Компоненты!G113,"")</f>
        <v>Фанкойл</v>
      </c>
      <c r="H113" t="str">
        <f>IF(Компоненты!H113&lt;&gt;"",Компоненты!H113,"")</f>
        <v>двухтрубный</v>
      </c>
      <c r="I113" t="str">
        <f>IF(Компоненты!I113&lt;&gt;"",Компоненты!I113,"")</f>
        <v>Не применимо</v>
      </c>
      <c r="J113" t="str">
        <f>IF(Компоненты!J113&lt;&gt;"",Компоненты!J113,"")</f>
        <v>Базовое оборудование</v>
      </c>
      <c r="K113" t="str">
        <f>IF(Компоненты!K113&lt;&gt;"",Компоненты!K113,"")</f>
        <v>Параметрическая</v>
      </c>
      <c r="L113" t="str">
        <f>IF(Компоненты!L113&lt;&gt;"",Компоненты!L113,"")</f>
        <v>Параметризованы все габариты</v>
      </c>
      <c r="M113" t="str">
        <f>IF(Компоненты!M113&lt;&gt;"",Компоненты!M113,"")</f>
        <v/>
      </c>
      <c r="N113" t="str">
        <f>IF(Компоненты!N113&lt;&gt;"",Компоненты!N113,"")</f>
        <v>https://www.nanocad.ru/products/bim/ventilation/</v>
      </c>
      <c r="O113" t="str">
        <f>IF(Компоненты!O113&lt;&gt;"",Компоненты!O113,"")</f>
        <v>3…4.5 кВт (холод)
4…6 кВт (тепло)
(ширина/высота панели 647 мм)</v>
      </c>
      <c r="P113" t="str">
        <f>IF(Компоненты!P113&lt;&gt;"",Компоненты!P113,"")</f>
        <v>2024.11.11</v>
      </c>
      <c r="Q113" t="str">
        <f>IF(Компоненты!Q113&lt;&gt;"",Компоненты!Q113,"")</f>
        <v/>
      </c>
      <c r="R113" t="str">
        <f>IF(Компоненты!R113&lt;&gt;"",Компоненты!R113,"")</f>
        <v/>
      </c>
      <c r="S113" t="str">
        <f>IF(Компоненты!S113&lt;&gt;"",Компоненты!S113,"")</f>
        <v/>
      </c>
      <c r="T113" t="str">
        <f>IF(Компоненты!T113&lt;&gt;"",Компоненты!T113,"")</f>
        <v/>
      </c>
      <c r="U113" t="str">
        <f>IF(Компоненты!U113&lt;&gt;"",Компоненты!U113,"")</f>
        <v/>
      </c>
    </row>
    <row r="114" spans="2:21">
      <c r="B114">
        <f>IF(Компоненты!B114&lt;&gt;"",Компоненты!B114,"")</f>
        <v>111</v>
      </c>
      <c r="C114" t="str">
        <f>IF(Компоненты!C114&lt;&gt;"",Компоненты!C114,"")</f>
        <v>Сплит-система. Внутренний блок</v>
      </c>
      <c r="D114">
        <f>IF(Компоненты!D114&lt;&gt;"",Компоненты!D114,"")</f>
        <v>1</v>
      </c>
      <c r="E114" t="str">
        <f>IF(Компоненты!E114&lt;&gt;"",Компоненты!E114,"")</f>
        <v>6e43d176a1d591209ec3727785329eb6</v>
      </c>
      <c r="F114" t="str">
        <f>IF(Компоненты!F114&lt;&gt;"",Компоненты!F114,"")</f>
        <v>Оборудование</v>
      </c>
      <c r="G114" t="str">
        <f>IF(Компоненты!G114&lt;&gt;"",Компоненты!G114,"")</f>
        <v>Сплит-система</v>
      </c>
      <c r="H114" t="str">
        <f>IF(Компоненты!H114&lt;&gt;"",Компоненты!H114,"")</f>
        <v/>
      </c>
      <c r="I114" t="str">
        <f>IF(Компоненты!I114&lt;&gt;"",Компоненты!I114,"")</f>
        <v>Не применимо</v>
      </c>
      <c r="J114" t="str">
        <f>IF(Компоненты!J114&lt;&gt;"",Компоненты!J114,"")</f>
        <v>Базовое оборудование</v>
      </c>
      <c r="K114" t="str">
        <f>IF(Компоненты!K114&lt;&gt;"",Компоненты!K114,"")</f>
        <v>Параметрическая</v>
      </c>
      <c r="L114" t="str">
        <f>IF(Компоненты!L114&lt;&gt;"",Компоненты!L114,"")</f>
        <v>Параметризованы все габариты. Блок имеет патрубки для жидкостной и газовой линии, фреона и дренажа</v>
      </c>
      <c r="M114" t="str">
        <f>IF(Компоненты!M114&lt;&gt;"",Компоненты!M114,"")</f>
        <v/>
      </c>
      <c r="N114" t="str">
        <f>IF(Компоненты!N114&lt;&gt;"",Компоненты!N114,"")</f>
        <v>https://www.nanocad.ru/products/bim/ventilation/</v>
      </c>
      <c r="O114" t="str">
        <f>IF(Компоненты!O114&lt;&gt;"",Компоненты!O114,"")</f>
        <v>3.3…9 кВт (тепло)
2.4…7.3 кВт (холод)</v>
      </c>
      <c r="P114" t="str">
        <f>IF(Компоненты!P114&lt;&gt;"",Компоненты!P114,"")</f>
        <v>2024.11.13</v>
      </c>
      <c r="Q114" t="str">
        <f>IF(Компоненты!Q114&lt;&gt;"",Компоненты!Q114,"")</f>
        <v/>
      </c>
      <c r="R114" t="str">
        <f>IF(Компоненты!R114&lt;&gt;"",Компоненты!R114,"")</f>
        <v/>
      </c>
      <c r="S114" t="str">
        <f>IF(Компоненты!S114&lt;&gt;"",Компоненты!S114,"")</f>
        <v/>
      </c>
      <c r="T114" t="str">
        <f>IF(Компоненты!T114&lt;&gt;"",Компоненты!T114,"")</f>
        <v/>
      </c>
      <c r="U114" t="str">
        <f>IF(Компоненты!U114&lt;&gt;"",Компоненты!U114,"")</f>
        <v/>
      </c>
    </row>
    <row r="115" spans="2:21">
      <c r="B115">
        <f>IF(Компоненты!B115&lt;&gt;"",Компоненты!B115,"")</f>
        <v>112</v>
      </c>
      <c r="C115" t="str">
        <f>IF(Компоненты!C115&lt;&gt;"",Компоненты!C115,"")</f>
        <v>Сплит-система. Наружный блок</v>
      </c>
      <c r="D115">
        <f>IF(Компоненты!D115&lt;&gt;"",Компоненты!D115,"")</f>
        <v>1</v>
      </c>
      <c r="E115" t="str">
        <f>IF(Компоненты!E115&lt;&gt;"",Компоненты!E115,"")</f>
        <v>cf738be6c2382c779598f33b5432ad68</v>
      </c>
      <c r="F115" t="str">
        <f>IF(Компоненты!F115&lt;&gt;"",Компоненты!F115,"")</f>
        <v>Оборудование</v>
      </c>
      <c r="G115" t="str">
        <f>IF(Компоненты!G115&lt;&gt;"",Компоненты!G115,"")</f>
        <v>Сплит-система</v>
      </c>
      <c r="H115" t="str">
        <f>IF(Компоненты!H115&lt;&gt;"",Компоненты!H115,"")</f>
        <v/>
      </c>
      <c r="I115" t="str">
        <f>IF(Компоненты!I115&lt;&gt;"",Компоненты!I115,"")</f>
        <v>Не применимо</v>
      </c>
      <c r="J115" t="str">
        <f>IF(Компоненты!J115&lt;&gt;"",Компоненты!J115,"")</f>
        <v>Базовое оборудование</v>
      </c>
      <c r="K115" t="str">
        <f>IF(Компоненты!K115&lt;&gt;"",Компоненты!K115,"")</f>
        <v>Параметрическая</v>
      </c>
      <c r="L115" t="str">
        <f>IF(Компоненты!L115&lt;&gt;"",Компоненты!L115,"")</f>
        <v>Параметризованы все габариты. Блок имеет патрубки для жидкостной и газовой линии</v>
      </c>
      <c r="M115" t="str">
        <f>IF(Компоненты!M115&lt;&gt;"",Компоненты!M115,"")</f>
        <v/>
      </c>
      <c r="N115" t="str">
        <f>IF(Компоненты!N115&lt;&gt;"",Компоненты!N115,"")</f>
        <v>https://www.nanocad.ru/products/bim/ventilation/</v>
      </c>
      <c r="O115" t="str">
        <f>IF(Компоненты!O115&lt;&gt;"",Компоненты!O115,"")</f>
        <v>3,3…9 кВт (тепло)
2,4…7,3 кВт (холод)</v>
      </c>
      <c r="P115" t="str">
        <f>IF(Компоненты!P115&lt;&gt;"",Компоненты!P115,"")</f>
        <v>2024.11.13</v>
      </c>
      <c r="Q115" t="str">
        <f>IF(Компоненты!Q115&lt;&gt;"",Компоненты!Q115,"")</f>
        <v/>
      </c>
      <c r="R115" t="str">
        <f>IF(Компоненты!R115&lt;&gt;"",Компоненты!R115,"")</f>
        <v/>
      </c>
      <c r="S115" t="str">
        <f>IF(Компоненты!S115&lt;&gt;"",Компоненты!S115,"")</f>
        <v/>
      </c>
      <c r="T115" t="str">
        <f>IF(Компоненты!T115&lt;&gt;"",Компоненты!T115,"")</f>
        <v/>
      </c>
      <c r="U115" t="str">
        <f>IF(Компоненты!U115&lt;&gt;"",Компоненты!U115,"")</f>
        <v/>
      </c>
    </row>
    <row r="116" spans="2:21">
      <c r="B116" t="str">
        <f>IF(Компоненты!B116&lt;&gt;"",Компоненты!B116,"")</f>
        <v/>
      </c>
      <c r="C116" t="str">
        <f>IF(Компоненты!C116&lt;&gt;"",Компоненты!C116,"")</f>
        <v/>
      </c>
      <c r="D116" t="str">
        <f>IF(Компоненты!D116&lt;&gt;"",Компоненты!D116,"")</f>
        <v/>
      </c>
      <c r="E116" t="str">
        <f>IF(Компоненты!E116&lt;&gt;"",Компоненты!E116,"")</f>
        <v/>
      </c>
      <c r="F116" t="str">
        <f>IF(Компоненты!F116&lt;&gt;"",Компоненты!F116,"")</f>
        <v/>
      </c>
      <c r="G116" t="str">
        <f>IF(Компоненты!G116&lt;&gt;"",Компоненты!G116,"")</f>
        <v/>
      </c>
      <c r="H116" t="str">
        <f>IF(Компоненты!H116&lt;&gt;"",Компоненты!H116,"")</f>
        <v/>
      </c>
      <c r="I116" t="str">
        <f>IF(Компоненты!I116&lt;&gt;"",Компоненты!I116,"")</f>
        <v/>
      </c>
      <c r="J116" t="str">
        <f>IF(Компоненты!J116&lt;&gt;"",Компоненты!J116,"")</f>
        <v/>
      </c>
      <c r="K116" t="str">
        <f>IF(Компоненты!K116&lt;&gt;"",Компоненты!K116,"")</f>
        <v/>
      </c>
      <c r="L116" t="str">
        <f>IF(Компоненты!L116&lt;&gt;"",Компоненты!L116,"")</f>
        <v/>
      </c>
      <c r="M116" t="str">
        <f>IF(Компоненты!M116&lt;&gt;"",Компоненты!M116,"")</f>
        <v/>
      </c>
      <c r="N116" t="str">
        <f>IF(Компоненты!N116&lt;&gt;"",Компоненты!N116,"")</f>
        <v/>
      </c>
      <c r="O116" t="str">
        <f>IF(Компоненты!O116&lt;&gt;"",Компоненты!O116,"")</f>
        <v/>
      </c>
      <c r="P116" t="str">
        <f>IF(Компоненты!P116&lt;&gt;"",Компоненты!P116,"")</f>
        <v/>
      </c>
      <c r="Q116" t="str">
        <f>IF(Компоненты!Q116&lt;&gt;"",Компоненты!Q116,"")</f>
        <v/>
      </c>
      <c r="R116" t="str">
        <f>IF(Компоненты!R116&lt;&gt;"",Компоненты!R116,"")</f>
        <v/>
      </c>
      <c r="S116" t="str">
        <f>IF(Компоненты!S116&lt;&gt;"",Компоненты!S116,"")</f>
        <v/>
      </c>
      <c r="T116" t="str">
        <f>IF(Компоненты!T116&lt;&gt;"",Компоненты!T116,"")</f>
        <v/>
      </c>
      <c r="U116" t="str">
        <f>IF(Компоненты!U116&lt;&gt;"",Компоненты!U116,"")</f>
        <v/>
      </c>
    </row>
    <row r="117" spans="2:21">
      <c r="B117" t="str">
        <f>IF(Компоненты!B117&lt;&gt;"",Компоненты!B117,"")</f>
        <v/>
      </c>
      <c r="C117" t="str">
        <f>IF(Компоненты!C117&lt;&gt;"",Компоненты!C117,"")</f>
        <v/>
      </c>
      <c r="D117" t="str">
        <f>IF(Компоненты!D117&lt;&gt;"",Компоненты!D117,"")</f>
        <v/>
      </c>
      <c r="E117" t="str">
        <f>IF(Компоненты!E117&lt;&gt;"",Компоненты!E117,"")</f>
        <v/>
      </c>
      <c r="F117" t="str">
        <f>IF(Компоненты!F117&lt;&gt;"",Компоненты!F117,"")</f>
        <v/>
      </c>
      <c r="G117" t="str">
        <f>IF(Компоненты!G117&lt;&gt;"",Компоненты!G117,"")</f>
        <v/>
      </c>
      <c r="H117" t="str">
        <f>IF(Компоненты!H117&lt;&gt;"",Компоненты!H117,"")</f>
        <v/>
      </c>
      <c r="I117" t="str">
        <f>IF(Компоненты!I117&lt;&gt;"",Компоненты!I117,"")</f>
        <v/>
      </c>
      <c r="J117" t="str">
        <f>IF(Компоненты!J117&lt;&gt;"",Компоненты!J117,"")</f>
        <v/>
      </c>
      <c r="K117" t="str">
        <f>IF(Компоненты!K117&lt;&gt;"",Компоненты!K117,"")</f>
        <v/>
      </c>
      <c r="L117" t="str">
        <f>IF(Компоненты!L117&lt;&gt;"",Компоненты!L117,"")</f>
        <v/>
      </c>
      <c r="M117" t="str">
        <f>IF(Компоненты!M117&lt;&gt;"",Компоненты!M117,"")</f>
        <v/>
      </c>
      <c r="N117" t="str">
        <f>IF(Компоненты!N117&lt;&gt;"",Компоненты!N117,"")</f>
        <v/>
      </c>
      <c r="O117" t="str">
        <f>IF(Компоненты!O117&lt;&gt;"",Компоненты!O117,"")</f>
        <v/>
      </c>
      <c r="P117" t="str">
        <f>IF(Компоненты!P117&lt;&gt;"",Компоненты!P117,"")</f>
        <v/>
      </c>
      <c r="Q117" t="str">
        <f>IF(Компоненты!Q117&lt;&gt;"",Компоненты!Q117,"")</f>
        <v/>
      </c>
      <c r="R117" t="str">
        <f>IF(Компоненты!R117&lt;&gt;"",Компоненты!R117,"")</f>
        <v/>
      </c>
      <c r="S117" t="str">
        <f>IF(Компоненты!S117&lt;&gt;"",Компоненты!S117,"")</f>
        <v/>
      </c>
      <c r="T117" t="str">
        <f>IF(Компоненты!T117&lt;&gt;"",Компоненты!T117,"")</f>
        <v/>
      </c>
      <c r="U117" t="str">
        <f>IF(Компоненты!U117&lt;&gt;"",Компоненты!U117,"")</f>
        <v/>
      </c>
    </row>
    <row r="118" spans="2:21">
      <c r="B118" t="str">
        <f>IF(Компоненты!B118&lt;&gt;"",Компоненты!B118,"")</f>
        <v/>
      </c>
      <c r="C118" t="str">
        <f>IF(Компоненты!C118&lt;&gt;"",Компоненты!C118,"")</f>
        <v/>
      </c>
      <c r="D118" t="str">
        <f>IF(Компоненты!D118&lt;&gt;"",Компоненты!D118,"")</f>
        <v/>
      </c>
      <c r="E118" t="str">
        <f>IF(Компоненты!E118&lt;&gt;"",Компоненты!E118,"")</f>
        <v/>
      </c>
      <c r="F118" t="str">
        <f>IF(Компоненты!F118&lt;&gt;"",Компоненты!F118,"")</f>
        <v/>
      </c>
      <c r="G118" t="str">
        <f>IF(Компоненты!G118&lt;&gt;"",Компоненты!G118,"")</f>
        <v/>
      </c>
      <c r="H118" t="str">
        <f>IF(Компоненты!H118&lt;&gt;"",Компоненты!H118,"")</f>
        <v/>
      </c>
      <c r="I118" t="str">
        <f>IF(Компоненты!I118&lt;&gt;"",Компоненты!I118,"")</f>
        <v/>
      </c>
      <c r="J118" t="str">
        <f>IF(Компоненты!J118&lt;&gt;"",Компоненты!J118,"")</f>
        <v/>
      </c>
      <c r="K118" t="str">
        <f>IF(Компоненты!K118&lt;&gt;"",Компоненты!K118,"")</f>
        <v/>
      </c>
      <c r="L118" t="str">
        <f>IF(Компоненты!L118&lt;&gt;"",Компоненты!L118,"")</f>
        <v/>
      </c>
      <c r="M118" t="str">
        <f>IF(Компоненты!M118&lt;&gt;"",Компоненты!M118,"")</f>
        <v/>
      </c>
      <c r="N118" t="str">
        <f>IF(Компоненты!N118&lt;&gt;"",Компоненты!N118,"")</f>
        <v/>
      </c>
      <c r="O118" t="str">
        <f>IF(Компоненты!O118&lt;&gt;"",Компоненты!O118,"")</f>
        <v/>
      </c>
      <c r="P118" t="str">
        <f>IF(Компоненты!P118&lt;&gt;"",Компоненты!P118,"")</f>
        <v/>
      </c>
      <c r="Q118" t="str">
        <f>IF(Компоненты!Q118&lt;&gt;"",Компоненты!Q118,"")</f>
        <v/>
      </c>
      <c r="R118" t="str">
        <f>IF(Компоненты!R118&lt;&gt;"",Компоненты!R118,"")</f>
        <v/>
      </c>
      <c r="S118" t="str">
        <f>IF(Компоненты!S118&lt;&gt;"",Компоненты!S118,"")</f>
        <v/>
      </c>
      <c r="T118" t="str">
        <f>IF(Компоненты!T118&lt;&gt;"",Компоненты!T118,"")</f>
        <v/>
      </c>
      <c r="U118" t="str">
        <f>IF(Компоненты!U118&lt;&gt;"",Компоненты!U118,"")</f>
        <v/>
      </c>
    </row>
    <row r="119" spans="2:21">
      <c r="B119" t="str">
        <f>IF(Компоненты!B119&lt;&gt;"",Компоненты!B119,"")</f>
        <v/>
      </c>
      <c r="C119" t="str">
        <f>IF(Компоненты!C119&lt;&gt;"",Компоненты!C119,"")</f>
        <v/>
      </c>
      <c r="D119" t="str">
        <f>IF(Компоненты!D119&lt;&gt;"",Компоненты!D119,"")</f>
        <v/>
      </c>
      <c r="E119" t="str">
        <f>IF(Компоненты!E119&lt;&gt;"",Компоненты!E119,"")</f>
        <v/>
      </c>
      <c r="F119" t="str">
        <f>IF(Компоненты!F119&lt;&gt;"",Компоненты!F119,"")</f>
        <v/>
      </c>
      <c r="G119" t="str">
        <f>IF(Компоненты!G119&lt;&gt;"",Компоненты!G119,"")</f>
        <v/>
      </c>
      <c r="H119" t="str">
        <f>IF(Компоненты!H119&lt;&gt;"",Компоненты!H119,"")</f>
        <v/>
      </c>
      <c r="I119" t="str">
        <f>IF(Компоненты!I119&lt;&gt;"",Компоненты!I119,"")</f>
        <v/>
      </c>
      <c r="J119" t="str">
        <f>IF(Компоненты!J119&lt;&gt;"",Компоненты!J119,"")</f>
        <v/>
      </c>
      <c r="K119" t="str">
        <f>IF(Компоненты!K119&lt;&gt;"",Компоненты!K119,"")</f>
        <v/>
      </c>
      <c r="L119" t="str">
        <f>IF(Компоненты!L119&lt;&gt;"",Компоненты!L119,"")</f>
        <v/>
      </c>
      <c r="M119" t="str">
        <f>IF(Компоненты!M119&lt;&gt;"",Компоненты!M119,"")</f>
        <v/>
      </c>
      <c r="N119" t="str">
        <f>IF(Компоненты!N119&lt;&gt;"",Компоненты!N119,"")</f>
        <v/>
      </c>
      <c r="O119" t="str">
        <f>IF(Компоненты!O119&lt;&gt;"",Компоненты!O119,"")</f>
        <v/>
      </c>
      <c r="P119" t="str">
        <f>IF(Компоненты!P119&lt;&gt;"",Компоненты!P119,"")</f>
        <v/>
      </c>
      <c r="Q119" t="str">
        <f>IF(Компоненты!Q119&lt;&gt;"",Компоненты!Q119,"")</f>
        <v/>
      </c>
      <c r="R119" t="str">
        <f>IF(Компоненты!R119&lt;&gt;"",Компоненты!R119,"")</f>
        <v/>
      </c>
      <c r="S119" t="str">
        <f>IF(Компоненты!S119&lt;&gt;"",Компоненты!S119,"")</f>
        <v/>
      </c>
      <c r="T119" t="str">
        <f>IF(Компоненты!T119&lt;&gt;"",Компоненты!T119,"")</f>
        <v/>
      </c>
      <c r="U119" t="str">
        <f>IF(Компоненты!U119&lt;&gt;"",Компоненты!U119,"")</f>
        <v/>
      </c>
    </row>
    <row r="120" spans="2:21">
      <c r="B120" t="str">
        <f>IF(Компоненты!B120&lt;&gt;"",Компоненты!B120,"")</f>
        <v/>
      </c>
      <c r="C120" t="str">
        <f>IF(Компоненты!C120&lt;&gt;"",Компоненты!C120,"")</f>
        <v/>
      </c>
      <c r="D120" t="str">
        <f>IF(Компоненты!D120&lt;&gt;"",Компоненты!D120,"")</f>
        <v/>
      </c>
      <c r="E120" t="str">
        <f>IF(Компоненты!E120&lt;&gt;"",Компоненты!E120,"")</f>
        <v/>
      </c>
      <c r="F120" t="str">
        <f>IF(Компоненты!F120&lt;&gt;"",Компоненты!F120,"")</f>
        <v/>
      </c>
      <c r="G120" t="str">
        <f>IF(Компоненты!G120&lt;&gt;"",Компоненты!G120,"")</f>
        <v/>
      </c>
      <c r="H120" t="str">
        <f>IF(Компоненты!H120&lt;&gt;"",Компоненты!H120,"")</f>
        <v/>
      </c>
      <c r="I120" t="str">
        <f>IF(Компоненты!I120&lt;&gt;"",Компоненты!I120,"")</f>
        <v/>
      </c>
      <c r="J120" t="str">
        <f>IF(Компоненты!J120&lt;&gt;"",Компоненты!J120,"")</f>
        <v/>
      </c>
      <c r="K120" t="str">
        <f>IF(Компоненты!K120&lt;&gt;"",Компоненты!K120,"")</f>
        <v/>
      </c>
      <c r="L120" t="str">
        <f>IF(Компоненты!L120&lt;&gt;"",Компоненты!L120,"")</f>
        <v/>
      </c>
      <c r="M120" t="str">
        <f>IF(Компоненты!M120&lt;&gt;"",Компоненты!M120,"")</f>
        <v/>
      </c>
      <c r="N120" t="str">
        <f>IF(Компоненты!N120&lt;&gt;"",Компоненты!N120,"")</f>
        <v/>
      </c>
      <c r="O120" t="str">
        <f>IF(Компоненты!O120&lt;&gt;"",Компоненты!O120,"")</f>
        <v/>
      </c>
      <c r="P120" t="str">
        <f>IF(Компоненты!P120&lt;&gt;"",Компоненты!P120,"")</f>
        <v/>
      </c>
      <c r="Q120" t="str">
        <f>IF(Компоненты!Q120&lt;&gt;"",Компоненты!Q120,"")</f>
        <v/>
      </c>
      <c r="R120" t="str">
        <f>IF(Компоненты!R120&lt;&gt;"",Компоненты!R120,"")</f>
        <v/>
      </c>
      <c r="S120" t="str">
        <f>IF(Компоненты!S120&lt;&gt;"",Компоненты!S120,"")</f>
        <v/>
      </c>
      <c r="T120" t="str">
        <f>IF(Компоненты!T120&lt;&gt;"",Компоненты!T120,"")</f>
        <v/>
      </c>
      <c r="U120" t="str">
        <f>IF(Компоненты!U120&lt;&gt;"",Компоненты!U120,"")</f>
        <v/>
      </c>
    </row>
    <row r="121" spans="2:21">
      <c r="B121" t="str">
        <f>IF(Компоненты!B121&lt;&gt;"",Компоненты!B121,"")</f>
        <v/>
      </c>
      <c r="C121" t="str">
        <f>IF(Компоненты!C121&lt;&gt;"",Компоненты!C121,"")</f>
        <v/>
      </c>
      <c r="D121" t="str">
        <f>IF(Компоненты!D121&lt;&gt;"",Компоненты!D121,"")</f>
        <v/>
      </c>
      <c r="E121" t="str">
        <f>IF(Компоненты!E121&lt;&gt;"",Компоненты!E121,"")</f>
        <v/>
      </c>
      <c r="F121" t="str">
        <f>IF(Компоненты!F121&lt;&gt;"",Компоненты!F121,"")</f>
        <v/>
      </c>
      <c r="G121" t="str">
        <f>IF(Компоненты!G121&lt;&gt;"",Компоненты!G121,"")</f>
        <v/>
      </c>
      <c r="H121" t="str">
        <f>IF(Компоненты!H121&lt;&gt;"",Компоненты!H121,"")</f>
        <v/>
      </c>
      <c r="I121" t="str">
        <f>IF(Компоненты!I121&lt;&gt;"",Компоненты!I121,"")</f>
        <v/>
      </c>
      <c r="J121" t="str">
        <f>IF(Компоненты!J121&lt;&gt;"",Компоненты!J121,"")</f>
        <v/>
      </c>
      <c r="K121" t="str">
        <f>IF(Компоненты!K121&lt;&gt;"",Компоненты!K121,"")</f>
        <v/>
      </c>
      <c r="L121" t="str">
        <f>IF(Компоненты!L121&lt;&gt;"",Компоненты!L121,"")</f>
        <v/>
      </c>
      <c r="M121" t="str">
        <f>IF(Компоненты!M121&lt;&gt;"",Компоненты!M121,"")</f>
        <v/>
      </c>
      <c r="N121" t="str">
        <f>IF(Компоненты!N121&lt;&gt;"",Компоненты!N121,"")</f>
        <v/>
      </c>
      <c r="O121" t="str">
        <f>IF(Компоненты!O121&lt;&gt;"",Компоненты!O121,"")</f>
        <v/>
      </c>
      <c r="P121" t="str">
        <f>IF(Компоненты!P121&lt;&gt;"",Компоненты!P121,"")</f>
        <v/>
      </c>
      <c r="Q121" t="str">
        <f>IF(Компоненты!Q121&lt;&gt;"",Компоненты!Q121,"")</f>
        <v/>
      </c>
      <c r="R121" t="str">
        <f>IF(Компоненты!R121&lt;&gt;"",Компоненты!R121,"")</f>
        <v/>
      </c>
      <c r="S121" t="str">
        <f>IF(Компоненты!S121&lt;&gt;"",Компоненты!S121,"")</f>
        <v/>
      </c>
      <c r="T121" t="str">
        <f>IF(Компоненты!T121&lt;&gt;"",Компоненты!T121,"")</f>
        <v/>
      </c>
      <c r="U121" t="str">
        <f>IF(Компоненты!U121&lt;&gt;"",Компоненты!U121,"")</f>
        <v/>
      </c>
    </row>
    <row r="122" spans="2:21">
      <c r="B122" t="str">
        <f>IF(Компоненты!B122&lt;&gt;"",Компоненты!B122,"")</f>
        <v/>
      </c>
      <c r="C122" t="str">
        <f>IF(Компоненты!C122&lt;&gt;"",Компоненты!C122,"")</f>
        <v/>
      </c>
      <c r="D122" t="str">
        <f>IF(Компоненты!D122&lt;&gt;"",Компоненты!D122,"")</f>
        <v/>
      </c>
      <c r="E122" t="str">
        <f>IF(Компоненты!E122&lt;&gt;"",Компоненты!E122,"")</f>
        <v/>
      </c>
      <c r="F122" t="str">
        <f>IF(Компоненты!F122&lt;&gt;"",Компоненты!F122,"")</f>
        <v/>
      </c>
      <c r="G122" t="str">
        <f>IF(Компоненты!G122&lt;&gt;"",Компоненты!G122,"")</f>
        <v/>
      </c>
      <c r="H122" t="str">
        <f>IF(Компоненты!H122&lt;&gt;"",Компоненты!H122,"")</f>
        <v/>
      </c>
      <c r="I122" t="str">
        <f>IF(Компоненты!I122&lt;&gt;"",Компоненты!I122,"")</f>
        <v/>
      </c>
      <c r="J122" t="str">
        <f>IF(Компоненты!J122&lt;&gt;"",Компоненты!J122,"")</f>
        <v/>
      </c>
      <c r="K122" t="str">
        <f>IF(Компоненты!K122&lt;&gt;"",Компоненты!K122,"")</f>
        <v/>
      </c>
      <c r="L122" t="str">
        <f>IF(Компоненты!L122&lt;&gt;"",Компоненты!L122,"")</f>
        <v/>
      </c>
      <c r="M122" t="str">
        <f>IF(Компоненты!M122&lt;&gt;"",Компоненты!M122,"")</f>
        <v/>
      </c>
      <c r="N122" t="str">
        <f>IF(Компоненты!N122&lt;&gt;"",Компоненты!N122,"")</f>
        <v/>
      </c>
      <c r="O122" t="str">
        <f>IF(Компоненты!O122&lt;&gt;"",Компоненты!O122,"")</f>
        <v/>
      </c>
      <c r="P122" t="str">
        <f>IF(Компоненты!P122&lt;&gt;"",Компоненты!P122,"")</f>
        <v/>
      </c>
      <c r="Q122" t="str">
        <f>IF(Компоненты!Q122&lt;&gt;"",Компоненты!Q122,"")</f>
        <v/>
      </c>
      <c r="R122" t="str">
        <f>IF(Компоненты!R122&lt;&gt;"",Компоненты!R122,"")</f>
        <v/>
      </c>
      <c r="S122" t="str">
        <f>IF(Компоненты!S122&lt;&gt;"",Компоненты!S122,"")</f>
        <v/>
      </c>
      <c r="T122" t="str">
        <f>IF(Компоненты!T122&lt;&gt;"",Компоненты!T122,"")</f>
        <v/>
      </c>
      <c r="U122" t="str">
        <f>IF(Компоненты!U122&lt;&gt;"",Компоненты!U122,"")</f>
        <v/>
      </c>
    </row>
    <row r="123" spans="2:21">
      <c r="B123" t="str">
        <f>IF(Компоненты!B123&lt;&gt;"",Компоненты!B123,"")</f>
        <v/>
      </c>
      <c r="C123" t="str">
        <f>IF(Компоненты!C123&lt;&gt;"",Компоненты!C123,"")</f>
        <v/>
      </c>
      <c r="D123" t="str">
        <f>IF(Компоненты!D123&lt;&gt;"",Компоненты!D123,"")</f>
        <v/>
      </c>
      <c r="E123" t="str">
        <f>IF(Компоненты!E123&lt;&gt;"",Компоненты!E123,"")</f>
        <v/>
      </c>
      <c r="F123" t="str">
        <f>IF(Компоненты!F123&lt;&gt;"",Компоненты!F123,"")</f>
        <v/>
      </c>
      <c r="G123" t="str">
        <f>IF(Компоненты!G123&lt;&gt;"",Компоненты!G123,"")</f>
        <v/>
      </c>
      <c r="H123" t="str">
        <f>IF(Компоненты!H123&lt;&gt;"",Компоненты!H123,"")</f>
        <v/>
      </c>
      <c r="I123" t="str">
        <f>IF(Компоненты!I123&lt;&gt;"",Компоненты!I123,"")</f>
        <v/>
      </c>
      <c r="J123" t="str">
        <f>IF(Компоненты!J123&lt;&gt;"",Компоненты!J123,"")</f>
        <v/>
      </c>
      <c r="K123" t="str">
        <f>IF(Компоненты!K123&lt;&gt;"",Компоненты!K123,"")</f>
        <v/>
      </c>
      <c r="L123" t="str">
        <f>IF(Компоненты!L123&lt;&gt;"",Компоненты!L123,"")</f>
        <v/>
      </c>
      <c r="M123" t="str">
        <f>IF(Компоненты!M123&lt;&gt;"",Компоненты!M123,"")</f>
        <v/>
      </c>
      <c r="N123" t="str">
        <f>IF(Компоненты!N123&lt;&gt;"",Компоненты!N123,"")</f>
        <v/>
      </c>
      <c r="O123" t="str">
        <f>IF(Компоненты!O123&lt;&gt;"",Компоненты!O123,"")</f>
        <v/>
      </c>
      <c r="P123" t="str">
        <f>IF(Компоненты!P123&lt;&gt;"",Компоненты!P123,"")</f>
        <v/>
      </c>
      <c r="Q123" t="str">
        <f>IF(Компоненты!Q123&lt;&gt;"",Компоненты!Q123,"")</f>
        <v/>
      </c>
      <c r="R123" t="str">
        <f>IF(Компоненты!R123&lt;&gt;"",Компоненты!R123,"")</f>
        <v/>
      </c>
      <c r="S123" t="str">
        <f>IF(Компоненты!S123&lt;&gt;"",Компоненты!S123,"")</f>
        <v/>
      </c>
      <c r="T123" t="str">
        <f>IF(Компоненты!T123&lt;&gt;"",Компоненты!T123,"")</f>
        <v/>
      </c>
      <c r="U123" t="str">
        <f>IF(Компоненты!U123&lt;&gt;"",Компоненты!U123,"")</f>
        <v/>
      </c>
    </row>
    <row r="124" spans="2:21">
      <c r="B124" t="str">
        <f>IF(Компоненты!B124&lt;&gt;"",Компоненты!B124,"")</f>
        <v/>
      </c>
      <c r="C124" t="str">
        <f>IF(Компоненты!C124&lt;&gt;"",Компоненты!C124,"")</f>
        <v/>
      </c>
      <c r="D124" t="str">
        <f>IF(Компоненты!D124&lt;&gt;"",Компоненты!D124,"")</f>
        <v/>
      </c>
      <c r="E124" t="str">
        <f>IF(Компоненты!E124&lt;&gt;"",Компоненты!E124,"")</f>
        <v/>
      </c>
      <c r="F124" t="str">
        <f>IF(Компоненты!F124&lt;&gt;"",Компоненты!F124,"")</f>
        <v/>
      </c>
      <c r="G124" t="str">
        <f>IF(Компоненты!G124&lt;&gt;"",Компоненты!G124,"")</f>
        <v/>
      </c>
      <c r="H124" t="str">
        <f>IF(Компоненты!H124&lt;&gt;"",Компоненты!H124,"")</f>
        <v/>
      </c>
      <c r="I124" t="str">
        <f>IF(Компоненты!I124&lt;&gt;"",Компоненты!I124,"")</f>
        <v/>
      </c>
      <c r="J124" t="str">
        <f>IF(Компоненты!J124&lt;&gt;"",Компоненты!J124,"")</f>
        <v/>
      </c>
      <c r="K124" t="str">
        <f>IF(Компоненты!K124&lt;&gt;"",Компоненты!K124,"")</f>
        <v/>
      </c>
      <c r="L124" t="str">
        <f>IF(Компоненты!L124&lt;&gt;"",Компоненты!L124,"")</f>
        <v/>
      </c>
      <c r="M124" t="str">
        <f>IF(Компоненты!M124&lt;&gt;"",Компоненты!M124,"")</f>
        <v/>
      </c>
      <c r="N124" t="str">
        <f>IF(Компоненты!N124&lt;&gt;"",Компоненты!N124,"")</f>
        <v/>
      </c>
      <c r="O124" t="str">
        <f>IF(Компоненты!O124&lt;&gt;"",Компоненты!O124,"")</f>
        <v/>
      </c>
      <c r="P124" t="str">
        <f>IF(Компоненты!P124&lt;&gt;"",Компоненты!P124,"")</f>
        <v/>
      </c>
      <c r="Q124" t="str">
        <f>IF(Компоненты!Q124&lt;&gt;"",Компоненты!Q124,"")</f>
        <v/>
      </c>
      <c r="R124" t="str">
        <f>IF(Компоненты!R124&lt;&gt;"",Компоненты!R124,"")</f>
        <v/>
      </c>
      <c r="S124" t="str">
        <f>IF(Компоненты!S124&lt;&gt;"",Компоненты!S124,"")</f>
        <v/>
      </c>
      <c r="T124" t="str">
        <f>IF(Компоненты!T124&lt;&gt;"",Компоненты!T124,"")</f>
        <v/>
      </c>
      <c r="U124" t="str">
        <f>IF(Компоненты!U124&lt;&gt;"",Компоненты!U124,"")</f>
        <v/>
      </c>
    </row>
    <row r="125" spans="2:21">
      <c r="B125" t="str">
        <f>IF(Компоненты!B125&lt;&gt;"",Компоненты!B125,"")</f>
        <v/>
      </c>
      <c r="C125" t="str">
        <f>IF(Компоненты!C125&lt;&gt;"",Компоненты!C125,"")</f>
        <v/>
      </c>
      <c r="D125" t="str">
        <f>IF(Компоненты!D125&lt;&gt;"",Компоненты!D125,"")</f>
        <v/>
      </c>
      <c r="E125" t="str">
        <f>IF(Компоненты!E125&lt;&gt;"",Компоненты!E125,"")</f>
        <v/>
      </c>
      <c r="F125" t="str">
        <f>IF(Компоненты!F125&lt;&gt;"",Компоненты!F125,"")</f>
        <v/>
      </c>
      <c r="G125" t="str">
        <f>IF(Компоненты!G125&lt;&gt;"",Компоненты!G125,"")</f>
        <v/>
      </c>
      <c r="H125" t="str">
        <f>IF(Компоненты!H125&lt;&gt;"",Компоненты!H125,"")</f>
        <v/>
      </c>
      <c r="I125" t="str">
        <f>IF(Компоненты!I125&lt;&gt;"",Компоненты!I125,"")</f>
        <v/>
      </c>
      <c r="J125" t="str">
        <f>IF(Компоненты!J125&lt;&gt;"",Компоненты!J125,"")</f>
        <v/>
      </c>
      <c r="K125" t="str">
        <f>IF(Компоненты!K125&lt;&gt;"",Компоненты!K125,"")</f>
        <v/>
      </c>
      <c r="L125" t="str">
        <f>IF(Компоненты!L125&lt;&gt;"",Компоненты!L125,"")</f>
        <v/>
      </c>
      <c r="M125" t="str">
        <f>IF(Компоненты!M125&lt;&gt;"",Компоненты!M125,"")</f>
        <v/>
      </c>
      <c r="N125" t="str">
        <f>IF(Компоненты!N125&lt;&gt;"",Компоненты!N125,"")</f>
        <v/>
      </c>
      <c r="O125" t="str">
        <f>IF(Компоненты!O125&lt;&gt;"",Компоненты!O125,"")</f>
        <v/>
      </c>
      <c r="P125" t="str">
        <f>IF(Компоненты!P125&lt;&gt;"",Компоненты!P125,"")</f>
        <v/>
      </c>
      <c r="Q125" t="str">
        <f>IF(Компоненты!Q125&lt;&gt;"",Компоненты!Q125,"")</f>
        <v/>
      </c>
      <c r="R125" t="str">
        <f>IF(Компоненты!R125&lt;&gt;"",Компоненты!R125,"")</f>
        <v/>
      </c>
      <c r="S125" t="str">
        <f>IF(Компоненты!S125&lt;&gt;"",Компоненты!S125,"")</f>
        <v/>
      </c>
      <c r="T125" t="str">
        <f>IF(Компоненты!T125&lt;&gt;"",Компоненты!T125,"")</f>
        <v/>
      </c>
      <c r="U125" t="str">
        <f>IF(Компоненты!U125&lt;&gt;"",Компоненты!U125,"")</f>
        <v/>
      </c>
    </row>
    <row r="126" spans="2:21">
      <c r="B126" t="str">
        <f>IF(Компоненты!B126&lt;&gt;"",Компоненты!B126,"")</f>
        <v/>
      </c>
      <c r="C126" t="str">
        <f>IF(Компоненты!C126&lt;&gt;"",Компоненты!C126,"")</f>
        <v/>
      </c>
      <c r="D126" t="str">
        <f>IF(Компоненты!D126&lt;&gt;"",Компоненты!D126,"")</f>
        <v/>
      </c>
      <c r="E126" t="str">
        <f>IF(Компоненты!E126&lt;&gt;"",Компоненты!E126,"")</f>
        <v/>
      </c>
      <c r="F126" t="str">
        <f>IF(Компоненты!F126&lt;&gt;"",Компоненты!F126,"")</f>
        <v/>
      </c>
      <c r="G126" t="str">
        <f>IF(Компоненты!G126&lt;&gt;"",Компоненты!G126,"")</f>
        <v/>
      </c>
      <c r="H126" t="str">
        <f>IF(Компоненты!H126&lt;&gt;"",Компоненты!H126,"")</f>
        <v/>
      </c>
      <c r="I126" t="str">
        <f>IF(Компоненты!I126&lt;&gt;"",Компоненты!I126,"")</f>
        <v/>
      </c>
      <c r="J126" t="str">
        <f>IF(Компоненты!J126&lt;&gt;"",Компоненты!J126,"")</f>
        <v/>
      </c>
      <c r="K126" t="str">
        <f>IF(Компоненты!K126&lt;&gt;"",Компоненты!K126,"")</f>
        <v/>
      </c>
      <c r="L126" t="str">
        <f>IF(Компоненты!L126&lt;&gt;"",Компоненты!L126,"")</f>
        <v/>
      </c>
      <c r="M126" t="str">
        <f>IF(Компоненты!M126&lt;&gt;"",Компоненты!M126,"")</f>
        <v/>
      </c>
      <c r="N126" t="str">
        <f>IF(Компоненты!N126&lt;&gt;"",Компоненты!N126,"")</f>
        <v/>
      </c>
      <c r="O126" t="str">
        <f>IF(Компоненты!O126&lt;&gt;"",Компоненты!O126,"")</f>
        <v/>
      </c>
      <c r="P126" t="str">
        <f>IF(Компоненты!P126&lt;&gt;"",Компоненты!P126,"")</f>
        <v/>
      </c>
      <c r="Q126" t="str">
        <f>IF(Компоненты!Q126&lt;&gt;"",Компоненты!Q126,"")</f>
        <v/>
      </c>
      <c r="R126" t="str">
        <f>IF(Компоненты!R126&lt;&gt;"",Компоненты!R126,"")</f>
        <v/>
      </c>
      <c r="S126" t="str">
        <f>IF(Компоненты!S126&lt;&gt;"",Компоненты!S126,"")</f>
        <v/>
      </c>
      <c r="T126" t="str">
        <f>IF(Компоненты!T126&lt;&gt;"",Компоненты!T126,"")</f>
        <v/>
      </c>
      <c r="U126" t="str">
        <f>IF(Компоненты!U126&lt;&gt;"",Компоненты!U126,"")</f>
        <v/>
      </c>
    </row>
    <row r="127" spans="2:21">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c r="T127" t="str">
        <f>IF(Компоненты!T127&lt;&gt;"",Компоненты!T127,"")</f>
        <v/>
      </c>
      <c r="U127" t="str">
        <f>IF(Компоненты!U127&lt;&gt;"",Компоненты!U127,"")</f>
        <v/>
      </c>
    </row>
    <row r="128" spans="2:21">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c r="T128" t="str">
        <f>IF(Компоненты!T128&lt;&gt;"",Компоненты!T128,"")</f>
        <v/>
      </c>
      <c r="U128" t="str">
        <f>IF(Компоненты!U128&lt;&gt;"",Компоненты!U128,"")</f>
        <v/>
      </c>
    </row>
    <row r="129" spans="2:21">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c r="T129" t="str">
        <f>IF(Компоненты!T129&lt;&gt;"",Компоненты!T129,"")</f>
        <v/>
      </c>
      <c r="U129" t="str">
        <f>IF(Компоненты!U129&lt;&gt;"",Компоненты!U129,"")</f>
        <v/>
      </c>
    </row>
    <row r="130" spans="2:21">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c r="T130" t="str">
        <f>IF(Компоненты!T130&lt;&gt;"",Компоненты!T130,"")</f>
        <v/>
      </c>
      <c r="U130" t="str">
        <f>IF(Компоненты!U130&lt;&gt;"",Компоненты!U130,"")</f>
        <v/>
      </c>
    </row>
    <row r="131" spans="2:21">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c r="T131" t="str">
        <f>IF(Компоненты!T131&lt;&gt;"",Компоненты!T131,"")</f>
        <v/>
      </c>
      <c r="U131" t="str">
        <f>IF(Компоненты!U131&lt;&gt;"",Компоненты!U131,"")</f>
        <v/>
      </c>
    </row>
    <row r="132" spans="2:21">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c r="T132" t="str">
        <f>IF(Компоненты!T132&lt;&gt;"",Компоненты!T132,"")</f>
        <v/>
      </c>
      <c r="U132" t="str">
        <f>IF(Компоненты!U132&lt;&gt;"",Компоненты!U132,"")</f>
        <v/>
      </c>
    </row>
    <row r="133" spans="2:21">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c r="T133" t="str">
        <f>IF(Компоненты!T133&lt;&gt;"",Компоненты!T133,"")</f>
        <v/>
      </c>
      <c r="U133" t="str">
        <f>IF(Компоненты!U133&lt;&gt;"",Компоненты!U133,"")</f>
        <v/>
      </c>
    </row>
    <row r="134" spans="2:21">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c r="T134" t="str">
        <f>IF(Компоненты!T134&lt;&gt;"",Компоненты!T134,"")</f>
        <v/>
      </c>
      <c r="U134" t="str">
        <f>IF(Компоненты!U134&lt;&gt;"",Компоненты!U134,"")</f>
        <v/>
      </c>
    </row>
    <row r="135" spans="2:21">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c r="T135" t="str">
        <f>IF(Компоненты!T135&lt;&gt;"",Компоненты!T135,"")</f>
        <v/>
      </c>
      <c r="U135" t="str">
        <f>IF(Компоненты!U135&lt;&gt;"",Компоненты!U135,"")</f>
        <v/>
      </c>
    </row>
    <row r="136" spans="2:21">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c r="T136" t="str">
        <f>IF(Компоненты!T136&lt;&gt;"",Компоненты!T136,"")</f>
        <v/>
      </c>
      <c r="U136" t="str">
        <f>IF(Компоненты!U136&lt;&gt;"",Компоненты!U136,"")</f>
        <v/>
      </c>
    </row>
    <row r="137" spans="2:21">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c r="T137" t="str">
        <f>IF(Компоненты!T137&lt;&gt;"",Компоненты!T137,"")</f>
        <v/>
      </c>
      <c r="U137" t="str">
        <f>IF(Компоненты!U137&lt;&gt;"",Компоненты!U137,"")</f>
        <v/>
      </c>
    </row>
    <row r="138" spans="2:21">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c r="T138" t="str">
        <f>IF(Компоненты!T138&lt;&gt;"",Компоненты!T138,"")</f>
        <v/>
      </c>
      <c r="U138" t="str">
        <f>IF(Компоненты!U138&lt;&gt;"",Компоненты!U138,"")</f>
        <v/>
      </c>
    </row>
    <row r="139" spans="2:21">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c r="T139" t="str">
        <f>IF(Компоненты!T139&lt;&gt;"",Компоненты!T139,"")</f>
        <v/>
      </c>
      <c r="U139" t="str">
        <f>IF(Компоненты!U139&lt;&gt;"",Компоненты!U139,"")</f>
        <v/>
      </c>
    </row>
    <row r="140" spans="2:21">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c r="T140" t="str">
        <f>IF(Компоненты!T140&lt;&gt;"",Компоненты!T140,"")</f>
        <v/>
      </c>
      <c r="U140" t="str">
        <f>IF(Компоненты!U140&lt;&gt;"",Компоненты!U140,"")</f>
        <v/>
      </c>
    </row>
    <row r="141" spans="2:21">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c r="T141" t="str">
        <f>IF(Компоненты!T141&lt;&gt;"",Компоненты!T141,"")</f>
        <v/>
      </c>
      <c r="U141" t="str">
        <f>IF(Компоненты!U141&lt;&gt;"",Компоненты!U141,"")</f>
        <v/>
      </c>
    </row>
    <row r="142" spans="2:21">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c r="T142" t="str">
        <f>IF(Компоненты!T142&lt;&gt;"",Компоненты!T142,"")</f>
        <v/>
      </c>
      <c r="U142" t="str">
        <f>IF(Компоненты!U142&lt;&gt;"",Компоненты!U142,"")</f>
        <v/>
      </c>
    </row>
    <row r="143" spans="2:21">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c r="T143" t="str">
        <f>IF(Компоненты!T143&lt;&gt;"",Компоненты!T143,"")</f>
        <v/>
      </c>
      <c r="U143" t="str">
        <f>IF(Компоненты!U143&lt;&gt;"",Компоненты!U143,"")</f>
        <v/>
      </c>
    </row>
    <row r="144" spans="2:21">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c r="T144" t="str">
        <f>IF(Компоненты!T144&lt;&gt;"",Компоненты!T144,"")</f>
        <v/>
      </c>
      <c r="U144" t="str">
        <f>IF(Компоненты!U144&lt;&gt;"",Компоненты!U144,"")</f>
        <v/>
      </c>
    </row>
    <row r="145" spans="2:21">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c r="T145" t="str">
        <f>IF(Компоненты!T145&lt;&gt;"",Компоненты!T145,"")</f>
        <v/>
      </c>
      <c r="U145" t="str">
        <f>IF(Компоненты!U145&lt;&gt;"",Компоненты!U145,"")</f>
        <v/>
      </c>
    </row>
    <row r="146" spans="2:21">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c r="T146" t="str">
        <f>IF(Компоненты!T146&lt;&gt;"",Компоненты!T146,"")</f>
        <v/>
      </c>
      <c r="U146" t="str">
        <f>IF(Компоненты!U146&lt;&gt;"",Компоненты!U146,"")</f>
        <v/>
      </c>
    </row>
    <row r="147" spans="2:21">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c r="T147" t="str">
        <f>IF(Компоненты!T147&lt;&gt;"",Компоненты!T147,"")</f>
        <v/>
      </c>
      <c r="U147" t="str">
        <f>IF(Компоненты!U147&lt;&gt;"",Компоненты!U147,"")</f>
        <v/>
      </c>
    </row>
    <row r="148" spans="2:21">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c r="T148" t="str">
        <f>IF(Компоненты!T148&lt;&gt;"",Компоненты!T148,"")</f>
        <v/>
      </c>
      <c r="U148" t="str">
        <f>IF(Компоненты!U148&lt;&gt;"",Компоненты!U148,"")</f>
        <v/>
      </c>
    </row>
    <row r="149" spans="2:21">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c r="T149" t="str">
        <f>IF(Компоненты!T149&lt;&gt;"",Компоненты!T149,"")</f>
        <v/>
      </c>
      <c r="U149" t="str">
        <f>IF(Компоненты!U149&lt;&gt;"",Компоненты!U149,"")</f>
        <v/>
      </c>
    </row>
    <row r="150" spans="2:21">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c r="T150" t="str">
        <f>IF(Компоненты!T150&lt;&gt;"",Компоненты!T150,"")</f>
        <v/>
      </c>
      <c r="U150" t="str">
        <f>IF(Компоненты!U150&lt;&gt;"",Компоненты!U150,"")</f>
        <v/>
      </c>
    </row>
    <row r="151" spans="2:21">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c r="T151" t="str">
        <f>IF(Компоненты!T151&lt;&gt;"",Компоненты!T151,"")</f>
        <v/>
      </c>
      <c r="U151" t="str">
        <f>IF(Компоненты!U151&lt;&gt;"",Компоненты!U151,"")</f>
        <v/>
      </c>
    </row>
    <row r="152" spans="2:21">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c r="T152" t="str">
        <f>IF(Компоненты!T152&lt;&gt;"",Компоненты!T152,"")</f>
        <v/>
      </c>
      <c r="U152" t="str">
        <f>IF(Компоненты!U152&lt;&gt;"",Компоненты!U152,"")</f>
        <v/>
      </c>
    </row>
    <row r="153" spans="2:21">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c r="T153" t="str">
        <f>IF(Компоненты!T153&lt;&gt;"",Компоненты!T153,"")</f>
        <v/>
      </c>
      <c r="U153" t="str">
        <f>IF(Компоненты!U153&lt;&gt;"",Компоненты!U153,"")</f>
        <v/>
      </c>
    </row>
    <row r="154" spans="2:21">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c r="T154" t="str">
        <f>IF(Компоненты!T154&lt;&gt;"",Компоненты!T154,"")</f>
        <v/>
      </c>
      <c r="U154" t="str">
        <f>IF(Компоненты!U154&lt;&gt;"",Компоненты!U154,"")</f>
        <v/>
      </c>
    </row>
    <row r="155" spans="2:21">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c r="T155" t="str">
        <f>IF(Компоненты!T155&lt;&gt;"",Компоненты!T155,"")</f>
        <v/>
      </c>
      <c r="U155" t="str">
        <f>IF(Компоненты!U155&lt;&gt;"",Компоненты!U155,"")</f>
        <v/>
      </c>
    </row>
    <row r="156" spans="2:21">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c r="T156" t="str">
        <f>IF(Компоненты!T156&lt;&gt;"",Компоненты!T156,"")</f>
        <v/>
      </c>
      <c r="U156" t="str">
        <f>IF(Компоненты!U156&lt;&gt;"",Компоненты!U156,"")</f>
        <v/>
      </c>
    </row>
    <row r="157" spans="2:21">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c r="T157" t="str">
        <f>IF(Компоненты!T157&lt;&gt;"",Компоненты!T157,"")</f>
        <v/>
      </c>
      <c r="U157" t="str">
        <f>IF(Компоненты!U157&lt;&gt;"",Компоненты!U157,"")</f>
        <v/>
      </c>
    </row>
    <row r="158" spans="2:21">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c r="T158" t="str">
        <f>IF(Компоненты!T158&lt;&gt;"",Компоненты!T158,"")</f>
        <v/>
      </c>
      <c r="U158" t="str">
        <f>IF(Компоненты!U158&lt;&gt;"",Компоненты!U158,"")</f>
        <v/>
      </c>
    </row>
    <row r="159" spans="2:21">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c r="T159" t="str">
        <f>IF(Компоненты!T159&lt;&gt;"",Компоненты!T159,"")</f>
        <v/>
      </c>
      <c r="U159" t="str">
        <f>IF(Компоненты!U159&lt;&gt;"",Компоненты!U159,"")</f>
        <v/>
      </c>
    </row>
    <row r="160" spans="2:21">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c r="T160" t="str">
        <f>IF(Компоненты!T160&lt;&gt;"",Компоненты!T160,"")</f>
        <v/>
      </c>
      <c r="U160" t="str">
        <f>IF(Компоненты!U160&lt;&gt;"",Компоненты!U160,"")</f>
        <v/>
      </c>
    </row>
    <row r="161" spans="2:21">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c r="T161" t="str">
        <f>IF(Компоненты!T161&lt;&gt;"",Компоненты!T161,"")</f>
        <v/>
      </c>
      <c r="U161" t="str">
        <f>IF(Компоненты!U161&lt;&gt;"",Компоненты!U161,"")</f>
        <v/>
      </c>
    </row>
    <row r="162" spans="2:21">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c r="T162" t="str">
        <f>IF(Компоненты!T162&lt;&gt;"",Компоненты!T162,"")</f>
        <v/>
      </c>
      <c r="U162" t="str">
        <f>IF(Компоненты!U162&lt;&gt;"",Компоненты!U162,"")</f>
        <v/>
      </c>
    </row>
    <row r="163" spans="2:21">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c r="T163" t="str">
        <f>IF(Компоненты!T163&lt;&gt;"",Компоненты!T163,"")</f>
        <v/>
      </c>
      <c r="U163" t="str">
        <f>IF(Компоненты!U163&lt;&gt;"",Компоненты!U163,"")</f>
        <v/>
      </c>
    </row>
    <row r="164" spans="2:21">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c r="T164" t="str">
        <f>IF(Компоненты!T164&lt;&gt;"",Компоненты!T164,"")</f>
        <v/>
      </c>
      <c r="U164" t="str">
        <f>IF(Компоненты!U164&lt;&gt;"",Компоненты!U164,"")</f>
        <v/>
      </c>
    </row>
    <row r="165" spans="2:21">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c r="T165" t="str">
        <f>IF(Компоненты!T165&lt;&gt;"",Компоненты!T165,"")</f>
        <v/>
      </c>
      <c r="U165" t="str">
        <f>IF(Компоненты!U165&lt;&gt;"",Компоненты!U165,"")</f>
        <v/>
      </c>
    </row>
    <row r="166" spans="2:21">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c r="T166" t="str">
        <f>IF(Компоненты!T166&lt;&gt;"",Компоненты!T166,"")</f>
        <v/>
      </c>
      <c r="U166" t="str">
        <f>IF(Компоненты!U166&lt;&gt;"",Компоненты!U166,"")</f>
        <v/>
      </c>
    </row>
    <row r="167" spans="2:21">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c r="T167" t="str">
        <f>IF(Компоненты!T167&lt;&gt;"",Компоненты!T167,"")</f>
        <v/>
      </c>
      <c r="U167" t="str">
        <f>IF(Компоненты!U167&lt;&gt;"",Компоненты!U167,"")</f>
        <v/>
      </c>
    </row>
    <row r="168" spans="2:21">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c r="T168" t="str">
        <f>IF(Компоненты!T168&lt;&gt;"",Компоненты!T168,"")</f>
        <v/>
      </c>
      <c r="U168" t="str">
        <f>IF(Компоненты!U168&lt;&gt;"",Компоненты!U168,"")</f>
        <v/>
      </c>
    </row>
    <row r="169" spans="2:21">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c r="T169" t="str">
        <f>IF(Компоненты!T169&lt;&gt;"",Компоненты!T169,"")</f>
        <v/>
      </c>
      <c r="U169" t="str">
        <f>IF(Компоненты!U169&lt;&gt;"",Компоненты!U169,"")</f>
        <v/>
      </c>
    </row>
    <row r="170" spans="2:21">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c r="T170" t="str">
        <f>IF(Компоненты!T170&lt;&gt;"",Компоненты!T170,"")</f>
        <v/>
      </c>
      <c r="U170" t="str">
        <f>IF(Компоненты!U170&lt;&gt;"",Компоненты!U170,"")</f>
        <v/>
      </c>
    </row>
    <row r="171" spans="2:21">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c r="T171" t="str">
        <f>IF(Компоненты!T171&lt;&gt;"",Компоненты!T171,"")</f>
        <v/>
      </c>
      <c r="U171" t="str">
        <f>IF(Компоненты!U171&lt;&gt;"",Компоненты!U171,"")</f>
        <v/>
      </c>
    </row>
    <row r="172" spans="2:21">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c r="T172" t="str">
        <f>IF(Компоненты!T172&lt;&gt;"",Компоненты!T172,"")</f>
        <v/>
      </c>
      <c r="U172" t="str">
        <f>IF(Компоненты!U172&lt;&gt;"",Компоненты!U172,"")</f>
        <v/>
      </c>
    </row>
    <row r="173" spans="2:21">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c r="T173" t="str">
        <f>IF(Компоненты!T173&lt;&gt;"",Компоненты!T173,"")</f>
        <v/>
      </c>
      <c r="U173" t="str">
        <f>IF(Компоненты!U173&lt;&gt;"",Компоненты!U173,"")</f>
        <v/>
      </c>
    </row>
    <row r="174" spans="2:21">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c r="T174" t="str">
        <f>IF(Компоненты!T174&lt;&gt;"",Компоненты!T174,"")</f>
        <v/>
      </c>
      <c r="U174" t="str">
        <f>IF(Компоненты!U174&lt;&gt;"",Компоненты!U174,"")</f>
        <v/>
      </c>
    </row>
    <row r="175" spans="2:21">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c r="T175" t="str">
        <f>IF(Компоненты!T175&lt;&gt;"",Компоненты!T175,"")</f>
        <v/>
      </c>
      <c r="U175" t="str">
        <f>IF(Компоненты!U175&lt;&gt;"",Компоненты!U175,"")</f>
        <v/>
      </c>
    </row>
    <row r="176" spans="2:21">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c r="T176" t="str">
        <f>IF(Компоненты!T176&lt;&gt;"",Компоненты!T176,"")</f>
        <v/>
      </c>
      <c r="U176" t="str">
        <f>IF(Компоненты!U176&lt;&gt;"",Компоненты!U176,"")</f>
        <v/>
      </c>
    </row>
    <row r="177" spans="2:21">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c r="T177" t="str">
        <f>IF(Компоненты!T177&lt;&gt;"",Компоненты!T177,"")</f>
        <v/>
      </c>
      <c r="U177" t="str">
        <f>IF(Компоненты!U177&lt;&gt;"",Компоненты!U177,"")</f>
        <v/>
      </c>
    </row>
    <row r="178" spans="2:21">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c r="T178" t="str">
        <f>IF(Компоненты!T178&lt;&gt;"",Компоненты!T178,"")</f>
        <v/>
      </c>
      <c r="U178" t="str">
        <f>IF(Компоненты!U178&lt;&gt;"",Компоненты!U178,"")</f>
        <v/>
      </c>
    </row>
    <row r="179" spans="2:21">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c r="T179" t="str">
        <f>IF(Компоненты!T179&lt;&gt;"",Компоненты!T179,"")</f>
        <v/>
      </c>
      <c r="U179" t="str">
        <f>IF(Компоненты!U179&lt;&gt;"",Компоненты!U179,"")</f>
        <v/>
      </c>
    </row>
    <row r="180" spans="2:21">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c r="T180" t="str">
        <f>IF(Компоненты!T180&lt;&gt;"",Компоненты!T180,"")</f>
        <v/>
      </c>
      <c r="U180" t="str">
        <f>IF(Компоненты!U180&lt;&gt;"",Компоненты!U180,"")</f>
        <v/>
      </c>
    </row>
    <row r="181" spans="2:21">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c r="T181" t="str">
        <f>IF(Компоненты!T181&lt;&gt;"",Компоненты!T181,"")</f>
        <v/>
      </c>
      <c r="U181" t="str">
        <f>IF(Компоненты!U181&lt;&gt;"",Компоненты!U181,"")</f>
        <v/>
      </c>
    </row>
    <row r="182" spans="2:21">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c r="T182" t="str">
        <f>IF(Компоненты!T182&lt;&gt;"",Компоненты!T182,"")</f>
        <v/>
      </c>
      <c r="U182" t="str">
        <f>IF(Компоненты!U182&lt;&gt;"",Компоненты!U182,"")</f>
        <v/>
      </c>
    </row>
    <row r="183" spans="2:21">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c r="T183" t="str">
        <f>IF(Компоненты!T183&lt;&gt;"",Компоненты!T183,"")</f>
        <v/>
      </c>
      <c r="U183" t="str">
        <f>IF(Компоненты!U183&lt;&gt;"",Компоненты!U183,"")</f>
        <v/>
      </c>
    </row>
    <row r="184" spans="2:21">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c r="T184" t="str">
        <f>IF(Компоненты!T184&lt;&gt;"",Компоненты!T184,"")</f>
        <v/>
      </c>
      <c r="U184" t="str">
        <f>IF(Компоненты!U184&lt;&gt;"",Компоненты!U184,"")</f>
        <v/>
      </c>
    </row>
    <row r="185" spans="2:21">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c r="T185" t="str">
        <f>IF(Компоненты!T185&lt;&gt;"",Компоненты!T185,"")</f>
        <v/>
      </c>
      <c r="U185" t="str">
        <f>IF(Компоненты!U185&lt;&gt;"",Компоненты!U185,"")</f>
        <v/>
      </c>
    </row>
    <row r="186" spans="2:21">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c r="T186" t="str">
        <f>IF(Компоненты!T186&lt;&gt;"",Компоненты!T186,"")</f>
        <v/>
      </c>
      <c r="U186" t="str">
        <f>IF(Компоненты!U186&lt;&gt;"",Компоненты!U186,"")</f>
        <v/>
      </c>
    </row>
    <row r="187" spans="2:21">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c r="T187" t="str">
        <f>IF(Компоненты!T187&lt;&gt;"",Компоненты!T187,"")</f>
        <v/>
      </c>
      <c r="U187" t="str">
        <f>IF(Компоненты!U187&lt;&gt;"",Компоненты!U187,"")</f>
        <v/>
      </c>
    </row>
    <row r="188" spans="2:21">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c r="T188" t="str">
        <f>IF(Компоненты!T188&lt;&gt;"",Компоненты!T188,"")</f>
        <v/>
      </c>
      <c r="U188" t="str">
        <f>IF(Компоненты!U188&lt;&gt;"",Компоненты!U188,"")</f>
        <v/>
      </c>
    </row>
    <row r="189" spans="2:21">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c r="T189" t="str">
        <f>IF(Компоненты!T189&lt;&gt;"",Компоненты!T189,"")</f>
        <v/>
      </c>
      <c r="U189" t="str">
        <f>IF(Компоненты!U189&lt;&gt;"",Компоненты!U189,"")</f>
        <v/>
      </c>
    </row>
    <row r="190" spans="2:21">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c r="T190" t="str">
        <f>IF(Компоненты!T190&lt;&gt;"",Компоненты!T190,"")</f>
        <v/>
      </c>
      <c r="U190" t="str">
        <f>IF(Компоненты!U190&lt;&gt;"",Компоненты!U190,"")</f>
        <v/>
      </c>
    </row>
    <row r="191" spans="2:21">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c r="T191" t="str">
        <f>IF(Компоненты!T191&lt;&gt;"",Компоненты!T191,"")</f>
        <v/>
      </c>
      <c r="U191" t="str">
        <f>IF(Компоненты!U191&lt;&gt;"",Компоненты!U191,"")</f>
        <v/>
      </c>
    </row>
    <row r="192" spans="2:21">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c r="T192" t="str">
        <f>IF(Компоненты!T192&lt;&gt;"",Компоненты!T192,"")</f>
        <v/>
      </c>
      <c r="U192" t="str">
        <f>IF(Компоненты!U192&lt;&gt;"",Компоненты!U192,"")</f>
        <v/>
      </c>
    </row>
    <row r="193" spans="2:21">
      <c r="B193" t="str">
        <f>IF(Компоненты!B193&lt;&gt;"",Компоненты!B193,"")</f>
        <v/>
      </c>
      <c r="C193" t="str">
        <f>IF(Компоненты!C193&lt;&gt;"",Компоненты!C193,"")</f>
        <v/>
      </c>
      <c r="D193" t="str">
        <f>IF(Компоненты!D193&lt;&gt;"",Компоненты!D193,"")</f>
        <v/>
      </c>
      <c r="E193" t="str">
        <f>IF(Компоненты!E193&lt;&gt;"",Компоненты!E193,"")</f>
        <v/>
      </c>
      <c r="F193" t="str">
        <f>IF(Компоненты!F193&lt;&gt;"",Компоненты!F193,"")</f>
        <v/>
      </c>
      <c r="G193" t="str">
        <f>IF(Компоненты!G193&lt;&gt;"",Компоненты!G193,"")</f>
        <v/>
      </c>
      <c r="H193" t="str">
        <f>IF(Компоненты!H193&lt;&gt;"",Компоненты!H193,"")</f>
        <v/>
      </c>
      <c r="I193" t="str">
        <f>IF(Компоненты!I193&lt;&gt;"",Компоненты!I193,"")</f>
        <v/>
      </c>
      <c r="J193" t="str">
        <f>IF(Компоненты!J193&lt;&gt;"",Компоненты!J193,"")</f>
        <v/>
      </c>
      <c r="K193" t="str">
        <f>IF(Компоненты!K193&lt;&gt;"",Компоненты!K193,"")</f>
        <v/>
      </c>
      <c r="L193" t="str">
        <f>IF(Компоненты!L193&lt;&gt;"",Компоненты!L193,"")</f>
        <v/>
      </c>
      <c r="M193" t="str">
        <f>IF(Компоненты!M193&lt;&gt;"",Компоненты!M193,"")</f>
        <v/>
      </c>
      <c r="N193" t="str">
        <f>IF(Компоненты!N193&lt;&gt;"",Компоненты!N193,"")</f>
        <v/>
      </c>
      <c r="O193" t="str">
        <f>IF(Компоненты!O193&lt;&gt;"",Компоненты!O193,"")</f>
        <v/>
      </c>
      <c r="P193" t="str">
        <f>IF(Компоненты!P193&lt;&gt;"",Компоненты!P193,"")</f>
        <v/>
      </c>
      <c r="Q193" t="str">
        <f>IF(Компоненты!Q193&lt;&gt;"",Компоненты!Q193,"")</f>
        <v/>
      </c>
      <c r="R193" t="str">
        <f>IF(Компоненты!R193&lt;&gt;"",Компоненты!R193,"")</f>
        <v/>
      </c>
      <c r="S193" t="str">
        <f>IF(Компоненты!S193&lt;&gt;"",Компоненты!S193,"")</f>
        <v/>
      </c>
      <c r="T193" t="str">
        <f>IF(Компоненты!T193&lt;&gt;"",Компоненты!T193,"")</f>
        <v/>
      </c>
      <c r="U193" t="str">
        <f>IF(Компоненты!U193&lt;&gt;"",Компоненты!U193,"")</f>
        <v/>
      </c>
    </row>
    <row r="194" spans="2:21">
      <c r="B194" t="str">
        <f>IF(Компоненты!B194&lt;&gt;"",Компоненты!B194,"")</f>
        <v/>
      </c>
      <c r="C194" t="str">
        <f>IF(Компоненты!C194&lt;&gt;"",Компоненты!C194,"")</f>
        <v/>
      </c>
      <c r="D194" t="str">
        <f>IF(Компоненты!D194&lt;&gt;"",Компоненты!D194,"")</f>
        <v/>
      </c>
      <c r="E194" t="str">
        <f>IF(Компоненты!E194&lt;&gt;"",Компоненты!E194,"")</f>
        <v/>
      </c>
      <c r="F194" t="str">
        <f>IF(Компоненты!F194&lt;&gt;"",Компоненты!F194,"")</f>
        <v/>
      </c>
      <c r="G194" t="str">
        <f>IF(Компоненты!G194&lt;&gt;"",Компоненты!G194,"")</f>
        <v/>
      </c>
      <c r="H194" t="str">
        <f>IF(Компоненты!H194&lt;&gt;"",Компоненты!H194,"")</f>
        <v/>
      </c>
      <c r="I194" t="str">
        <f>IF(Компоненты!I194&lt;&gt;"",Компоненты!I194,"")</f>
        <v/>
      </c>
      <c r="J194" t="str">
        <f>IF(Компоненты!J194&lt;&gt;"",Компоненты!J194,"")</f>
        <v/>
      </c>
      <c r="K194" t="str">
        <f>IF(Компоненты!K194&lt;&gt;"",Компоненты!K194,"")</f>
        <v/>
      </c>
      <c r="L194" t="str">
        <f>IF(Компоненты!L194&lt;&gt;"",Компоненты!L194,"")</f>
        <v/>
      </c>
      <c r="M194" t="str">
        <f>IF(Компоненты!M194&lt;&gt;"",Компоненты!M194,"")</f>
        <v/>
      </c>
      <c r="N194" t="str">
        <f>IF(Компоненты!N194&lt;&gt;"",Компоненты!N194,"")</f>
        <v/>
      </c>
      <c r="O194" t="str">
        <f>IF(Компоненты!O194&lt;&gt;"",Компоненты!O194,"")</f>
        <v/>
      </c>
      <c r="P194" t="str">
        <f>IF(Компоненты!P194&lt;&gt;"",Компоненты!P194,"")</f>
        <v/>
      </c>
      <c r="Q194" t="str">
        <f>IF(Компоненты!Q194&lt;&gt;"",Компоненты!Q194,"")</f>
        <v/>
      </c>
      <c r="R194" t="str">
        <f>IF(Компоненты!R194&lt;&gt;"",Компоненты!R194,"")</f>
        <v/>
      </c>
      <c r="S194" t="str">
        <f>IF(Компоненты!S194&lt;&gt;"",Компоненты!S194,"")</f>
        <v/>
      </c>
      <c r="T194" t="str">
        <f>IF(Компоненты!T194&lt;&gt;"",Компоненты!T194,"")</f>
        <v/>
      </c>
      <c r="U194" t="str">
        <f>IF(Компоненты!U194&lt;&gt;"",Компоненты!U194,"")</f>
        <v/>
      </c>
    </row>
    <row r="195" spans="2:21">
      <c r="B195" t="str">
        <f>IF(Компоненты!B195&lt;&gt;"",Компоненты!B195,"")</f>
        <v/>
      </c>
      <c r="C195" t="str">
        <f>IF(Компоненты!C195&lt;&gt;"",Компоненты!C195,"")</f>
        <v/>
      </c>
      <c r="D195" t="str">
        <f>IF(Компоненты!D195&lt;&gt;"",Компоненты!D195,"")</f>
        <v/>
      </c>
      <c r="E195" t="str">
        <f>IF(Компоненты!E195&lt;&gt;"",Компоненты!E195,"")</f>
        <v/>
      </c>
      <c r="F195" t="str">
        <f>IF(Компоненты!F195&lt;&gt;"",Компоненты!F195,"")</f>
        <v/>
      </c>
      <c r="G195" t="str">
        <f>IF(Компоненты!G195&lt;&gt;"",Компоненты!G195,"")</f>
        <v/>
      </c>
      <c r="H195" t="str">
        <f>IF(Компоненты!H195&lt;&gt;"",Компоненты!H195,"")</f>
        <v/>
      </c>
      <c r="I195" t="str">
        <f>IF(Компоненты!I195&lt;&gt;"",Компоненты!I195,"")</f>
        <v/>
      </c>
      <c r="J195" t="str">
        <f>IF(Компоненты!J195&lt;&gt;"",Компоненты!J195,"")</f>
        <v/>
      </c>
      <c r="K195" t="str">
        <f>IF(Компоненты!K195&lt;&gt;"",Компоненты!K195,"")</f>
        <v/>
      </c>
      <c r="L195" t="str">
        <f>IF(Компоненты!L195&lt;&gt;"",Компоненты!L195,"")</f>
        <v/>
      </c>
      <c r="M195" t="str">
        <f>IF(Компоненты!M195&lt;&gt;"",Компоненты!M195,"")</f>
        <v/>
      </c>
      <c r="N195" t="str">
        <f>IF(Компоненты!N195&lt;&gt;"",Компоненты!N195,"")</f>
        <v/>
      </c>
      <c r="O195" t="str">
        <f>IF(Компоненты!O195&lt;&gt;"",Компоненты!O195,"")</f>
        <v/>
      </c>
      <c r="P195" t="str">
        <f>IF(Компоненты!P195&lt;&gt;"",Компоненты!P195,"")</f>
        <v/>
      </c>
      <c r="Q195" t="str">
        <f>IF(Компоненты!Q195&lt;&gt;"",Компоненты!Q195,"")</f>
        <v/>
      </c>
      <c r="R195" t="str">
        <f>IF(Компоненты!R195&lt;&gt;"",Компоненты!R195,"")</f>
        <v/>
      </c>
      <c r="S195" t="str">
        <f>IF(Компоненты!S195&lt;&gt;"",Компоненты!S195,"")</f>
        <v/>
      </c>
      <c r="T195" t="str">
        <f>IF(Компоненты!T195&lt;&gt;"",Компоненты!T195,"")</f>
        <v/>
      </c>
      <c r="U195" t="str">
        <f>IF(Компоненты!U195&lt;&gt;"",Компоненты!U195,"")</f>
        <v/>
      </c>
    </row>
    <row r="196" spans="2:21">
      <c r="B196" t="str">
        <f>IF(Компоненты!B196&lt;&gt;"",Компоненты!B196,"")</f>
        <v/>
      </c>
      <c r="C196" t="str">
        <f>IF(Компоненты!C196&lt;&gt;"",Компоненты!C196,"")</f>
        <v/>
      </c>
      <c r="D196" t="str">
        <f>IF(Компоненты!D196&lt;&gt;"",Компоненты!D196,"")</f>
        <v/>
      </c>
      <c r="E196" t="str">
        <f>IF(Компоненты!E196&lt;&gt;"",Компоненты!E196,"")</f>
        <v/>
      </c>
      <c r="F196" t="str">
        <f>IF(Компоненты!F196&lt;&gt;"",Компоненты!F196,"")</f>
        <v/>
      </c>
      <c r="G196" t="str">
        <f>IF(Компоненты!G196&lt;&gt;"",Компоненты!G196,"")</f>
        <v/>
      </c>
      <c r="H196" t="str">
        <f>IF(Компоненты!H196&lt;&gt;"",Компоненты!H196,"")</f>
        <v/>
      </c>
      <c r="I196" t="str">
        <f>IF(Компоненты!I196&lt;&gt;"",Компоненты!I196,"")</f>
        <v/>
      </c>
      <c r="J196" t="str">
        <f>IF(Компоненты!J196&lt;&gt;"",Компоненты!J196,"")</f>
        <v/>
      </c>
      <c r="K196" t="str">
        <f>IF(Компоненты!K196&lt;&gt;"",Компоненты!K196,"")</f>
        <v/>
      </c>
      <c r="L196" t="str">
        <f>IF(Компоненты!L196&lt;&gt;"",Компоненты!L196,"")</f>
        <v/>
      </c>
      <c r="M196" t="str">
        <f>IF(Компоненты!M196&lt;&gt;"",Компоненты!M196,"")</f>
        <v/>
      </c>
      <c r="N196" t="str">
        <f>IF(Компоненты!N196&lt;&gt;"",Компоненты!N196,"")</f>
        <v/>
      </c>
      <c r="O196" t="str">
        <f>IF(Компоненты!O196&lt;&gt;"",Компоненты!O196,"")</f>
        <v/>
      </c>
      <c r="P196" t="str">
        <f>IF(Компоненты!P196&lt;&gt;"",Компоненты!P196,"")</f>
        <v/>
      </c>
      <c r="Q196" t="str">
        <f>IF(Компоненты!Q196&lt;&gt;"",Компоненты!Q196,"")</f>
        <v/>
      </c>
      <c r="R196" t="str">
        <f>IF(Компоненты!R196&lt;&gt;"",Компоненты!R196,"")</f>
        <v/>
      </c>
      <c r="S196" t="str">
        <f>IF(Компоненты!S196&lt;&gt;"",Компоненты!S196,"")</f>
        <v/>
      </c>
      <c r="T196" t="str">
        <f>IF(Компоненты!T196&lt;&gt;"",Компоненты!T196,"")</f>
        <v/>
      </c>
      <c r="U196" t="str">
        <f>IF(Компоненты!U196&lt;&gt;"",Компоненты!U196,"")</f>
        <v/>
      </c>
    </row>
    <row r="197" spans="2:21">
      <c r="B197" t="str">
        <f>IF(Компоненты!B197&lt;&gt;"",Компоненты!B197,"")</f>
        <v/>
      </c>
      <c r="C197" t="str">
        <f>IF(Компоненты!C197&lt;&gt;"",Компоненты!C197,"")</f>
        <v/>
      </c>
      <c r="D197" t="str">
        <f>IF(Компоненты!D197&lt;&gt;"",Компоненты!D197,"")</f>
        <v/>
      </c>
      <c r="E197" t="str">
        <f>IF(Компоненты!E197&lt;&gt;"",Компоненты!E197,"")</f>
        <v/>
      </c>
      <c r="F197" t="str">
        <f>IF(Компоненты!F197&lt;&gt;"",Компоненты!F197,"")</f>
        <v/>
      </c>
      <c r="G197" t="str">
        <f>IF(Компоненты!G197&lt;&gt;"",Компоненты!G197,"")</f>
        <v/>
      </c>
      <c r="H197" t="str">
        <f>IF(Компоненты!H197&lt;&gt;"",Компоненты!H197,"")</f>
        <v/>
      </c>
      <c r="I197" t="str">
        <f>IF(Компоненты!I197&lt;&gt;"",Компоненты!I197,"")</f>
        <v/>
      </c>
      <c r="J197" t="str">
        <f>IF(Компоненты!J197&lt;&gt;"",Компоненты!J197,"")</f>
        <v/>
      </c>
      <c r="K197" t="str">
        <f>IF(Компоненты!K197&lt;&gt;"",Компоненты!K197,"")</f>
        <v/>
      </c>
      <c r="L197" t="str">
        <f>IF(Компоненты!L197&lt;&gt;"",Компоненты!L197,"")</f>
        <v/>
      </c>
      <c r="M197" t="str">
        <f>IF(Компоненты!M197&lt;&gt;"",Компоненты!M197,"")</f>
        <v/>
      </c>
      <c r="N197" t="str">
        <f>IF(Компоненты!N197&lt;&gt;"",Компоненты!N197,"")</f>
        <v/>
      </c>
      <c r="O197" t="str">
        <f>IF(Компоненты!O197&lt;&gt;"",Компоненты!O197,"")</f>
        <v/>
      </c>
      <c r="P197" t="str">
        <f>IF(Компоненты!P197&lt;&gt;"",Компоненты!P197,"")</f>
        <v/>
      </c>
      <c r="Q197" t="str">
        <f>IF(Компоненты!Q197&lt;&gt;"",Компоненты!Q197,"")</f>
        <v/>
      </c>
      <c r="R197" t="str">
        <f>IF(Компоненты!R197&lt;&gt;"",Компоненты!R197,"")</f>
        <v/>
      </c>
      <c r="S197" t="str">
        <f>IF(Компоненты!S197&lt;&gt;"",Компоненты!S197,"")</f>
        <v/>
      </c>
      <c r="T197" t="str">
        <f>IF(Компоненты!T197&lt;&gt;"",Компоненты!T197,"")</f>
        <v/>
      </c>
      <c r="U197" t="str">
        <f>IF(Компоненты!U197&lt;&gt;"",Компоненты!U197,"")</f>
        <v/>
      </c>
    </row>
    <row r="198" spans="2:21">
      <c r="B198" t="str">
        <f>IF(Компоненты!B198&lt;&gt;"",Компоненты!B198,"")</f>
        <v/>
      </c>
      <c r="C198" t="str">
        <f>IF(Компоненты!C198&lt;&gt;"",Компоненты!C198,"")</f>
        <v/>
      </c>
      <c r="D198" t="str">
        <f>IF(Компоненты!D198&lt;&gt;"",Компоненты!D198,"")</f>
        <v/>
      </c>
      <c r="E198" t="str">
        <f>IF(Компоненты!E198&lt;&gt;"",Компоненты!E198,"")</f>
        <v/>
      </c>
      <c r="F198" t="str">
        <f>IF(Компоненты!F198&lt;&gt;"",Компоненты!F198,"")</f>
        <v/>
      </c>
      <c r="G198" t="str">
        <f>IF(Компоненты!G198&lt;&gt;"",Компоненты!G198,"")</f>
        <v/>
      </c>
      <c r="H198" t="str">
        <f>IF(Компоненты!H198&lt;&gt;"",Компоненты!H198,"")</f>
        <v/>
      </c>
      <c r="I198" t="str">
        <f>IF(Компоненты!I198&lt;&gt;"",Компоненты!I198,"")</f>
        <v/>
      </c>
      <c r="J198" t="str">
        <f>IF(Компоненты!J198&lt;&gt;"",Компоненты!J198,"")</f>
        <v/>
      </c>
      <c r="K198" t="str">
        <f>IF(Компоненты!K198&lt;&gt;"",Компоненты!K198,"")</f>
        <v/>
      </c>
      <c r="L198" t="str">
        <f>IF(Компоненты!L198&lt;&gt;"",Компоненты!L198,"")</f>
        <v/>
      </c>
      <c r="M198" t="str">
        <f>IF(Компоненты!M198&lt;&gt;"",Компоненты!M198,"")</f>
        <v/>
      </c>
      <c r="N198" t="str">
        <f>IF(Компоненты!N198&lt;&gt;"",Компоненты!N198,"")</f>
        <v/>
      </c>
      <c r="O198" t="str">
        <f>IF(Компоненты!O198&lt;&gt;"",Компоненты!O198,"")</f>
        <v/>
      </c>
      <c r="P198" t="str">
        <f>IF(Компоненты!P198&lt;&gt;"",Компоненты!P198,"")</f>
        <v/>
      </c>
      <c r="Q198" t="str">
        <f>IF(Компоненты!Q198&lt;&gt;"",Компоненты!Q198,"")</f>
        <v/>
      </c>
      <c r="R198" t="str">
        <f>IF(Компоненты!R198&lt;&gt;"",Компоненты!R198,"")</f>
        <v/>
      </c>
      <c r="S198" t="str">
        <f>IF(Компоненты!S198&lt;&gt;"",Компоненты!S198,"")</f>
        <v/>
      </c>
      <c r="T198" t="str">
        <f>IF(Компоненты!T198&lt;&gt;"",Компоненты!T198,"")</f>
        <v/>
      </c>
      <c r="U198" t="str">
        <f>IF(Компоненты!U198&lt;&gt;"",Компоненты!U198,"")</f>
        <v/>
      </c>
    </row>
    <row r="199" spans="2:21">
      <c r="B199" t="str">
        <f>IF(Компоненты!B199&lt;&gt;"",Компоненты!B199,"")</f>
        <v/>
      </c>
      <c r="C199" t="str">
        <f>IF(Компоненты!C199&lt;&gt;"",Компоненты!C199,"")</f>
        <v/>
      </c>
      <c r="D199" t="str">
        <f>IF(Компоненты!D199&lt;&gt;"",Компоненты!D199,"")</f>
        <v/>
      </c>
      <c r="E199" t="str">
        <f>IF(Компоненты!E199&lt;&gt;"",Компоненты!E199,"")</f>
        <v/>
      </c>
      <c r="F199" t="str">
        <f>IF(Компоненты!F199&lt;&gt;"",Компоненты!F199,"")</f>
        <v/>
      </c>
      <c r="G199" t="str">
        <f>IF(Компоненты!G199&lt;&gt;"",Компоненты!G199,"")</f>
        <v/>
      </c>
      <c r="H199" t="str">
        <f>IF(Компоненты!H199&lt;&gt;"",Компоненты!H199,"")</f>
        <v/>
      </c>
      <c r="I199" t="str">
        <f>IF(Компоненты!I199&lt;&gt;"",Компоненты!I199,"")</f>
        <v/>
      </c>
      <c r="J199" t="str">
        <f>IF(Компоненты!J199&lt;&gt;"",Компоненты!J199,"")</f>
        <v/>
      </c>
      <c r="K199" t="str">
        <f>IF(Компоненты!K199&lt;&gt;"",Компоненты!K199,"")</f>
        <v/>
      </c>
      <c r="L199" t="str">
        <f>IF(Компоненты!L199&lt;&gt;"",Компоненты!L199,"")</f>
        <v/>
      </c>
      <c r="M199" t="str">
        <f>IF(Компоненты!M199&lt;&gt;"",Компоненты!M199,"")</f>
        <v/>
      </c>
      <c r="N199" t="str">
        <f>IF(Компоненты!N199&lt;&gt;"",Компоненты!N199,"")</f>
        <v/>
      </c>
      <c r="O199" t="str">
        <f>IF(Компоненты!O199&lt;&gt;"",Компоненты!O199,"")</f>
        <v/>
      </c>
      <c r="P199" t="str">
        <f>IF(Компоненты!P199&lt;&gt;"",Компоненты!P199,"")</f>
        <v/>
      </c>
      <c r="Q199" t="str">
        <f>IF(Компоненты!Q199&lt;&gt;"",Компоненты!Q199,"")</f>
        <v/>
      </c>
      <c r="R199" t="str">
        <f>IF(Компоненты!R199&lt;&gt;"",Компоненты!R199,"")</f>
        <v/>
      </c>
      <c r="S199" t="str">
        <f>IF(Компоненты!S199&lt;&gt;"",Компоненты!S199,"")</f>
        <v/>
      </c>
      <c r="T199" t="str">
        <f>IF(Компоненты!T199&lt;&gt;"",Компоненты!T199,"")</f>
        <v/>
      </c>
      <c r="U199" t="str">
        <f>IF(Компоненты!U199&lt;&gt;"",Компоненты!U199,"")</f>
        <v/>
      </c>
    </row>
    <row r="200" spans="2:21">
      <c r="B200" t="str">
        <f>IF(Компоненты!B200&lt;&gt;"",Компоненты!B200,"")</f>
        <v/>
      </c>
      <c r="C200" t="str">
        <f>IF(Компоненты!C200&lt;&gt;"",Компоненты!C200,"")</f>
        <v/>
      </c>
      <c r="D200" t="str">
        <f>IF(Компоненты!D200&lt;&gt;"",Компоненты!D200,"")</f>
        <v/>
      </c>
      <c r="E200" t="str">
        <f>IF(Компоненты!E200&lt;&gt;"",Компоненты!E200,"")</f>
        <v/>
      </c>
      <c r="F200" t="str">
        <f>IF(Компоненты!F200&lt;&gt;"",Компоненты!F200,"")</f>
        <v/>
      </c>
      <c r="G200" t="str">
        <f>IF(Компоненты!G200&lt;&gt;"",Компоненты!G200,"")</f>
        <v/>
      </c>
      <c r="H200" t="str">
        <f>IF(Компоненты!H200&lt;&gt;"",Компоненты!H200,"")</f>
        <v/>
      </c>
      <c r="I200" t="str">
        <f>IF(Компоненты!I200&lt;&gt;"",Компоненты!I200,"")</f>
        <v/>
      </c>
      <c r="J200" t="str">
        <f>IF(Компоненты!J200&lt;&gt;"",Компоненты!J200,"")</f>
        <v/>
      </c>
      <c r="K200" t="str">
        <f>IF(Компоненты!K200&lt;&gt;"",Компоненты!K200,"")</f>
        <v/>
      </c>
      <c r="L200" t="str">
        <f>IF(Компоненты!L200&lt;&gt;"",Компоненты!L200,"")</f>
        <v/>
      </c>
      <c r="M200" t="str">
        <f>IF(Компоненты!M200&lt;&gt;"",Компоненты!M200,"")</f>
        <v/>
      </c>
      <c r="N200" t="str">
        <f>IF(Компоненты!N200&lt;&gt;"",Компоненты!N200,"")</f>
        <v/>
      </c>
      <c r="O200" t="str">
        <f>IF(Компоненты!O200&lt;&gt;"",Компоненты!O200,"")</f>
        <v/>
      </c>
      <c r="P200" t="str">
        <f>IF(Компоненты!P200&lt;&gt;"",Компоненты!P200,"")</f>
        <v/>
      </c>
      <c r="Q200" t="str">
        <f>IF(Компоненты!Q200&lt;&gt;"",Компоненты!Q200,"")</f>
        <v/>
      </c>
      <c r="R200" t="str">
        <f>IF(Компоненты!R200&lt;&gt;"",Компоненты!R200,"")</f>
        <v/>
      </c>
      <c r="S200" t="str">
        <f>IF(Компоненты!S200&lt;&gt;"",Компоненты!S200,"")</f>
        <v/>
      </c>
      <c r="T200" t="str">
        <f>IF(Компоненты!T200&lt;&gt;"",Компоненты!T200,"")</f>
        <v/>
      </c>
      <c r="U200" t="str">
        <f>IF(Компоненты!U200&lt;&gt;"",Компоненты!U200,"")</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Параметры_компонентов</vt:lpstr>
      <vt:lpstr>Ресурсы</vt:lpstr>
      <vt:lpstr>Файлы_ресурсы</vt:lpstr>
      <vt:lpstr>Компоненты</vt:lpstr>
      <vt:lpstr>Экспорт</vt:lpstr>
      <vt:lpstr>Категория_сайта</vt:lpstr>
      <vt:lpstr>Категория_техническая</vt:lpstr>
      <vt:lpstr>Компоненты</vt:lpstr>
      <vt:lpstr>Название_файла</vt:lpstr>
      <vt:lpstr>Производитель</vt:lpstr>
      <vt:lpstr>Ресурс</vt:lpstr>
      <vt:lpstr>Тип_графики</vt:lpstr>
      <vt:lpstr>Форма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user291024@nanocad.ru</cp:lastModifiedBy>
  <dcterms:created xsi:type="dcterms:W3CDTF">2024-07-19T09:03:00Z</dcterms:created>
  <dcterms:modified xsi:type="dcterms:W3CDTF">2024-11-13T11:03:34Z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1049-12.2.0.18607</vt:lpwstr>
  </property>
</Properties>
</file>