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2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<sst xmlns="http://schemas.openxmlformats.org/spreadsheetml/2006/main" count="1480" uniqueCount="476">
  <si>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</si>
  <si>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</si>
  <si>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</si>
  <si>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</si>
  <si>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</si>
  <si>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</si>
  <si>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</si>
  <si>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</si>
  <si>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</si>
  <si>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</si>
  <si>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</si>
  <si>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</si>
  <si>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</si>
  <si>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</si>
  <si>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</si>
  <si>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</si>
  <si>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</si>
  <si>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</si>
  <si>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</si>
  <si>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</si>
  <si>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</si>
  <si>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</si>
  <si>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</si>
  <si>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</si>
  <si>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</si>
  <si>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</si>
  <si>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</si>
  <si>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</si>
  <si>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</si>
  <si>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</si>
  <si>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</si>
  <si>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</si>
  <si>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</si>
  <si>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</si>
  <si>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</si>
  <si>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</si>
  <si>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</si>
  <si>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</si>
  <si>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</si>
  <si>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</si>
  <si>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</si>
  <si>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</si>
  <si>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</si>
  <si>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</si>
  <si>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</si>
  <si>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</si>
  <si>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</si>
  <si>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</si>
  <si>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</si>
  <si>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</si>
  <si>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</si>
  <si>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</si>
  <si>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</si>
  <si>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</si>
  <si>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</si>
  <si>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</si>
  <si>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</si>
  <si>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</si>
  <si>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</si>
  <si>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</si>
  <si>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</si>
  <si>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</si>
  <si>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</si>
  <si>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</si>
  <si>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</si>
  <si>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</si>
  <si>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</si>
  <si>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</si>
  <si>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</si>
  <si>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</si>
  <si>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</si>
  <si>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</si>
  <si>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</si>
  <si>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</si>
  <si>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</si>
  <si>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</si>
  <si>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</si>
  <si>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</si>
  <si>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</si>
  <si>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</si>
  <si>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</si>
  <si>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</si>
  <si>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</si>
  <si>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</si>
  <si>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</si>
  <si>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</si>
  <si>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</si>
  <si>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</si>
  <si>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</si>
  <si>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</si>
  <si>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</si>
  <si>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</si>
  <si>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</si>
  <si>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</si>
  <si>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</si>
  <si>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</si>
  <si>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</si>
  <si>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</si>
  <si>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</si>
  <si>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</si>
  <si>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</si>
  <si>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</si>
  <si>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</si>
  <si>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</si>
  <si>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</si>
  <si>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</si>
  <si>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</si>
  <si>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</si>
  <si>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</si>
  <si>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</si>
  <si>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</si>
  <si>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</si>
  <si>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</si>
  <si>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</si>
  <si>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</si>
  <si>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</si>
  <si>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</si>
  <si>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</si>
  <si>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</si>
  <si>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</si>
  <si>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e5a6688b3270328e37bc280a5ea313f8</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</si>
  <si>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</si>
  <si>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</si>
  <si>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</si>
  <si>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</si>
  <si>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</si>
  <si>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</si>
  <si>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</si>
  <si>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</si>
  <si>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</si>
  <si>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</si>
  <si>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</si>
  <si>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</si>
  <si>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</si>
  <si>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</si>
  <si>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</si>
  <si>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</si>
  <si>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</si>
  <si>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</si>
  <si>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</si>
  <si>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</si>
  <si>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</si>
  <si>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</si>
  <si>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</si>
  <si>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</si>
  <si>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</si>
  <si>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</si>
  <si>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</si>
  <si>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</si>
  <si>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</si>
  <si>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1753277370d4ac6947b80252811a8927</t>
  </si>
  <si>
    <t>КПУ-2Н, ниппельный, нормально закрытый</t>
  </si>
  <si>
    <t>5b97739120375bd47c3ae50d3950e58d</t>
  </si>
  <si>
    <t>КПУ-2Н-ВД, канальный, нормально открытый</t>
  </si>
  <si>
    <t>dbf81601cf5c17223bea2860580b3418</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</si>
  <si>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</si>
  <si>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</si>
  <si>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</si>
  <si>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280c6fce5b59c62e1dfd48172a2b4057</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</si>
  <si>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</si>
  <si>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</si>
  <si>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</si>
  <si>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</si>
  <si>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</si>
  <si>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</si>
  <si>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</si>
  <si>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</si>
  <si>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</si>
  <si>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</si>
  <si>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</si>
  <si>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</si>
  <si>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</si>
  <si>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</si>
  <si>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</si>
  <si>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</si>
  <si>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</si>
  <si>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</si>
  <si>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</si>
  <si>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</si>
  <si>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</si>
  <si>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</si>
  <si>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</si>
  <si>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</si>
  <si>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</si>
  <si>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</si>
  <si>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</si>
  <si>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</si>
  <si>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</si>
  <si>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</si>
  <si>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</si>
  <si>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</si>
  <si>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</si>
  <si>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</si>
  <si>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</si>
  <si>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</si>
  <si>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</si>
  <si>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</si>
  <si>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</si>
  <si>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</si>
  <si>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</si>
  <si>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</si>
  <si>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</si>
  <si>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</si>
  <si>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</si>
  <si>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</si>
  <si>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</si>
  <si>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</si>
  <si>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</si>
  <si>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</si>
  <si>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</si>
  <si>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</si>
  <si>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</si>
  <si>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</si>
  <si>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</si>
  <si>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</si>
  <si>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</si>
  <si>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</si>
  <si>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</si>
  <si>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</si>
  <si>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</si>
  <si>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</si>
  <si>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</si>
  <si>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</si>
  <si>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</si>
  <si>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</si>
  <si>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</si>
  <si>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</si>
  <si>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</si>
  <si>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</si>
  <si>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</si>
  <si>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</si>
  <si>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</si>
  <si>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</si>
  <si>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</si>
  <si>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</si>
  <si>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</si>
  <si>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</si>
  <si>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</si>
  <si>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</si>
  <si>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</si>
  <si>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</si>
  <si>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</si>
  <si>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</si>
  <si>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</si>
  <si>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</si>
  <si>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</si>
  <si>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</si>
  <si>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</si>
  <si>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</si>
  <si>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</si>
  <si>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</si>
  <si>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</si>
  <si>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</si>
  <si>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</si>
  <si>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</si>
  <si>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</si>
  <si>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</si>
  <si>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</si>
  <si>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</si>
  <si>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</si>
  <si>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</si>
  <si>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</si>
  <si>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</si>
  <si>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</si>
  <si>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</si>
  <si>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</si>
  <si>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</si>
  <si>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</si>
  <si>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</si>
  <si>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</si>
  <si>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</si>
  <si>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</si>
  <si>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</si>
  <si>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</si>
  <si>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</si>
  <si>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</si>
  <si>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</si>
  <si>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</si>
  <si>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</si>
  <si>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</si>
  <si>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</si>
  <si>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</si>
  <si>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</si>
  <si>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</si>
  <si>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</si>
  <si>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</si>
  <si>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</si>
  <si>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</si>
  <si>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</si>
  <si>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</si>
  <si>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</si>
  <si>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</si>
  <si>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</si>
  <si>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</si>
  <si>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</si>
  <si>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</si>
  <si>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</si>
  <si>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</si>
  <si>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</si>
  <si>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</si>
  <si>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</si>
  <si>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</si>
  <si>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</si>
  <si>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</si>
  <si>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</si>
  <si>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</si>
  <si>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</si>
  <si>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</si>
  <si>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</si>
  <si>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</si>
  <si>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</si>
  <si>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</si>
  <si>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</si>
  <si>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</si>
  <si>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</si>
  <si>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</si>
  <si>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</si>
  <si>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</si>
  <si>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</si>
  <si>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</si>
  <si>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</si>
  <si>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</si>
  <si>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</si>
  <si>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</si>
  <si>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</si>
  <si>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</si>
  <si>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</si>
  <si>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</si>
  <si>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</si>
  <si>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</si>
  <si>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</si>
  <si>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</si>
  <si>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</si>
  <si>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</si>
  <si>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</si>
  <si>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</si>
  <si>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</si>
  <si>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</si>
  <si>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</si>
  <si>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</si>
  <si>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</si>
  <si>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</si>
  <si>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</si>
  <si>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</si>
  <si>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</si>
  <si>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</si>
  <si>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</si>
  <si>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</si>
  <si>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</si>
  <si>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</si>
  <si>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</si>
  <si>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</si>
  <si>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</si>
  <si>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</si>
  <si>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</si>
  <si>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</si>
  <si>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</si>
  <si>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</si>
  <si>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</si>
  <si>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</si>
  <si>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</si>
  <si>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</si>
  <si>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</si>
  <si>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</si>
  <si>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</si>
  <si>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(4 параметра)</t>
  </si>
  <si>
    <t>b3fecc43137e617af4aa576ec4217dee</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</si>
  <si>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</si>
  <si>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</si>
  <si>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</si>
  <si>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</si>
  <si>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</si>
  <si>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</si>
  <si>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</si>
  <si>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</si>
  <si>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</si>
  <si>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</si>
  <si>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</si>
  <si>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</si>
  <si>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</si>
  <si>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</si>
  <si>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</si>
  <si>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</si>
  <si>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</si>
  <si>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</si>
  <si>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</si>
  <si>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</si>
  <si>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</si>
  <si>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</si>
  <si>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</si>
  <si>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</si>
  <si>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</si>
  <si>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</si>
  <si>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</si>
  <si>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</si>
  <si>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</si>
  <si>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</si>
  <si>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</si>
  <si>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</si>
  <si>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</si>
  <si>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</si>
  <si>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</si>
  <si>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</si>
  <si>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</si>
  <si>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</si>
  <si>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</si>
  <si>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</si>
  <si>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</si>
  <si>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</si>
  <si>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</si>
  <si>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</si>
  <si>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</si>
  <si>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</si>
  <si>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</si>
  <si>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</si>
  <si>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</si>
  <si>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</si>
  <si>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</si>
  <si>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7179a4ecfcb29ab110bba687b5d88b65</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</si>
  <si>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</si>
  <si>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
v3: параметры из графики вынесены в компонент, добавлены параметры Выводить в спецификацию</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</si>
  <si>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</si>
  <si>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</si>
  <si>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</si>
  <si>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</si>
  <si>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</si>
  <si>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</si>
  <si>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</si>
  <si>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</si>
  <si>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</si>
  <si>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</si>
  <si>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</si>
  <si>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</si>
  <si>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</si>
  <si>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</si>
  <si>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</si>
  <si>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</si>
  <si>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</si>
  <si>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 габариты сечения</t>
  </si>
  <si>
    <t>3a997c454ee9f6677b9ed2835361b6ec</t>
  </si>
  <si>
    <t>Параметризованы длина утки и перепад высот, габариты сечения.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</si>
  <si>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</si>
  <si>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</si>
  <si>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</si>
  <si>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</si>
  <si>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</si>
  <si>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</si>
  <si>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</si>
  <si>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Параметризованы вылеты (прямые участки) для отвода и для магистрали, габариты сечения</t>
  </si>
  <si>
    <t>(100x100)x(100),(200x200)x(200),(800x200)x(200)</t>
  </si>
  <si>
    <t>2024.08.23</t>
  </si>
  <si>
    <t>e83be117d00f7ad6d6e759a69d263522</t>
  </si>
  <si>
    <t>с полкой параметрический</t>
  </si>
  <si>
    <t>Параметризован размер полки и угол отвода</t>
  </si>
  <si>
    <t>2024.08.29</t>
  </si>
  <si>
    <t>7a2daa04bad7b97d75a83bc2aa016057</t>
  </si>
  <si>
    <t>прямоугольная с круглым отводом</t>
  </si>
  <si>
    <t>2024.08.30</t>
  </si>
  <si>
    <t>Чиллер модульный</t>
  </si>
  <si>
    <t>e805835f79ab0c20004fee239013904b</t>
  </si>
  <si>
    <t>Чиллер</t>
  </si>
  <si>
    <t>воздушный</t>
  </si>
  <si>
    <t>Параметризованы все основные габариты и патрубки воды</t>
  </si>
  <si>
    <t>45...188 кВт</t>
  </si>
  <si>
    <t>2024.10.21</t>
  </si>
  <si>
    <t>Драйкулер V-образный</t>
  </si>
  <si>
    <t>0dcbe09a0bf3debac6e01b14026d511a</t>
  </si>
  <si>
    <t>Драйкулер</t>
  </si>
  <si>
    <t>V-образный</t>
  </si>
  <si>
    <t>91...131 кВт</t>
  </si>
  <si>
    <t>Нерпа</t>
  </si>
  <si>
    <t>8e67c617dc5eadaaf1db7af5048f4553</t>
  </si>
  <si>
    <t>высокой плотности</t>
  </si>
  <si>
    <t>Параметризованы все габариты, количество приводов, автоматический подбор количества лопаток, артикул автоформируемый, защита от неправильных габаритов</t>
  </si>
  <si>
    <t>https://www.veza.ru/produktsiya/klapany-i-setevye-elementy/vozdushnye-klapany/pryamougolnye-vozdushnye-klapany/nerpa-pryamougolnyy</t>
  </si>
  <si>
    <t>(100x200)x(2200x2100)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</si>
</sst>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68" workbookViewId="0">
      <selection activeCell="C103" sqref="C103"/>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3</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448</v>
      </c>
      <c r="N106" s="4" t="s">
        <v>303</v>
      </c>
      <c r="O106" s="5" t="s">
        <v>449</v>
      </c>
      <c r="P106" s="6" t="s">
        <v>450</v>
      </c>
    </row>
    <row r="107" ht="15" customHeight="1" spans="2:16">
      <c r="B107" s="1">
        <v>104</v>
      </c>
      <c r="C107" t="s">
        <v>41</v>
      </c>
      <c r="D107">
        <v>1</v>
      </c>
      <c r="E107" s="2" t="s">
        <v>451</v>
      </c>
      <c r="F107" t="s">
        <v>22</v>
      </c>
      <c r="G107" t="s">
        <v>41</v>
      </c>
      <c r="H107" t="s">
        <v>452</v>
      </c>
      <c r="I107" t="s">
        <v>19</v>
      </c>
      <c r="J107" s="8" t="s">
        <v>29</v>
      </c>
      <c r="K107" s="8" t="s">
        <v>21</v>
      </c>
      <c r="L107" s="5" t="s">
        <v>453</v>
      </c>
      <c r="N107" s="4" t="s">
        <v>303</v>
      </c>
      <c r="O107" s="5" t="s">
        <v>430</v>
      </c>
      <c r="P107" s="6" t="s">
        <v>454</v>
      </c>
    </row>
    <row r="108" ht="15" customHeight="1" spans="2:16">
      <c r="B108" s="1">
        <v>105</v>
      </c>
      <c r="C108" t="s">
        <v>40</v>
      </c>
      <c r="D108">
        <v>1</v>
      </c>
      <c r="E108" s="2" t="s">
        <v>455</v>
      </c>
      <c r="F108" t="s">
        <v>22</v>
      </c>
      <c r="G108" t="s">
        <v>40</v>
      </c>
      <c r="H108" t="s">
        <v>456</v>
      </c>
      <c r="I108" t="s">
        <v>9</v>
      </c>
      <c r="J108" s="8" t="s">
        <v>29</v>
      </c>
      <c r="K108" s="8" t="s">
        <v>21</v>
      </c>
      <c r="L108" s="5" t="s">
        <v>448</v>
      </c>
      <c r="N108" s="4" t="s">
        <v>303</v>
      </c>
      <c r="O108" s="5" t="s">
        <v>449</v>
      </c>
      <c r="P108" s="6" t="s">
        <v>457</v>
      </c>
    </row>
    <row r="109" ht="15" customHeight="1" spans="2:16">
      <c r="B109" s="1">
        <v>106</v>
      </c>
      <c r="C109" t="s">
        <v>458</v>
      </c>
      <c r="D109">
        <v>1</v>
      </c>
      <c r="E109" s="2" t="s">
        <v>459</v>
      </c>
      <c r="F109" t="s">
        <v>30</v>
      </c>
      <c r="G109" t="s">
        <v>460</v>
      </c>
      <c r="H109" t="s">
        <v>461</v>
      </c>
      <c r="I109" t="s">
        <v>15</v>
      </c>
      <c r="J109" t="s">
        <v>29</v>
      </c>
      <c r="K109" t="s">
        <v>21</v>
      </c>
      <c r="L109" s="5" t="s">
        <v>462</v>
      </c>
      <c r="N109" s="4" t="s">
        <v>303</v>
      </c>
      <c r="O109" s="5" t="s">
        <v>463</v>
      </c>
      <c r="P109" s="6" t="s">
        <v>464</v>
      </c>
    </row>
    <row r="110" ht="15" customHeight="1" spans="2:16">
      <c r="B110" s="1">
        <v>107</v>
      </c>
      <c r="C110" t="s">
        <v>465</v>
      </c>
      <c r="D110">
        <v>1</v>
      </c>
      <c r="E110" s="2" t="s">
        <v>466</v>
      </c>
      <c r="F110" t="s">
        <v>30</v>
      </c>
      <c r="G110" t="s">
        <v>467</v>
      </c>
      <c r="H110" t="s">
        <v>468</v>
      </c>
      <c r="I110" t="s">
        <v>15</v>
      </c>
      <c r="J110" t="s">
        <v>29</v>
      </c>
      <c r="K110" t="s">
        <v>21</v>
      </c>
      <c r="L110" s="5" t="s">
        <v>462</v>
      </c>
      <c r="N110" s="4" t="s">
        <v>303</v>
      </c>
      <c r="O110" s="5" t="s">
        <v>469</v>
      </c>
      <c r="P110" s="6" t="s">
        <v>464</v>
      </c>
    </row>
    <row r="111" ht="15" customHeight="1" spans="2:16">
      <c r="B111" s="1">
        <v>108</v>
      </c>
      <c r="C111" t="s">
        <v>470</v>
      </c>
      <c r="D111">
        <v>1</v>
      </c>
      <c r="E111" s="2" t="s">
        <v>471</v>
      </c>
      <c r="F111" t="s">
        <v>11</v>
      </c>
      <c r="G111" t="s">
        <v>10</v>
      </c>
      <c r="H111" t="s">
        <v>472</v>
      </c>
      <c r="I111" t="s">
        <v>19</v>
      </c>
      <c r="J111" t="s">
        <v>16</v>
      </c>
      <c r="K111" t="s">
        <v>21</v>
      </c>
      <c r="L111" s="5" t="s">
        <v>473</v>
      </c>
      <c r="N111" s="4" t="s">
        <v>474</v>
      </c>
      <c r="O111" s="5" t="s">
        <v>475</v>
      </c>
      <c r="P111" s="6" t="s">
        <v>464</v>
      </c>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9: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e5a6688b3270328e37bc280a5ea313f8</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1753277370d4ac6947b80252811a8927</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5b97739120375bd47c3ae50d3950e58d</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dbf81601cf5c17223bea2860580b3418</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280c6fce5b59c62e1dfd48172a2b4057</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(4 параметра)</v>
      </c>
      <c r="D84">
        <f>IF(Компоненты!D84&lt;&gt;"",Компоненты!D84,"")</f>
        <v>1</v>
      </c>
      <c r="E84" t="str">
        <f>IF(Компоненты!E84&lt;&gt;"",Компоненты!E84,"")</f>
        <v>b3fecc43137e617af4aa576ec4217dee</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3</v>
      </c>
      <c r="E96" t="str">
        <f>IF(Компоненты!E96&lt;&gt;"",Компоненты!E96,"")</f>
        <v>7179a4ecfcb29ab110bba687b5d88b65</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
v3: параметры из графики вынесены в компонент, добавлены параметры Выводить в спецификацию</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 габариты сечения</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длина утки и перепад высот, габариты сечения.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 габариты сечения</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f>IF(Компоненты!B107&lt;&gt;"",Компоненты!B107,"")</f>
        <v>104</v>
      </c>
      <c r="C107" t="str">
        <f>IF(Компоненты!C107&lt;&gt;"",Компоненты!C107,"")</f>
        <v>Отвод</v>
      </c>
      <c r="D107">
        <f>IF(Компоненты!D107&lt;&gt;"",Компоненты!D107,"")</f>
        <v>1</v>
      </c>
      <c r="E107" t="str">
        <f>IF(Компоненты!E107&lt;&gt;"",Компоненты!E107,"")</f>
        <v>e83be117d00f7ad6d6e759a69d263522</v>
      </c>
      <c r="F107" t="str">
        <f>IF(Компоненты!F107&lt;&gt;"",Компоненты!F107,"")</f>
        <v>Элементы воздуховодов</v>
      </c>
      <c r="G107" t="str">
        <f>IF(Компоненты!G107&lt;&gt;"",Компоненты!G107,"")</f>
        <v>Отвод</v>
      </c>
      <c r="H107" t="str">
        <f>IF(Компоненты!H107&lt;&gt;"",Компоненты!H107,"")</f>
        <v>с полкой параметрический</v>
      </c>
      <c r="I107" t="str">
        <f>IF(Компоненты!I107&lt;&gt;"",Компоненты!I107,"")</f>
        <v>Прямоугольный</v>
      </c>
      <c r="J107" t="str">
        <f>IF(Компоненты!J107&lt;&gt;"",Компоненты!J107,"")</f>
        <v>Базовое оборудование</v>
      </c>
      <c r="K107" t="str">
        <f>IF(Компоненты!K107&lt;&gt;"",Компоненты!K107,"")</f>
        <v>Параметрическая</v>
      </c>
      <c r="L107" t="str">
        <f>IF(Компоненты!L107&lt;&gt;"",Компоненты!L107,"")</f>
        <v>Параметризован размер полки и угол отвода</v>
      </c>
      <c r="M107" t="str">
        <f>IF(Компоненты!M107&lt;&gt;"",Компоненты!M107,"")</f>
        <v/>
      </c>
      <c r="N107" t="str">
        <f>IF(Компоненты!N107&lt;&gt;"",Компоненты!N107,"")</f>
        <v>https://www.nanocad.ru/products/bim/ventilation/</v>
      </c>
      <c r="O107" t="str">
        <f>IF(Компоненты!O107&lt;&gt;"",Компоненты!O107,"")</f>
        <v>100x100, 200x100, 200x200, 800x200</v>
      </c>
      <c r="P107" t="str">
        <f>IF(Компоненты!P107&lt;&gt;"",Компоненты!P107,"")</f>
        <v>2024.08.29</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f>IF(Компоненты!B108&lt;&gt;"",Компоненты!B108,"")</f>
        <v>105</v>
      </c>
      <c r="C108" t="str">
        <f>IF(Компоненты!C108&lt;&gt;"",Компоненты!C108,"")</f>
        <v>Крестовина</v>
      </c>
      <c r="D108">
        <f>IF(Компоненты!D108&lt;&gt;"",Компоненты!D108,"")</f>
        <v>1</v>
      </c>
      <c r="E108" t="str">
        <f>IF(Компоненты!E108&lt;&gt;"",Компоненты!E108,"")</f>
        <v>7a2daa04bad7b97d75a83bc2aa016057</v>
      </c>
      <c r="F108" t="str">
        <f>IF(Компоненты!F108&lt;&gt;"",Компоненты!F108,"")</f>
        <v>Элементы воздуховодов</v>
      </c>
      <c r="G108" t="str">
        <f>IF(Компоненты!G108&lt;&gt;"",Компоненты!G108,"")</f>
        <v>Крестовина</v>
      </c>
      <c r="H108" t="str">
        <f>IF(Компоненты!H108&lt;&gt;"",Компоненты!H108,"")</f>
        <v>прямоугольная с круглым отводом</v>
      </c>
      <c r="I108" t="str">
        <f>IF(Компоненты!I108&lt;&gt;"",Компоненты!I108,"")</f>
        <v>Различные</v>
      </c>
      <c r="J108" t="str">
        <f>IF(Компоненты!J108&lt;&gt;"",Компоненты!J108,"")</f>
        <v>Базовое оборудование</v>
      </c>
      <c r="K108" t="str">
        <f>IF(Компоненты!K108&lt;&gt;"",Компоненты!K108,"")</f>
        <v>Параметрическая</v>
      </c>
      <c r="L108" t="str">
        <f>IF(Компоненты!L108&lt;&gt;"",Компоненты!L108,"")</f>
        <v>Параметризованы вылеты (прямые участки) для отвода и для магистрали, габариты сечения</v>
      </c>
      <c r="M108" t="str">
        <f>IF(Компоненты!M108&lt;&gt;"",Компоненты!M108,"")</f>
        <v/>
      </c>
      <c r="N108" t="str">
        <f>IF(Компоненты!N108&lt;&gt;"",Компоненты!N108,"")</f>
        <v>https://www.nanocad.ru/products/bim/ventilation/</v>
      </c>
      <c r="O108" t="str">
        <f>IF(Компоненты!O108&lt;&gt;"",Компоненты!O108,"")</f>
        <v>(100x100)x(100),(200x200)x(200),(800x200)x(200)</v>
      </c>
      <c r="P108" t="str">
        <f>IF(Компоненты!P108&lt;&gt;"",Компоненты!P108,"")</f>
        <v>2024.08.30</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f>IF(Компоненты!B109&lt;&gt;"",Компоненты!B109,"")</f>
        <v>106</v>
      </c>
      <c r="C109" t="str">
        <f>IF(Компоненты!C109&lt;&gt;"",Компоненты!C109,"")</f>
        <v>Чиллер модульный</v>
      </c>
      <c r="D109">
        <f>IF(Компоненты!D109&lt;&gt;"",Компоненты!D109,"")</f>
        <v>1</v>
      </c>
      <c r="E109" t="str">
        <f>IF(Компоненты!E109&lt;&gt;"",Компоненты!E109,"")</f>
        <v>e805835f79ab0c20004fee239013904b</v>
      </c>
      <c r="F109" t="str">
        <f>IF(Компоненты!F109&lt;&gt;"",Компоненты!F109,"")</f>
        <v>Оборудование</v>
      </c>
      <c r="G109" t="str">
        <f>IF(Компоненты!G109&lt;&gt;"",Компоненты!G109,"")</f>
        <v>Чиллер</v>
      </c>
      <c r="H109" t="str">
        <f>IF(Компоненты!H109&lt;&gt;"",Компоненты!H109,"")</f>
        <v>воздушный</v>
      </c>
      <c r="I109" t="str">
        <f>IF(Компоненты!I109&lt;&gt;"",Компоненты!I109,"")</f>
        <v>Круглый</v>
      </c>
      <c r="J109" t="str">
        <f>IF(Компоненты!J109&lt;&gt;"",Компоненты!J109,"")</f>
        <v>Базовое оборудование</v>
      </c>
      <c r="K109" t="str">
        <f>IF(Компоненты!K109&lt;&gt;"",Компоненты!K109,"")</f>
        <v>Параметрическая</v>
      </c>
      <c r="L109" t="str">
        <f>IF(Компоненты!L109&lt;&gt;"",Компоненты!L109,"")</f>
        <v>Параметризованы все основные габариты и патрубки воды</v>
      </c>
      <c r="M109" t="str">
        <f>IF(Компоненты!M109&lt;&gt;"",Компоненты!M109,"")</f>
        <v/>
      </c>
      <c r="N109" t="str">
        <f>IF(Компоненты!N109&lt;&gt;"",Компоненты!N109,"")</f>
        <v>https://www.nanocad.ru/products/bim/ventilation/</v>
      </c>
      <c r="O109" t="str">
        <f>IF(Компоненты!O109&lt;&gt;"",Компоненты!O109,"")</f>
        <v>45...188 кВт</v>
      </c>
      <c r="P109" t="str">
        <f>IF(Компоненты!P109&lt;&gt;"",Компоненты!P109,"")</f>
        <v>2024.10.21</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f>IF(Компоненты!B110&lt;&gt;"",Компоненты!B110,"")</f>
        <v>107</v>
      </c>
      <c r="C110" t="str">
        <f>IF(Компоненты!C110&lt;&gt;"",Компоненты!C110,"")</f>
        <v>Драйкулер V-образный</v>
      </c>
      <c r="D110">
        <f>IF(Компоненты!D110&lt;&gt;"",Компоненты!D110,"")</f>
        <v>1</v>
      </c>
      <c r="E110" t="str">
        <f>IF(Компоненты!E110&lt;&gt;"",Компоненты!E110,"")</f>
        <v>0dcbe09a0bf3debac6e01b14026d511a</v>
      </c>
      <c r="F110" t="str">
        <f>IF(Компоненты!F110&lt;&gt;"",Компоненты!F110,"")</f>
        <v>Оборудование</v>
      </c>
      <c r="G110" t="str">
        <f>IF(Компоненты!G110&lt;&gt;"",Компоненты!G110,"")</f>
        <v>Драйкулер</v>
      </c>
      <c r="H110" t="str">
        <f>IF(Компоненты!H110&lt;&gt;"",Компоненты!H110,"")</f>
        <v>V-образный</v>
      </c>
      <c r="I110" t="str">
        <f>IF(Компоненты!I110&lt;&gt;"",Компоненты!I110,"")</f>
        <v>Круглый</v>
      </c>
      <c r="J110" t="str">
        <f>IF(Компоненты!J110&lt;&gt;"",Компоненты!J110,"")</f>
        <v>Базовое оборудование</v>
      </c>
      <c r="K110" t="str">
        <f>IF(Компоненты!K110&lt;&gt;"",Компоненты!K110,"")</f>
        <v>Параметрическая</v>
      </c>
      <c r="L110" t="str">
        <f>IF(Компоненты!L110&lt;&gt;"",Компоненты!L110,"")</f>
        <v>Параметризованы все основные габариты и патрубки воды</v>
      </c>
      <c r="M110" t="str">
        <f>IF(Компоненты!M110&lt;&gt;"",Компоненты!M110,"")</f>
        <v/>
      </c>
      <c r="N110" t="str">
        <f>IF(Компоненты!N110&lt;&gt;"",Компоненты!N110,"")</f>
        <v>https://www.nanocad.ru/products/bim/ventilation/</v>
      </c>
      <c r="O110" t="str">
        <f>IF(Компоненты!O110&lt;&gt;"",Компоненты!O110,"")</f>
        <v>91...131 кВт</v>
      </c>
      <c r="P110" t="str">
        <f>IF(Компоненты!P110&lt;&gt;"",Компоненты!P110,"")</f>
        <v>2024.10.21</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f>IF(Компоненты!B111&lt;&gt;"",Компоненты!B111,"")</f>
        <v>108</v>
      </c>
      <c r="C111" t="str">
        <f>IF(Компоненты!C111&lt;&gt;"",Компоненты!C111,"")</f>
        <v>Нерпа</v>
      </c>
      <c r="D111">
        <f>IF(Компоненты!D111&lt;&gt;"",Компоненты!D111,"")</f>
        <v>1</v>
      </c>
      <c r="E111" t="str">
        <f>IF(Компоненты!E111&lt;&gt;"",Компоненты!E111,"")</f>
        <v>8e67c617dc5eadaaf1db7af5048f4553</v>
      </c>
      <c r="F111" t="str">
        <f>IF(Компоненты!F111&lt;&gt;"",Компоненты!F111,"")</f>
        <v>Арматура воздуховодов</v>
      </c>
      <c r="G111" t="str">
        <f>IF(Компоненты!G111&lt;&gt;"",Компоненты!G111,"")</f>
        <v>Клапан воздушный</v>
      </c>
      <c r="H111" t="str">
        <f>IF(Компоненты!H111&lt;&gt;"",Компоненты!H111,"")</f>
        <v>высокой плотности</v>
      </c>
      <c r="I111" t="str">
        <f>IF(Компоненты!I111&lt;&gt;"",Компоненты!I111,"")</f>
        <v>Прямоугольный</v>
      </c>
      <c r="J111" t="str">
        <f>IF(Компоненты!J111&lt;&gt;"",Компоненты!J111,"")</f>
        <v>Веза</v>
      </c>
      <c r="K111" t="str">
        <f>IF(Компоненты!K111&lt;&gt;"",Компоненты!K111,"")</f>
        <v>Параметрическая</v>
      </c>
      <c r="L111" t="str">
        <f>IF(Компоненты!L111&lt;&gt;"",Компоненты!L111,"")</f>
        <v>Параметризованы все габариты, количество приводов, автоматический подбор количества лопаток, артикул автоформируемый, защита от неправильных габаритов</v>
      </c>
      <c r="M111" t="str">
        <f>IF(Компоненты!M111&lt;&gt;"",Компоненты!M111,"")</f>
        <v/>
      </c>
      <c r="N111" t="str">
        <f>IF(Компоненты!N111&lt;&gt;"",Компоненты!N111,"")</f>
        <v>https://www.veza.ru/produktsiya/klapany-i-setevye-elementy/vozdushnye-klapany/pryamougolnye-vozdushnye-klapany/nerpa-pryamougolnyy</v>
      </c>
      <c r="O111" t="str">
        <f>IF(Компоненты!O111&lt;&gt;"",Компоненты!O111,"")</f>
        <v>(100x200)x(2200x2100)</v>
      </c>
      <c r="P111" t="str">
        <f>IF(Компоненты!P111&lt;&gt;"",Компоненты!P111,"")</f>
        <v>2024.10.21</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2024-10-21T09:58:24Z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1049-12.2.0.18607</vt:lpwstr>
  </property>
</Properties>
</file>