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dafa\Documents\git\nanotech-premise\"/>
    </mc:Choice>
  </mc:AlternateContent>
  <bookViews>
    <workbookView xWindow="0" yWindow="0" windowWidth="22050" windowHeight="8355" tabRatio="699" activeTab="3"/>
  </bookViews>
  <sheets>
    <sheet name="Metadata Schema" sheetId="7" r:id="rId1"/>
    <sheet name="Metadata Updates" sheetId="15" r:id="rId2"/>
    <sheet name="Ontology - definition" sheetId="8" r:id="rId3"/>
    <sheet name="openBIS - parameters" sheetId="10" r:id="rId4"/>
    <sheet name="openBIS - vocabulary" sheetId="11" r:id="rId5"/>
    <sheet name="openBIS - vocabulary terms" sheetId="13" r:id="rId6"/>
    <sheet name="Legend" sheetId="14"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72" i="7" l="1"/>
  <c r="J272" i="7"/>
  <c r="I268" i="7"/>
  <c r="I269" i="7"/>
  <c r="I270" i="7"/>
  <c r="I271" i="7"/>
  <c r="J268" i="7"/>
  <c r="J269" i="7"/>
  <c r="J270" i="7"/>
  <c r="J271" i="7"/>
  <c r="I267" i="7"/>
  <c r="J267" i="7"/>
  <c r="I256" i="7"/>
  <c r="J256" i="7"/>
  <c r="I252" i="7"/>
  <c r="J252" i="7"/>
  <c r="I551" i="7"/>
  <c r="J551" i="7"/>
  <c r="I464" i="7"/>
  <c r="J464" i="7"/>
  <c r="I465" i="7"/>
  <c r="J465" i="7"/>
  <c r="I393" i="7"/>
  <c r="J393" i="7"/>
  <c r="I392" i="7"/>
  <c r="I394" i="7"/>
  <c r="I395" i="7"/>
  <c r="J392" i="7"/>
  <c r="J394" i="7"/>
  <c r="J395" i="7"/>
  <c r="I261" i="7"/>
  <c r="I262" i="7"/>
  <c r="I263" i="7"/>
  <c r="I264" i="7"/>
  <c r="I265" i="7"/>
  <c r="I266" i="7"/>
  <c r="J261" i="7"/>
  <c r="J262" i="7"/>
  <c r="J263" i="7"/>
  <c r="J264" i="7"/>
  <c r="J265" i="7"/>
  <c r="J266" i="7"/>
  <c r="I321" i="7"/>
  <c r="J321" i="7"/>
  <c r="I305" i="7"/>
  <c r="J305" i="7"/>
  <c r="I260" i="7"/>
  <c r="J260" i="7"/>
  <c r="I247" i="7"/>
  <c r="J247" i="7"/>
  <c r="I233" i="7"/>
  <c r="J233" i="7"/>
  <c r="I220" i="7"/>
  <c r="J220" i="7"/>
  <c r="I68" i="7"/>
  <c r="I69" i="7"/>
  <c r="J68" i="7"/>
  <c r="J69" i="7"/>
  <c r="I289" i="7"/>
  <c r="J289" i="7"/>
  <c r="I37" i="7"/>
  <c r="I38" i="7"/>
  <c r="J37" i="7"/>
  <c r="J38" i="7"/>
  <c r="I630" i="7"/>
  <c r="J630" i="7"/>
  <c r="I626" i="7"/>
  <c r="J626" i="7"/>
  <c r="I622" i="7"/>
  <c r="J622" i="7"/>
  <c r="I619" i="7"/>
  <c r="J619" i="7"/>
  <c r="I609" i="7"/>
  <c r="J609" i="7"/>
  <c r="I615" i="7"/>
  <c r="J615" i="7"/>
  <c r="I605" i="7"/>
  <c r="J605" i="7"/>
  <c r="I595" i="7"/>
  <c r="J595" i="7"/>
  <c r="I598" i="7"/>
  <c r="J598" i="7"/>
  <c r="I580" i="7"/>
  <c r="J580" i="7"/>
  <c r="I561" i="7"/>
  <c r="J561" i="7"/>
  <c r="I574" i="7"/>
  <c r="J574" i="7"/>
  <c r="I96" i="7"/>
  <c r="I97" i="7"/>
  <c r="J96" i="7"/>
  <c r="J97" i="7"/>
  <c r="I91" i="7"/>
  <c r="I92" i="7"/>
  <c r="J91" i="7"/>
  <c r="J92" i="7"/>
  <c r="I276" i="7"/>
  <c r="I277" i="7"/>
  <c r="J276" i="7"/>
  <c r="J277" i="7"/>
  <c r="I548" i="7"/>
  <c r="J548" i="7"/>
  <c r="I462" i="7"/>
  <c r="J462" i="7"/>
  <c r="I463" i="7"/>
  <c r="J463" i="7"/>
  <c r="I322" i="7"/>
  <c r="I323" i="7"/>
  <c r="I324" i="7"/>
  <c r="I325" i="7"/>
  <c r="J322" i="7"/>
  <c r="J323" i="7"/>
  <c r="J324" i="7"/>
  <c r="J325" i="7"/>
  <c r="I320" i="7"/>
  <c r="J320" i="7"/>
  <c r="I319" i="7"/>
  <c r="J319" i="7"/>
  <c r="I315" i="7"/>
  <c r="I316" i="7"/>
  <c r="I317" i="7"/>
  <c r="I318" i="7"/>
  <c r="J315" i="7"/>
  <c r="J316" i="7"/>
  <c r="J317" i="7"/>
  <c r="J318" i="7"/>
  <c r="I312" i="7"/>
  <c r="J312" i="7"/>
  <c r="I311" i="7"/>
  <c r="J311" i="7"/>
  <c r="I310" i="7"/>
  <c r="J310" i="7"/>
  <c r="I288" i="7"/>
  <c r="J288" i="7"/>
  <c r="I274" i="7"/>
  <c r="I275" i="7"/>
  <c r="I278" i="7"/>
  <c r="J274" i="7"/>
  <c r="J275" i="7"/>
  <c r="J278" i="7"/>
  <c r="J2" i="7" l="1"/>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70" i="7"/>
  <c r="J71" i="7"/>
  <c r="J72" i="7"/>
  <c r="J73" i="7"/>
  <c r="J74" i="7"/>
  <c r="J75" i="7"/>
  <c r="J76" i="7"/>
  <c r="J77" i="7"/>
  <c r="J78" i="7"/>
  <c r="J79" i="7"/>
  <c r="J80" i="7"/>
  <c r="J81" i="7"/>
  <c r="J82" i="7"/>
  <c r="J83" i="7"/>
  <c r="J84" i="7"/>
  <c r="J85" i="7"/>
  <c r="J86" i="7"/>
  <c r="J87" i="7"/>
  <c r="J88" i="7"/>
  <c r="J89" i="7"/>
  <c r="J90" i="7"/>
  <c r="J93" i="7"/>
  <c r="J94" i="7"/>
  <c r="J95"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1" i="7"/>
  <c r="J222" i="7"/>
  <c r="J223" i="7"/>
  <c r="J224" i="7"/>
  <c r="J225" i="7"/>
  <c r="J226" i="7"/>
  <c r="J227" i="7"/>
  <c r="J228" i="7"/>
  <c r="J229" i="7"/>
  <c r="J230" i="7"/>
  <c r="J231" i="7"/>
  <c r="J232" i="7"/>
  <c r="J234" i="7"/>
  <c r="J235" i="7"/>
  <c r="J236" i="7"/>
  <c r="J237" i="7"/>
  <c r="J238" i="7"/>
  <c r="J239" i="7"/>
  <c r="J240" i="7"/>
  <c r="J241" i="7"/>
  <c r="J242" i="7"/>
  <c r="J243" i="7"/>
  <c r="J244" i="7"/>
  <c r="J245" i="7"/>
  <c r="J246" i="7"/>
  <c r="J248" i="7"/>
  <c r="J249" i="7"/>
  <c r="J250" i="7"/>
  <c r="J251" i="7"/>
  <c r="J253" i="7"/>
  <c r="J254" i="7"/>
  <c r="J255" i="7"/>
  <c r="J257" i="7"/>
  <c r="J258" i="7"/>
  <c r="J259" i="7"/>
  <c r="J273" i="7"/>
  <c r="J279" i="7"/>
  <c r="J280" i="7"/>
  <c r="J281" i="7"/>
  <c r="J282" i="7"/>
  <c r="J283" i="7"/>
  <c r="J284" i="7"/>
  <c r="J285" i="7"/>
  <c r="J286" i="7"/>
  <c r="J287" i="7"/>
  <c r="J290" i="7"/>
  <c r="J291" i="7"/>
  <c r="J292" i="7"/>
  <c r="J293" i="7"/>
  <c r="J294" i="7"/>
  <c r="J295" i="7"/>
  <c r="J296" i="7"/>
  <c r="J297" i="7"/>
  <c r="J298" i="7"/>
  <c r="J299" i="7"/>
  <c r="J300" i="7"/>
  <c r="J301" i="7"/>
  <c r="J302" i="7"/>
  <c r="J303" i="7"/>
  <c r="J304" i="7"/>
  <c r="J306" i="7"/>
  <c r="J307" i="7"/>
  <c r="J308" i="7"/>
  <c r="J309" i="7"/>
  <c r="J313" i="7"/>
  <c r="J314"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9" i="7"/>
  <c r="J550" i="7"/>
  <c r="J552" i="7"/>
  <c r="J553" i="7"/>
  <c r="J554" i="7"/>
  <c r="J555" i="7"/>
  <c r="J556" i="7"/>
  <c r="J557" i="7"/>
  <c r="J558" i="7"/>
  <c r="J559" i="7"/>
  <c r="J560" i="7"/>
  <c r="J562" i="7"/>
  <c r="J563" i="7"/>
  <c r="J564" i="7"/>
  <c r="J565" i="7"/>
  <c r="J566" i="7"/>
  <c r="J567" i="7"/>
  <c r="J568" i="7"/>
  <c r="J569" i="7"/>
  <c r="J570" i="7"/>
  <c r="J571" i="7"/>
  <c r="J572" i="7"/>
  <c r="J573" i="7"/>
  <c r="J575" i="7"/>
  <c r="J576" i="7"/>
  <c r="J577" i="7"/>
  <c r="J578" i="7"/>
  <c r="J579" i="7"/>
  <c r="J581" i="7"/>
  <c r="J582" i="7"/>
  <c r="J583" i="7"/>
  <c r="J584" i="7"/>
  <c r="J585" i="7"/>
  <c r="J586" i="7"/>
  <c r="J587" i="7"/>
  <c r="J588" i="7"/>
  <c r="J589" i="7"/>
  <c r="J590" i="7"/>
  <c r="J591" i="7"/>
  <c r="J592" i="7"/>
  <c r="J593" i="7"/>
  <c r="J594" i="7"/>
  <c r="J596" i="7"/>
  <c r="J597" i="7"/>
  <c r="J599" i="7"/>
  <c r="J600" i="7"/>
  <c r="J601" i="7"/>
  <c r="J602" i="7"/>
  <c r="J603" i="7"/>
  <c r="J604" i="7"/>
  <c r="J606" i="7"/>
  <c r="J607" i="7"/>
  <c r="J608" i="7"/>
  <c r="J610" i="7"/>
  <c r="J611" i="7"/>
  <c r="J612" i="7"/>
  <c r="J613" i="7"/>
  <c r="J614" i="7"/>
  <c r="J616" i="7"/>
  <c r="J617" i="7"/>
  <c r="J618" i="7"/>
  <c r="J620" i="7"/>
  <c r="J621" i="7"/>
  <c r="J623" i="7"/>
  <c r="J624" i="7"/>
  <c r="J625" i="7"/>
  <c r="J627" i="7"/>
  <c r="J628" i="7"/>
  <c r="J629" i="7"/>
  <c r="J631" i="7"/>
  <c r="I24" i="7" l="1"/>
  <c r="I314" i="7"/>
  <c r="I304" i="7"/>
  <c r="I2" i="7"/>
  <c r="I313" i="7"/>
  <c r="I306" i="7"/>
  <c r="I307" i="7"/>
  <c r="I308" i="7"/>
  <c r="I309" i="7"/>
  <c r="D73" i="10" l="1"/>
  <c r="D26" i="10"/>
  <c r="D17" i="10"/>
  <c r="D2" i="10"/>
  <c r="D3" i="10"/>
  <c r="D4" i="10"/>
  <c r="D5" i="10"/>
  <c r="D6" i="10"/>
  <c r="D7" i="10"/>
  <c r="D8" i="10"/>
  <c r="D9" i="10"/>
  <c r="D10" i="10"/>
  <c r="D11" i="10"/>
  <c r="D12" i="10"/>
  <c r="D13" i="10"/>
  <c r="D14" i="10"/>
  <c r="D15" i="10"/>
  <c r="D16" i="10"/>
  <c r="D18" i="10"/>
  <c r="D19" i="10"/>
  <c r="D20" i="10"/>
  <c r="D21" i="10"/>
  <c r="D22" i="10"/>
  <c r="D23" i="10"/>
  <c r="D24" i="10"/>
  <c r="D25"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I3" i="7"/>
  <c r="I4" i="7"/>
  <c r="I5" i="7"/>
  <c r="I6" i="7"/>
  <c r="I7" i="7"/>
  <c r="I8" i="7"/>
  <c r="I9" i="7"/>
  <c r="I10" i="7"/>
  <c r="I11" i="7"/>
  <c r="I12" i="7"/>
  <c r="I13" i="7"/>
  <c r="I14" i="7"/>
  <c r="I15" i="7"/>
  <c r="I16" i="7"/>
  <c r="I17" i="7"/>
  <c r="I18" i="7"/>
  <c r="I19" i="7"/>
  <c r="I20" i="7"/>
  <c r="I21" i="7"/>
  <c r="I22" i="7"/>
  <c r="I23" i="7"/>
  <c r="I25" i="7"/>
  <c r="I26" i="7"/>
  <c r="I27" i="7"/>
  <c r="I28" i="7"/>
  <c r="I29" i="7"/>
  <c r="I30" i="7"/>
  <c r="I31" i="7"/>
  <c r="I32" i="7"/>
  <c r="I33" i="7"/>
  <c r="I34" i="7"/>
  <c r="I35" i="7"/>
  <c r="I36"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70" i="7"/>
  <c r="I71" i="7"/>
  <c r="I72" i="7"/>
  <c r="I73" i="7"/>
  <c r="I74" i="7"/>
  <c r="I75" i="7"/>
  <c r="I76" i="7"/>
  <c r="I77" i="7"/>
  <c r="I78" i="7"/>
  <c r="I79" i="7"/>
  <c r="I80" i="7"/>
  <c r="I81" i="7"/>
  <c r="I82" i="7"/>
  <c r="I83" i="7"/>
  <c r="I84" i="7"/>
  <c r="I85" i="7"/>
  <c r="I86" i="7"/>
  <c r="I87" i="7"/>
  <c r="I88" i="7"/>
  <c r="I89" i="7"/>
  <c r="I90" i="7"/>
  <c r="I93" i="7"/>
  <c r="I94" i="7"/>
  <c r="I95"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1" i="7"/>
  <c r="I222" i="7"/>
  <c r="I223" i="7"/>
  <c r="I224" i="7"/>
  <c r="I225" i="7"/>
  <c r="I226" i="7"/>
  <c r="I227" i="7"/>
  <c r="I228" i="7"/>
  <c r="I229" i="7"/>
  <c r="I230" i="7"/>
  <c r="I231" i="7"/>
  <c r="I232" i="7"/>
  <c r="I234" i="7"/>
  <c r="I235" i="7"/>
  <c r="I236" i="7"/>
  <c r="I237" i="7"/>
  <c r="I238" i="7"/>
  <c r="I239" i="7"/>
  <c r="I240" i="7"/>
  <c r="I241" i="7"/>
  <c r="I242" i="7"/>
  <c r="I243" i="7"/>
  <c r="I244" i="7"/>
  <c r="I245" i="7"/>
  <c r="I246" i="7"/>
  <c r="I248" i="7"/>
  <c r="I249" i="7"/>
  <c r="I250" i="7"/>
  <c r="I251" i="7"/>
  <c r="I253" i="7"/>
  <c r="I254" i="7"/>
  <c r="I255" i="7"/>
  <c r="I257" i="7"/>
  <c r="I258" i="7"/>
  <c r="I259" i="7"/>
  <c r="I273" i="7"/>
  <c r="I279" i="7"/>
  <c r="I280" i="7"/>
  <c r="I281" i="7"/>
  <c r="I282" i="7"/>
  <c r="I283" i="7"/>
  <c r="I284" i="7"/>
  <c r="I285" i="7"/>
  <c r="I286" i="7"/>
  <c r="I287" i="7"/>
  <c r="I290" i="7"/>
  <c r="I291" i="7"/>
  <c r="I292" i="7"/>
  <c r="I293" i="7"/>
  <c r="I294" i="7"/>
  <c r="I295" i="7"/>
  <c r="I296" i="7"/>
  <c r="I297" i="7"/>
  <c r="I298" i="7"/>
  <c r="I299" i="7"/>
  <c r="I300" i="7"/>
  <c r="I301" i="7"/>
  <c r="I302" i="7"/>
  <c r="I303"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I535" i="7"/>
  <c r="I536" i="7"/>
  <c r="I537" i="7"/>
  <c r="I538" i="7"/>
  <c r="I539" i="7"/>
  <c r="I540" i="7"/>
  <c r="I541" i="7"/>
  <c r="I542" i="7"/>
  <c r="I543" i="7"/>
  <c r="I544" i="7"/>
  <c r="I545" i="7"/>
  <c r="I546" i="7"/>
  <c r="I547" i="7"/>
  <c r="I549" i="7"/>
  <c r="I550" i="7"/>
  <c r="I552" i="7"/>
  <c r="I553" i="7"/>
  <c r="I554" i="7"/>
  <c r="I555" i="7"/>
  <c r="I556" i="7"/>
  <c r="I557" i="7"/>
  <c r="I558" i="7"/>
  <c r="I559" i="7"/>
  <c r="I560" i="7"/>
  <c r="I562" i="7"/>
  <c r="I563" i="7"/>
  <c r="I564" i="7"/>
  <c r="I565" i="7"/>
  <c r="I566" i="7"/>
  <c r="I567" i="7"/>
  <c r="I568" i="7"/>
  <c r="I569" i="7"/>
  <c r="I570" i="7"/>
  <c r="I571" i="7"/>
  <c r="I572" i="7"/>
  <c r="I573" i="7"/>
  <c r="I575" i="7"/>
  <c r="I576" i="7"/>
  <c r="I577" i="7"/>
  <c r="I578" i="7"/>
  <c r="I579" i="7"/>
  <c r="I581" i="7"/>
  <c r="I582" i="7"/>
  <c r="I583" i="7"/>
  <c r="I584" i="7"/>
  <c r="I585" i="7"/>
  <c r="I586" i="7"/>
  <c r="I587" i="7"/>
  <c r="I588" i="7"/>
  <c r="I589" i="7"/>
  <c r="I590" i="7"/>
  <c r="I591" i="7"/>
  <c r="I592" i="7"/>
  <c r="I593" i="7"/>
  <c r="I594" i="7"/>
  <c r="I596" i="7"/>
  <c r="I597" i="7"/>
  <c r="I599" i="7"/>
  <c r="I600" i="7"/>
  <c r="I601" i="7"/>
  <c r="I602" i="7"/>
  <c r="I603" i="7"/>
  <c r="I604" i="7"/>
  <c r="I606" i="7"/>
  <c r="I607" i="7"/>
  <c r="I608" i="7"/>
  <c r="I610" i="7"/>
  <c r="I611" i="7"/>
  <c r="I612" i="7"/>
  <c r="I613" i="7"/>
  <c r="I614" i="7"/>
  <c r="I616" i="7"/>
  <c r="I617" i="7"/>
  <c r="I618" i="7"/>
  <c r="I620" i="7"/>
  <c r="I621" i="7"/>
  <c r="I623" i="7"/>
  <c r="I624" i="7"/>
  <c r="I625" i="7"/>
  <c r="I627" i="7"/>
  <c r="I628" i="7"/>
  <c r="I629" i="7"/>
  <c r="I631" i="7"/>
</calcChain>
</file>

<file path=xl/sharedStrings.xml><?xml version="1.0" encoding="utf-8"?>
<sst xmlns="http://schemas.openxmlformats.org/spreadsheetml/2006/main" count="5714" uniqueCount="1737">
  <si>
    <t>duration</t>
  </si>
  <si>
    <t>temperature</t>
  </si>
  <si>
    <t>STM</t>
  </si>
  <si>
    <t>Recording Time</t>
  </si>
  <si>
    <t>Acquisition Time</t>
  </si>
  <si>
    <t>Metadata</t>
  </si>
  <si>
    <t>Unit</t>
  </si>
  <si>
    <t>Current</t>
  </si>
  <si>
    <t>V</t>
  </si>
  <si>
    <t>V/V</t>
  </si>
  <si>
    <t>A</t>
  </si>
  <si>
    <t>A/V</t>
  </si>
  <si>
    <t>Current Gain</t>
  </si>
  <si>
    <t>Z</t>
  </si>
  <si>
    <t>m</t>
  </si>
  <si>
    <t>Feedback Type or Z-Controller name</t>
  </si>
  <si>
    <t>Feedback Active or Z-Controller status</t>
  </si>
  <si>
    <t>Z-Controller setpoint</t>
  </si>
  <si>
    <t>Z-controller setpoint unit</t>
  </si>
  <si>
    <t>Z-Controller I Gain</t>
  </si>
  <si>
    <t>Z-Controller P Gain</t>
  </si>
  <si>
    <t>Z-Controller Time const</t>
  </si>
  <si>
    <t>s</t>
  </si>
  <si>
    <t>o</t>
  </si>
  <si>
    <t>Z-Controller TipLift</t>
  </si>
  <si>
    <t>Z-Controller Switch off delay</t>
  </si>
  <si>
    <t>Piezo Configuration Active Calib.</t>
  </si>
  <si>
    <t>Current Gain or Preamplifier gain</t>
  </si>
  <si>
    <t>m/V</t>
  </si>
  <si>
    <t>deg</t>
  </si>
  <si>
    <t>V/m2</t>
  </si>
  <si>
    <t>m/s</t>
  </si>
  <si>
    <t>Piezo Configuration Drift Correction Status</t>
  </si>
  <si>
    <t>Oscillation Control differential input</t>
  </si>
  <si>
    <t>Oscillation Control 1/10</t>
  </si>
  <si>
    <t>Oscillation Control Input Calibration</t>
  </si>
  <si>
    <t>Hz</t>
  </si>
  <si>
    <t>Oscillation Control Input Range</t>
  </si>
  <si>
    <t>Oscillation Control Center Frequency</t>
  </si>
  <si>
    <t>Oscillation Control Range</t>
  </si>
  <si>
    <t>Oscillation Control Demodulation Input (Multiple)</t>
  </si>
  <si>
    <t>Oscillation Control Demodulation Frequency (Multiple)</t>
  </si>
  <si>
    <t>Oscillation Control Demodulation Reference Phase (Multiple)</t>
  </si>
  <si>
    <t>Oscillation Control Demodulation Cutoff Frequency (Multiple)</t>
  </si>
  <si>
    <t>Oscillation Control Demodulation Harmonic (Multiple)</t>
  </si>
  <si>
    <t>Oscillation Control Demodulation Filter Order (Multiple)</t>
  </si>
  <si>
    <t>Oscillation Control Phase P Gain</t>
  </si>
  <si>
    <t>Hz/rad</t>
  </si>
  <si>
    <t>Hz/rad/s</t>
  </si>
  <si>
    <t>Oscillation Control Phase I Gain</t>
  </si>
  <si>
    <t>Oscillation Control Phase Controller On</t>
  </si>
  <si>
    <t>Oscillation Control Frequency Shift</t>
  </si>
  <si>
    <t>Oscillation Control Amplitude Setpoint</t>
  </si>
  <si>
    <t>Oscillation Control Amplitude P Gain</t>
  </si>
  <si>
    <t>V/nm</t>
  </si>
  <si>
    <t>V/nm/s</t>
  </si>
  <si>
    <t>Oscillation Control Amplitude I Gain</t>
  </si>
  <si>
    <t>Oscillation Control Amplitude Controller On</t>
  </si>
  <si>
    <t>Oscillation Control Excitation</t>
  </si>
  <si>
    <t>Oscillation Control Output Ampl. Range</t>
  </si>
  <si>
    <t>Oscillation Control Output Off</t>
  </si>
  <si>
    <t>Oscillation Control Output Add</t>
  </si>
  <si>
    <t>Oscillation Control PLL Setup Q Factor</t>
  </si>
  <si>
    <t>Oscillation Control PLL Setup Demod. BW Amp</t>
  </si>
  <si>
    <t>Oscillation Control PLL Setup Demod. BW Pha</t>
  </si>
  <si>
    <t>Oscillation Control PLL Setup Amplitude/Excitation</t>
  </si>
  <si>
    <t>Scan angle</t>
  </si>
  <si>
    <t>Scan Direction</t>
  </si>
  <si>
    <t>Dwell Time or Number Pixels/Acquisition Time</t>
  </si>
  <si>
    <t>Lock-in Status</t>
  </si>
  <si>
    <t>Lock-in Frequency</t>
  </si>
  <si>
    <t>Lock-in Amplitude</t>
  </si>
  <si>
    <t>Unit selected in Modulated Signal</t>
  </si>
  <si>
    <t>Lock-in Demodulated Signal</t>
  </si>
  <si>
    <t>Sample Temperature</t>
  </si>
  <si>
    <t>K</t>
  </si>
  <si>
    <t>Recording Temperature</t>
  </si>
  <si>
    <t>Z-Ctrl Hold</t>
  </si>
  <si>
    <t>Final Z</t>
  </si>
  <si>
    <t>Filter Type</t>
  </si>
  <si>
    <t>Filter Order</t>
  </si>
  <si>
    <t>Filter Cutoff</t>
  </si>
  <si>
    <t>Bias Spectroscopy Sweep Start</t>
  </si>
  <si>
    <t>Bias Spectroscopy Sweep End</t>
  </si>
  <si>
    <t>Bias Spectroscopy Z offset</t>
  </si>
  <si>
    <t>V/s</t>
  </si>
  <si>
    <t>Bias Spectroscopy Z-Controller Hold</t>
  </si>
  <si>
    <t>Bias Spectroscopy Reset Bias</t>
  </si>
  <si>
    <t>Lock-in Modulated Signal</t>
  </si>
  <si>
    <t>Lock-in HP Filter Cutoff (Multiple values)</t>
  </si>
  <si>
    <t>Lock-in HP Filter Order (Multiple values)</t>
  </si>
  <si>
    <t>Lock-in Harmonic (Multiple values)</t>
  </si>
  <si>
    <t>Lock-in Reference Phase (Multiple values)</t>
  </si>
  <si>
    <t>Lock-in LP Filter Cutoff (Multiple values)</t>
  </si>
  <si>
    <t>Lock-in LP Filter Order (Multiple values)</t>
  </si>
  <si>
    <t>Lock-in Sync Filter</t>
  </si>
  <si>
    <t>Ontology</t>
  </si>
  <si>
    <t>Boolean</t>
  </si>
  <si>
    <t>Scanfield (Multiple Values)</t>
  </si>
  <si>
    <t>Current Setpoint</t>
  </si>
  <si>
    <t>Bias Setpoint</t>
  </si>
  <si>
    <t>Amplitude</t>
  </si>
  <si>
    <t>mm</t>
  </si>
  <si>
    <t>Comments</t>
  </si>
  <si>
    <t>Bias Calibration Factor</t>
  </si>
  <si>
    <t>Bias Calibration Offset</t>
  </si>
  <si>
    <t>Current Calibration Factor</t>
  </si>
  <si>
    <t>Current Calibration Offset</t>
  </si>
  <si>
    <t>User</t>
  </si>
  <si>
    <t>System</t>
  </si>
  <si>
    <t>Material</t>
  </si>
  <si>
    <t>Face</t>
  </si>
  <si>
    <t>Sample plate</t>
  </si>
  <si>
    <t>Diameter</t>
  </si>
  <si>
    <t>Height</t>
  </si>
  <si>
    <t>Hazardous</t>
  </si>
  <si>
    <t>Hazardous specification</t>
  </si>
  <si>
    <t>Fridge</t>
  </si>
  <si>
    <t>No light</t>
  </si>
  <si>
    <t>Dry</t>
  </si>
  <si>
    <t>No oxygen</t>
  </si>
  <si>
    <t>Other storage condition</t>
  </si>
  <si>
    <t>Other storage condition specification</t>
  </si>
  <si>
    <t>Specifications</t>
  </si>
  <si>
    <t>Receive date</t>
  </si>
  <si>
    <t>Reference number</t>
  </si>
  <si>
    <t>Empa number</t>
  </si>
  <si>
    <t>Batch</t>
  </si>
  <si>
    <t>IUPAC name</t>
  </si>
  <si>
    <t>Sum formula</t>
  </si>
  <si>
    <t>Smiles</t>
  </si>
  <si>
    <t>CAS number</t>
  </si>
  <si>
    <t>Evaporation temperature</t>
  </si>
  <si>
    <t>Spreadsheet</t>
  </si>
  <si>
    <t>Amount</t>
  </si>
  <si>
    <t>Duration</t>
  </si>
  <si>
    <t>min</t>
  </si>
  <si>
    <t>Pressure</t>
  </si>
  <si>
    <t>Temperature</t>
  </si>
  <si>
    <t>Energy</t>
  </si>
  <si>
    <t>kV</t>
  </si>
  <si>
    <t>Voltage</t>
  </si>
  <si>
    <t>Angle</t>
  </si>
  <si>
    <t>mA</t>
  </si>
  <si>
    <t>Description</t>
  </si>
  <si>
    <t>Name</t>
  </si>
  <si>
    <t>Substrate temperature</t>
  </si>
  <si>
    <t>Molecule temperature</t>
  </si>
  <si>
    <t>Serial number</t>
  </si>
  <si>
    <t>Empa id</t>
  </si>
  <si>
    <t>Documentation website</t>
  </si>
  <si>
    <t>Short name</t>
  </si>
  <si>
    <t>UHV component model</t>
  </si>
  <si>
    <t>Manufacturer website</t>
  </si>
  <si>
    <t>Email</t>
  </si>
  <si>
    <t>Work phone</t>
  </si>
  <si>
    <t>Mobile phone</t>
  </si>
  <si>
    <t>Room</t>
  </si>
  <si>
    <t>Atoms positions (X,Y,Z)</t>
  </si>
  <si>
    <t>Fermi-Dirac temperature</t>
  </si>
  <si>
    <t>Emin</t>
  </si>
  <si>
    <t>eV</t>
  </si>
  <si>
    <t>Emax</t>
  </si>
  <si>
    <t>dE</t>
  </si>
  <si>
    <t xml:space="preserve">Extrap plane </t>
  </si>
  <si>
    <t>ang</t>
  </si>
  <si>
    <t>Constant Height</t>
  </si>
  <si>
    <t>Constant Current</t>
  </si>
  <si>
    <t>p tip ratio</t>
  </si>
  <si>
    <t>Scan dx</t>
  </si>
  <si>
    <t>Scan zmin</t>
  </si>
  <si>
    <t>Scan zmax</t>
  </si>
  <si>
    <t>Starting date</t>
  </si>
  <si>
    <t>Address</t>
  </si>
  <si>
    <t>Can be an input from an user.</t>
  </si>
  <si>
    <t>Time, Second, Measurement</t>
  </si>
  <si>
    <t>Instrument</t>
  </si>
  <si>
    <t xml:space="preserve">Voltage, Volt, </t>
  </si>
  <si>
    <t>RatioQuantity,</t>
  </si>
  <si>
    <t xml:space="preserve">RatioQuantity, Volt, Volt, </t>
  </si>
  <si>
    <t xml:space="preserve">ElectricCurrent, Ampere, </t>
  </si>
  <si>
    <t>RatioQuantity, Volt, Ampere,</t>
  </si>
  <si>
    <t>RatioQuantity, Ampere, Volt</t>
  </si>
  <si>
    <t xml:space="preserve">Metre, Length, </t>
  </si>
  <si>
    <t>Time, Second,</t>
  </si>
  <si>
    <t>Another parameter related to when the controller is OFF</t>
  </si>
  <si>
    <t>Maybe this one is not used because it refers to the position of the tip when the controller is OFF.</t>
  </si>
  <si>
    <t>Vector?</t>
  </si>
  <si>
    <t>Vector?, Degree</t>
  </si>
  <si>
    <t>Vector?, Metre</t>
  </si>
  <si>
    <t>Vector?, Volt, SquareMetre</t>
  </si>
  <si>
    <t>Vector?, MetrePerSecond</t>
  </si>
  <si>
    <t>Vector</t>
  </si>
  <si>
    <t>Angle, Degree</t>
  </si>
  <si>
    <t>Vector?, Metre,</t>
  </si>
  <si>
    <t xml:space="preserve">Vector?, Time, Second, </t>
  </si>
  <si>
    <t>Vector?, Length, Metre,</t>
  </si>
  <si>
    <t>Vector?, NoPrefixedUnit,</t>
  </si>
  <si>
    <t xml:space="preserve">Vector?, MetrePerSecond, </t>
  </si>
  <si>
    <t>Second?</t>
  </si>
  <si>
    <t>?</t>
  </si>
  <si>
    <t>TemperatureDimension, Kelvin,</t>
  </si>
  <si>
    <t>Storage</t>
  </si>
  <si>
    <t>Vial</t>
  </si>
  <si>
    <t>Thickness</t>
  </si>
  <si>
    <t>um</t>
  </si>
  <si>
    <t>Supplier</t>
  </si>
  <si>
    <t>Chemist</t>
  </si>
  <si>
    <t>If it does not contain an unique ID, does it make sense to have it?</t>
  </si>
  <si>
    <t>Discuss in meeting. Spreadsheet or Dataset?</t>
  </si>
  <si>
    <t>Simulation method</t>
  </si>
  <si>
    <t>Cell Vectors (3x3 matrix)</t>
  </si>
  <si>
    <t>I would avoid</t>
  </si>
  <si>
    <t>avoid Replace with Bias Voltage already n the other set</t>
  </si>
  <si>
    <t>Link to Atomistic Model</t>
  </si>
  <si>
    <t>Force Convergence Threshold</t>
  </si>
  <si>
    <t>Bohr/Hartree</t>
  </si>
  <si>
    <t>Geometry Constraints</t>
  </si>
  <si>
    <t>Self Consistent Field (SCF) Convergence Threshold</t>
  </si>
  <si>
    <t>Hartree</t>
  </si>
  <si>
    <t>Exchange Correlation (XC) Functional</t>
  </si>
  <si>
    <t>Spin Polarised Calculation</t>
  </si>
  <si>
    <t>Initial Spin Guess</t>
  </si>
  <si>
    <t>Multiplicity</t>
  </si>
  <si>
    <t>Absolute Magnetisation</t>
  </si>
  <si>
    <t>Total Magnetisation</t>
  </si>
  <si>
    <t>Total spin squared (S2)</t>
  </si>
  <si>
    <t>Net charge</t>
  </si>
  <si>
    <t>Method Type</t>
  </si>
  <si>
    <t>Number of Geometries</t>
  </si>
  <si>
    <t>Energy Barrier</t>
  </si>
  <si>
    <t>Energies</t>
  </si>
  <si>
    <t>Geometry Constraints Increments</t>
  </si>
  <si>
    <t>Fermi energy</t>
  </si>
  <si>
    <t>Smearing</t>
  </si>
  <si>
    <t>Atomic Selections</t>
  </si>
  <si>
    <t>Orbitals Selections</t>
  </si>
  <si>
    <t>Force multiplicity</t>
  </si>
  <si>
    <t>Link to WFMS</t>
  </si>
  <si>
    <t>WFMS Object Unique Universal Identifier (UUID)</t>
  </si>
  <si>
    <t>Connection to Person object</t>
  </si>
  <si>
    <t>Connection to Institution object</t>
  </si>
  <si>
    <t>Batch letter</t>
  </si>
  <si>
    <t>Username</t>
  </si>
  <si>
    <t>Table containing the materials used for making a wafer substrate</t>
  </si>
  <si>
    <t>Diameter of the wafer substrate</t>
  </si>
  <si>
    <t>Height of the wafer substrate</t>
  </si>
  <si>
    <t>Thickness of the wafer substrate</t>
  </si>
  <si>
    <t>Type of hazard</t>
  </si>
  <si>
    <t>Must be saved in fridge</t>
  </si>
  <si>
    <t>It is hazardous</t>
  </si>
  <si>
    <t>One is active</t>
  </si>
  <si>
    <t>Must be saved in darkness</t>
  </si>
  <si>
    <t>Must be saved in dry conditions</t>
  </si>
  <si>
    <t>Must be saved in vacuum</t>
  </si>
  <si>
    <t>Specification of other storage condition</t>
  </si>
  <si>
    <t>Connection to Room object</t>
  </si>
  <si>
    <t>Connection to Instrument object</t>
  </si>
  <si>
    <t>Connection to Storage object</t>
  </si>
  <si>
    <t>Connection to Supplier object</t>
  </si>
  <si>
    <t>Connection to Chemist object</t>
  </si>
  <si>
    <t>Additional comments to the object</t>
  </si>
  <si>
    <t>Cut Face</t>
  </si>
  <si>
    <t>Object specifications</t>
  </si>
  <si>
    <t>Chemical formula</t>
  </si>
  <si>
    <t>1D description of the molecule structure</t>
  </si>
  <si>
    <t>CAS number (International molecule identifier)</t>
  </si>
  <si>
    <t>IUPAC name (Chemical nomenclature)</t>
  </si>
  <si>
    <t>Vial number</t>
  </si>
  <si>
    <t>Evaporation temperatures according to the instrument used to sublime the molecule</t>
  </si>
  <si>
    <t>Amount of bought molecule material</t>
  </si>
  <si>
    <t>Date when the sample preparation started</t>
  </si>
  <si>
    <t>Connection to Molecule Material object</t>
  </si>
  <si>
    <t>Pressure inside the chamber</t>
  </si>
  <si>
    <t>Temperature of the chamber</t>
  </si>
  <si>
    <t>Angle of the sample</t>
  </si>
  <si>
    <t>Duration of the procedure</t>
  </si>
  <si>
    <t>Connection to the Molecule Material object</t>
  </si>
  <si>
    <t>Empa ID</t>
  </si>
  <si>
    <t>Website containing the documentation of the instrument</t>
  </si>
  <si>
    <t>UHV component type (What means UHV?)</t>
  </si>
  <si>
    <t>Website of the manufacturer</t>
  </si>
  <si>
    <t>Duration of the measurement</t>
  </si>
  <si>
    <t>Applied bias voltage</t>
  </si>
  <si>
    <t>Calibration of the Bias output</t>
  </si>
  <si>
    <t>Compensation for an offset in Bias</t>
  </si>
  <si>
    <t>Tunneling current</t>
  </si>
  <si>
    <t>Calibration of the current measurement</t>
  </si>
  <si>
    <t>Offset of the current measurement</t>
  </si>
  <si>
    <t>Hardware gain</t>
  </si>
  <si>
    <t>Tip position in Z axis</t>
  </si>
  <si>
    <t>Feedback loop proportional gain</t>
  </si>
  <si>
    <t>Feedback loop integral gain</t>
  </si>
  <si>
    <t>Feedback loop time constant</t>
  </si>
  <si>
    <t>Feedback loop current desired value when constant current is used</t>
  </si>
  <si>
    <t>Feedback loop type / Active controlled type</t>
  </si>
  <si>
    <t>Position of the tip when feedback loop is off</t>
  </si>
  <si>
    <t>Time delay applied when switching off feedback loop</t>
  </si>
  <si>
    <t>Feedback active</t>
  </si>
  <si>
    <t>If feedback loop or z-controller is active (When active, constant current is being used, otherwise constant height)</t>
  </si>
  <si>
    <t>Piezo calibration of sensitivity along the different axis</t>
  </si>
  <si>
    <t>Piezo HV gain along the different axis</t>
  </si>
  <si>
    <t>Sample tilt or scan slope along the different axis</t>
  </si>
  <si>
    <t>Piezo curvature radius along the different axis</t>
  </si>
  <si>
    <t>Piezo curvature 2nd order correction along the different axis</t>
  </si>
  <si>
    <t>Piezo thermal drift compensation along the different axis</t>
  </si>
  <si>
    <t>If compensation is being used or not</t>
  </si>
  <si>
    <t>Rotation angle of the image</t>
  </si>
  <si>
    <t>Offset in x and y for the scan (?)</t>
  </si>
  <si>
    <t>Time per line for forward and backward scan</t>
  </si>
  <si>
    <t>Scan range in different axis</t>
  </si>
  <si>
    <t>Scan pixels in different axis</t>
  </si>
  <si>
    <t>Scan speed in both directions</t>
  </si>
  <si>
    <t>In which directions scan was taken</t>
  </si>
  <si>
    <t>Acquisition time for each point value in data</t>
  </si>
  <si>
    <t>Temperature of the sample during data acquisition</t>
  </si>
  <si>
    <t>Temperature of the room during data acquisition</t>
  </si>
  <si>
    <t>Experiment type (Bias or Z spectroscopy)</t>
  </si>
  <si>
    <t>Acquisition coordinates</t>
  </si>
  <si>
    <t>Feedback loop is active</t>
  </si>
  <si>
    <t>Z Spectroscopy Initial Z-offset</t>
  </si>
  <si>
    <t>Z Spectroscopy Sweep Distance</t>
  </si>
  <si>
    <t>Z Spectroscopy Time between fwd and bwd</t>
  </si>
  <si>
    <t>Z Spectroscopy Reset Z</t>
  </si>
  <si>
    <t>Num Pixel</t>
  </si>
  <si>
    <t>Z Avg Time</t>
  </si>
  <si>
    <t>1st Settling Time</t>
  </si>
  <si>
    <t>Settling Time</t>
  </si>
  <si>
    <t>Integration Time</t>
  </si>
  <si>
    <t>Z Control Time</t>
  </si>
  <si>
    <t>Max Slew Rate</t>
  </si>
  <si>
    <t>Backward Sweep</t>
  </si>
  <si>
    <t>Number of sweeps</t>
  </si>
  <si>
    <t>Channel Names (Multiple values)</t>
  </si>
  <si>
    <t>Record Final Z</t>
  </si>
  <si>
    <t>Lock-in Run</t>
  </si>
  <si>
    <t>Number of recorded data points</t>
  </si>
  <si>
    <t>Duration over which the Z position is recorded and averaged before and after the sweep</t>
  </si>
  <si>
    <t>Additional time to wait (in addition to the Settling Time) after the bias has ramped to the starting point of the sweep</t>
  </si>
  <si>
    <t>Time to wait after changing the bias to the next level and before starting to acquire data</t>
  </si>
  <si>
    <t>Time during which the data are acquired and averaged</t>
  </si>
  <si>
    <t>End Settling Time</t>
  </si>
  <si>
    <t>Time to wait after the sweep has finished and the bias is ramped to the initial value</t>
  </si>
  <si>
    <t>Time during which the Z-controller is enabled once a sweep has finished</t>
  </si>
  <si>
    <t>Max rate at which the bias changes (before, during and after sweeping)</t>
  </si>
  <si>
    <t>If one wants to measure the backward (return) sweep or the forward only</t>
  </si>
  <si>
    <t>Number of sweeps to measure and average</t>
  </si>
  <si>
    <t>Recorded channel names</t>
  </si>
  <si>
    <t>Reset bias to the initial value (before starting the sweep) at the end of the spectroscopy measurement</t>
  </si>
  <si>
    <t>Record the Z position during Z averaging time at the end of the sweep (after Z control time)</t>
  </si>
  <si>
    <t>Lock-in to run during the measurement</t>
  </si>
  <si>
    <t>First bias value of the sweep</t>
  </si>
  <si>
    <t>Last bias value of the sweep</t>
  </si>
  <si>
    <t>Offset added to the initial average position Z average before starting to sweep</t>
  </si>
  <si>
    <t>If Z-controller is being used</t>
  </si>
  <si>
    <t>Distance the tip will travel during the sweep starting from the "Z average + Initial Z-offset" position</t>
  </si>
  <si>
    <t>Time to wait in seconds between the forward and the backward sweep</t>
  </si>
  <si>
    <t>Reset the Z position at the end of the sweep to the initial averaged value calculated during Z averaging time at Max slew rate</t>
  </si>
  <si>
    <t>Feedback loop setpoint unit</t>
  </si>
  <si>
    <t>If lock-in is on or not</t>
  </si>
  <si>
    <t>Signal on which the modulation (sine) will be added</t>
  </si>
  <si>
    <t>Frequency of the sine modulation added to the signal to modulate</t>
  </si>
  <si>
    <t>Amplitude (in physical units of the modulated signal) of the sine modulation</t>
  </si>
  <si>
    <t>Signal which will be demodulated</t>
  </si>
  <si>
    <t>Cutoff frequency of the high-pass filter applied on the demodulation signal</t>
  </si>
  <si>
    <t>Order frequency of the high-pass filter applied on the demodulation signal</t>
  </si>
  <si>
    <t>Order of the harmonic oscillation to detect on the demodulated signal</t>
  </si>
  <si>
    <t>Reference phase for the sine on the demodulated signal with respect to the modulation signal</t>
  </si>
  <si>
    <t>Cutoff frequency of the low-pass filter applied on the demodulation signal</t>
  </si>
  <si>
    <t>Order frequency of the low-pass filter applied on the demodulation signal</t>
  </si>
  <si>
    <t>If use sync filter (Operates after the low-pass filter and averages the demodulated signals over one period of the modulation frequency</t>
  </si>
  <si>
    <t>Temperature of the sample</t>
  </si>
  <si>
    <t>The input is attenuated by a factor of 10 (allowing input signals of up to 10V amplitude)</t>
  </si>
  <si>
    <t>Input calibration of the cantilever. This number is used to transform a voltage signal read at the input into a physical amplitude</t>
  </si>
  <si>
    <t>The input range of the lock-in amplifier. ? Shouldn't it be off?</t>
  </si>
  <si>
    <t>The center frequency at which the phase locked loop (PLL) runs.</t>
  </si>
  <si>
    <t>Range of the slider to adjust Freq shift</t>
  </si>
  <si>
    <t>Index of the OC4 input used for demodulation</t>
  </si>
  <si>
    <t>Index of the OC4 frequency used for demodulation</t>
  </si>
  <si>
    <t>Cutoff frequency of the low-pass filter</t>
  </si>
  <si>
    <t>Harmonic of the chosen frequency to use for demodulation</t>
  </si>
  <si>
    <t>Order of the low-pass filter</t>
  </si>
  <si>
    <t>Adjusts the reference signal used for demodulation</t>
  </si>
  <si>
    <t>Phase proportional gain</t>
  </si>
  <si>
    <t>Amplitude proportional gain</t>
  </si>
  <si>
    <t>Phase integral gain</t>
  </si>
  <si>
    <t>If phase controller is on</t>
  </si>
  <si>
    <t>Shift from the Center Frequency</t>
  </si>
  <si>
    <t>Amplitude integral gain</t>
  </si>
  <si>
    <t>If amplitude controller is on</t>
  </si>
  <si>
    <t>Amplitude controller setpoint</t>
  </si>
  <si>
    <t>Gain of the Q-control feature</t>
  </si>
  <si>
    <t>Amplitude to excitation ratio at the resonance</t>
  </si>
  <si>
    <t>Demodulation bandwidth of the phase controller</t>
  </si>
  <si>
    <t>Demodulation bandwidth of the amplitude controller</t>
  </si>
  <si>
    <t>Whether to add the signal at the ADD connector of the OC4 to the output signal or not</t>
  </si>
  <si>
    <t>Whether the output of the OC4 is on or off</t>
  </si>
  <si>
    <t>Output amplitude</t>
  </si>
  <si>
    <t>Output amplitude range</t>
  </si>
  <si>
    <t>Funding agency</t>
  </si>
  <si>
    <t>Start date</t>
  </si>
  <si>
    <t>End date</t>
  </si>
  <si>
    <t>Budget</t>
  </si>
  <si>
    <t>Currency</t>
  </si>
  <si>
    <t>Project ID</t>
  </si>
  <si>
    <t>Acknowledgement sentence</t>
  </si>
  <si>
    <t>Abstract</t>
  </si>
  <si>
    <t>DOI</t>
  </si>
  <si>
    <t>Year</t>
  </si>
  <si>
    <t>List of atomic symbols and cartesian coords in Angstorm</t>
  </si>
  <si>
    <t>Lattice vectors of the cell in Angstorm</t>
  </si>
  <si>
    <t>Periodic Boundary conditions applied to the lattice vectors</t>
  </si>
  <si>
    <t>Energy of the lowest orbital included in the calculation</t>
  </si>
  <si>
    <t>Energy of the highest orbital included in the calculation</t>
  </si>
  <si>
    <t>Step between Emin and Emax</t>
  </si>
  <si>
    <t>Full width at half maximum</t>
  </si>
  <si>
    <t>Position of the extrapolation plane (Distance from the surface at which orbitals are extrapolated into vacuum)</t>
  </si>
  <si>
    <t>Distance from the surface at which the constant Z image is simulated</t>
  </si>
  <si>
    <t>Isovalue of charged density at which the constant current image is produced</t>
  </si>
  <si>
    <t>Ratio between s-type and p-type orbitals used to simulate the tip</t>
  </si>
  <si>
    <t>Atomistic model</t>
  </si>
  <si>
    <t>Minimum distance between the probe particle and the substract</t>
  </si>
  <si>
    <t>Maximum distance between the probe particle and the substract</t>
  </si>
  <si>
    <t>Increment in x and y (ask whether it is used for z)</t>
  </si>
  <si>
    <t>P model</t>
  </si>
  <si>
    <t>Type of the theory approximation (single probe, 2PP RESP PTCTA, 2PP RESP pentacene)</t>
  </si>
  <si>
    <t>Unique identifier of the simulation object in the WFMS</t>
  </si>
  <si>
    <t>Threshold for the convergence of the wave function</t>
  </si>
  <si>
    <t>Approximation used for the exchanged correlation functional</t>
  </si>
  <si>
    <t>Whether spin polarisation calculation is considered or not</t>
  </si>
  <si>
    <t>Initial value of the magnetisation for each atom</t>
  </si>
  <si>
    <t>Output value of the absolute magnetisation</t>
  </si>
  <si>
    <t>Output value of the total magnetisation</t>
  </si>
  <si>
    <t>Output value of the eigenvalue of the square operator to control spin contamination</t>
  </si>
  <si>
    <t>Difference between electronic and ionic charge of the system (+1 means one electron is being removed from the neutral charge system)</t>
  </si>
  <si>
    <t>Energy value for electron broadening function for fractional occupation of orbitals</t>
  </si>
  <si>
    <t>Temperature used for broadening in case of Fermi-Dirac broadening function for fractional occupation of orbitals</t>
  </si>
  <si>
    <t>If True multiplicity is constrained to the input value in a calculation with broadening of the occupation of orbitals</t>
  </si>
  <si>
    <t>Output Mulliken population analysis</t>
  </si>
  <si>
    <t>Charges and magnetic momentum for each atom resulting from Muliken population analysis</t>
  </si>
  <si>
    <t>Output Hirshfeld population analysis</t>
  </si>
  <si>
    <t>Charges and magnetic momentum for each atom resulting from Hirshfeld population analysis</t>
  </si>
  <si>
    <t>Whether NEB, string method, or series of constrained geometry optimisations is used</t>
  </si>
  <si>
    <t>Difference in energy between the initial geometry and the transition state geometry</t>
  </si>
  <si>
    <t>Energy of each replica of the system identifying the minimum energy path</t>
  </si>
  <si>
    <t>Increments used to vary some of the constraints in case the constrained geometry optimisation method is used to determine the minimum energy path</t>
  </si>
  <si>
    <t>List of K Points in the first Brillouin zone identifying the path along which the bands are computed</t>
  </si>
  <si>
    <t>Energy of the orbitals for each band and K point number</t>
  </si>
  <si>
    <t>Maximum force allowed on each atom before the optimisation is converged</t>
  </si>
  <si>
    <t>Geometrical constraints defined in the simulation</t>
  </si>
  <si>
    <t>List of group of atoms on which projections of the orbitals are computed</t>
  </si>
  <si>
    <t>Energy of each electronic state and its amplitude on the different projections</t>
  </si>
  <si>
    <t>Amplitude of each gas phase orbital for a portion of the system on the orbitals of the full system</t>
  </si>
  <si>
    <t>User/System</t>
  </si>
  <si>
    <t>WFMS URL</t>
  </si>
  <si>
    <t>Number of geometries that eventually form the minimum energy path (Could be more than the input geometries)</t>
  </si>
  <si>
    <t>Sample Plate</t>
  </si>
  <si>
    <t>Width</t>
  </si>
  <si>
    <t>Length</t>
  </si>
  <si>
    <t>Molecule Precursor</t>
  </si>
  <si>
    <t>Wire material</t>
  </si>
  <si>
    <t>Holder ID</t>
  </si>
  <si>
    <t>Resonance frequency</t>
  </si>
  <si>
    <t>Quality factor</t>
  </si>
  <si>
    <t>Amount of money</t>
  </si>
  <si>
    <t>Acknowledgement</t>
  </si>
  <si>
    <t>Additional comments</t>
  </si>
  <si>
    <t>Summary of the publication</t>
  </si>
  <si>
    <t>Publication Year</t>
  </si>
  <si>
    <t>URL to access article</t>
  </si>
  <si>
    <t>URL to access data</t>
  </si>
  <si>
    <t>Type of draft (Preprint, Postprint…)</t>
  </si>
  <si>
    <t>Type of tip sensor</t>
  </si>
  <si>
    <t>http://semanticscience.org/resource/CHEMINF_000018</t>
  </si>
  <si>
    <t>http://purl.obolibrary.org/obo/NCIT_C73538</t>
  </si>
  <si>
    <t>http://purl.obolibrary.org/obo/NCIT_C126364</t>
  </si>
  <si>
    <t>http://purl.obolibrary.org/obo/NCIT_C41145</t>
  </si>
  <si>
    <t>http://purl.obolibrary.org/obo/NCIT_C25347</t>
  </si>
  <si>
    <t>http://purl.obolibrary.org/obo/NCIT_C25285</t>
  </si>
  <si>
    <t>http://purl.obolibrary.org/obo/NCIT_C42694</t>
  </si>
  <si>
    <t>http://purl.obolibrary.org/obo/NCIT_C60757</t>
  </si>
  <si>
    <t>http://purl.obolibrary.org/obo/NCIT_C165055</t>
  </si>
  <si>
    <t>http://purl.obolibrary.org/obo/IAO_0000324</t>
  </si>
  <si>
    <t>http://purl.obolibrary.org/obo/NCIT_C71462</t>
  </si>
  <si>
    <t>http://purl.obolibrary.org/obo/NCIT_C164590</t>
  </si>
  <si>
    <t>http://semanticscience.org/resource/SIO_001324</t>
  </si>
  <si>
    <t>http://purl.obolibrary.org/obo/NCIT_C98193</t>
  </si>
  <si>
    <t>Optimised</t>
  </si>
  <si>
    <t>Is geometry optimised?</t>
  </si>
  <si>
    <t>http://purl.obolibrary.org/obo/NCIT_C67073</t>
  </si>
  <si>
    <t>http://purl.allotrope.org/ontologies/equipment#AFE_0000329</t>
  </si>
  <si>
    <t>WFMS UUID</t>
  </si>
  <si>
    <t>Input Simulation</t>
  </si>
  <si>
    <t>http://purl.obolibrary.org/obo/NCIT_C99287</t>
  </si>
  <si>
    <t>http://purl.obolibrary.org/obo/OPMI_0000122</t>
  </si>
  <si>
    <t>Tip Sensor</t>
  </si>
  <si>
    <t>Wafer Substrate</t>
  </si>
  <si>
    <t>Molecule Product</t>
  </si>
  <si>
    <t>UHV Component</t>
  </si>
  <si>
    <t>Atomistic Model</t>
  </si>
  <si>
    <t>Minimum Energy Path</t>
  </si>
  <si>
    <t>Band Structure</t>
  </si>
  <si>
    <t>http://purl.obolibrary.org/obo/NCIT_C25256</t>
  </si>
  <si>
    <t>http://purl.obolibrary.org/obo/NCIT_C69269</t>
  </si>
  <si>
    <t>http://purl.obolibrary.org/obo/NCIT_C25206</t>
  </si>
  <si>
    <t>http://purl.obolibrary.org/obo/NCIT_C73518</t>
  </si>
  <si>
    <t>http://purl.obolibrary.org/obo/NCIT_C93821</t>
  </si>
  <si>
    <t>http://purl.obolibrary.org/obo/MS_1000502</t>
  </si>
  <si>
    <t>http://purl.obolibrary.org/obo/NCIT_C78441</t>
  </si>
  <si>
    <t>NotOntologise</t>
  </si>
  <si>
    <t>http://purl.obolibrary.org/obo/NCIT_C80474</t>
  </si>
  <si>
    <t>Open Access version URL (Program external URL)</t>
  </si>
  <si>
    <t>Open access data URL (Data file URL)</t>
  </si>
  <si>
    <t>Received date</t>
  </si>
  <si>
    <t>Work status (Employment status)</t>
  </si>
  <si>
    <t>Dry?</t>
  </si>
  <si>
    <t>No light?</t>
  </si>
  <si>
    <t>Fridge?</t>
  </si>
  <si>
    <t>No oxygen?</t>
  </si>
  <si>
    <t>Type</t>
  </si>
  <si>
    <t>http://purl.obolibrary.org/obo/NCIT_C25284</t>
  </si>
  <si>
    <t>Resonance frequency (Natural frequency)</t>
  </si>
  <si>
    <t>Quality factor (Q factor)</t>
  </si>
  <si>
    <t>Crystal</t>
  </si>
  <si>
    <t>Connection to Crystal</t>
  </si>
  <si>
    <t>Connection to Sample Preparation object</t>
  </si>
  <si>
    <t>Connection to Annealing object</t>
  </si>
  <si>
    <t>Connection to Deposition object</t>
  </si>
  <si>
    <t>Connection to Sample Preparation object (only happens when experimentalist wants to create a sample from another sample, like resetting the process)</t>
  </si>
  <si>
    <t>Connection to Sputtering object</t>
  </si>
  <si>
    <t>Connection to UHV Component object</t>
  </si>
  <si>
    <t>Input Atomistic Models</t>
  </si>
  <si>
    <t>Input Atomistic Model</t>
  </si>
  <si>
    <t>http://purl.obolibrary.org/obo/NCIT_C25330</t>
  </si>
  <si>
    <t>http://emmo.info/emmo#EMMO_31ec09ba_1713_42cb_83c7_b38bf6f9ced2</t>
  </si>
  <si>
    <t>http://emmo.info/emmo#EMMO_50a44256_9dc5_434b_bad4_74a4d9a29989</t>
  </si>
  <si>
    <t>http://emmo.info/emmo#EMMO_4f2d3939_91b1_4001_b8ab_7d19074bf845</t>
  </si>
  <si>
    <t>http://emmo.info/emmo#EMMO_f3dd74c0_f480_49e8_9764_33b78638c235</t>
  </si>
  <si>
    <t>http://emmo.info/emmo#EMMO_c995ae70_3b84_4ebb_bcfc_69e6a281bb88</t>
  </si>
  <si>
    <t>Connection to Grant object</t>
  </si>
  <si>
    <t>Connection to Draft object</t>
  </si>
  <si>
    <t>Grant</t>
  </si>
  <si>
    <t>Draft</t>
  </si>
  <si>
    <t>Results</t>
  </si>
  <si>
    <t>Connection to Results object</t>
  </si>
  <si>
    <t>Connection to STM object</t>
  </si>
  <si>
    <t>Simulation</t>
  </si>
  <si>
    <t>Connection to Simulation object</t>
  </si>
  <si>
    <t>Institution</t>
  </si>
  <si>
    <t>Person</t>
  </si>
  <si>
    <t>Molecule Material</t>
  </si>
  <si>
    <t>Sample Preparation</t>
  </si>
  <si>
    <t>Annealing</t>
  </si>
  <si>
    <t>Deposition</t>
  </si>
  <si>
    <t>Sputtering</t>
  </si>
  <si>
    <t>Maintenance</t>
  </si>
  <si>
    <t>Model</t>
  </si>
  <si>
    <t>Spin Multiplicity</t>
  </si>
  <si>
    <t>Label on the sensor</t>
  </si>
  <si>
    <t>Name the the molecule given by the chemist</t>
  </si>
  <si>
    <t>Name of the person that synthesizes the material</t>
  </si>
  <si>
    <t>Name of the supplier</t>
  </si>
  <si>
    <t>Name given by empa inventory for expensive objects</t>
  </si>
  <si>
    <t>Must be stored in fridge</t>
  </si>
  <si>
    <t>Must be stored in darkness</t>
  </si>
  <si>
    <t>Must be stored in vacuum (no oxygen at all)</t>
  </si>
  <si>
    <t>Must be stored in dry conditions (Protected atmosphere, Argon, Nitrogen, vacuum,.. Can have oxygen but no water at all)</t>
  </si>
  <si>
    <t>Crystal Material</t>
  </si>
  <si>
    <t>Chemist Molecule Name</t>
  </si>
  <si>
    <t>Substrates</t>
  </si>
  <si>
    <t>http://emmo.info/emmo#EMMO_16a3bd5c_75f0_42b3_b000_cb0d018f840e</t>
  </si>
  <si>
    <t>http://emmo.info/emmo#EMMO_9236d0aa_cb39_43a1_bbdd_6a2a714951c8</t>
  </si>
  <si>
    <t>Publication</t>
  </si>
  <si>
    <t>http://purl.obolibrary.org/obo/NCIT_C85255</t>
  </si>
  <si>
    <t>http://emmo.info/emmo#EMMO_0f6f0120_c079_4d95_bb11_4ddee05e530e</t>
  </si>
  <si>
    <t>http://purl.obolibrary.org/obo/NCIT_C45322</t>
  </si>
  <si>
    <t>Author</t>
  </si>
  <si>
    <t>http://purl.obolibrary.org/obo/NCIT_C42781</t>
  </si>
  <si>
    <t>https://schema.org/Person</t>
  </si>
  <si>
    <t>http://purl.obolibrary.org/obo/NCIT_C41206</t>
  </si>
  <si>
    <t>http://purl.obolibrary.org/obo/NCIT_C43530</t>
  </si>
  <si>
    <t>Layered 2D material</t>
  </si>
  <si>
    <t>http://emmo.info/emmo#EMMO_0bb3b434_73aa_428f_b4e8_2a2468648e19</t>
  </si>
  <si>
    <t>Molecule</t>
  </si>
  <si>
    <t>http://purl.obolibrary.org/obo/CHEBI_25367</t>
  </si>
  <si>
    <t>http://purl.obolibrary.org/obo/PROCO_0000173</t>
  </si>
  <si>
    <t>Molecule Crucible</t>
  </si>
  <si>
    <t>http://purl.allotrope.org/ontologies/process#AFP_0001159</t>
  </si>
  <si>
    <t>http://purl.obolibrary.org/obo/CHMO_0001569</t>
  </si>
  <si>
    <t>http://purl.obolibrary.org/obo/CHMO_0001465</t>
  </si>
  <si>
    <t>http://purl.obolibrary.org/obo/CHMO_0001310</t>
  </si>
  <si>
    <t>http://purl.obolibrary.org/obo/NCIT_C16742</t>
  </si>
  <si>
    <t>http://purl.obolibrary.org/obo/NCIT_C53297</t>
  </si>
  <si>
    <t>http://purl.obolibrary.org/obo/CHMO_0000132</t>
  </si>
  <si>
    <t>STS</t>
  </si>
  <si>
    <t>http://purl.obolibrary.org/obo/CHMO_0000623</t>
  </si>
  <si>
    <t>AFM</t>
  </si>
  <si>
    <t>http://purl.obolibrary.org/obo/CHMO_0000113</t>
  </si>
  <si>
    <t>http://purl.obolibrary.org/obo/APOLLO_SV_00000070</t>
  </si>
  <si>
    <t>Density Functional Theory</t>
  </si>
  <si>
    <t>Geometry Optimisation</t>
  </si>
  <si>
    <t>PDOS</t>
  </si>
  <si>
    <t>https://schema.org/Grant</t>
  </si>
  <si>
    <t>https://schema.org/name</t>
  </si>
  <si>
    <t>https://schema.org/funder</t>
  </si>
  <si>
    <t>https://schema.org/startDate</t>
  </si>
  <si>
    <t>https://schema.org/endDate</t>
  </si>
  <si>
    <t>https://schema.org/currency</t>
  </si>
  <si>
    <t>Project</t>
  </si>
  <si>
    <t>$name</t>
  </si>
  <si>
    <t>Input</t>
  </si>
  <si>
    <t>openBIS</t>
  </si>
  <si>
    <t>funding-agency</t>
  </si>
  <si>
    <t>funder</t>
  </si>
  <si>
    <t>start-date</t>
  </si>
  <si>
    <t>end-date</t>
  </si>
  <si>
    <t>budget</t>
  </si>
  <si>
    <t>currency</t>
  </si>
  <si>
    <t>comments</t>
  </si>
  <si>
    <t>https://schema.org/abstract</t>
  </si>
  <si>
    <t>https://schema.org/PublicationIssue</t>
  </si>
  <si>
    <t>https://schema.org/Dataset</t>
  </si>
  <si>
    <t>url</t>
  </si>
  <si>
    <t>https://schema.org/url</t>
  </si>
  <si>
    <t>project-id</t>
  </si>
  <si>
    <t>abstract</t>
  </si>
  <si>
    <t>doi</t>
  </si>
  <si>
    <t>oa-version-url</t>
  </si>
  <si>
    <t>oa-dataset-url</t>
  </si>
  <si>
    <t>https://schema.org/description</t>
  </si>
  <si>
    <t>type</t>
  </si>
  <si>
    <t>description</t>
  </si>
  <si>
    <t>https://schema.org/Room</t>
  </si>
  <si>
    <t>wire-material</t>
  </si>
  <si>
    <t>reference-number</t>
  </si>
  <si>
    <t>received-date</t>
  </si>
  <si>
    <t>Tip Preparation</t>
  </si>
  <si>
    <t>name</t>
  </si>
  <si>
    <t>Type of preparation</t>
  </si>
  <si>
    <t>holder-id</t>
  </si>
  <si>
    <t>http://purl.obolibrary.org/obo/NCIT_C25334</t>
  </si>
  <si>
    <t>thickness</t>
  </si>
  <si>
    <t>length</t>
  </si>
  <si>
    <t>resonance-frequency-hz</t>
  </si>
  <si>
    <t>q-factor</t>
  </si>
  <si>
    <t>specifications</t>
  </si>
  <si>
    <t>short-name</t>
  </si>
  <si>
    <t>work-status</t>
  </si>
  <si>
    <t>email</t>
  </si>
  <si>
    <t>work-phone</t>
  </si>
  <si>
    <t>mobile-phone</t>
  </si>
  <si>
    <t>https://schema.org/email</t>
  </si>
  <si>
    <t>address</t>
  </si>
  <si>
    <t>https://schema.org/address</t>
  </si>
  <si>
    <t>http://purl.obolibrary.org/obo/GSSO_005764</t>
  </si>
  <si>
    <t>empa-number</t>
  </si>
  <si>
    <t>batch</t>
  </si>
  <si>
    <t>sample-plate</t>
  </si>
  <si>
    <t>width</t>
  </si>
  <si>
    <t>https://schema.org/width</t>
  </si>
  <si>
    <t>hazardous</t>
  </si>
  <si>
    <t>hazardous-specification</t>
  </si>
  <si>
    <t>fridge</t>
  </si>
  <si>
    <t>no-light</t>
  </si>
  <si>
    <t>dry</t>
  </si>
  <si>
    <t>no-oxygen</t>
  </si>
  <si>
    <t>other-storage-specification</t>
  </si>
  <si>
    <t>other-storage</t>
  </si>
  <si>
    <t>substrates</t>
  </si>
  <si>
    <t>diameter</t>
  </si>
  <si>
    <t>material</t>
  </si>
  <si>
    <t>face</t>
  </si>
  <si>
    <t>iupac-name</t>
  </si>
  <si>
    <t>sum-formula</t>
  </si>
  <si>
    <t>smiles</t>
  </si>
  <si>
    <t>cas-number</t>
  </si>
  <si>
    <t>vial</t>
  </si>
  <si>
    <t>amount</t>
  </si>
  <si>
    <t>chemist-molecule-name</t>
  </si>
  <si>
    <t>evaporation-temperatures</t>
  </si>
  <si>
    <t>Connection to Crystal Material object</t>
  </si>
  <si>
    <t>energy-kV</t>
  </si>
  <si>
    <t>voltage-V</t>
  </si>
  <si>
    <t>substrate-temperature-K</t>
  </si>
  <si>
    <t>molecule-temperature-K</t>
  </si>
  <si>
    <t>serial-number</t>
  </si>
  <si>
    <t>empa-id</t>
  </si>
  <si>
    <t>documentation-website</t>
  </si>
  <si>
    <t>model</t>
  </si>
  <si>
    <t>manufacturer-website</t>
  </si>
  <si>
    <t>recording-time</t>
  </si>
  <si>
    <t>bias-setpoint-V</t>
  </si>
  <si>
    <t>bias-calibration-offset-V</t>
  </si>
  <si>
    <t>current-setpoint-A</t>
  </si>
  <si>
    <t>current-calibration-offset-A</t>
  </si>
  <si>
    <t>bias-calibration-factor-VV</t>
  </si>
  <si>
    <t>current-calibration-factor-AV</t>
  </si>
  <si>
    <t>current-gain</t>
  </si>
  <si>
    <t>Z-m</t>
  </si>
  <si>
    <t>feedback-active</t>
  </si>
  <si>
    <t>feedback-type</t>
  </si>
  <si>
    <t>Z-controller-setpoint-A</t>
  </si>
  <si>
    <t>Z-controller-i-gain</t>
  </si>
  <si>
    <t>Z-controller-p-gain</t>
  </si>
  <si>
    <t>Z-controller-tiplift-m</t>
  </si>
  <si>
    <t>Z-controller-time-const-s</t>
  </si>
  <si>
    <t>Z-controller-switch-off-delay-s</t>
  </si>
  <si>
    <t>piezo-config-active-calib</t>
  </si>
  <si>
    <t>piezo-config-hv-gain-x</t>
  </si>
  <si>
    <t>IRI</t>
  </si>
  <si>
    <t>startDate</t>
  </si>
  <si>
    <t>endDate</t>
  </si>
  <si>
    <t>acknowledgement</t>
  </si>
  <si>
    <t>holderID</t>
  </si>
  <si>
    <t>resonanceFrequency</t>
  </si>
  <si>
    <t>qFactor</t>
  </si>
  <si>
    <t>referenceNumber</t>
  </si>
  <si>
    <t>receivedDate</t>
  </si>
  <si>
    <t>TipPreparation</t>
  </si>
  <si>
    <t>username</t>
  </si>
  <si>
    <t>workStatus</t>
  </si>
  <si>
    <t>workPhone</t>
  </si>
  <si>
    <t>mobilePhone</t>
  </si>
  <si>
    <t>Layered2DMaterial</t>
  </si>
  <si>
    <t>samplePlate</t>
  </si>
  <si>
    <t>hazardousSpecification</t>
  </si>
  <si>
    <t>noLight</t>
  </si>
  <si>
    <t>noOxygen</t>
  </si>
  <si>
    <t>otherStorageCondition</t>
  </si>
  <si>
    <t>http://purl.obolibrary.org/obo/NCIT_C96145</t>
  </si>
  <si>
    <t>otherStorageConditionSpecification</t>
  </si>
  <si>
    <t>height</t>
  </si>
  <si>
    <t>CrystalMaterial</t>
  </si>
  <si>
    <t>deviceParameters</t>
  </si>
  <si>
    <t>Device Parameters</t>
  </si>
  <si>
    <t>device-parameters</t>
  </si>
  <si>
    <t>iupacName</t>
  </si>
  <si>
    <t>sumFormula</t>
  </si>
  <si>
    <t>casNumber</t>
  </si>
  <si>
    <t>MoleculePrecursor</t>
  </si>
  <si>
    <t>evaporationTemperatures</t>
  </si>
  <si>
    <t>chemistMoleculeName</t>
  </si>
  <si>
    <t>MoleculeCrucible</t>
  </si>
  <si>
    <t>MoleculeProduct</t>
  </si>
  <si>
    <t>SamplePreparation</t>
  </si>
  <si>
    <t>pressure</t>
  </si>
  <si>
    <t>energy</t>
  </si>
  <si>
    <t>voltage</t>
  </si>
  <si>
    <t>angle</t>
  </si>
  <si>
    <t>current</t>
  </si>
  <si>
    <t>substrateTemperature</t>
  </si>
  <si>
    <t>moleculeTemperature</t>
  </si>
  <si>
    <t>serialNumber</t>
  </si>
  <si>
    <t>documentationWebsite</t>
  </si>
  <si>
    <t>UHVComponent</t>
  </si>
  <si>
    <t>https://schema.org/model</t>
  </si>
  <si>
    <t>manufacturerWebsite</t>
  </si>
  <si>
    <t>recordingTime</t>
  </si>
  <si>
    <t>acquisitionTime</t>
  </si>
  <si>
    <t>biasSetpoint</t>
  </si>
  <si>
    <t>biasCalibrationFactor</t>
  </si>
  <si>
    <t>biasCalibrationOffset</t>
  </si>
  <si>
    <t>currentSetpoint</t>
  </si>
  <si>
    <t>currentCalibrationFactor</t>
  </si>
  <si>
    <t>currentCalibrationOffset</t>
  </si>
  <si>
    <t>currentGain</t>
  </si>
  <si>
    <t>feedbackActive</t>
  </si>
  <si>
    <t>feedbackType</t>
  </si>
  <si>
    <t>scanAngle</t>
  </si>
  <si>
    <t>scanDirection</t>
  </si>
  <si>
    <t>dwellTime</t>
  </si>
  <si>
    <t>sampleTemperature</t>
  </si>
  <si>
    <t>recordingTemperature</t>
  </si>
  <si>
    <t>piezoActiveCalib</t>
  </si>
  <si>
    <t>piezoHVGainX</t>
  </si>
  <si>
    <t>piezoHVGainY</t>
  </si>
  <si>
    <t>piezoHVGainZ</t>
  </si>
  <si>
    <t>scanSlopeX</t>
  </si>
  <si>
    <t>scanSlopeY</t>
  </si>
  <si>
    <t>piezoCurvatureRadiusX</t>
  </si>
  <si>
    <t>piezoCurvatureRadiusY</t>
  </si>
  <si>
    <t>piezo2ndOrderCorrectionX</t>
  </si>
  <si>
    <t>piezo2ndOrderCorrectionY</t>
  </si>
  <si>
    <t>piezoDriftX</t>
  </si>
  <si>
    <t>piezoDriftY</t>
  </si>
  <si>
    <t>piezoDriftZ</t>
  </si>
  <si>
    <t>piezoDriftCorrectionStatus</t>
  </si>
  <si>
    <t>scanField</t>
  </si>
  <si>
    <t>scanOffsetX</t>
  </si>
  <si>
    <t>scanOffsetY</t>
  </si>
  <si>
    <t>scanPixelsX</t>
  </si>
  <si>
    <t>scanPixelsY</t>
  </si>
  <si>
    <t>scanSpeedForward</t>
  </si>
  <si>
    <t>scanSpeedBackwards</t>
  </si>
  <si>
    <t>piezoSensitivityX</t>
  </si>
  <si>
    <t>piezoSensitivityY</t>
  </si>
  <si>
    <t>piezoSensitivityZ</t>
  </si>
  <si>
    <t>piezo-config-hv-gain-y</t>
  </si>
  <si>
    <t>piezo-config-hv-gain-z</t>
  </si>
  <si>
    <t>piezo-sensitivity-x-metV</t>
  </si>
  <si>
    <t>piezo-sensitivity-y-metV</t>
  </si>
  <si>
    <t>piezo-sensitivity-z-metV</t>
  </si>
  <si>
    <t>scan-pixels-x</t>
  </si>
  <si>
    <t>scan-pixels-y</t>
  </si>
  <si>
    <t>scanRangeX</t>
  </si>
  <si>
    <t>scanRangeY</t>
  </si>
  <si>
    <t>piezo-drift-correction-status</t>
  </si>
  <si>
    <t>scan-field</t>
  </si>
  <si>
    <t>scan-direction</t>
  </si>
  <si>
    <t>FWHM</t>
  </si>
  <si>
    <t>extrapPlane</t>
  </si>
  <si>
    <t>constantHeight</t>
  </si>
  <si>
    <t>constantCurrent</t>
  </si>
  <si>
    <t>simulationMethod</t>
  </si>
  <si>
    <t>pTipRatio</t>
  </si>
  <si>
    <t>p-tip-ratio</t>
  </si>
  <si>
    <t>simulated</t>
  </si>
  <si>
    <t>Piezo Configuration Calib. or Piezo Sensitivity X</t>
  </si>
  <si>
    <t>Piezo Configuration Calib. or Piezo Sensitivity Y</t>
  </si>
  <si>
    <t>Piezo Configuration Calib. or Piezo Sensitivity Z</t>
  </si>
  <si>
    <t>Piezo Configuration HV Gain X</t>
  </si>
  <si>
    <t>Piezo Configuration HV Gain Y</t>
  </si>
  <si>
    <t>Piezo Configuration HV Gain Z</t>
  </si>
  <si>
    <t>Scan Slope X</t>
  </si>
  <si>
    <t>Scan Slope Y</t>
  </si>
  <si>
    <t>Scan Offset Y</t>
  </si>
  <si>
    <t>Piezo Configuration Curvature radius X</t>
  </si>
  <si>
    <t>Scan Range Y</t>
  </si>
  <si>
    <t>Scan Pixels Y</t>
  </si>
  <si>
    <t>Piezo Configuration Curvature radius Y</t>
  </si>
  <si>
    <t>Piezo Configuration 2nd Order Corr X</t>
  </si>
  <si>
    <t>Piezo Configuration 2nd Order Corr Y</t>
  </si>
  <si>
    <t>Piezo Configuration Drift X</t>
  </si>
  <si>
    <t>Piezo Configuration Drift Y</t>
  </si>
  <si>
    <t>Piezo Configuration Drift Z</t>
  </si>
  <si>
    <t>Scan Offset X</t>
  </si>
  <si>
    <t>Scan Range X</t>
  </si>
  <si>
    <t>Scan Pixels X</t>
  </si>
  <si>
    <t>Scan Speed Forward</t>
  </si>
  <si>
    <t>Scan Speed Backwards</t>
  </si>
  <si>
    <t>experimentType</t>
  </si>
  <si>
    <t>Acquisition Coords Y</t>
  </si>
  <si>
    <t>Acquisition Coords Z</t>
  </si>
  <si>
    <t>Acquisition Coords X</t>
  </si>
  <si>
    <t>acquisitionCoordsX</t>
  </si>
  <si>
    <t>acquisitionCoordsY</t>
  </si>
  <si>
    <t>acquisitionCoordsZ</t>
  </si>
  <si>
    <t>experiment-type</t>
  </si>
  <si>
    <t>ZControlHold</t>
  </si>
  <si>
    <t>finalZ</t>
  </si>
  <si>
    <t>filterType</t>
  </si>
  <si>
    <t>filterOrder</t>
  </si>
  <si>
    <t>filterCutoff</t>
  </si>
  <si>
    <t>numberPixels</t>
  </si>
  <si>
    <t>firstSettlingTime</t>
  </si>
  <si>
    <t>settlingTime</t>
  </si>
  <si>
    <t>integrationTime</t>
  </si>
  <si>
    <t>maxSlewRate</t>
  </si>
  <si>
    <t>backwardsSweep</t>
  </si>
  <si>
    <t>numberSweeps</t>
  </si>
  <si>
    <t>channelNames</t>
  </si>
  <si>
    <t>biasSpectroscopyResetBias</t>
  </si>
  <si>
    <t>recordFinalZ</t>
  </si>
  <si>
    <t>lockInRun</t>
  </si>
  <si>
    <t>biasSpectroscopySweedEnd</t>
  </si>
  <si>
    <t>biasSpectroscopyZOffset</t>
  </si>
  <si>
    <t>biasSpectroscopyZControllerHold</t>
  </si>
  <si>
    <t>lockInStatus</t>
  </si>
  <si>
    <t>lockInModulatedSignal</t>
  </si>
  <si>
    <t>lockInFrequency</t>
  </si>
  <si>
    <t>lockInAmplitude</t>
  </si>
  <si>
    <t>lockInDemodulatedSignal</t>
  </si>
  <si>
    <t>lockInHPFilterCutoff</t>
  </si>
  <si>
    <t>lockInHPFilterOrder</t>
  </si>
  <si>
    <t>lockInHarmonic</t>
  </si>
  <si>
    <t>lockInReferencePhase</t>
  </si>
  <si>
    <t>lockInLPFilterCutoff</t>
  </si>
  <si>
    <t>lockInLPFilterOrder</t>
  </si>
  <si>
    <t>lockInSyncFilter</t>
  </si>
  <si>
    <t>z-control-hold</t>
  </si>
  <si>
    <t>filter-type</t>
  </si>
  <si>
    <t>filter-order</t>
  </si>
  <si>
    <t>backwards-sweep</t>
  </si>
  <si>
    <t>number-sweeps</t>
  </si>
  <si>
    <t>Z-controller-setpoint-unit</t>
  </si>
  <si>
    <t>lockin-status</t>
  </si>
  <si>
    <t>lockin-amplitude</t>
  </si>
  <si>
    <t>number-pixels</t>
  </si>
  <si>
    <t>channel-names</t>
  </si>
  <si>
    <t>bias-spectroscopy-reset-bias</t>
  </si>
  <si>
    <t>record-final-z</t>
  </si>
  <si>
    <t>bias-spectroscopy-z-controller-hold</t>
  </si>
  <si>
    <t>endSettlingTime</t>
  </si>
  <si>
    <t>z-spectroscopy-reset-z</t>
  </si>
  <si>
    <t>lockin-run</t>
  </si>
  <si>
    <t>lockin-modulated-signal</t>
  </si>
  <si>
    <t>lockin-demodulated-signal</t>
  </si>
  <si>
    <t>lockin-hp-filter-cutoff</t>
  </si>
  <si>
    <t>lockin-hp-filter-order</t>
  </si>
  <si>
    <t>lockin-harmonic</t>
  </si>
  <si>
    <t>lockin-reference-phase</t>
  </si>
  <si>
    <t>lockin-lp-filter-cutoff</t>
  </si>
  <si>
    <t>lockin-lp-filter-order</t>
  </si>
  <si>
    <t>lockin-sync-filter</t>
  </si>
  <si>
    <t>scanTimeX</t>
  </si>
  <si>
    <t>scanTimeY</t>
  </si>
  <si>
    <t>Scan Time X</t>
  </si>
  <si>
    <t>Scan Time Y</t>
  </si>
  <si>
    <t>oscillationControlDifferentialInput</t>
  </si>
  <si>
    <t>oscillationControlInputCalibration</t>
  </si>
  <si>
    <t>oscillationControlInputRange</t>
  </si>
  <si>
    <t>oscillationControlCenterFrequency</t>
  </si>
  <si>
    <t>oscillationControlRange</t>
  </si>
  <si>
    <t>oscillationControlPhasePGain</t>
  </si>
  <si>
    <t>oscillationControlPhaseIGain</t>
  </si>
  <si>
    <t>oscillationControlPhaseControllerOn</t>
  </si>
  <si>
    <t>oscillationControlFrequencyShift</t>
  </si>
  <si>
    <t>oscillationControlAmplitudeSetpoint</t>
  </si>
  <si>
    <t>oscillationControlAmplitudePGain</t>
  </si>
  <si>
    <t>oscillationControlAmplitudeIGain</t>
  </si>
  <si>
    <t>oscillationControlAmplitudeControllerOn</t>
  </si>
  <si>
    <t>oscillationControlExcitation</t>
  </si>
  <si>
    <t>oscillationControlOutputOff</t>
  </si>
  <si>
    <t>oscillationControlOutputAdd</t>
  </si>
  <si>
    <t>pModel</t>
  </si>
  <si>
    <t>oscillationControlOneTen</t>
  </si>
  <si>
    <t>oscillationControlDemodulationInput</t>
  </si>
  <si>
    <t>oscillationControlDemodulationFrequency</t>
  </si>
  <si>
    <t>oscillationControlDemodulationReferencePhase</t>
  </si>
  <si>
    <t>oscillationControlDemodulationCutoffFrequency</t>
  </si>
  <si>
    <t>oscillationControlDemodulationHarmonic</t>
  </si>
  <si>
    <t>oscillationControlDemodulationFilterOrder</t>
  </si>
  <si>
    <t>oscillationControlOutputAmplitudeRange</t>
  </si>
  <si>
    <t>oscillationControlPLLSetupQFactor</t>
  </si>
  <si>
    <t>oscillationControlPLLSetupDemodBWAmp</t>
  </si>
  <si>
    <t>oscillationControlPLLSetupDemodBWPha</t>
  </si>
  <si>
    <t>oscillationControlPLLSetupAmplitudeExcitation</t>
  </si>
  <si>
    <t>oscillation-control-differential-input</t>
  </si>
  <si>
    <t>p-model</t>
  </si>
  <si>
    <t>oscillation-control-one-ten</t>
  </si>
  <si>
    <t>oscillation-control-demodulation-input</t>
  </si>
  <si>
    <t>oscillation-control-demodulation-frequency</t>
  </si>
  <si>
    <t>oscillation-control-demodulation-harmonic</t>
  </si>
  <si>
    <t>oscillation-control-output-off</t>
  </si>
  <si>
    <t>oscillation-control-output-add</t>
  </si>
  <si>
    <t>oscillation-control-pllsetup-q-factor</t>
  </si>
  <si>
    <t>scandx</t>
  </si>
  <si>
    <t>scanZMin</t>
  </si>
  <si>
    <t>scanZMax</t>
  </si>
  <si>
    <t>cantilever</t>
  </si>
  <si>
    <t>AtomisticModel</t>
  </si>
  <si>
    <t>atomsPositions</t>
  </si>
  <si>
    <t>cellVectors</t>
  </si>
  <si>
    <t>optimised</t>
  </si>
  <si>
    <t>wfmsUUID</t>
  </si>
  <si>
    <t>atoms-positions</t>
  </si>
  <si>
    <t>cell-vectors</t>
  </si>
  <si>
    <t>wfms-uuid</t>
  </si>
  <si>
    <t>pbc-x</t>
  </si>
  <si>
    <t>pbc-y</t>
  </si>
  <si>
    <t>pbc-z</t>
  </si>
  <si>
    <t>PBC Z</t>
  </si>
  <si>
    <t>PBC Y</t>
  </si>
  <si>
    <t>PBC X</t>
  </si>
  <si>
    <t>wfmsURL</t>
  </si>
  <si>
    <t>wfms-url</t>
  </si>
  <si>
    <t>DensityFunctionalTheory</t>
  </si>
  <si>
    <t>selfConsistentFieldConvergenceThreshold</t>
  </si>
  <si>
    <t>exchangeCorrelationFunctional</t>
  </si>
  <si>
    <t>spinPolarisedCalculation</t>
  </si>
  <si>
    <t>initialSpinGuess</t>
  </si>
  <si>
    <t>spinMultiplicity</t>
  </si>
  <si>
    <t>absoluteMagnetisation</t>
  </si>
  <si>
    <t>totalMagnetisation</t>
  </si>
  <si>
    <t>totalSpinSquared</t>
  </si>
  <si>
    <t>netCharge</t>
  </si>
  <si>
    <t>smearing</t>
  </si>
  <si>
    <t>fermiDiracTemperature</t>
  </si>
  <si>
    <t>forceMultiplicity</t>
  </si>
  <si>
    <t>outputMullikenPopulationAnalysis</t>
  </si>
  <si>
    <t>outputHirshfeldPopulationAnalysis</t>
  </si>
  <si>
    <t>exchange-correlation-functional</t>
  </si>
  <si>
    <t>spin-polarised-calculation</t>
  </si>
  <si>
    <t>initial-spin-guess</t>
  </si>
  <si>
    <t>spin-multiplicity</t>
  </si>
  <si>
    <t>total-spin-squared</t>
  </si>
  <si>
    <t>net-charge</t>
  </si>
  <si>
    <t>force-multiplicity</t>
  </si>
  <si>
    <t>output-mulliken-population-analysis</t>
  </si>
  <si>
    <t>output-hirschfeld-population-analysis</t>
  </si>
  <si>
    <t>MinimumEnergyPath</t>
  </si>
  <si>
    <t>methodType</t>
  </si>
  <si>
    <t>numberGeometries</t>
  </si>
  <si>
    <t>energyBarrier</t>
  </si>
  <si>
    <t>energies</t>
  </si>
  <si>
    <t>geometryConstraints</t>
  </si>
  <si>
    <t>geometryConstraintsIncrements</t>
  </si>
  <si>
    <t>method-type</t>
  </si>
  <si>
    <t>number-geometries</t>
  </si>
  <si>
    <t>geometry-constraints</t>
  </si>
  <si>
    <t>geometry-constraints-increments</t>
  </si>
  <si>
    <t>BandStructure</t>
  </si>
  <si>
    <t>K Points Path Y</t>
  </si>
  <si>
    <t>K Points Path Z</t>
  </si>
  <si>
    <t>K Points Path X</t>
  </si>
  <si>
    <t>fermiEnergy</t>
  </si>
  <si>
    <t>GeometryOptimisation</t>
  </si>
  <si>
    <t>forceConvergenceThreshold</t>
  </si>
  <si>
    <t>atomic-selections</t>
  </si>
  <si>
    <t>orbitals-selections</t>
  </si>
  <si>
    <t>atomicSelections</t>
  </si>
  <si>
    <t>orbitalsSelections</t>
  </si>
  <si>
    <t>http://purl.obolibrary.org/obo/NCIT_C50269</t>
  </si>
  <si>
    <t>https://schema.org/hasPart</t>
  </si>
  <si>
    <t>http://purl.obolibrary.org/obo/NCIT_C49989</t>
  </si>
  <si>
    <t>http://emmo.info/emmo#EMMO_e1097637_70d2_4895_973f_2396f04fa204</t>
  </si>
  <si>
    <t>holderDevice</t>
  </si>
  <si>
    <t>https://schema.org/material</t>
  </si>
  <si>
    <t>hasPart</t>
  </si>
  <si>
    <t>hasProperty</t>
  </si>
  <si>
    <t>publicationYear</t>
  </si>
  <si>
    <t>publication-year</t>
  </si>
  <si>
    <t>http://purl.obolibrary.org/obo/NCIT_C183340</t>
  </si>
  <si>
    <t>projectId</t>
  </si>
  <si>
    <t>http://schema.org/comment</t>
  </si>
  <si>
    <t>openBIS datatype</t>
  </si>
  <si>
    <t>VARCHAR</t>
  </si>
  <si>
    <t>MULTILINE_VARCHAR</t>
  </si>
  <si>
    <t>INTEGER</t>
  </si>
  <si>
    <t>TIMESTAMP</t>
  </si>
  <si>
    <t>REAL</t>
  </si>
  <si>
    <t>CONTROLLEDVOCABULARY</t>
  </si>
  <si>
    <t>HYPERLINK</t>
  </si>
  <si>
    <t>BOOLEAN</t>
  </si>
  <si>
    <t>ROOM</t>
  </si>
  <si>
    <t>INSTRUMENT</t>
  </si>
  <si>
    <t>UHV_COMPONENT</t>
  </si>
  <si>
    <t>STORAGE</t>
  </si>
  <si>
    <t>SUPPLIER</t>
  </si>
  <si>
    <t>CHEMIST</t>
  </si>
  <si>
    <t>PERSON</t>
  </si>
  <si>
    <t>INSTITUTION</t>
  </si>
  <si>
    <t>SIMULATION</t>
  </si>
  <si>
    <t>RESULTS</t>
  </si>
  <si>
    <t>DRAFT</t>
  </si>
  <si>
    <t>GRANT</t>
  </si>
  <si>
    <t>MOLECULE</t>
  </si>
  <si>
    <t>Connection to Molecule object</t>
  </si>
  <si>
    <t>MOLECULE_MATERIAL</t>
  </si>
  <si>
    <t>MOLECULE_PRECURSOR</t>
  </si>
  <si>
    <t>CRYSTAL_MATERIAL</t>
  </si>
  <si>
    <t>SAMPLE_PREPARATION</t>
  </si>
  <si>
    <t>SPUTTERING</t>
  </si>
  <si>
    <t>DEPOSITION</t>
  </si>
  <si>
    <t>ANNEALING</t>
  </si>
  <si>
    <t>MAINTENANCE</t>
  </si>
  <si>
    <t>Hardware gain (See additional table to check the frequency)</t>
  </si>
  <si>
    <t>ATOMISTIC_MODEL</t>
  </si>
  <si>
    <t>oscillation-control-demodulation-reference-phase</t>
  </si>
  <si>
    <t>oscillation-control-demodulation-cutoff-frequency</t>
  </si>
  <si>
    <t>Connection to Molecule</t>
  </si>
  <si>
    <t>CRYSTAL</t>
  </si>
  <si>
    <t>NoUnit</t>
  </si>
  <si>
    <t>thickness-mm</t>
  </si>
  <si>
    <t>length-mm</t>
  </si>
  <si>
    <t>acquisition-time-s</t>
  </si>
  <si>
    <t>scan-slope-x-deg</t>
  </si>
  <si>
    <t>scan-slope-y-deg</t>
  </si>
  <si>
    <t>piezo-curvature-radius-x-m</t>
  </si>
  <si>
    <t>piezo-curvature-radius-y-m</t>
  </si>
  <si>
    <t>piezo-2nd-order-correction-y-Vm2</t>
  </si>
  <si>
    <t>piezo-2nd-order-correction-x-Vm2</t>
  </si>
  <si>
    <t>piezo-drift-x-metsec</t>
  </si>
  <si>
    <t>piezo-drift-y-metsec</t>
  </si>
  <si>
    <t>piezo-drift-z-metsec</t>
  </si>
  <si>
    <t>scan-angle-deg</t>
  </si>
  <si>
    <t>scan-offset-x-m</t>
  </si>
  <si>
    <t>scan-offset-y-m</t>
  </si>
  <si>
    <t>scan-time-x-s</t>
  </si>
  <si>
    <t>scan-time-y-s</t>
  </si>
  <si>
    <t>scan-range-x-m</t>
  </si>
  <si>
    <t>scan-range-y-m</t>
  </si>
  <si>
    <t>scan-speed-forward-metsec</t>
  </si>
  <si>
    <t>scan-speed-backwards-metsec</t>
  </si>
  <si>
    <t>Pixels/s</t>
  </si>
  <si>
    <t>dwell-time-pixelsec</t>
  </si>
  <si>
    <t>acquisition-coords-x-m</t>
  </si>
  <si>
    <t>acquisition-coords-y-m</t>
  </si>
  <si>
    <t>acquisition-coords-z-m</t>
  </si>
  <si>
    <t>final-z-m</t>
  </si>
  <si>
    <t>filter-cutoff-hz</t>
  </si>
  <si>
    <t>z-avg-time-s</t>
  </si>
  <si>
    <t>first-settling-time-s</t>
  </si>
  <si>
    <t>settling-time-s</t>
  </si>
  <si>
    <t>integration-time-s</t>
  </si>
  <si>
    <t>end-settling-time-s</t>
  </si>
  <si>
    <t>z-control-time-s</t>
  </si>
  <si>
    <t>max-slew-rate-Vsec</t>
  </si>
  <si>
    <t>bias-spectroscopy-sweep-start-V</t>
  </si>
  <si>
    <t>bias-spectroscopy-sweep-end-V</t>
  </si>
  <si>
    <t>bias-spectroscopy-z-offset-m</t>
  </si>
  <si>
    <t>z-spectroscopy-sweep-distance-m</t>
  </si>
  <si>
    <t>z-spectroscopy-initial-z-offset-m</t>
  </si>
  <si>
    <t>z-spectroscopy-time-between-fwd-bwd-m</t>
  </si>
  <si>
    <t>Z-controller-setpoint</t>
  </si>
  <si>
    <t>lockin-frequency-hz</t>
  </si>
  <si>
    <t>sample-temperature-K</t>
  </si>
  <si>
    <t>recording-temperature-K</t>
  </si>
  <si>
    <t>oscillation-control-input-calibration-metV</t>
  </si>
  <si>
    <t>oscillation-control-input-range-m</t>
  </si>
  <si>
    <t>oscillation-control-center-frequency-hz</t>
  </si>
  <si>
    <t>oscillation-control-phase-pgain-hzrad</t>
  </si>
  <si>
    <t>oscillation-control-phase-igain-hzradsec</t>
  </si>
  <si>
    <t>oscillation-control-amplitude-setpoint-m</t>
  </si>
  <si>
    <t>oscillation-control-pllsetup-bw-amp-Hz</t>
  </si>
  <si>
    <t>oscillation-control-pllsetup-bw-pha-Hz</t>
  </si>
  <si>
    <t>oscillation-control-pllsetup-amplitude-excitation-metV</t>
  </si>
  <si>
    <t>muB (Bohr magnetons)</t>
  </si>
  <si>
    <t>fermi-dirac-temperature-K</t>
  </si>
  <si>
    <t>Entity</t>
  </si>
  <si>
    <t>id</t>
  </si>
  <si>
    <t>string</t>
  </si>
  <si>
    <t>dateTime</t>
  </si>
  <si>
    <t>decimal</t>
  </si>
  <si>
    <t>integer</t>
  </si>
  <si>
    <t>boolean</t>
  </si>
  <si>
    <t>hexBinary</t>
  </si>
  <si>
    <t>hasPart-Grant</t>
  </si>
  <si>
    <t>hasPart-Draft</t>
  </si>
  <si>
    <t>hasPart-Results</t>
  </si>
  <si>
    <t>hasPart-STM</t>
  </si>
  <si>
    <t>hasPart-Simulation</t>
  </si>
  <si>
    <t>hasPart-Institution</t>
  </si>
  <si>
    <t>hasPart-Room</t>
  </si>
  <si>
    <t>hasPart-Person</t>
  </si>
  <si>
    <t>hasPart-Instrument</t>
  </si>
  <si>
    <t>hasPart-UHVComponent</t>
  </si>
  <si>
    <t>hasPart-Storage</t>
  </si>
  <si>
    <t>hasPart-Supplier</t>
  </si>
  <si>
    <t>hasPart-Chemist</t>
  </si>
  <si>
    <t>hasPart-Crystal</t>
  </si>
  <si>
    <t>hasPart-Molecule</t>
  </si>
  <si>
    <t>hasPart-MoleculeMaterial</t>
  </si>
  <si>
    <t>hasPart-MoleculePrecursor</t>
  </si>
  <si>
    <t>hasPart-CrystalMaterial</t>
  </si>
  <si>
    <t>hasPart-SamplePreparation</t>
  </si>
  <si>
    <t>hasPart-Sputtering</t>
  </si>
  <si>
    <t>hasPart-Deposition</t>
  </si>
  <si>
    <t>hasPart-Annealing</t>
  </si>
  <si>
    <t>hasPart-AtomisticModel</t>
  </si>
  <si>
    <t>z</t>
  </si>
  <si>
    <t>zControllerSetpoint</t>
  </si>
  <si>
    <t>zControllerPGain</t>
  </si>
  <si>
    <t>zControllerIGain</t>
  </si>
  <si>
    <t>zControllerTimeConst</t>
  </si>
  <si>
    <t>zControllerTipLift</t>
  </si>
  <si>
    <t>zControllerSwitchOffDelay</t>
  </si>
  <si>
    <t>emin</t>
  </si>
  <si>
    <t>emax</t>
  </si>
  <si>
    <t>fwhm</t>
  </si>
  <si>
    <t>zAvgTime</t>
  </si>
  <si>
    <t>zControlTime</t>
  </si>
  <si>
    <t>biasSpectroscopySweepStart</t>
  </si>
  <si>
    <t>zSpectroscopyInitialZOffset</t>
  </si>
  <si>
    <t>zSpectroscopyTimeBetweenFwdAndBwd</t>
  </si>
  <si>
    <t>zSpectroscopySweepDistance</t>
  </si>
  <si>
    <t>zSpectroscopyResetZ</t>
  </si>
  <si>
    <t>afmAmplitude</t>
  </si>
  <si>
    <t>pbcx</t>
  </si>
  <si>
    <t>pbcy</t>
  </si>
  <si>
    <t>pbcz</t>
  </si>
  <si>
    <t>kPointsPathX</t>
  </si>
  <si>
    <t>kPointsPathY</t>
  </si>
  <si>
    <t>kPointsPathZ</t>
  </si>
  <si>
    <t>zControlHold</t>
  </si>
  <si>
    <t>zControllerSetpointUnit</t>
  </si>
  <si>
    <t>Code</t>
  </si>
  <si>
    <t>Label</t>
  </si>
  <si>
    <t>DataType</t>
  </si>
  <si>
    <t>Vocabulary</t>
  </si>
  <si>
    <t>angle-deg</t>
  </si>
  <si>
    <t>is Parameter already created?</t>
  </si>
  <si>
    <t>Publication year</t>
  </si>
  <si>
    <t>Device parameters</t>
  </si>
  <si>
    <t>Work status</t>
  </si>
  <si>
    <t>Other storage</t>
  </si>
  <si>
    <t>Evaporation temperatures</t>
  </si>
  <si>
    <t>acknowledgement-sentence</t>
  </si>
  <si>
    <t>Acknowledgments</t>
  </si>
  <si>
    <t>Open Access Version URL</t>
  </si>
  <si>
    <t>Open Access Dataset URL</t>
  </si>
  <si>
    <t>Resonance frequency [Hz]</t>
  </si>
  <si>
    <t>Q-factor</t>
  </si>
  <si>
    <t>Hazardous (Specification)</t>
  </si>
  <si>
    <t>Other storage (Specification)</t>
  </si>
  <si>
    <t>SMILES</t>
  </si>
  <si>
    <t>Chemist molecule name</t>
  </si>
  <si>
    <t>Energy [kV]</t>
  </si>
  <si>
    <t>Voltage [V]</t>
  </si>
  <si>
    <t>Angle [deg]</t>
  </si>
  <si>
    <t>Z [m]</t>
  </si>
  <si>
    <t>Substrate temperature [K]</t>
  </si>
  <si>
    <t>Molecule temperature [K]</t>
  </si>
  <si>
    <t>Recording time</t>
  </si>
  <si>
    <t>Acquisition time [s]</t>
  </si>
  <si>
    <t>Bias setpoint [V]</t>
  </si>
  <si>
    <t>Bias calibration factor [V/V]</t>
  </si>
  <si>
    <t>Bias calibration offset [V]</t>
  </si>
  <si>
    <t>Current setpoint [A]</t>
  </si>
  <si>
    <t>Current calibration factor [A/V]</t>
  </si>
  <si>
    <t>Current calibration offset [A]</t>
  </si>
  <si>
    <t>Current gain</t>
  </si>
  <si>
    <t>Feedback type</t>
  </si>
  <si>
    <t>Z-controller setpoint [A]</t>
  </si>
  <si>
    <t>Z-controller P gain</t>
  </si>
  <si>
    <t>Z-controller I gain</t>
  </si>
  <si>
    <t>Z-controller time constant [s]</t>
  </si>
  <si>
    <t>Z-controller Tiplift [m]</t>
  </si>
  <si>
    <t>Z-controller switch off delay [s]</t>
  </si>
  <si>
    <t>Piezo configuration active calib</t>
  </si>
  <si>
    <t>Piezo sensitivity X [m/V]</t>
  </si>
  <si>
    <t>Piezo sensitivity Y [m/V]</t>
  </si>
  <si>
    <t>Piezo sensitivity Z [m/V]</t>
  </si>
  <si>
    <t>Piezo HV gain X</t>
  </si>
  <si>
    <t>Piezo HV gain Y</t>
  </si>
  <si>
    <t>Piezo HV gain Z</t>
  </si>
  <si>
    <t>Scan slope X [deg]</t>
  </si>
  <si>
    <t>Scan slope Y [deg]</t>
  </si>
  <si>
    <t>Piezo curvature radius X [m]</t>
  </si>
  <si>
    <t>Piezo curvature radius Y [m]</t>
  </si>
  <si>
    <t>Piezo 2nd order correction X [V/m2]</t>
  </si>
  <si>
    <t>Piezo 2nd order correction Y [V/m2]</t>
  </si>
  <si>
    <t>Piezo drift X [m/s]</t>
  </si>
  <si>
    <t>Piezo drift Y [m/s]</t>
  </si>
  <si>
    <t>Piezo drift Z [m/s]</t>
  </si>
  <si>
    <t>Piezo drift correction status</t>
  </si>
  <si>
    <t>Scan field</t>
  </si>
  <si>
    <t>Scan angle [deg]</t>
  </si>
  <si>
    <t>Scan offset X [m]</t>
  </si>
  <si>
    <t>Scan offset Y [m]</t>
  </si>
  <si>
    <t>Scan time X [s]</t>
  </si>
  <si>
    <t>Scan time Y [s]</t>
  </si>
  <si>
    <t>Scan range X [m]</t>
  </si>
  <si>
    <t>Scan range Y [m]</t>
  </si>
  <si>
    <t>Scan pixels X</t>
  </si>
  <si>
    <t>Scan pixels Y</t>
  </si>
  <si>
    <t>Scan speed forward [m/s]</t>
  </si>
  <si>
    <t>Scan speed backwards [m/s]</t>
  </si>
  <si>
    <t>Scan direction</t>
  </si>
  <si>
    <t>Dweel time [pixels/s]</t>
  </si>
  <si>
    <t>Sample temperature [K]</t>
  </si>
  <si>
    <t>Recording temperature [K]</t>
  </si>
  <si>
    <t>Experiment type</t>
  </si>
  <si>
    <t>Acquisition coordinates X [m]</t>
  </si>
  <si>
    <t>Acquisition coordinates Y [m]</t>
  </si>
  <si>
    <t>Acquisition coordinates Z [m]</t>
  </si>
  <si>
    <t>Feedback loop</t>
  </si>
  <si>
    <t>Final Z [m]</t>
  </si>
  <si>
    <t>Filter type</t>
  </si>
  <si>
    <t>Filter order</t>
  </si>
  <si>
    <t>Backwards sweep</t>
  </si>
  <si>
    <t>Channel names</t>
  </si>
  <si>
    <t>Filter cutoff [Hz]</t>
  </si>
  <si>
    <t>Number of pixels</t>
  </si>
  <si>
    <t>Z average time [s]</t>
  </si>
  <si>
    <t>managedInternally</t>
  </si>
  <si>
    <t>P tip ratio</t>
  </si>
  <si>
    <t>First settling time [s]</t>
  </si>
  <si>
    <t>End settling time [s]</t>
  </si>
  <si>
    <t>Settling time [s]</t>
  </si>
  <si>
    <t>Integration time [s]</t>
  </si>
  <si>
    <t>Z-controller time [s]</t>
  </si>
  <si>
    <t>Max slew rate [V/s]</t>
  </si>
  <si>
    <t>Reset bias (Bias spectroscopy)</t>
  </si>
  <si>
    <t>Record final Z</t>
  </si>
  <si>
    <t>Lock-in run</t>
  </si>
  <si>
    <t>Sweep start (Bias spectroscopy) [V]</t>
  </si>
  <si>
    <t>Sweep end (Bias spectroscopy) {V}</t>
  </si>
  <si>
    <t>Z offset (Bias spectroscopy) [m]</t>
  </si>
  <si>
    <t>Z-controller hold (Bias spectroscopy)</t>
  </si>
  <si>
    <t>Initial Z offset (Z spectroscopy) [m]</t>
  </si>
  <si>
    <t>Sweep distance (Z spectroscopy) [m]</t>
  </si>
  <si>
    <t>Time between forward and backward (Z spectroscopy) [m]</t>
  </si>
  <si>
    <t>Reset Z (Z spectroscopy)</t>
  </si>
  <si>
    <t>Z-controller setpoint</t>
  </si>
  <si>
    <t>Lock-in status</t>
  </si>
  <si>
    <t>Lock-in modulated signal</t>
  </si>
  <si>
    <t>Lock-in frequency [Hz]</t>
  </si>
  <si>
    <t>Lock-in amplitude</t>
  </si>
  <si>
    <t>Lock-in demodulated signal</t>
  </si>
  <si>
    <t>Lock-in high-pass filter cutoff</t>
  </si>
  <si>
    <t>Lock-in high-pass filter order</t>
  </si>
  <si>
    <t>Lock-in harmonic</t>
  </si>
  <si>
    <t>Lock-in reference phase</t>
  </si>
  <si>
    <t>Lock-in low-pass filter cutoff</t>
  </si>
  <si>
    <t>Lock-in low-pass filter order</t>
  </si>
  <si>
    <t>Lock-in sync filter</t>
  </si>
  <si>
    <t>Oscillation control differential input</t>
  </si>
  <si>
    <t>Oscillation control 1/10</t>
  </si>
  <si>
    <t>Oscillation control input calibration [m/V]</t>
  </si>
  <si>
    <t>Oscillation control input range [m]</t>
  </si>
  <si>
    <t>Oscillation control center frequency [Hz]</t>
  </si>
  <si>
    <t>oscillation-control-range-hz</t>
  </si>
  <si>
    <t>Oscillation control range [Hz]</t>
  </si>
  <si>
    <t>Oscillation control demodulation input</t>
  </si>
  <si>
    <t>Oscillation control demodulation frequency</t>
  </si>
  <si>
    <t>Oscillation control demodulation reference phase</t>
  </si>
  <si>
    <t>Oscillation control demodulation cutoff frequency</t>
  </si>
  <si>
    <t>Oscillation control demodulation harmonic</t>
  </si>
  <si>
    <t>Oscillation control output off</t>
  </si>
  <si>
    <t>Oscillation control output add</t>
  </si>
  <si>
    <t>Cell vectors</t>
  </si>
  <si>
    <t>Spin polarised calculation</t>
  </si>
  <si>
    <t>Initial spin guess</t>
  </si>
  <si>
    <t>Spin multiplicity</t>
  </si>
  <si>
    <t>Oscillation control filter low</t>
  </si>
  <si>
    <t>oscillation-control-filter-low</t>
  </si>
  <si>
    <t>Oscillation control phase P gain [Hz/rad]</t>
  </si>
  <si>
    <t>Oscillation control phase I gain [Hz/rad/s]</t>
  </si>
  <si>
    <t>oscillation-control-phase-controller-on</t>
  </si>
  <si>
    <t>oscillation-control-phase-frequency-shift-hz</t>
  </si>
  <si>
    <t>Oscillation control phase frequency shift [Hz]</t>
  </si>
  <si>
    <t>Oscillation control phase controller on</t>
  </si>
  <si>
    <t>Oscillation control amplitude setpoint [m]</t>
  </si>
  <si>
    <t xml:space="preserve">Oscillation control controller on </t>
  </si>
  <si>
    <t>oscillation-control-amplitude-controller-on</t>
  </si>
  <si>
    <t>oscillation-control-excitation-V</t>
  </si>
  <si>
    <t>oscillation-control-output-amplitude-range-V</t>
  </si>
  <si>
    <t>Oscillation control excitation [V]</t>
  </si>
  <si>
    <t>Oscillation control output amplitude range [V]</t>
  </si>
  <si>
    <t>Oscillation control PLL setup Q factor</t>
  </si>
  <si>
    <t>Oscillation control PLL setup demodulation bandwidth amplitude controller [Hz]</t>
  </si>
  <si>
    <t>Oscillation control PLL setup demodulation bandwidth phase controller [Hz]</t>
  </si>
  <si>
    <t>Oscillation control PLL setup amplitude/excitation [m/V]</t>
  </si>
  <si>
    <t>Type of theory approximation</t>
  </si>
  <si>
    <t>Positions of the atoms</t>
  </si>
  <si>
    <t>XC functional</t>
  </si>
  <si>
    <t xml:space="preserve">Total spin squared </t>
  </si>
  <si>
    <t>Fermi-Dirac temperature [K]</t>
  </si>
  <si>
    <t>Output Hirschfeld population analysis</t>
  </si>
  <si>
    <t>Method type</t>
  </si>
  <si>
    <t>Number of geometries</t>
  </si>
  <si>
    <t>Geometry constraints</t>
  </si>
  <si>
    <t>Geometry constraints increments</t>
  </si>
  <si>
    <t>Atomic selections</t>
  </si>
  <si>
    <t>Orbitals selections</t>
  </si>
  <si>
    <t>Word Processor</t>
  </si>
  <si>
    <t>XML</t>
  </si>
  <si>
    <t>Draft type</t>
  </si>
  <si>
    <t>draft-type</t>
  </si>
  <si>
    <t>draft-type-list</t>
  </si>
  <si>
    <t>work-status-list</t>
  </si>
  <si>
    <t>batch-list</t>
  </si>
  <si>
    <t>vial-list</t>
  </si>
  <si>
    <t>Tip sensor type</t>
  </si>
  <si>
    <t>tip-type</t>
  </si>
  <si>
    <t>Tip type</t>
  </si>
  <si>
    <t>tip-type-list</t>
  </si>
  <si>
    <t>currency-list</t>
  </si>
  <si>
    <t>Tip preparation type</t>
  </si>
  <si>
    <t>tip-preparation-type</t>
  </si>
  <si>
    <t>tip-preparation-type-list</t>
  </si>
  <si>
    <t>UHV component type</t>
  </si>
  <si>
    <t>uhv-component-type</t>
  </si>
  <si>
    <t>uhv-component-type-list</t>
  </si>
  <si>
    <t>feedback-type-list</t>
  </si>
  <si>
    <t>Simulation type</t>
  </si>
  <si>
    <t>simulation-type-list</t>
  </si>
  <si>
    <t>piezo-config-active-calib-list</t>
  </si>
  <si>
    <t>scan-direction-list</t>
  </si>
  <si>
    <t>simulation-method-list</t>
  </si>
  <si>
    <t>experiment-type-list</t>
  </si>
  <si>
    <t>filter-type-list</t>
  </si>
  <si>
    <t>lockin-demodulated-signal-list</t>
  </si>
  <si>
    <t>p-model-list</t>
  </si>
  <si>
    <t>exchange-correlation-functional-list</t>
  </si>
  <si>
    <t>method-type-list</t>
  </si>
  <si>
    <t>EUR</t>
  </si>
  <si>
    <t>Term code</t>
  </si>
  <si>
    <t>Term label</t>
  </si>
  <si>
    <t>Term description</t>
  </si>
  <si>
    <t>euro</t>
  </si>
  <si>
    <t>usd-dollar</t>
  </si>
  <si>
    <t>chf</t>
  </si>
  <si>
    <t>Euro</t>
  </si>
  <si>
    <t>CHF</t>
  </si>
  <si>
    <t>USD</t>
  </si>
  <si>
    <t>USD dollar</t>
  </si>
  <si>
    <t>Swiss franc</t>
  </si>
  <si>
    <t>Preprint</t>
  </si>
  <si>
    <t>preprint</t>
  </si>
  <si>
    <t>postprint</t>
  </si>
  <si>
    <t>Postprint</t>
  </si>
  <si>
    <t>fib</t>
  </si>
  <si>
    <t>FIB</t>
  </si>
  <si>
    <t>etched</t>
  </si>
  <si>
    <t>Etched</t>
  </si>
  <si>
    <t>active</t>
  </si>
  <si>
    <t>Active</t>
  </si>
  <si>
    <t>inactive</t>
  </si>
  <si>
    <t>Inactive</t>
  </si>
  <si>
    <t>a</t>
  </si>
  <si>
    <t>i</t>
  </si>
  <si>
    <t>e</t>
  </si>
  <si>
    <t>c</t>
  </si>
  <si>
    <t>b</t>
  </si>
  <si>
    <t>d</t>
  </si>
  <si>
    <t>ii</t>
  </si>
  <si>
    <t>iii</t>
  </si>
  <si>
    <t>pump</t>
  </si>
  <si>
    <t>Pump</t>
  </si>
  <si>
    <t>evaporator</t>
  </si>
  <si>
    <t>Evaporator</t>
  </si>
  <si>
    <t>analyser</t>
  </si>
  <si>
    <t>Analyser</t>
  </si>
  <si>
    <t>gauge</t>
  </si>
  <si>
    <t>Gauge</t>
  </si>
  <si>
    <t>ion-photon-stage</t>
  </si>
  <si>
    <t>Ion/Photon stage</t>
  </si>
  <si>
    <t>storage</t>
  </si>
  <si>
    <t>gas-panel</t>
  </si>
  <si>
    <t>Gas panel</t>
  </si>
  <si>
    <t>port-valve</t>
  </si>
  <si>
    <t>Port/Valve</t>
  </si>
  <si>
    <t>manipulator-wobble-stick</t>
  </si>
  <si>
    <t>Manipulator/Wobble stick</t>
  </si>
  <si>
    <t>cryostat</t>
  </si>
  <si>
    <t>Cryostat</t>
  </si>
  <si>
    <t>spm</t>
  </si>
  <si>
    <t>SPM</t>
  </si>
  <si>
    <t>electronics</t>
  </si>
  <si>
    <t>Electronics</t>
  </si>
  <si>
    <t>various</t>
  </si>
  <si>
    <t>Various</t>
  </si>
  <si>
    <t>down</t>
  </si>
  <si>
    <t>bias-spectroscopy</t>
  </si>
  <si>
    <t>Bias spectroscopy</t>
  </si>
  <si>
    <t>z-spectroscopy</t>
  </si>
  <si>
    <t>Z spectroscopy</t>
  </si>
  <si>
    <t>single-probe</t>
  </si>
  <si>
    <t>Single probe</t>
  </si>
  <si>
    <t>2PP RESP PTCTA</t>
  </si>
  <si>
    <t>2pp-resp-ptcta</t>
  </si>
  <si>
    <t>2PP RESP pentacene</t>
  </si>
  <si>
    <t>2pp-resp-pentacene</t>
  </si>
  <si>
    <t>neb</t>
  </si>
  <si>
    <t>NEB</t>
  </si>
  <si>
    <t>string-method</t>
  </si>
  <si>
    <t>String method</t>
  </si>
  <si>
    <t>Batch a</t>
  </si>
  <si>
    <t>Batch b</t>
  </si>
  <si>
    <t>Batch c</t>
  </si>
  <si>
    <t>Batch d</t>
  </si>
  <si>
    <t>Batch e</t>
  </si>
  <si>
    <t>Vial i</t>
  </si>
  <si>
    <t>Vial ii</t>
  </si>
  <si>
    <t>Vial iii</t>
  </si>
  <si>
    <t>lhe</t>
  </si>
  <si>
    <t>Lhe</t>
  </si>
  <si>
    <t>tuning-fork</t>
  </si>
  <si>
    <t>Tuning fork</t>
  </si>
  <si>
    <t>theory-approximation</t>
  </si>
  <si>
    <t>Theory approximation</t>
  </si>
  <si>
    <t>simulation-type-term</t>
  </si>
  <si>
    <t>Simulation type term</t>
  </si>
  <si>
    <t>exchange-correlation-function</t>
  </si>
  <si>
    <t>Exchange correlation function</t>
  </si>
  <si>
    <t>Tip preparation-type</t>
  </si>
  <si>
    <t>Uhv component type</t>
  </si>
  <si>
    <t>Exchange correlation functional</t>
  </si>
  <si>
    <t>http://emmo.info/emmo#EMMO_d2a47cd8_662f_438f_855a_b4378eb992ff</t>
  </si>
  <si>
    <t>http://emmo.info/domain-atomistic#83a69cf2-00c1-58b8-915b-76cb3549890a</t>
  </si>
  <si>
    <t>http://semanticscience.org/resource/SIO_000090</t>
  </si>
  <si>
    <t>evaporation</t>
  </si>
  <si>
    <t>http://purl.obolibrary.org/obo/PATO_0000146</t>
  </si>
  <si>
    <t>http://purl.obolibrary.org/obo/CHMO_0001574</t>
  </si>
  <si>
    <t xml:space="preserve">manufacturer </t>
  </si>
  <si>
    <t>http://purl.obolibrary.org/obo/NCIT_C25392</t>
  </si>
  <si>
    <t>website</t>
  </si>
  <si>
    <t>http://purl.obolibrary.org/obo/NCIT_C67518</t>
  </si>
  <si>
    <t>electricCurrent</t>
  </si>
  <si>
    <t>preAmplifier</t>
  </si>
  <si>
    <t>http://purl.obolibrary.org/obo/NCIT_C50116</t>
  </si>
  <si>
    <t>gain</t>
  </si>
  <si>
    <t>http://purl.allotrope.org/ontologies/quality#AFQ_0000297</t>
  </si>
  <si>
    <t>calibrationFactor</t>
  </si>
  <si>
    <t>http://purl.obolibrary.org/obo/NCIT_C69285</t>
  </si>
  <si>
    <t>offset</t>
  </si>
  <si>
    <t>http://purl.obolibrary.org/obo/NCIT_C47923</t>
  </si>
  <si>
    <t>feedbackLoop</t>
  </si>
  <si>
    <t>http://identifiers.org/teddy/TEDDY_0000033</t>
  </si>
  <si>
    <t>http://purl.obolibrary.org/obo/PATO_0002354</t>
  </si>
  <si>
    <t>ElectricCurrent, Ampere. This is feedback loop right? Can be called like that?</t>
  </si>
  <si>
    <t>referencePoint</t>
  </si>
  <si>
    <t>http://purl.obolibrary.org/obo/NCIT_C45793</t>
  </si>
  <si>
    <t>setpoint????</t>
  </si>
  <si>
    <t>z-controller???</t>
  </si>
  <si>
    <t>http://purl.allotrope.org/ontologies/quality#AFQ_0000333</t>
  </si>
  <si>
    <t>vertical position</t>
  </si>
  <si>
    <t>scan</t>
  </si>
  <si>
    <t>http://purl.obolibrary.org/obo/NCIT_C17999</t>
  </si>
  <si>
    <t>scanning</t>
  </si>
  <si>
    <t>http://purl.allotrope.org/ontologies/process#AFP_0001146</t>
  </si>
  <si>
    <t>Split into Bias, Current, Z, Piezo, Scan, Oscillation control</t>
  </si>
  <si>
    <t>range</t>
  </si>
  <si>
    <t>http://www.w3.org/2000/01/rdf-schema#range</t>
  </si>
  <si>
    <t>pixel count</t>
  </si>
  <si>
    <t>http://purl.allotrope.org/ontologies/result#AFR_0002685</t>
  </si>
  <si>
    <t>Image Acquis Matrix Size</t>
  </si>
  <si>
    <t>http://purl.obolibrary.org/obo/NCIT_C106533</t>
  </si>
  <si>
    <t>speed</t>
  </si>
  <si>
    <t>http://emmo.info/emmo#EMMO_81369540_1b0e_471b_9bae_6801af22800e</t>
  </si>
  <si>
    <t>forward</t>
  </si>
  <si>
    <t>http://snomed.info/id/255540008</t>
  </si>
  <si>
    <t>backward</t>
  </si>
  <si>
    <t>http://snomed.info/id/255539006</t>
  </si>
  <si>
    <t>roomTemperature</t>
  </si>
  <si>
    <t>http://purl.obolibrary.org/obo/XCO_0000058</t>
  </si>
  <si>
    <t>Fill Cryostat</t>
  </si>
  <si>
    <t>FillCryostat</t>
  </si>
  <si>
    <t>butterworth</t>
  </si>
  <si>
    <t>Butterworth</t>
  </si>
  <si>
    <t>Remove</t>
  </si>
  <si>
    <t>Discuss/Complete</t>
  </si>
  <si>
    <t>PUBLICATION_EMPA</t>
  </si>
  <si>
    <t>STORAGE_EMPA</t>
  </si>
  <si>
    <t>PUBL</t>
  </si>
  <si>
    <t>DRF</t>
  </si>
  <si>
    <t>RES</t>
  </si>
  <si>
    <t>STORG</t>
  </si>
  <si>
    <t>TIP</t>
  </si>
  <si>
    <t>TIP_SENSOR</t>
  </si>
  <si>
    <t>TIPPREP</t>
  </si>
  <si>
    <t>TIP_PREPARATION</t>
  </si>
  <si>
    <t>AUTH</t>
  </si>
  <si>
    <t>AUTHOR</t>
  </si>
  <si>
    <t>PERS</t>
  </si>
  <si>
    <t>INSTIT</t>
  </si>
  <si>
    <t>SUPPL</t>
  </si>
  <si>
    <t>CHEM</t>
  </si>
  <si>
    <t>LRD2DMAT</t>
  </si>
  <si>
    <t>LAYERED_2D_MATERIAL</t>
  </si>
  <si>
    <t>WFRSUB</t>
  </si>
  <si>
    <t>WAFER_SUBSTRATE</t>
  </si>
  <si>
    <t>CRYST</t>
  </si>
  <si>
    <t>CRYSTMAT</t>
  </si>
  <si>
    <t>MOL</t>
  </si>
  <si>
    <t>MOLPREC</t>
  </si>
  <si>
    <t>MOL_CRUC</t>
  </si>
  <si>
    <t>MOL_PROD</t>
  </si>
  <si>
    <t>MOLECULE_CRUCIBLE</t>
  </si>
  <si>
    <t>MOLECULE_PRODUCT</t>
  </si>
  <si>
    <t>SAMPPREP</t>
  </si>
  <si>
    <t>SPUT</t>
  </si>
  <si>
    <t>ANNEAL</t>
  </si>
  <si>
    <t>DEPOS</t>
  </si>
  <si>
    <t>INSTR</t>
  </si>
  <si>
    <t>UHVCOMP</t>
  </si>
  <si>
    <t>MAINT</t>
  </si>
  <si>
    <t>FILLCRYO</t>
  </si>
  <si>
    <t>FILL_CRYOSTAT</t>
  </si>
  <si>
    <t>ATOMMODEL</t>
  </si>
  <si>
    <t>SIMUL</t>
  </si>
  <si>
    <t>DFT</t>
  </si>
  <si>
    <t>MEP</t>
  </si>
  <si>
    <t>BANDSTR</t>
  </si>
  <si>
    <t>BAND_STRUCTURE</t>
  </si>
  <si>
    <t>GEOOPT</t>
  </si>
  <si>
    <t>GEO_OPTIMISATION</t>
  </si>
  <si>
    <t>Piezo Configuration Tilt or Scan Slope Y</t>
  </si>
  <si>
    <t>Piezo Configuration Tilt or Scan Slope X</t>
  </si>
  <si>
    <t>SUPPLIER_EMPA</t>
  </si>
  <si>
    <t>MINIMUM_ENERGY_PATH</t>
  </si>
  <si>
    <t>What other terms could be added here? Split from Person or merge them? What is really the chemist? A person or a group?</t>
  </si>
  <si>
    <t>Connection to Author object</t>
  </si>
  <si>
    <t>hasPart-Author</t>
  </si>
  <si>
    <t>TipSensor</t>
  </si>
  <si>
    <t>is Entity already created?</t>
  </si>
  <si>
    <t>Discuss about the binary object that is obtained from openBIS using pyBIS everytime we are exporting a table.</t>
  </si>
  <si>
    <t>Resonance frequency or Frequency of the Qplus Tuning Fork</t>
  </si>
  <si>
    <t>Dataset-hasProperty-url</t>
  </si>
  <si>
    <t>WireDevice-hasProperty-material</t>
  </si>
  <si>
    <t>WireDevice</t>
  </si>
  <si>
    <t>Dataset</t>
  </si>
  <si>
    <t>Change hasPart to isLocated, etc. according to the relation</t>
  </si>
  <si>
    <t>If Chemist is a Person, make a link to a Person object</t>
  </si>
  <si>
    <t>Link Chemist to Institution?? To Supplier??</t>
  </si>
  <si>
    <t>If Chemist is linked to a Supplier, then remove Supplier from the Materials because Chemist already has that.</t>
  </si>
  <si>
    <t>Update the DFT, Simulation, etc relations according to the schema defined with Carlo on 7th February.</t>
  </si>
  <si>
    <t>Check semantic annotation in openBIS</t>
  </si>
  <si>
    <t>Objects for chemlab should be created. In the Elog there is nothing about it. It would be nice to have transfers (transfer the molecule between rooms or even institutions. Creating molecule crucibles and cleaning. Bubble transfer, aumica, content</t>
  </si>
  <si>
    <t>Should I create the sample object? At tleast the name is important….</t>
  </si>
  <si>
    <t>Amogh said that every time there is a temperature there should be an option with temperature ramp.</t>
  </si>
  <si>
    <t>Z Spectroscopy may be used for picking the GNR up</t>
  </si>
  <si>
    <t>Manufacturer</t>
  </si>
  <si>
    <t>MANUF</t>
  </si>
  <si>
    <t>MANUFACTURER</t>
  </si>
  <si>
    <t>Connection to Manufacturer object</t>
  </si>
  <si>
    <t>hasPart-Manufacturer</t>
  </si>
  <si>
    <t>Weight (before)</t>
  </si>
  <si>
    <t>kg</t>
  </si>
  <si>
    <t>weight</t>
  </si>
  <si>
    <t>Weight (after)</t>
  </si>
  <si>
    <t>Dewar</t>
  </si>
  <si>
    <t>Substance</t>
  </si>
  <si>
    <t>Substance (He, N2, …)</t>
  </si>
  <si>
    <t>Container</t>
  </si>
  <si>
    <t>cryo-substance</t>
  </si>
  <si>
    <t>dewar</t>
  </si>
  <si>
    <t>substance</t>
  </si>
  <si>
    <t>Errors and Problems</t>
  </si>
  <si>
    <t>Errors</t>
  </si>
  <si>
    <t>ERR</t>
  </si>
  <si>
    <t>Notes</t>
  </si>
  <si>
    <t>NOT</t>
  </si>
  <si>
    <t>log-current</t>
  </si>
  <si>
    <t>Log current</t>
  </si>
  <si>
    <t>abs-current</t>
  </si>
  <si>
    <t>Abs current</t>
  </si>
  <si>
    <t>Annealing: What is PM in the temperature?</t>
  </si>
  <si>
    <t>What is Supplier? Person or Company?</t>
  </si>
  <si>
    <t>Natural frequency</t>
  </si>
  <si>
    <t xml:space="preserve">Constant current in Simulation could be a charge density isovalue (electrons/bohr3 -&gt; electrons/m3 (think about the conversions)). Everything in SI Units (however maintain the user friendly units in Comments section). </t>
  </si>
  <si>
    <t>Volts instead of eV for Emax and Emin. Examine the schema drawed in the Lab Notebook.</t>
  </si>
  <si>
    <t>Connection to STS object</t>
  </si>
  <si>
    <t>Connection to Tip Sensor object</t>
  </si>
  <si>
    <t>Connection to AFM object</t>
  </si>
  <si>
    <t>hasPart-AFM</t>
  </si>
  <si>
    <t>hasPart-STS</t>
  </si>
  <si>
    <t>hasPart-TipSensor</t>
  </si>
  <si>
    <t>Dosing</t>
  </si>
  <si>
    <t>mBar</t>
  </si>
  <si>
    <t>Used gas molecule</t>
  </si>
  <si>
    <t>Duration of the Dosing</t>
  </si>
  <si>
    <t>moleculeName</t>
  </si>
  <si>
    <t>molecule-name</t>
  </si>
  <si>
    <t>Molecule name</t>
  </si>
  <si>
    <t>Stabilisation time</t>
  </si>
  <si>
    <t>Deposition time</t>
  </si>
  <si>
    <t>Time to stabilise</t>
  </si>
  <si>
    <t>Time to deposit</t>
  </si>
  <si>
    <t>stabilisationTime</t>
  </si>
  <si>
    <t>depositTime</t>
  </si>
  <si>
    <t>Temperature of the crystal</t>
  </si>
  <si>
    <t>Temperature of the molecule</t>
  </si>
  <si>
    <t>Evaporator Slot</t>
  </si>
  <si>
    <t>Evaporator slot</t>
  </si>
  <si>
    <t>evaporatorSlot</t>
  </si>
  <si>
    <t>evaporator-slot</t>
  </si>
  <si>
    <t>A rare but possible process: Aumica - GNR - Hydrogenate - Raman - Chemlab - Sapphire - LT - Send out to collaborators. So Should Transfer be created?</t>
  </si>
  <si>
    <t>Annealing may contain two steps: Polymerisation and Planarising, both with duration, temperature, current, voltage, and pressure. Should it be split? Maybe the best option is to create two Anneal objects…</t>
  </si>
  <si>
    <t>Hydrogen Cracker</t>
  </si>
  <si>
    <t>width-m</t>
  </si>
  <si>
    <t>length-m</t>
  </si>
  <si>
    <t>thickness-m</t>
  </si>
  <si>
    <t>diameter-m</t>
  </si>
  <si>
    <t>height-m</t>
  </si>
  <si>
    <t>What is the SI for E in sputtering?</t>
  </si>
  <si>
    <t>celsius</t>
  </si>
  <si>
    <t>Pa</t>
  </si>
  <si>
    <t>duration-s</t>
  </si>
  <si>
    <t>pressure-Pa</t>
  </si>
  <si>
    <t>temperature-K</t>
  </si>
  <si>
    <t>current-A</t>
  </si>
  <si>
    <t>stabilisation-time-s</t>
  </si>
  <si>
    <t>deposit-time-s</t>
  </si>
  <si>
    <t>weight-before-kg</t>
  </si>
  <si>
    <t>weight-after-kg</t>
  </si>
  <si>
    <t>J</t>
  </si>
  <si>
    <t>eV. avoid</t>
  </si>
  <si>
    <t>ang. Use teh exp metadata. Change to Z</t>
  </si>
  <si>
    <t>electrons/m**3</t>
  </si>
  <si>
    <t>Change to Z Control Setpoint. Electrons/Bohr**3</t>
  </si>
  <si>
    <t>self-consistent-field-convergence-threshold-J</t>
  </si>
  <si>
    <t>scan-dx-m</t>
  </si>
  <si>
    <t>scan-zmin-m</t>
  </si>
  <si>
    <t>scan-zmax-m</t>
  </si>
  <si>
    <t>afm-amplitude-m</t>
  </si>
  <si>
    <t>Emin-J</t>
  </si>
  <si>
    <t>Emax-J</t>
  </si>
  <si>
    <t>dE-J</t>
  </si>
  <si>
    <t>FWHM-J</t>
  </si>
  <si>
    <t>extrap-plane-m</t>
  </si>
  <si>
    <t>constant-height-m</t>
  </si>
  <si>
    <t>constant-current-elect-m3</t>
  </si>
  <si>
    <t>J/T</t>
  </si>
  <si>
    <t>absolute-magnetisation-J-T</t>
  </si>
  <si>
    <t>total-magnetisation-J-T</t>
  </si>
  <si>
    <t>hartree</t>
  </si>
  <si>
    <t>energies-J</t>
  </si>
  <si>
    <t>energy-barrier-J</t>
  </si>
  <si>
    <t>1/m</t>
  </si>
  <si>
    <t>K-points-path-x-1-m</t>
  </si>
  <si>
    <t>K-points-path-y-1-m</t>
  </si>
  <si>
    <t>K-points-path-z-1-m</t>
  </si>
  <si>
    <t>fermiEnergy-J</t>
  </si>
  <si>
    <t>1/ang</t>
  </si>
  <si>
    <t>m/J</t>
  </si>
  <si>
    <t>force-convergence-threshold-m-J</t>
  </si>
  <si>
    <t>Thickness [m]</t>
  </si>
  <si>
    <t>Lneght [m]</t>
  </si>
  <si>
    <t>Width [m]</t>
  </si>
  <si>
    <t>Diameter [m]</t>
  </si>
  <si>
    <t>Height [m]</t>
  </si>
  <si>
    <t>Duration [s]</t>
  </si>
  <si>
    <t>Pressure [Pa]</t>
  </si>
  <si>
    <t>Temperature [K]</t>
  </si>
  <si>
    <t>Current [A]</t>
  </si>
  <si>
    <t>Full width at half maximum [J]</t>
  </si>
  <si>
    <t>Step between Emin and Emax [J]</t>
  </si>
  <si>
    <t>Energy of the highest orbital [J]</t>
  </si>
  <si>
    <t>Energy of the lowest orbital [J]</t>
  </si>
  <si>
    <t>Distance from the surface using constant Z [m]</t>
  </si>
  <si>
    <t>Position of the extrapolation plane [m]</t>
  </si>
  <si>
    <t>Current using constant current [electrons/m3]</t>
  </si>
  <si>
    <t>V/m</t>
  </si>
  <si>
    <t>V/m/s</t>
  </si>
  <si>
    <t>oscillation-control-amplitude-pgain-Vm</t>
  </si>
  <si>
    <t>oscillation-control-amplitude-igain-Vmsec</t>
  </si>
  <si>
    <t>Oscillation control amplitude I gain [V/m/sec]</t>
  </si>
  <si>
    <t>Oscillation control amplitude P gain [V/m]</t>
  </si>
  <si>
    <t>Scan dx [m]</t>
  </si>
  <si>
    <t>Scan minimum Z [m]</t>
  </si>
  <si>
    <t>Scan maximum Z [m]</t>
  </si>
  <si>
    <t>AFM amplitude [m]</t>
  </si>
  <si>
    <t>SCF convergence threshold [J]</t>
  </si>
  <si>
    <t>Total magnetisation [J/T]</t>
  </si>
  <si>
    <t>Absolute magnetisation [J/T]</t>
  </si>
  <si>
    <t>Smearing [J]</t>
  </si>
  <si>
    <t>smearing-J</t>
  </si>
  <si>
    <t>Energy barrier [J]</t>
  </si>
  <si>
    <t>Energies [J]</t>
  </si>
  <si>
    <t>K points path X [1/m]</t>
  </si>
  <si>
    <t>K points path Y [1/m]</t>
  </si>
  <si>
    <t>K points path Z [1/m]</t>
  </si>
  <si>
    <t>Fermi energy [J]</t>
  </si>
  <si>
    <t>Force convergence threshold [m/J]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</si>
</sst>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Segoe UI"/>
      <family val="2"/>
    </font>
    <font>
      <sz val="10"/>
      <name val="Segoe UI"/>
      <family val="2"/>
    </font>
    <font>
      <sz val="10"/>
      <color rgb="FF92D050"/>
      <name val="Segoe UI"/>
      <family val="2"/>
    </font>
    <font>
      <u/>
      <sz val="10"/>
      <color theme="10"/>
      <name val="Segoe UI"/>
      <family val="2"/>
    </font>
    <font>
      <b/>
      <sz val="10"/>
      <name val="Segoe UI"/>
      <family val="2"/>
    </font>
    <font>
      <sz val="10"/>
      <name val="Segoe UI"/>
    </font>
    <font>
      <b/>
      <sz val="12"/>
      <name val="Segoe UI"/>
      <family val="2"/>
    </font>
    <font>
      <sz val="12"/>
      <color theme="1"/>
      <name val="Segoe UI"/>
      <family val="2"/>
    </font>
    <font>
      <b/>
      <sz val="12"/>
      <name val="Segoe UI"/>
    </font>
  </fonts>
  <fills count="6">
    <fill>
      <patternFill patternType="none"/>
    </fill>
    <fill>
      <patternFill patternType="gray125"/>
    </fill>
    <fill>
      <patternFill patternType="solid">
        <fgColor theme="7"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9">
    <border>
      <left/>
      <right/>
      <top/>
      <bottom/>
      <diagonal/>
    </border>
    <border>
      <left/>
      <right/>
      <top style="thin">
        <color theme="9"/>
      </top>
      <bottom/>
      <diagonal/>
    </border>
    <border>
      <left/>
      <right/>
      <top style="thin">
        <color theme="9"/>
      </top>
      <bottom style="thin">
        <color theme="9"/>
      </bottom>
      <diagonal/>
    </border>
    <border>
      <left/>
      <right style="thin">
        <color theme="9"/>
      </right>
      <top style="thin">
        <color theme="9"/>
      </top>
      <bottom/>
      <diagonal/>
    </border>
    <border>
      <left/>
      <right style="thin">
        <color theme="9"/>
      </right>
      <top style="thin">
        <color theme="9"/>
      </top>
      <bottom style="thin">
        <color theme="9"/>
      </bottom>
      <diagonal/>
    </border>
    <border>
      <left style="thin">
        <color theme="9"/>
      </left>
      <right/>
      <top style="thin">
        <color theme="9"/>
      </top>
      <bottom/>
      <diagonal/>
    </border>
    <border>
      <left style="thin">
        <color theme="9"/>
      </left>
      <right/>
      <top style="thin">
        <color theme="9"/>
      </top>
      <bottom style="thin">
        <color theme="9"/>
      </bottom>
      <diagonal/>
    </border>
    <border>
      <left style="thin">
        <color theme="9"/>
      </left>
      <right/>
      <top/>
      <bottom/>
      <diagonal/>
    </border>
    <border>
      <left/>
      <right style="thin">
        <color theme="9"/>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vertical="center"/>
    </xf>
    <xf numFmtId="0" fontId="0" fillId="0" borderId="0" xfId="0" applyAlignment="1">
      <alignment horizontal="left" vertical="center"/>
    </xf>
    <xf numFmtId="0" fontId="1" fillId="0" borderId="0" xfId="0" applyFont="1" applyFill="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3" fillId="0" borderId="0" xfId="1" applyAlignment="1">
      <alignment vertical="center"/>
    </xf>
    <xf numFmtId="0" fontId="3" fillId="0" borderId="0" xfId="1"/>
    <xf numFmtId="0" fontId="2" fillId="2" borderId="0" xfId="0" applyFont="1"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1" fillId="0" borderId="0" xfId="0" applyFont="1"/>
    <xf numFmtId="0" fontId="1" fillId="2" borderId="0" xfId="0" applyFont="1" applyFill="1" applyAlignment="1">
      <alignment vertical="center"/>
    </xf>
    <xf numFmtId="0" fontId="1" fillId="0" borderId="0" xfId="1" applyFont="1" applyAlignment="1">
      <alignment vertical="center"/>
    </xf>
    <xf numFmtId="0" fontId="1" fillId="0" borderId="0" xfId="1" applyFont="1"/>
    <xf numFmtId="0" fontId="1" fillId="2" borderId="0" xfId="1" applyFont="1" applyFill="1" applyAlignment="1">
      <alignment vertical="center"/>
    </xf>
    <xf numFmtId="0" fontId="1" fillId="0" borderId="0" xfId="1" applyFont="1" applyFill="1" applyAlignment="1">
      <alignment vertical="center"/>
    </xf>
    <xf numFmtId="0" fontId="1" fillId="0" borderId="0" xfId="0" applyFont="1" applyFill="1"/>
    <xf numFmtId="0" fontId="4" fillId="0" borderId="0" xfId="0" applyFont="1" applyAlignment="1">
      <alignment vertical="center"/>
    </xf>
    <xf numFmtId="0" fontId="4" fillId="0" borderId="0" xfId="0" applyFont="1" applyAlignment="1">
      <alignment horizontal="left" vertical="center"/>
    </xf>
    <xf numFmtId="0" fontId="4" fillId="0" borderId="0" xfId="0" applyFont="1"/>
    <xf numFmtId="0" fontId="1" fillId="0" borderId="0" xfId="0" applyFont="1" applyAlignment="1"/>
    <xf numFmtId="0" fontId="0" fillId="0" borderId="0" xfId="0" applyAlignment="1"/>
    <xf numFmtId="0" fontId="0" fillId="0" borderId="1" xfId="0" applyFont="1" applyBorder="1"/>
    <xf numFmtId="0" fontId="0" fillId="0" borderId="2" xfId="0" applyFont="1" applyBorder="1"/>
    <xf numFmtId="0" fontId="0" fillId="0" borderId="0" xfId="0" applyNumberFormat="1"/>
    <xf numFmtId="0" fontId="0" fillId="0" borderId="0" xfId="0" applyFont="1" applyBorder="1"/>
    <xf numFmtId="0" fontId="0" fillId="0" borderId="3" xfId="0" applyFont="1" applyBorder="1"/>
    <xf numFmtId="0" fontId="0" fillId="0" borderId="4" xfId="0" applyFont="1" applyBorder="1"/>
    <xf numFmtId="0" fontId="0" fillId="3" borderId="1" xfId="0" applyFont="1" applyFill="1" applyBorder="1"/>
    <xf numFmtId="0" fontId="0" fillId="3" borderId="0" xfId="0" applyFill="1"/>
    <xf numFmtId="0" fontId="0" fillId="4" borderId="1" xfId="0" applyFont="1" applyFill="1" applyBorder="1"/>
    <xf numFmtId="0" fontId="0" fillId="4" borderId="0" xfId="0" applyFill="1"/>
    <xf numFmtId="0" fontId="1" fillId="0" borderId="1" xfId="1" applyFont="1" applyBorder="1" applyAlignment="1">
      <alignment vertical="center"/>
    </xf>
    <xf numFmtId="0" fontId="1" fillId="0" borderId="1" xfId="1" applyFont="1" applyBorder="1"/>
    <xf numFmtId="0" fontId="5" fillId="0" borderId="0" xfId="0" applyFont="1" applyAlignment="1">
      <alignment vertical="center"/>
    </xf>
    <xf numFmtId="0" fontId="5" fillId="0" borderId="0" xfId="0" applyNumberFormat="1" applyFont="1" applyAlignment="1">
      <alignment vertical="center"/>
    </xf>
    <xf numFmtId="0" fontId="1" fillId="4" borderId="0" xfId="0" applyFont="1" applyFill="1" applyAlignment="1">
      <alignment vertical="center"/>
    </xf>
    <xf numFmtId="0" fontId="1" fillId="4" borderId="0" xfId="0" applyFont="1" applyFill="1" applyAlignment="1">
      <alignment horizontal="left" vertical="center"/>
    </xf>
    <xf numFmtId="0" fontId="1" fillId="4" borderId="0" xfId="0" applyFont="1" applyFill="1"/>
    <xf numFmtId="0" fontId="6" fillId="0" borderId="0" xfId="0" applyFont="1"/>
    <xf numFmtId="0" fontId="6" fillId="0" borderId="0" xfId="0" applyFont="1" applyAlignment="1"/>
    <xf numFmtId="0" fontId="7" fillId="0" borderId="0" xfId="0" applyFont="1"/>
    <xf numFmtId="0" fontId="1" fillId="0" borderId="0" xfId="0" applyNumberFormat="1" applyFont="1" applyAlignment="1">
      <alignment vertical="center"/>
    </xf>
    <xf numFmtId="0" fontId="0" fillId="0" borderId="0" xfId="0" applyAlignment="1">
      <alignment wrapText="1"/>
    </xf>
    <xf numFmtId="0" fontId="1" fillId="0" borderId="5" xfId="0" applyFont="1" applyBorder="1" applyAlignment="1">
      <alignment vertical="center"/>
    </xf>
    <xf numFmtId="0" fontId="1" fillId="0" borderId="1" xfId="0" applyFont="1" applyBorder="1"/>
    <xf numFmtId="0" fontId="1" fillId="0" borderId="5" xfId="0" applyFont="1" applyBorder="1"/>
    <xf numFmtId="0" fontId="3" fillId="0" borderId="1" xfId="1" applyFont="1" applyBorder="1"/>
    <xf numFmtId="0" fontId="0" fillId="0" borderId="5" xfId="0" applyFont="1" applyBorder="1"/>
    <xf numFmtId="0" fontId="1" fillId="0" borderId="6" xfId="0" applyFont="1" applyBorder="1" applyAlignment="1">
      <alignment vertical="center"/>
    </xf>
    <xf numFmtId="0" fontId="1" fillId="0" borderId="7" xfId="0" applyFont="1" applyFill="1" applyBorder="1" applyAlignment="1">
      <alignment vertical="center"/>
    </xf>
    <xf numFmtId="0" fontId="0" fillId="0" borderId="8" xfId="0" applyFont="1" applyFill="1" applyBorder="1"/>
    <xf numFmtId="0" fontId="1" fillId="0" borderId="7" xfId="0" applyFont="1" applyFill="1" applyBorder="1"/>
    <xf numFmtId="0" fontId="8" fillId="0" borderId="0" xfId="0" applyFont="1"/>
    <xf numFmtId="0" fontId="1" fillId="5" borderId="0" xfId="0" applyFont="1" applyFill="1" applyAlignment="1">
      <alignment vertical="center"/>
    </xf>
    <xf numFmtId="0" fontId="1" fillId="5" borderId="0" xfId="0" applyNumberFormat="1" applyFont="1" applyFill="1" applyAlignment="1">
      <alignment vertical="center"/>
    </xf>
    <xf numFmtId="0" fontId="1" fillId="5" borderId="0" xfId="0" applyFont="1" applyFill="1" applyAlignment="1">
      <alignment horizontal="left" vertical="center"/>
    </xf>
    <xf numFmtId="0" fontId="5" fillId="5" borderId="0" xfId="0" applyFont="1" applyFill="1" applyAlignment="1">
      <alignment vertical="center"/>
    </xf>
    <xf numFmtId="0" fontId="5" fillId="5" borderId="0" xfId="0" applyNumberFormat="1" applyFont="1" applyFill="1" applyAlignment="1">
      <alignment vertical="center"/>
    </xf>
    <xf numFmtId="0" fontId="4" fillId="5" borderId="0" xfId="0" applyFont="1" applyFill="1" applyAlignment="1">
      <alignment vertical="center"/>
    </xf>
    <xf numFmtId="0" fontId="5" fillId="0" borderId="0" xfId="0" applyFont="1" applyFill="1" applyAlignment="1">
      <alignment vertical="center"/>
    </xf>
    <xf numFmtId="0" fontId="5" fillId="0" borderId="0" xfId="0" applyNumberFormat="1" applyFont="1" applyFill="1" applyAlignment="1">
      <alignment vertical="center"/>
    </xf>
    <xf numFmtId="0" fontId="4" fillId="0" borderId="0" xfId="0" applyFont="1" applyFill="1" applyAlignment="1">
      <alignment vertical="center"/>
    </xf>
  </cellXfs>
  <cellStyles count="2">
    <cellStyle name="Hyperlink" xfId="1" builtinId="8"/>
    <cellStyle name="Normal" xfId="0" builtinId="0"/>
  </cellStyles>
  <dxfs count="20">
    <dxf>
      <font>
        <strike val="0"/>
        <outline val="0"/>
        <shadow val="0"/>
        <u val="none"/>
        <vertAlign val="baseline"/>
        <sz val="10"/>
        <color auto="1"/>
        <name val="Segoe UI"/>
        <scheme val="none"/>
      </font>
    </dxf>
    <dxf>
      <font>
        <b val="0"/>
        <i val="0"/>
        <strike val="0"/>
        <condense val="0"/>
        <extend val="0"/>
        <outline val="0"/>
        <shadow val="0"/>
        <u val="none"/>
        <vertAlign val="baseline"/>
        <sz val="10"/>
        <color theme="1"/>
        <name val="Segoe UI"/>
        <scheme val="none"/>
      </font>
    </dxf>
    <dxf>
      <font>
        <b val="0"/>
        <i val="0"/>
        <strike val="0"/>
        <condense val="0"/>
        <extend val="0"/>
        <outline val="0"/>
        <shadow val="0"/>
        <u val="none"/>
        <vertAlign val="baseline"/>
        <sz val="10"/>
        <color theme="1"/>
        <name val="Segoe UI"/>
        <scheme val="none"/>
      </font>
      <border diagonalUp="0" diagonalDown="0">
        <left/>
        <right/>
        <top style="thin">
          <color theme="9"/>
        </top>
        <bottom/>
        <vertical/>
        <horizontal/>
      </border>
    </dxf>
    <dxf>
      <font>
        <strike val="0"/>
        <outline val="0"/>
        <shadow val="0"/>
        <u val="none"/>
        <vertAlign val="baseline"/>
        <sz val="10"/>
        <color auto="1"/>
        <name val="Segoe UI"/>
        <scheme val="none"/>
      </font>
    </dxf>
    <dxf>
      <numFmt numFmtId="0" formatCode="General"/>
    </dxf>
    <dxf>
      <font>
        <strike val="0"/>
        <outline val="0"/>
        <shadow val="0"/>
        <u val="none"/>
        <vertAlign val="baseline"/>
        <sz val="10"/>
        <color auto="1"/>
        <name val="Segoe UI"/>
        <scheme val="none"/>
      </font>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strike val="0"/>
        <outline val="0"/>
        <shadow val="0"/>
        <u val="none"/>
        <vertAlign val="baseline"/>
        <sz val="10"/>
        <color auto="1"/>
        <name val="Segoe UI"/>
        <scheme val="none"/>
      </font>
    </dxf>
    <dxf>
      <font>
        <b val="0"/>
        <i val="0"/>
        <strike val="0"/>
        <condense val="0"/>
        <extend val="0"/>
        <outline val="0"/>
        <shadow val="0"/>
        <u val="none"/>
        <vertAlign val="baseline"/>
        <sz val="10"/>
        <color auto="1"/>
        <name val="Segoe U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Segoe UI"/>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Segoe UI"/>
        <scheme val="none"/>
      </font>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1:J631" totalsRowShown="0" headerRowDxfId="19" dataDxfId="18">
  <autoFilter ref="A1:J631"/>
  <tableColumns count="10">
    <tableColumn id="1" name="Metadata" dataDxfId="17"/>
    <tableColumn id="2" name="Unit" dataDxfId="16"/>
    <tableColumn id="3" name="Input" dataDxfId="15"/>
    <tableColumn id="4" name="Description" dataDxfId="14"/>
    <tableColumn id="5" name="Ontology" dataDxfId="13"/>
    <tableColumn id="6" name="openBIS" dataDxfId="12"/>
    <tableColumn id="7" name="openBIS datatype" dataDxfId="11"/>
    <tableColumn id="8" name="Comments" dataDxfId="10"/>
    <tableColumn id="9" name="is Parameter already created?" dataDxfId="9">
      <calculatedColumnFormula>IF(ISNUMBER(MATCH(Table1[[#This Row],[openBIS]], 'openBIS - parameters'!A:A, 0)), "Exists", "Doesn't Exist")</calculatedColumnFormula>
    </tableColumn>
    <tableColumn id="10" name="is Entity already created?" dataDxfId="8">
      <calculatedColumnFormula>IF(ISNUMBER(MATCH(Table1[[#This Row],[Ontology]], 'Ontology - definition'!A:A, 0)), "Exists", "Doesn't Exist")</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A1:C289" totalsRowShown="0" headerRowDxfId="7">
  <autoFilter ref="A1:C289"/>
  <tableColumns count="3">
    <tableColumn id="1" name="Entity" dataDxfId="6"/>
    <tableColumn id="2" name="IRI"/>
    <tableColumn id="3" name="Type"/>
  </tableColumns>
  <tableStyleInfo name="TableStyleLight14" showFirstColumn="0" showLastColumn="0" showRowStripes="1" showColumnStripes="0"/>
</table>
</file>

<file path=xl/tables/table3.xml><?xml version="1.0" encoding="utf-8"?>
<table xmlns="http://schemas.openxmlformats.org/spreadsheetml/2006/main" id="3" name="Table3" displayName="Table3" ref="A1:G247" totalsRowShown="0" headerRowDxfId="5">
  <autoFilter ref="A1:G247"/>
  <tableColumns count="7">
    <tableColumn id="1" name="Code"/>
    <tableColumn id="2" name="Label"/>
    <tableColumn id="3" name="Description"/>
    <tableColumn id="4" name="DataType" dataDxfId="4">
      <calculatedColumnFormula>INDEX(Table1[openBIS datatype], MATCH(Table3[[#This Row],[Code]], Table1[openBIS], 0))</calculatedColumnFormula>
    </tableColumn>
    <tableColumn id="8" name="managedInternally"/>
    <tableColumn id="5" name="Vocabulary"/>
    <tableColumn id="6" name="Metadata"/>
  </tableColumns>
  <tableStyleInfo name="TableStyleLight14" showFirstColumn="0" showLastColumn="0" showRowStripes="1" showColumnStripes="0"/>
</table>
</file>

<file path=xl/tables/table4.xml><?xml version="1.0" encoding="utf-8"?>
<table xmlns="http://schemas.openxmlformats.org/spreadsheetml/2006/main" id="4" name="Table4" displayName="Table4" ref="A1:B20" totalsRowShown="0" headerRowDxfId="3">
  <autoFilter ref="A1:B20"/>
  <tableColumns count="2">
    <tableColumn id="1" name="Vocabulary" dataDxfId="2"/>
    <tableColumn id="5" name="Description" dataDxfId="1"/>
  </tableColumns>
  <tableStyleInfo name="TableStyleLight14" showFirstColumn="0" showLastColumn="0" showRowStripes="1" showColumnStripes="0"/>
</table>
</file>

<file path=xl/tables/table5.xml><?xml version="1.0" encoding="utf-8"?>
<table xmlns="http://schemas.openxmlformats.org/spreadsheetml/2006/main" id="7" name="Table7" displayName="Table7" ref="A1:D55" totalsRowShown="0" headerRowDxfId="0">
  <autoFilter ref="A1:D55"/>
  <tableColumns count="4">
    <tableColumn id="1" name="Vocabulary"/>
    <tableColumn id="2" name="Term code"/>
    <tableColumn id="3" name="Term label"/>
    <tableColumn id="4" name="Term descriptio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hema.org/url" TargetMode="External"/><Relationship Id="rId18" Type="http://schemas.openxmlformats.org/officeDocument/2006/relationships/hyperlink" Target="https://schema.org/Comment" TargetMode="External"/><Relationship Id="rId26" Type="http://schemas.openxmlformats.org/officeDocument/2006/relationships/hyperlink" Target="https://schema.org/description" TargetMode="External"/><Relationship Id="rId39" Type="http://schemas.openxmlformats.org/officeDocument/2006/relationships/hyperlink" Target="http://purl.obolibrary.org/obo/NCIT_C25347" TargetMode="External"/><Relationship Id="rId21" Type="http://schemas.openxmlformats.org/officeDocument/2006/relationships/hyperlink" Target="https://schema.org/Comment" TargetMode="External"/><Relationship Id="rId34" Type="http://schemas.openxmlformats.org/officeDocument/2006/relationships/hyperlink" Target="http://semanticscience.org/resource/CHEMINF_000446" TargetMode="External"/><Relationship Id="rId42" Type="http://schemas.openxmlformats.org/officeDocument/2006/relationships/hyperlink" Target="http://purl.obolibrary.org/obo/NCIT_C25365" TargetMode="External"/><Relationship Id="rId47" Type="http://schemas.openxmlformats.org/officeDocument/2006/relationships/hyperlink" Target="http://purl.obolibrary.org/obo/NCIT_C164590" TargetMode="External"/><Relationship Id="rId50" Type="http://schemas.openxmlformats.org/officeDocument/2006/relationships/hyperlink" Target="https://schema.org/Comment" TargetMode="External"/><Relationship Id="rId55" Type="http://schemas.openxmlformats.org/officeDocument/2006/relationships/hyperlink" Target="https://schema.org/Comment" TargetMode="External"/><Relationship Id="rId7" Type="http://schemas.openxmlformats.org/officeDocument/2006/relationships/hyperlink" Target="https://schema.org/abstract" TargetMode="External"/><Relationship Id="rId12" Type="http://schemas.openxmlformats.org/officeDocument/2006/relationships/hyperlink" Target="https://schema.org/Dataset" TargetMode="External"/><Relationship Id="rId17" Type="http://schemas.openxmlformats.org/officeDocument/2006/relationships/hyperlink" Target="http://purl.obolibrary.org/obo/NCIT_C25330" TargetMode="External"/><Relationship Id="rId25" Type="http://schemas.openxmlformats.org/officeDocument/2006/relationships/hyperlink" Target="http://purl.obolibrary.org/obo/NCIT_C25334" TargetMode="External"/><Relationship Id="rId33" Type="http://schemas.openxmlformats.org/officeDocument/2006/relationships/hyperlink" Target="http://purl.obolibrary.org/obo/NCIT_C67073" TargetMode="External"/><Relationship Id="rId38" Type="http://schemas.openxmlformats.org/officeDocument/2006/relationships/hyperlink" Target="http://purl.obolibrary.org/obo/NCIT_C48187" TargetMode="External"/><Relationship Id="rId46" Type="http://schemas.openxmlformats.org/officeDocument/2006/relationships/hyperlink" Target="http://purl.obolibrary.org/obo/OPMI_0000122" TargetMode="External"/><Relationship Id="rId59" Type="http://schemas.openxmlformats.org/officeDocument/2006/relationships/printerSettings" Target="../printerSettings/printerSettings1.bin"/><Relationship Id="rId2" Type="http://schemas.openxmlformats.org/officeDocument/2006/relationships/hyperlink" Target="https://schema.org/MonetaryAmount" TargetMode="External"/><Relationship Id="rId16" Type="http://schemas.openxmlformats.org/officeDocument/2006/relationships/hyperlink" Target="https://schema.org/Comment" TargetMode="External"/><Relationship Id="rId20" Type="http://schemas.openxmlformats.org/officeDocument/2006/relationships/hyperlink" Target="https://schema.org/Comment" TargetMode="External"/><Relationship Id="rId29" Type="http://schemas.openxmlformats.org/officeDocument/2006/relationships/hyperlink" Target="http://purl.obolibrary.org/obo/NCIT_C73518" TargetMode="External"/><Relationship Id="rId41" Type="http://schemas.openxmlformats.org/officeDocument/2006/relationships/hyperlink" Target="https://schema.org/address" TargetMode="External"/><Relationship Id="rId54" Type="http://schemas.openxmlformats.org/officeDocument/2006/relationships/hyperlink" Target="https://schema.org/Comment" TargetMode="External"/><Relationship Id="rId1" Type="http://schemas.openxmlformats.org/officeDocument/2006/relationships/hyperlink" Target="https://schema.org/endDate" TargetMode="External"/><Relationship Id="rId6" Type="http://schemas.openxmlformats.org/officeDocument/2006/relationships/hyperlink" Target="https://schema.org/Comment" TargetMode="External"/><Relationship Id="rId11" Type="http://schemas.openxmlformats.org/officeDocument/2006/relationships/hyperlink" Target="https://schema.org/PublicationIssue" TargetMode="External"/><Relationship Id="rId24" Type="http://schemas.openxmlformats.org/officeDocument/2006/relationships/hyperlink" Target="https://schema.org/Comment" TargetMode="External"/><Relationship Id="rId32" Type="http://schemas.openxmlformats.org/officeDocument/2006/relationships/hyperlink" Target="http://purl.allotrope.org/ontologies/equipment" TargetMode="External"/><Relationship Id="rId37" Type="http://schemas.openxmlformats.org/officeDocument/2006/relationships/hyperlink" Target="http://purl.obolibrary.org/obo/NCIT_C126364" TargetMode="External"/><Relationship Id="rId40" Type="http://schemas.openxmlformats.org/officeDocument/2006/relationships/hyperlink" Target="http://purl.obolibrary.org/obo/NCIT_C25285" TargetMode="External"/><Relationship Id="rId45" Type="http://schemas.openxmlformats.org/officeDocument/2006/relationships/hyperlink" Target="https://schema.org/email" TargetMode="External"/><Relationship Id="rId53" Type="http://schemas.openxmlformats.org/officeDocument/2006/relationships/hyperlink" Target="https://schema.org/Comment" TargetMode="External"/><Relationship Id="rId58" Type="http://schemas.openxmlformats.org/officeDocument/2006/relationships/hyperlink" Target="https://schema.org/Comment" TargetMode="External"/><Relationship Id="rId5" Type="http://schemas.openxmlformats.org/officeDocument/2006/relationships/hyperlink" Target="http://purl.obolibrary.org/obo/IAO_0000324" TargetMode="External"/><Relationship Id="rId15" Type="http://schemas.openxmlformats.org/officeDocument/2006/relationships/hyperlink" Target="http://purl.obolibrary.org/obo/CHMO_0000952" TargetMode="External"/><Relationship Id="rId23" Type="http://schemas.openxmlformats.org/officeDocument/2006/relationships/hyperlink" Target="https://schema.org/Comment" TargetMode="External"/><Relationship Id="rId28" Type="http://schemas.openxmlformats.org/officeDocument/2006/relationships/hyperlink" Target="http://purl.obolibrary.org/obo/NCIT_C93821" TargetMode="External"/><Relationship Id="rId36" Type="http://schemas.openxmlformats.org/officeDocument/2006/relationships/hyperlink" Target="http://purl.obolibrary.org/obo/NCIT_C80474" TargetMode="External"/><Relationship Id="rId49" Type="http://schemas.openxmlformats.org/officeDocument/2006/relationships/hyperlink" Target="http://purl.obolibrary.org/obo/NCIT_C25284" TargetMode="External"/><Relationship Id="rId57" Type="http://schemas.openxmlformats.org/officeDocument/2006/relationships/hyperlink" Target="http://purl.obolibrary.org/obo/NCIT_C25330" TargetMode="External"/><Relationship Id="rId10" Type="http://schemas.openxmlformats.org/officeDocument/2006/relationships/hyperlink" Target="https://schema.org/startDate" TargetMode="External"/><Relationship Id="rId19" Type="http://schemas.openxmlformats.org/officeDocument/2006/relationships/hyperlink" Target="https://schema.org/Comment" TargetMode="External"/><Relationship Id="rId31" Type="http://schemas.openxmlformats.org/officeDocument/2006/relationships/hyperlink" Target="http://purl.obolibrary.org/obo/NCIT_C25330" TargetMode="External"/><Relationship Id="rId44" Type="http://schemas.openxmlformats.org/officeDocument/2006/relationships/hyperlink" Target="http://semanticscience.org/resource/SIO_001324" TargetMode="External"/><Relationship Id="rId52" Type="http://schemas.openxmlformats.org/officeDocument/2006/relationships/hyperlink" Target="https://schema.org/Comment" TargetMode="External"/><Relationship Id="rId60" Type="http://schemas.openxmlformats.org/officeDocument/2006/relationships/table" Target="../tables/table1.xml"/><Relationship Id="rId4" Type="http://schemas.openxmlformats.org/officeDocument/2006/relationships/hyperlink" Target="https://schema.org/Project%20-" TargetMode="External"/><Relationship Id="rId9" Type="http://schemas.openxmlformats.org/officeDocument/2006/relationships/hyperlink" Target="https://schema.org/datePublished" TargetMode="External"/><Relationship Id="rId14" Type="http://schemas.openxmlformats.org/officeDocument/2006/relationships/hyperlink" Target="https://schema.org/name" TargetMode="External"/><Relationship Id="rId22" Type="http://schemas.openxmlformats.org/officeDocument/2006/relationships/hyperlink" Target="https://schema.org/Comment" TargetMode="External"/><Relationship Id="rId27" Type="http://schemas.openxmlformats.org/officeDocument/2006/relationships/hyperlink" Target="http://purl.obolibrary.org/obo/NCIT_C85255" TargetMode="External"/><Relationship Id="rId30" Type="http://schemas.openxmlformats.org/officeDocument/2006/relationships/hyperlink" Target="http://purl.obolibrary.org/obo/NCIT_C25330" TargetMode="External"/><Relationship Id="rId35" Type="http://schemas.openxmlformats.org/officeDocument/2006/relationships/hyperlink" Target="http://semanticscience.org/resource/CHEMINF_000018" TargetMode="External"/><Relationship Id="rId43" Type="http://schemas.openxmlformats.org/officeDocument/2006/relationships/hyperlink" Target="http://purl.obolibrary.org/obo/NCIT_C98193" TargetMode="External"/><Relationship Id="rId48" Type="http://schemas.openxmlformats.org/officeDocument/2006/relationships/hyperlink" Target="http://purl.obolibrary.org/obo/NCIT_C99287" TargetMode="External"/><Relationship Id="rId56" Type="http://schemas.openxmlformats.org/officeDocument/2006/relationships/hyperlink" Target="https://schema.org/Comment" TargetMode="External"/><Relationship Id="rId8" Type="http://schemas.openxmlformats.org/officeDocument/2006/relationships/hyperlink" Target="http://purl.obolibrary.org/obo/NCIT_C71462" TargetMode="External"/><Relationship Id="rId51" Type="http://schemas.openxmlformats.org/officeDocument/2006/relationships/hyperlink" Target="https://schema.org/Comment" TargetMode="External"/><Relationship Id="rId3" Type="http://schemas.openxmlformats.org/officeDocument/2006/relationships/hyperlink" Target="https://schema.org/currenc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chema.org/Room" TargetMode="External"/><Relationship Id="rId18" Type="http://schemas.openxmlformats.org/officeDocument/2006/relationships/hyperlink" Target="http://purl.obolibrary.org/obo/NCIT_C42694" TargetMode="External"/><Relationship Id="rId26" Type="http://schemas.openxmlformats.org/officeDocument/2006/relationships/hyperlink" Target="http://purl.obolibrary.org/obo/NCIT_C73538" TargetMode="External"/><Relationship Id="rId39" Type="http://schemas.openxmlformats.org/officeDocument/2006/relationships/hyperlink" Target="http://purl.obolibrary.org/obo/NCIT_C93821" TargetMode="External"/><Relationship Id="rId3" Type="http://schemas.openxmlformats.org/officeDocument/2006/relationships/hyperlink" Target="https://schema.org/funder" TargetMode="External"/><Relationship Id="rId21" Type="http://schemas.openxmlformats.org/officeDocument/2006/relationships/hyperlink" Target="http://semanticscience.org/resource/SIO_001324" TargetMode="External"/><Relationship Id="rId34" Type="http://schemas.openxmlformats.org/officeDocument/2006/relationships/hyperlink" Target="http://emmo.info/emmo" TargetMode="External"/><Relationship Id="rId42" Type="http://schemas.openxmlformats.org/officeDocument/2006/relationships/hyperlink" Target="http://purl.obolibrary.org/obo/NCIT_C69269" TargetMode="External"/><Relationship Id="rId47" Type="http://schemas.openxmlformats.org/officeDocument/2006/relationships/hyperlink" Target="http://identifiers.org/teddy/TEDDY_0000033" TargetMode="External"/><Relationship Id="rId50" Type="http://schemas.openxmlformats.org/officeDocument/2006/relationships/hyperlink" Target="http://purl.obolibrary.org/obo/NCIT_C25330" TargetMode="External"/><Relationship Id="rId7" Type="http://schemas.openxmlformats.org/officeDocument/2006/relationships/hyperlink" Target="https://schema.org/startDate" TargetMode="External"/><Relationship Id="rId12" Type="http://schemas.openxmlformats.org/officeDocument/2006/relationships/hyperlink" Target="https://schema.org/description" TargetMode="External"/><Relationship Id="rId17" Type="http://schemas.openxmlformats.org/officeDocument/2006/relationships/hyperlink" Target="http://purl.obolibrary.org/obo/NCIT_C164590" TargetMode="External"/><Relationship Id="rId25" Type="http://schemas.openxmlformats.org/officeDocument/2006/relationships/hyperlink" Target="http://purl.obolibrary.org/obo/NCIT_C25334" TargetMode="External"/><Relationship Id="rId33" Type="http://schemas.openxmlformats.org/officeDocument/2006/relationships/hyperlink" Target="http://purl.obolibrary.org/obo/NCIT_C25330" TargetMode="External"/><Relationship Id="rId38" Type="http://schemas.openxmlformats.org/officeDocument/2006/relationships/hyperlink" Target="http://purl.obolibrary.org/obo/NCIT_C73518" TargetMode="External"/><Relationship Id="rId46" Type="http://schemas.openxmlformats.org/officeDocument/2006/relationships/hyperlink" Target="https://schema.org/hasPart" TargetMode="External"/><Relationship Id="rId2" Type="http://schemas.openxmlformats.org/officeDocument/2006/relationships/hyperlink" Target="https://schema.org/name" TargetMode="External"/><Relationship Id="rId16" Type="http://schemas.openxmlformats.org/officeDocument/2006/relationships/hyperlink" Target="http://purl.obolibrary.org/obo/NCIT_C80474" TargetMode="External"/><Relationship Id="rId20" Type="http://schemas.openxmlformats.org/officeDocument/2006/relationships/hyperlink" Target="https://schema.org/email" TargetMode="External"/><Relationship Id="rId29" Type="http://schemas.openxmlformats.org/officeDocument/2006/relationships/hyperlink" Target="https://schema.org/material" TargetMode="External"/><Relationship Id="rId41" Type="http://schemas.openxmlformats.org/officeDocument/2006/relationships/hyperlink" Target="http://purl.obolibrary.org/obo/NCIT_C78441" TargetMode="External"/><Relationship Id="rId1" Type="http://schemas.openxmlformats.org/officeDocument/2006/relationships/hyperlink" Target="https://schema.org/Grant" TargetMode="External"/><Relationship Id="rId6" Type="http://schemas.openxmlformats.org/officeDocument/2006/relationships/hyperlink" Target="http://purl.obolibrary.org/obo/IAO_0000324" TargetMode="External"/><Relationship Id="rId11" Type="http://schemas.openxmlformats.org/officeDocument/2006/relationships/hyperlink" Target="http://purl.obolibrary.org/obo/NCIT_C85255" TargetMode="External"/><Relationship Id="rId24" Type="http://schemas.openxmlformats.org/officeDocument/2006/relationships/hyperlink" Target="https://schema.org/width" TargetMode="External"/><Relationship Id="rId32" Type="http://schemas.openxmlformats.org/officeDocument/2006/relationships/hyperlink" Target="http://purl.allotrope.org/ontologies/equipment" TargetMode="External"/><Relationship Id="rId37" Type="http://schemas.openxmlformats.org/officeDocument/2006/relationships/hyperlink" Target="http://purl.obolibrary.org/obo/NCIT_C25206" TargetMode="External"/><Relationship Id="rId40" Type="http://schemas.openxmlformats.org/officeDocument/2006/relationships/hyperlink" Target="https://schema.org/model" TargetMode="External"/><Relationship Id="rId45" Type="http://schemas.openxmlformats.org/officeDocument/2006/relationships/hyperlink" Target="http://schema.org/comment" TargetMode="External"/><Relationship Id="rId5" Type="http://schemas.openxmlformats.org/officeDocument/2006/relationships/hyperlink" Target="https://schema.org/currency" TargetMode="External"/><Relationship Id="rId15" Type="http://schemas.openxmlformats.org/officeDocument/2006/relationships/hyperlink" Target="http://purl.obolibrary.org/obo/NCIT_C99287" TargetMode="External"/><Relationship Id="rId23" Type="http://schemas.openxmlformats.org/officeDocument/2006/relationships/hyperlink" Target="https://schema.org/address" TargetMode="External"/><Relationship Id="rId28" Type="http://schemas.openxmlformats.org/officeDocument/2006/relationships/hyperlink" Target="http://purl.obolibrary.org/obo/NCIT_C25347" TargetMode="External"/><Relationship Id="rId36" Type="http://schemas.openxmlformats.org/officeDocument/2006/relationships/hyperlink" Target="http://emmo.info/emmo" TargetMode="External"/><Relationship Id="rId49" Type="http://schemas.openxmlformats.org/officeDocument/2006/relationships/hyperlink" Target="http://purl.obolibrary.org/obo/NCIT_C25284" TargetMode="External"/><Relationship Id="rId10" Type="http://schemas.openxmlformats.org/officeDocument/2006/relationships/hyperlink" Target="https://schema.org/Dataset" TargetMode="External"/><Relationship Id="rId19" Type="http://schemas.openxmlformats.org/officeDocument/2006/relationships/hyperlink" Target="http://purl.obolibrary.org/obo/OPMI_0000122" TargetMode="External"/><Relationship Id="rId31" Type="http://schemas.openxmlformats.org/officeDocument/2006/relationships/hyperlink" Target="http://semanticscience.org/resource/CHEMINF_000018" TargetMode="External"/><Relationship Id="rId44" Type="http://schemas.openxmlformats.org/officeDocument/2006/relationships/hyperlink" Target="http://purl.obolibrary.org/obo/CHMO_0000952" TargetMode="External"/><Relationship Id="rId4" Type="http://schemas.openxmlformats.org/officeDocument/2006/relationships/hyperlink" Target="https://schema.org/endDate" TargetMode="External"/><Relationship Id="rId9" Type="http://schemas.openxmlformats.org/officeDocument/2006/relationships/hyperlink" Target="http://purl.obolibrary.org/obo/NCIT_C71462" TargetMode="External"/><Relationship Id="rId14" Type="http://schemas.openxmlformats.org/officeDocument/2006/relationships/hyperlink" Target="http://purl.obolibrary.org/obo/NCIT_C41145" TargetMode="External"/><Relationship Id="rId22" Type="http://schemas.openxmlformats.org/officeDocument/2006/relationships/hyperlink" Target="http://purl.obolibrary.org/obo/NCIT_C98193" TargetMode="External"/><Relationship Id="rId27" Type="http://schemas.openxmlformats.org/officeDocument/2006/relationships/hyperlink" Target="http://purl.obolibrary.org/obo/NCIT_C25285" TargetMode="External"/><Relationship Id="rId30" Type="http://schemas.openxmlformats.org/officeDocument/2006/relationships/hyperlink" Target="http://purl.obolibrary.org/obo/NCIT_C126364" TargetMode="External"/><Relationship Id="rId35" Type="http://schemas.openxmlformats.org/officeDocument/2006/relationships/hyperlink" Target="http://emmo.info/emmo" TargetMode="External"/><Relationship Id="rId43" Type="http://schemas.openxmlformats.org/officeDocument/2006/relationships/hyperlink" Target="http://purl.obolibrary.org/obo/MS_1000502" TargetMode="External"/><Relationship Id="rId48" Type="http://schemas.openxmlformats.org/officeDocument/2006/relationships/hyperlink" Target="http://purl.obolibrary.org/obo/NCIT_C25284" TargetMode="External"/><Relationship Id="rId8" Type="http://schemas.openxmlformats.org/officeDocument/2006/relationships/hyperlink" Target="https://schema.org/abstract" TargetMode="External"/><Relationship Id="rId5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31"/>
  <sheetViews>
    <sheetView topLeftCell="A586" zoomScale="90" zoomScaleNormal="90" workbookViewId="0">
      <selection activeCell="A603" sqref="A603"/>
    </sheetView>
  </sheetViews>
  <sheetFormatPr defaultRowHeight="14.25" x14ac:dyDescent="0.25"/>
  <cols>
    <col min="1" max="1" width="41" customWidth="1"/>
    <col min="2" max="2" width="19.140625" style="22" customWidth="1"/>
    <col min="3" max="3" width="11.42578125" bestFit="1" customWidth="1"/>
    <col min="4" max="4" width="49.5703125" customWidth="1"/>
    <col min="5" max="5" width="41.5703125" style="11" bestFit="1" customWidth="1"/>
    <col min="6" max="6" width="39.7109375" customWidth="1"/>
    <col min="7" max="7" width="26.140625" customWidth="1"/>
    <col min="8" max="8" width="69" customWidth="1"/>
    <col min="9" max="9" width="29.7109375" bestFit="1" customWidth="1"/>
    <col min="10" max="10" width="28.85546875" customWidth="1"/>
  </cols>
  <sheetData>
    <row r="1" spans="1:10" s="42" customFormat="1" ht="17.25" x14ac:dyDescent="0.3">
      <c r="A1" s="40" t="s">
        <v>5</v>
      </c>
      <c r="B1" s="41" t="s">
        <v>6</v>
      </c>
      <c r="C1" s="40" t="s">
        <v>610</v>
      </c>
      <c r="D1" s="40" t="s">
        <v>144</v>
      </c>
      <c r="E1" s="40" t="s">
        <v>96</v>
      </c>
      <c r="F1" s="40" t="s">
        <v>611</v>
      </c>
      <c r="G1" s="40" t="s">
        <v>1025</v>
      </c>
      <c r="H1" s="40" t="s">
        <v>103</v>
      </c>
      <c r="I1" s="40" t="s">
        <v>1181</v>
      </c>
      <c r="J1" s="54" t="s">
        <v>1577</v>
      </c>
    </row>
    <row r="2" spans="1:10" x14ac:dyDescent="0.25">
      <c r="A2" s="4"/>
      <c r="B2" s="4"/>
      <c r="C2" s="4"/>
      <c r="D2" s="4"/>
      <c r="E2" s="4"/>
      <c r="F2" s="4"/>
      <c r="G2" s="4"/>
      <c r="H2" s="4"/>
      <c r="I2" s="43" t="str">
        <f>IF(ISNUMBER(MATCH(Table1[[#This Row],[openBIS]], 'openBIS - parameters'!A:A, 0)), "Exists", "Doesn't Exist")</f>
        <v>Doesn't Exist</v>
      </c>
      <c r="J2" s="35" t="str">
        <f>IF(ISNUMBER(MATCH(Table1[[#This Row],[Ontology]], 'Ontology - definition'!A:A, 0)), "Exists", "Doesn't Exist")</f>
        <v>Doesn't Exist</v>
      </c>
    </row>
    <row r="3" spans="1:10" x14ac:dyDescent="0.25">
      <c r="A3" s="20" t="s">
        <v>541</v>
      </c>
      <c r="B3" s="21"/>
      <c r="C3" s="11"/>
      <c r="D3" s="11"/>
      <c r="E3" s="11" t="s">
        <v>541</v>
      </c>
      <c r="F3" t="s">
        <v>1045</v>
      </c>
      <c r="G3" s="11" t="s">
        <v>1045</v>
      </c>
      <c r="H3" s="11"/>
      <c r="I3" s="4" t="str">
        <f>IF(ISNUMBER(MATCH(Table1[[#This Row],[openBIS]], 'openBIS - parameters'!A:A, 0)), "Exists", "Doesn't Exist")</f>
        <v>Doesn't Exist</v>
      </c>
      <c r="J3" s="35" t="str">
        <f>IF(ISNUMBER(MATCH(Table1[[#This Row],[Ontology]], 'Ontology - definition'!A:A, 0)), "Exists", "Doesn't Exist")</f>
        <v>Exists</v>
      </c>
    </row>
    <row r="4" spans="1:10" x14ac:dyDescent="0.25">
      <c r="A4" s="4" t="s">
        <v>145</v>
      </c>
      <c r="B4" s="4" t="s">
        <v>1062</v>
      </c>
      <c r="C4" s="4" t="s">
        <v>108</v>
      </c>
      <c r="D4" s="4" t="s">
        <v>145</v>
      </c>
      <c r="E4" s="13" t="s">
        <v>637</v>
      </c>
      <c r="F4" s="4" t="s">
        <v>609</v>
      </c>
      <c r="G4" s="4" t="s">
        <v>1026</v>
      </c>
      <c r="H4" s="4"/>
      <c r="I4" s="4" t="str">
        <f>IF(ISNUMBER(MATCH(Table1[[#This Row],[openBIS]], 'openBIS - parameters'!A:A, 0)), "Exists", "Doesn't Exist")</f>
        <v>Doesn't Exist</v>
      </c>
      <c r="J4" s="35" t="str">
        <f>IF(ISNUMBER(MATCH(Table1[[#This Row],[Ontology]], 'Ontology - definition'!A:A, 0)), "Exists", "Doesn't Exist")</f>
        <v>Exists</v>
      </c>
    </row>
    <row r="5" spans="1:10" x14ac:dyDescent="0.25">
      <c r="A5" s="4" t="s">
        <v>399</v>
      </c>
      <c r="B5" s="4" t="s">
        <v>1062</v>
      </c>
      <c r="C5" s="4" t="s">
        <v>108</v>
      </c>
      <c r="D5" s="4" t="s">
        <v>399</v>
      </c>
      <c r="E5" s="13" t="s">
        <v>613</v>
      </c>
      <c r="F5" s="4" t="s">
        <v>612</v>
      </c>
      <c r="G5" s="4" t="s">
        <v>1026</v>
      </c>
      <c r="H5" s="4"/>
      <c r="I5" s="4" t="str">
        <f>IF(ISNUMBER(MATCH(Table1[[#This Row],[openBIS]], 'openBIS - parameters'!A:A, 0)), "Exists", "Doesn't Exist")</f>
        <v>Exists</v>
      </c>
      <c r="J5" s="35" t="str">
        <f>IF(ISNUMBER(MATCH(Table1[[#This Row],[Ontology]], 'Ontology - definition'!A:A, 0)), "Exists", "Doesn't Exist")</f>
        <v>Exists</v>
      </c>
    </row>
    <row r="6" spans="1:10" x14ac:dyDescent="0.25">
      <c r="A6" s="4" t="s">
        <v>400</v>
      </c>
      <c r="B6" s="4" t="s">
        <v>1062</v>
      </c>
      <c r="C6" s="4" t="s">
        <v>108</v>
      </c>
      <c r="D6" s="4" t="s">
        <v>400</v>
      </c>
      <c r="E6" s="13" t="s">
        <v>710</v>
      </c>
      <c r="F6" s="4" t="s">
        <v>614</v>
      </c>
      <c r="G6" s="4" t="s">
        <v>1029</v>
      </c>
      <c r="H6" s="4"/>
      <c r="I6" s="4" t="str">
        <f>IF(ISNUMBER(MATCH(Table1[[#This Row],[openBIS]], 'openBIS - parameters'!A:A, 0)), "Exists", "Doesn't Exist")</f>
        <v>Exists</v>
      </c>
      <c r="J6" s="35" t="str">
        <f>IF(ISNUMBER(MATCH(Table1[[#This Row],[Ontology]], 'Ontology - definition'!A:A, 0)), "Exists", "Doesn't Exist")</f>
        <v>Exists</v>
      </c>
    </row>
    <row r="7" spans="1:10" x14ac:dyDescent="0.25">
      <c r="A7" s="4" t="s">
        <v>401</v>
      </c>
      <c r="B7" s="4" t="s">
        <v>1062</v>
      </c>
      <c r="C7" s="4" t="s">
        <v>108</v>
      </c>
      <c r="D7" s="4" t="s">
        <v>401</v>
      </c>
      <c r="E7" s="13" t="s">
        <v>711</v>
      </c>
      <c r="F7" s="4" t="s">
        <v>615</v>
      </c>
      <c r="G7" s="4" t="s">
        <v>1029</v>
      </c>
      <c r="H7" s="4"/>
      <c r="I7" s="4" t="str">
        <f>IF(ISNUMBER(MATCH(Table1[[#This Row],[openBIS]], 'openBIS - parameters'!A:A, 0)), "Exists", "Doesn't Exist")</f>
        <v>Exists</v>
      </c>
      <c r="J7" s="35" t="str">
        <f>IF(ISNUMBER(MATCH(Table1[[#This Row],[Ontology]], 'Ontology - definition'!A:A, 0)), "Exists", "Doesn't Exist")</f>
        <v>Exists</v>
      </c>
    </row>
    <row r="8" spans="1:10" x14ac:dyDescent="0.25">
      <c r="A8" s="4" t="s">
        <v>402</v>
      </c>
      <c r="B8" s="4" t="s">
        <v>1062</v>
      </c>
      <c r="C8" s="4" t="s">
        <v>108</v>
      </c>
      <c r="D8" s="4" t="s">
        <v>464</v>
      </c>
      <c r="E8" s="13" t="s">
        <v>616</v>
      </c>
      <c r="F8" s="4" t="s">
        <v>616</v>
      </c>
      <c r="G8" s="4" t="s">
        <v>1030</v>
      </c>
      <c r="H8" s="4"/>
      <c r="I8" s="4" t="str">
        <f>IF(ISNUMBER(MATCH(Table1[[#This Row],[openBIS]], 'openBIS - parameters'!A:A, 0)), "Exists", "Doesn't Exist")</f>
        <v>Exists</v>
      </c>
      <c r="J8" s="35" t="str">
        <f>IF(ISNUMBER(MATCH(Table1[[#This Row],[Ontology]], 'Ontology - definition'!A:A, 0)), "Exists", "Doesn't Exist")</f>
        <v>Exists</v>
      </c>
    </row>
    <row r="9" spans="1:10" x14ac:dyDescent="0.25">
      <c r="A9" s="4" t="s">
        <v>403</v>
      </c>
      <c r="B9" s="4" t="s">
        <v>1062</v>
      </c>
      <c r="C9" s="4" t="s">
        <v>108</v>
      </c>
      <c r="D9" s="4" t="s">
        <v>403</v>
      </c>
      <c r="E9" s="13" t="s">
        <v>617</v>
      </c>
      <c r="F9" s="4" t="s">
        <v>617</v>
      </c>
      <c r="G9" s="4" t="s">
        <v>1031</v>
      </c>
      <c r="H9" s="4"/>
      <c r="I9" s="4" t="str">
        <f>IF(ISNUMBER(MATCH(Table1[[#This Row],[openBIS]], 'openBIS - parameters'!A:A, 0)), "Exists", "Doesn't Exist")</f>
        <v>Exists</v>
      </c>
      <c r="J9" s="35" t="str">
        <f>IF(ISNUMBER(MATCH(Table1[[#This Row],[Ontology]], 'Ontology - definition'!A:A, 0)), "Exists", "Doesn't Exist")</f>
        <v>Exists</v>
      </c>
    </row>
    <row r="10" spans="1:10" x14ac:dyDescent="0.25">
      <c r="A10" s="4" t="s">
        <v>608</v>
      </c>
      <c r="B10" s="4" t="s">
        <v>1062</v>
      </c>
      <c r="C10" s="4" t="s">
        <v>108</v>
      </c>
      <c r="D10" s="4" t="s">
        <v>608</v>
      </c>
      <c r="E10" s="13" t="s">
        <v>1023</v>
      </c>
      <c r="F10" s="4" t="s">
        <v>624</v>
      </c>
      <c r="G10" s="4" t="s">
        <v>1026</v>
      </c>
      <c r="H10" s="4"/>
      <c r="I10" s="4" t="str">
        <f>IF(ISNUMBER(MATCH(Table1[[#This Row],[openBIS]], 'openBIS - parameters'!A:A, 0)), "Exists", "Doesn't Exist")</f>
        <v>Exists</v>
      </c>
      <c r="J10" s="35" t="str">
        <f>IF(ISNUMBER(MATCH(Table1[[#This Row],[Ontology]], 'Ontology - definition'!A:A, 0)), "Exists", "Doesn't Exist")</f>
        <v>Exists</v>
      </c>
    </row>
    <row r="11" spans="1:10" x14ac:dyDescent="0.25">
      <c r="A11" s="4" t="s">
        <v>405</v>
      </c>
      <c r="B11" s="4" t="s">
        <v>1062</v>
      </c>
      <c r="C11" s="4" t="s">
        <v>108</v>
      </c>
      <c r="D11" s="4" t="s">
        <v>465</v>
      </c>
      <c r="E11" s="13" t="s">
        <v>712</v>
      </c>
      <c r="F11" s="4" t="s">
        <v>1187</v>
      </c>
      <c r="G11" s="4" t="s">
        <v>1026</v>
      </c>
      <c r="H11" s="4"/>
      <c r="I11" s="4" t="str">
        <f>IF(ISNUMBER(MATCH(Table1[[#This Row],[openBIS]], 'openBIS - parameters'!A:A, 0)), "Exists", "Doesn't Exist")</f>
        <v>Exists</v>
      </c>
      <c r="J11" s="35" t="str">
        <f>IF(ISNUMBER(MATCH(Table1[[#This Row],[Ontology]], 'Ontology - definition'!A:A, 0)), "Exists", "Doesn't Exist")</f>
        <v>Exists</v>
      </c>
    </row>
    <row r="12" spans="1:10" x14ac:dyDescent="0.25">
      <c r="A12" s="4" t="s">
        <v>103</v>
      </c>
      <c r="B12" s="4" t="s">
        <v>1062</v>
      </c>
      <c r="C12" s="4" t="s">
        <v>108</v>
      </c>
      <c r="D12" s="4" t="s">
        <v>466</v>
      </c>
      <c r="E12" s="13" t="s">
        <v>618</v>
      </c>
      <c r="F12" s="4" t="s">
        <v>618</v>
      </c>
      <c r="G12" s="4" t="s">
        <v>1027</v>
      </c>
      <c r="H12" s="4"/>
      <c r="I12" s="4" t="str">
        <f>IF(ISNUMBER(MATCH(Table1[[#This Row],[openBIS]], 'openBIS - parameters'!A:A, 0)), "Exists", "Doesn't Exist")</f>
        <v>Exists</v>
      </c>
      <c r="J12" s="35" t="str">
        <f>IF(ISNUMBER(MATCH(Table1[[#This Row],[Ontology]], 'Ontology - definition'!A:A, 0)), "Exists", "Doesn't Exist")</f>
        <v>Exists</v>
      </c>
    </row>
    <row r="13" spans="1:10" x14ac:dyDescent="0.25">
      <c r="A13" s="11"/>
      <c r="B13" s="21"/>
      <c r="C13" s="11"/>
      <c r="D13" s="11"/>
      <c r="G13" s="11"/>
      <c r="H13" s="11"/>
      <c r="I13" s="4" t="str">
        <f>IF(ISNUMBER(MATCH(Table1[[#This Row],[openBIS]], 'openBIS - parameters'!A:A, 0)), "Exists", "Doesn't Exist")</f>
        <v>Doesn't Exist</v>
      </c>
      <c r="J13" s="35" t="str">
        <f>IF(ISNUMBER(MATCH(Table1[[#This Row],[Ontology]], 'Ontology - definition'!A:A, 0)), "Exists", "Doesn't Exist")</f>
        <v>Doesn't Exist</v>
      </c>
    </row>
    <row r="14" spans="1:10" x14ac:dyDescent="0.25">
      <c r="A14" s="18" t="s">
        <v>572</v>
      </c>
      <c r="B14" s="21"/>
      <c r="C14" s="11"/>
      <c r="D14" s="11"/>
      <c r="E14" s="14" t="s">
        <v>572</v>
      </c>
      <c r="F14" t="s">
        <v>1526</v>
      </c>
      <c r="G14" s="11" t="s">
        <v>1524</v>
      </c>
      <c r="H14" s="11"/>
      <c r="I14" s="4" t="str">
        <f>IF(ISNUMBER(MATCH(Table1[[#This Row],[openBIS]], 'openBIS - parameters'!A:A, 0)), "Exists", "Doesn't Exist")</f>
        <v>Doesn't Exist</v>
      </c>
      <c r="J14" s="35" t="str">
        <f>IF(ISNUMBER(MATCH(Table1[[#This Row],[Ontology]], 'Ontology - definition'!A:A, 0)), "Exists", "Doesn't Exist")</f>
        <v>Exists</v>
      </c>
    </row>
    <row r="15" spans="1:10" x14ac:dyDescent="0.25">
      <c r="A15" s="4" t="s">
        <v>145</v>
      </c>
      <c r="B15" s="4" t="s">
        <v>1062</v>
      </c>
      <c r="C15" s="4" t="s">
        <v>108</v>
      </c>
      <c r="D15" s="4" t="s">
        <v>145</v>
      </c>
      <c r="E15" s="4" t="s">
        <v>637</v>
      </c>
      <c r="F15" s="4" t="s">
        <v>609</v>
      </c>
      <c r="G15" s="4" t="s">
        <v>1026</v>
      </c>
      <c r="H15" s="4"/>
      <c r="I15" s="4" t="str">
        <f>IF(ISNUMBER(MATCH(Table1[[#This Row],[openBIS]], 'openBIS - parameters'!A:A, 0)), "Exists", "Doesn't Exist")</f>
        <v>Doesn't Exist</v>
      </c>
      <c r="J15" s="35" t="str">
        <f>IF(ISNUMBER(MATCH(Table1[[#This Row],[Ontology]], 'Ontology - definition'!A:A, 0)), "Exists", "Doesn't Exist")</f>
        <v>Exists</v>
      </c>
    </row>
    <row r="16" spans="1:10" x14ac:dyDescent="0.25">
      <c r="A16" s="4" t="s">
        <v>406</v>
      </c>
      <c r="B16" s="4" t="s">
        <v>1062</v>
      </c>
      <c r="C16" s="4" t="s">
        <v>108</v>
      </c>
      <c r="D16" s="4" t="s">
        <v>467</v>
      </c>
      <c r="E16" s="13" t="s">
        <v>625</v>
      </c>
      <c r="F16" s="4" t="s">
        <v>625</v>
      </c>
      <c r="G16" s="4" t="s">
        <v>1026</v>
      </c>
      <c r="H16" s="4"/>
      <c r="I16" s="4" t="str">
        <f>IF(ISNUMBER(MATCH(Table1[[#This Row],[openBIS]], 'openBIS - parameters'!A:A, 0)), "Exists", "Doesn't Exist")</f>
        <v>Exists</v>
      </c>
      <c r="J16" s="35" t="str">
        <f>IF(ISNUMBER(MATCH(Table1[[#This Row],[Ontology]], 'Ontology - definition'!A:A, 0)), "Exists", "Doesn't Exist")</f>
        <v>Exists</v>
      </c>
    </row>
    <row r="17" spans="1:10" x14ac:dyDescent="0.25">
      <c r="A17" s="4" t="s">
        <v>407</v>
      </c>
      <c r="B17" s="4" t="s">
        <v>1062</v>
      </c>
      <c r="C17" s="4" t="s">
        <v>108</v>
      </c>
      <c r="D17" s="4" t="s">
        <v>407</v>
      </c>
      <c r="E17" s="13" t="s">
        <v>626</v>
      </c>
      <c r="F17" s="4" t="s">
        <v>626</v>
      </c>
      <c r="G17" s="4" t="s">
        <v>1026</v>
      </c>
      <c r="H17" s="4"/>
      <c r="I17" s="4" t="str">
        <f>IF(ISNUMBER(MATCH(Table1[[#This Row],[openBIS]], 'openBIS - parameters'!A:A, 0)), "Exists", "Doesn't Exist")</f>
        <v>Exists</v>
      </c>
      <c r="J17" s="35" t="str">
        <f>IF(ISNUMBER(MATCH(Table1[[#This Row],[Ontology]], 'Ontology - definition'!A:A, 0)), "Exists", "Doesn't Exist")</f>
        <v>Exists</v>
      </c>
    </row>
    <row r="18" spans="1:10" x14ac:dyDescent="0.25">
      <c r="A18" s="4" t="s">
        <v>408</v>
      </c>
      <c r="B18" s="4" t="s">
        <v>1062</v>
      </c>
      <c r="C18" s="4" t="s">
        <v>108</v>
      </c>
      <c r="D18" s="4" t="s">
        <v>468</v>
      </c>
      <c r="E18" s="13" t="s">
        <v>1020</v>
      </c>
      <c r="F18" s="4" t="s">
        <v>1021</v>
      </c>
      <c r="G18" s="4" t="s">
        <v>1028</v>
      </c>
      <c r="H18" s="4"/>
      <c r="I18" s="4" t="str">
        <f>IF(ISNUMBER(MATCH(Table1[[#This Row],[openBIS]], 'openBIS - parameters'!A:A, 0)), "Exists", "Doesn't Exist")</f>
        <v>Exists</v>
      </c>
      <c r="J18" s="35" t="str">
        <f>IF(ISNUMBER(MATCH(Table1[[#This Row],[Ontology]], 'Ontology - definition'!A:A, 0)), "Exists", "Doesn't Exist")</f>
        <v>Exists</v>
      </c>
    </row>
    <row r="19" spans="1:10" x14ac:dyDescent="0.25">
      <c r="A19" s="4" t="s">
        <v>511</v>
      </c>
      <c r="B19" s="4" t="s">
        <v>1062</v>
      </c>
      <c r="C19" s="4" t="s">
        <v>108</v>
      </c>
      <c r="D19" s="4" t="s">
        <v>469</v>
      </c>
      <c r="E19" s="13" t="s">
        <v>622</v>
      </c>
      <c r="F19" s="4" t="s">
        <v>627</v>
      </c>
      <c r="G19" s="4" t="s">
        <v>1032</v>
      </c>
      <c r="H19" s="4"/>
      <c r="I19" s="4" t="str">
        <f>IF(ISNUMBER(MATCH(Table1[[#This Row],[openBIS]], 'openBIS - parameters'!A:A, 0)), "Exists", "Doesn't Exist")</f>
        <v>Exists</v>
      </c>
      <c r="J19" s="35" t="str">
        <f>IF(ISNUMBER(MATCH(Table1[[#This Row],[Ontology]], 'Ontology - definition'!A:A, 0)), "Exists", "Doesn't Exist")</f>
        <v>Exists</v>
      </c>
    </row>
    <row r="20" spans="1:10" x14ac:dyDescent="0.25">
      <c r="A20" s="4" t="s">
        <v>512</v>
      </c>
      <c r="B20" s="4" t="s">
        <v>1062</v>
      </c>
      <c r="C20" s="4" t="s">
        <v>108</v>
      </c>
      <c r="D20" s="4" t="s">
        <v>470</v>
      </c>
      <c r="E20" s="14" t="s">
        <v>1580</v>
      </c>
      <c r="F20" s="4" t="s">
        <v>628</v>
      </c>
      <c r="G20" s="4" t="s">
        <v>1032</v>
      </c>
      <c r="H20" s="4"/>
      <c r="I20" s="4" t="str">
        <f>IF(ISNUMBER(MATCH(Table1[[#This Row],[openBIS]], 'openBIS - parameters'!A:A, 0)), "Exists", "Doesn't Exist")</f>
        <v>Exists</v>
      </c>
      <c r="J20" s="35" t="str">
        <f>IF(ISNUMBER(MATCH(Table1[[#This Row],[Ontology]], 'Ontology - definition'!A:A, 0)), "Exists", "Doesn't Exist")</f>
        <v>Doesn't Exist</v>
      </c>
    </row>
    <row r="21" spans="1:10" x14ac:dyDescent="0.25">
      <c r="A21" s="4" t="s">
        <v>103</v>
      </c>
      <c r="B21" s="4" t="s">
        <v>1062</v>
      </c>
      <c r="C21" s="4" t="s">
        <v>108</v>
      </c>
      <c r="D21" s="4" t="s">
        <v>466</v>
      </c>
      <c r="E21" s="13" t="s">
        <v>618</v>
      </c>
      <c r="F21" s="4" t="s">
        <v>618</v>
      </c>
      <c r="G21" s="4" t="s">
        <v>1027</v>
      </c>
      <c r="H21" s="4"/>
      <c r="I21" s="4" t="str">
        <f>IF(ISNUMBER(MATCH(Table1[[#This Row],[openBIS]], 'openBIS - parameters'!A:A, 0)), "Exists", "Doesn't Exist")</f>
        <v>Exists</v>
      </c>
      <c r="J21" s="35" t="str">
        <f>IF(ISNUMBER(MATCH(Table1[[#This Row],[Ontology]], 'Ontology - definition'!A:A, 0)), "Exists", "Doesn't Exist")</f>
        <v>Exists</v>
      </c>
    </row>
    <row r="22" spans="1:10" x14ac:dyDescent="0.25">
      <c r="A22" s="4" t="s">
        <v>541</v>
      </c>
      <c r="B22" s="4" t="s">
        <v>1062</v>
      </c>
      <c r="C22" s="4" t="s">
        <v>108</v>
      </c>
      <c r="D22" s="4" t="s">
        <v>539</v>
      </c>
      <c r="E22" s="4" t="s">
        <v>1127</v>
      </c>
      <c r="G22" s="4" t="s">
        <v>1045</v>
      </c>
      <c r="H22" s="4"/>
      <c r="I22" s="4" t="str">
        <f>IF(ISNUMBER(MATCH(Table1[[#This Row],[openBIS]], 'openBIS - parameters'!A:A, 0)), "Exists", "Doesn't Exist")</f>
        <v>Doesn't Exist</v>
      </c>
      <c r="J22" s="35" t="str">
        <f>IF(ISNUMBER(MATCH(Table1[[#This Row],[Ontology]], 'Ontology - definition'!A:A, 0)), "Exists", "Doesn't Exist")</f>
        <v>Doesn't Exist</v>
      </c>
    </row>
    <row r="23" spans="1:10" x14ac:dyDescent="0.25">
      <c r="A23" s="4" t="s">
        <v>542</v>
      </c>
      <c r="B23" s="4" t="s">
        <v>1062</v>
      </c>
      <c r="C23" s="4" t="s">
        <v>108</v>
      </c>
      <c r="D23" s="4" t="s">
        <v>540</v>
      </c>
      <c r="E23" s="4" t="s">
        <v>1128</v>
      </c>
      <c r="G23" s="4" t="s">
        <v>1044</v>
      </c>
      <c r="H23" s="4"/>
      <c r="I23" s="4" t="str">
        <f>IF(ISNUMBER(MATCH(Table1[[#This Row],[openBIS]], 'openBIS - parameters'!A:A, 0)), "Exists", "Doesn't Exist")</f>
        <v>Doesn't Exist</v>
      </c>
      <c r="J23" s="35" t="str">
        <f>IF(ISNUMBER(MATCH(Table1[[#This Row],[Ontology]], 'Ontology - definition'!A:A, 0)), "Exists", "Doesn't Exist")</f>
        <v>Doesn't Exist</v>
      </c>
    </row>
    <row r="24" spans="1:10" x14ac:dyDescent="0.25">
      <c r="A24" s="4" t="s">
        <v>576</v>
      </c>
      <c r="B24" s="4" t="s">
        <v>1062</v>
      </c>
      <c r="C24" s="4" t="s">
        <v>108</v>
      </c>
      <c r="D24" s="4" t="s">
        <v>1574</v>
      </c>
      <c r="E24" s="4" t="s">
        <v>1575</v>
      </c>
      <c r="F24" s="4"/>
      <c r="G24" s="4" t="s">
        <v>1535</v>
      </c>
      <c r="H24" s="4"/>
      <c r="I24" s="43" t="str">
        <f>IF(ISNUMBER(MATCH(Table1[[#This Row],[openBIS]], 'openBIS - parameters'!A:A, 0)), "Exists", "Doesn't Exist")</f>
        <v>Doesn't Exist</v>
      </c>
      <c r="J24" s="35" t="str">
        <f>IF(ISNUMBER(MATCH(Table1[[#This Row],[Ontology]], 'Ontology - definition'!A:A, 0)), "Exists", "Doesn't Exist")</f>
        <v>Doesn't Exist</v>
      </c>
    </row>
    <row r="25" spans="1:10" x14ac:dyDescent="0.25">
      <c r="A25" s="11"/>
      <c r="B25" s="21"/>
      <c r="C25" s="11"/>
      <c r="D25" s="11"/>
      <c r="G25" s="11"/>
      <c r="H25" s="11"/>
      <c r="I25" s="4" t="str">
        <f>IF(ISNUMBER(MATCH(Table1[[#This Row],[openBIS]], 'openBIS - parameters'!A:A, 0)), "Exists", "Doesn't Exist")</f>
        <v>Doesn't Exist</v>
      </c>
      <c r="J25" s="35" t="str">
        <f>IF(ISNUMBER(MATCH(Table1[[#This Row],[Ontology]], 'Ontology - definition'!A:A, 0)), "Exists", "Doesn't Exist")</f>
        <v>Doesn't Exist</v>
      </c>
    </row>
    <row r="26" spans="1:10" x14ac:dyDescent="0.25">
      <c r="A26" s="20" t="s">
        <v>542</v>
      </c>
      <c r="B26" s="21"/>
      <c r="C26" s="11"/>
      <c r="D26" s="11"/>
      <c r="E26" s="14" t="s">
        <v>542</v>
      </c>
      <c r="F26" t="s">
        <v>1527</v>
      </c>
      <c r="G26" s="11" t="s">
        <v>1044</v>
      </c>
      <c r="H26" s="11"/>
      <c r="I26" s="4" t="str">
        <f>IF(ISNUMBER(MATCH(Table1[[#This Row],[openBIS]], 'openBIS - parameters'!A:A, 0)), "Exists", "Doesn't Exist")</f>
        <v>Doesn't Exist</v>
      </c>
      <c r="J26" s="35" t="str">
        <f>IF(ISNUMBER(MATCH(Table1[[#This Row],[Ontology]], 'Ontology - definition'!A:A, 0)), "Exists", "Doesn't Exist")</f>
        <v>Exists</v>
      </c>
    </row>
    <row r="27" spans="1:10" x14ac:dyDescent="0.25">
      <c r="A27" s="4" t="s">
        <v>145</v>
      </c>
      <c r="B27" s="4" t="s">
        <v>1062</v>
      </c>
      <c r="C27" s="4" t="s">
        <v>108</v>
      </c>
      <c r="D27" s="4" t="s">
        <v>145</v>
      </c>
      <c r="E27" s="4" t="s">
        <v>637</v>
      </c>
      <c r="F27" s="4" t="s">
        <v>609</v>
      </c>
      <c r="G27" s="4" t="s">
        <v>1026</v>
      </c>
      <c r="H27" s="4"/>
      <c r="I27" s="4" t="str">
        <f>IF(ISNUMBER(MATCH(Table1[[#This Row],[openBIS]], 'openBIS - parameters'!A:A, 0)), "Exists", "Doesn't Exist")</f>
        <v>Doesn't Exist</v>
      </c>
      <c r="J27" s="35" t="str">
        <f>IF(ISNUMBER(MATCH(Table1[[#This Row],[Ontology]], 'Ontology - definition'!A:A, 0)), "Exists", "Doesn't Exist")</f>
        <v>Exists</v>
      </c>
    </row>
    <row r="28" spans="1:10" x14ac:dyDescent="0.25">
      <c r="A28" s="4" t="s">
        <v>1348</v>
      </c>
      <c r="B28" s="4" t="s">
        <v>1062</v>
      </c>
      <c r="C28" s="4" t="s">
        <v>108</v>
      </c>
      <c r="D28" s="4" t="s">
        <v>471</v>
      </c>
      <c r="E28" s="13" t="s">
        <v>630</v>
      </c>
      <c r="F28" s="4" t="s">
        <v>1349</v>
      </c>
      <c r="G28" s="4" t="s">
        <v>1031</v>
      </c>
      <c r="H28" s="4"/>
      <c r="I28" s="4" t="str">
        <f>IF(ISNUMBER(MATCH(Table1[[#This Row],[openBIS]], 'openBIS - parameters'!A:A, 0)), "Exists", "Doesn't Exist")</f>
        <v>Exists</v>
      </c>
      <c r="J28" s="35" t="str">
        <f>IF(ISNUMBER(MATCH(Table1[[#This Row],[Ontology]], 'Ontology - definition'!A:A, 0)), "Exists", "Doesn't Exist")</f>
        <v>Exists</v>
      </c>
    </row>
    <row r="29" spans="1:10" x14ac:dyDescent="0.25">
      <c r="A29" s="4" t="s">
        <v>103</v>
      </c>
      <c r="B29" s="4" t="s">
        <v>1062</v>
      </c>
      <c r="C29" s="4" t="s">
        <v>108</v>
      </c>
      <c r="D29" s="4" t="s">
        <v>466</v>
      </c>
      <c r="E29" s="13" t="s">
        <v>618</v>
      </c>
      <c r="F29" s="4" t="s">
        <v>618</v>
      </c>
      <c r="G29" s="4" t="s">
        <v>1027</v>
      </c>
      <c r="H29" s="4"/>
      <c r="I29" s="4" t="str">
        <f>IF(ISNUMBER(MATCH(Table1[[#This Row],[openBIS]], 'openBIS - parameters'!A:A, 0)), "Exists", "Doesn't Exist")</f>
        <v>Exists</v>
      </c>
      <c r="J29" s="35" t="str">
        <f>IF(ISNUMBER(MATCH(Table1[[#This Row],[Ontology]], 'Ontology - definition'!A:A, 0)), "Exists", "Doesn't Exist")</f>
        <v>Exists</v>
      </c>
    </row>
    <row r="30" spans="1:10" x14ac:dyDescent="0.25">
      <c r="A30" s="4" t="s">
        <v>543</v>
      </c>
      <c r="B30" s="4" t="s">
        <v>1062</v>
      </c>
      <c r="C30" s="4" t="s">
        <v>108</v>
      </c>
      <c r="D30" s="4" t="s">
        <v>544</v>
      </c>
      <c r="E30" s="4" t="s">
        <v>1129</v>
      </c>
      <c r="G30" s="4" t="s">
        <v>1043</v>
      </c>
      <c r="H30" s="4"/>
      <c r="I30" s="4" t="str">
        <f>IF(ISNUMBER(MATCH(Table1[[#This Row],[openBIS]], 'openBIS - parameters'!A:A, 0)), "Exists", "Doesn't Exist")</f>
        <v>Doesn't Exist</v>
      </c>
      <c r="J30" s="35" t="str">
        <f>IF(ISNUMBER(MATCH(Table1[[#This Row],[Ontology]], 'Ontology - definition'!A:A, 0)), "Exists", "Doesn't Exist")</f>
        <v>Doesn't Exist</v>
      </c>
    </row>
    <row r="31" spans="1:10" x14ac:dyDescent="0.25">
      <c r="A31" s="11"/>
      <c r="B31" s="21"/>
      <c r="C31" s="11"/>
      <c r="D31" s="11"/>
      <c r="G31" s="11"/>
      <c r="H31" s="11"/>
      <c r="I31" s="4" t="str">
        <f>IF(ISNUMBER(MATCH(Table1[[#This Row],[openBIS]], 'openBIS - parameters'!A:A, 0)), "Exists", "Doesn't Exist")</f>
        <v>Doesn't Exist</v>
      </c>
      <c r="J31" s="35" t="str">
        <f>IF(ISNUMBER(MATCH(Table1[[#This Row],[Ontology]], 'Ontology - definition'!A:A, 0)), "Exists", "Doesn't Exist")</f>
        <v>Doesn't Exist</v>
      </c>
    </row>
    <row r="32" spans="1:10" x14ac:dyDescent="0.25">
      <c r="A32" s="18" t="s">
        <v>543</v>
      </c>
      <c r="B32" s="21"/>
      <c r="C32" s="11"/>
      <c r="D32" s="11"/>
      <c r="E32" s="11" t="s">
        <v>543</v>
      </c>
      <c r="F32" t="s">
        <v>1528</v>
      </c>
      <c r="G32" s="11" t="s">
        <v>1043</v>
      </c>
      <c r="H32" s="11"/>
      <c r="I32" s="4" t="str">
        <f>IF(ISNUMBER(MATCH(Table1[[#This Row],[openBIS]], 'openBIS - parameters'!A:A, 0)), "Exists", "Doesn't Exist")</f>
        <v>Doesn't Exist</v>
      </c>
      <c r="J32" s="35" t="str">
        <f>IF(ISNUMBER(MATCH(Table1[[#This Row],[Ontology]], 'Ontology - definition'!A:A, 0)), "Exists", "Doesn't Exist")</f>
        <v>Exists</v>
      </c>
    </row>
    <row r="33" spans="1:10" x14ac:dyDescent="0.25">
      <c r="A33" s="4" t="s">
        <v>145</v>
      </c>
      <c r="B33" s="4" t="s">
        <v>1062</v>
      </c>
      <c r="C33" s="4" t="s">
        <v>108</v>
      </c>
      <c r="D33" s="4" t="s">
        <v>145</v>
      </c>
      <c r="E33" s="4" t="s">
        <v>637</v>
      </c>
      <c r="F33" s="4" t="s">
        <v>609</v>
      </c>
      <c r="G33" s="4" t="s">
        <v>1026</v>
      </c>
      <c r="H33" s="4"/>
      <c r="I33" s="4" t="str">
        <f>IF(ISNUMBER(MATCH(Table1[[#This Row],[openBIS]], 'openBIS - parameters'!A:A, 0)), "Exists", "Doesn't Exist")</f>
        <v>Doesn't Exist</v>
      </c>
      <c r="J33" s="35" t="str">
        <f>IF(ISNUMBER(MATCH(Table1[[#This Row],[Ontology]], 'Ontology - definition'!A:A, 0)), "Exists", "Doesn't Exist")</f>
        <v>Exists</v>
      </c>
    </row>
    <row r="34" spans="1:10" x14ac:dyDescent="0.25">
      <c r="A34" s="4" t="s">
        <v>103</v>
      </c>
      <c r="B34" s="4" t="s">
        <v>1062</v>
      </c>
      <c r="C34" s="4" t="s">
        <v>108</v>
      </c>
      <c r="D34" s="4" t="s">
        <v>466</v>
      </c>
      <c r="E34" s="13" t="s">
        <v>618</v>
      </c>
      <c r="F34" s="4" t="s">
        <v>618</v>
      </c>
      <c r="G34" s="4" t="s">
        <v>1027</v>
      </c>
      <c r="H34" s="4"/>
      <c r="I34" s="4" t="str">
        <f>IF(ISNUMBER(MATCH(Table1[[#This Row],[openBIS]], 'openBIS - parameters'!A:A, 0)), "Exists", "Doesn't Exist")</f>
        <v>Exists</v>
      </c>
      <c r="J34" s="35" t="str">
        <f>IF(ISNUMBER(MATCH(Table1[[#This Row],[Ontology]], 'Ontology - definition'!A:A, 0)), "Exists", "Doesn't Exist")</f>
        <v>Exists</v>
      </c>
    </row>
    <row r="35" spans="1:10" x14ac:dyDescent="0.25">
      <c r="A35" s="4" t="s">
        <v>2</v>
      </c>
      <c r="B35" s="4" t="s">
        <v>1062</v>
      </c>
      <c r="C35" s="4" t="s">
        <v>108</v>
      </c>
      <c r="D35" s="4" t="s">
        <v>545</v>
      </c>
      <c r="E35" s="4" t="s">
        <v>1130</v>
      </c>
      <c r="G35" s="4" t="s">
        <v>2</v>
      </c>
      <c r="H35" s="4"/>
      <c r="I35" s="4" t="str">
        <f>IF(ISNUMBER(MATCH(Table1[[#This Row],[openBIS]], 'openBIS - parameters'!A:A, 0)), "Exists", "Doesn't Exist")</f>
        <v>Doesn't Exist</v>
      </c>
      <c r="J35" s="35" t="str">
        <f>IF(ISNUMBER(MATCH(Table1[[#This Row],[Ontology]], 'Ontology - definition'!A:A, 0)), "Exists", "Doesn't Exist")</f>
        <v>Doesn't Exist</v>
      </c>
    </row>
    <row r="36" spans="1:10" x14ac:dyDescent="0.25">
      <c r="A36" s="4" t="s">
        <v>546</v>
      </c>
      <c r="B36" s="4" t="s">
        <v>1062</v>
      </c>
      <c r="C36" s="4" t="s">
        <v>108</v>
      </c>
      <c r="D36" s="4" t="s">
        <v>547</v>
      </c>
      <c r="E36" s="4" t="s">
        <v>1131</v>
      </c>
      <c r="G36" s="4" t="s">
        <v>1042</v>
      </c>
      <c r="H36" s="4"/>
      <c r="I36" s="4" t="str">
        <f>IF(ISNUMBER(MATCH(Table1[[#This Row],[openBIS]], 'openBIS - parameters'!A:A, 0)), "Exists", "Doesn't Exist")</f>
        <v>Doesn't Exist</v>
      </c>
      <c r="J36" s="35" t="str">
        <f>IF(ISNUMBER(MATCH(Table1[[#This Row],[Ontology]], 'Ontology - definition'!A:A, 0)), "Exists", "Doesn't Exist")</f>
        <v>Doesn't Exist</v>
      </c>
    </row>
    <row r="37" spans="1:10" x14ac:dyDescent="0.25">
      <c r="A37" s="35" t="s">
        <v>594</v>
      </c>
      <c r="B37" s="4" t="s">
        <v>1062</v>
      </c>
      <c r="C37" s="4" t="s">
        <v>108</v>
      </c>
      <c r="D37" s="4" t="s">
        <v>1624</v>
      </c>
      <c r="E37" s="4" t="s">
        <v>1628</v>
      </c>
      <c r="G37" s="4" t="s">
        <v>594</v>
      </c>
      <c r="H37" s="35"/>
      <c r="I37" s="36" t="str">
        <f>IF(ISNUMBER(MATCH(Table1[[#This Row],[openBIS]], 'openBIS - parameters'!A:A, 0)), "Exists", "Doesn't Exist")</f>
        <v>Doesn't Exist</v>
      </c>
      <c r="J37" s="36" t="str">
        <f>IF(ISNUMBER(MATCH(Table1[[#This Row],[Ontology]], 'Ontology - definition'!A:A, 0)), "Exists", "Doesn't Exist")</f>
        <v>Doesn't Exist</v>
      </c>
    </row>
    <row r="38" spans="1:10" x14ac:dyDescent="0.25">
      <c r="A38" s="35" t="s">
        <v>596</v>
      </c>
      <c r="B38" s="4" t="s">
        <v>1062</v>
      </c>
      <c r="C38" s="4" t="s">
        <v>108</v>
      </c>
      <c r="D38" s="4" t="s">
        <v>1626</v>
      </c>
      <c r="E38" s="4" t="s">
        <v>1627</v>
      </c>
      <c r="G38" s="4" t="s">
        <v>596</v>
      </c>
      <c r="H38" s="35"/>
      <c r="I38" s="36" t="str">
        <f>IF(ISNUMBER(MATCH(Table1[[#This Row],[openBIS]], 'openBIS - parameters'!A:A, 0)), "Exists", "Doesn't Exist")</f>
        <v>Doesn't Exist</v>
      </c>
      <c r="J38" s="36" t="str">
        <f>IF(ISNUMBER(MATCH(Table1[[#This Row],[Ontology]], 'Ontology - definition'!A:A, 0)), "Exists", "Doesn't Exist")</f>
        <v>Doesn't Exist</v>
      </c>
    </row>
    <row r="39" spans="1:10" x14ac:dyDescent="0.25">
      <c r="A39" s="11"/>
      <c r="B39" s="21"/>
      <c r="C39" s="11"/>
      <c r="D39" s="11"/>
      <c r="G39" s="11"/>
      <c r="H39" s="11"/>
      <c r="I39" s="4" t="str">
        <f>IF(ISNUMBER(MATCH(Table1[[#This Row],[openBIS]], 'openBIS - parameters'!A:A, 0)), "Exists", "Doesn't Exist")</f>
        <v>Doesn't Exist</v>
      </c>
      <c r="J39" s="35" t="str">
        <f>IF(ISNUMBER(MATCH(Table1[[#This Row],[Ontology]], 'Ontology - definition'!A:A, 0)), "Exists", "Doesn't Exist")</f>
        <v>Doesn't Exist</v>
      </c>
    </row>
    <row r="40" spans="1:10" x14ac:dyDescent="0.25">
      <c r="A40" s="20" t="s">
        <v>157</v>
      </c>
      <c r="B40" s="21"/>
      <c r="C40" s="11"/>
      <c r="D40" s="11"/>
      <c r="E40" s="11" t="s">
        <v>157</v>
      </c>
      <c r="F40" t="s">
        <v>1034</v>
      </c>
      <c r="G40" s="11" t="s">
        <v>1034</v>
      </c>
      <c r="H40" s="11"/>
      <c r="I40" s="4" t="str">
        <f>IF(ISNUMBER(MATCH(Table1[[#This Row],[openBIS]], 'openBIS - parameters'!A:A, 0)), "Exists", "Doesn't Exist")</f>
        <v>Doesn't Exist</v>
      </c>
      <c r="J40" s="35" t="str">
        <f>IF(ISNUMBER(MATCH(Table1[[#This Row],[Ontology]], 'Ontology - definition'!A:A, 0)), "Exists", "Doesn't Exist")</f>
        <v>Exists</v>
      </c>
    </row>
    <row r="41" spans="1:10" x14ac:dyDescent="0.25">
      <c r="A41" s="4" t="s">
        <v>145</v>
      </c>
      <c r="B41" s="4" t="s">
        <v>1062</v>
      </c>
      <c r="C41" s="4" t="s">
        <v>108</v>
      </c>
      <c r="D41" s="4" t="s">
        <v>145</v>
      </c>
      <c r="E41" s="4" t="s">
        <v>637</v>
      </c>
      <c r="F41" s="4" t="s">
        <v>609</v>
      </c>
      <c r="G41" s="4" t="s">
        <v>1026</v>
      </c>
      <c r="H41" s="4"/>
      <c r="I41" s="4" t="str">
        <f>IF(ISNUMBER(MATCH(Table1[[#This Row],[openBIS]], 'openBIS - parameters'!A:A, 0)), "Exists", "Doesn't Exist")</f>
        <v>Doesn't Exist</v>
      </c>
      <c r="J41" s="35" t="str">
        <f>IF(ISNUMBER(MATCH(Table1[[#This Row],[Ontology]], 'Ontology - definition'!A:A, 0)), "Exists", "Doesn't Exist")</f>
        <v>Exists</v>
      </c>
    </row>
    <row r="42" spans="1:10" x14ac:dyDescent="0.25">
      <c r="A42" s="4" t="s">
        <v>103</v>
      </c>
      <c r="B42" s="4" t="s">
        <v>1062</v>
      </c>
      <c r="C42" s="4" t="s">
        <v>108</v>
      </c>
      <c r="D42" s="4" t="s">
        <v>466</v>
      </c>
      <c r="E42" s="13" t="s">
        <v>618</v>
      </c>
      <c r="F42" s="4" t="s">
        <v>618</v>
      </c>
      <c r="G42" s="4" t="s">
        <v>1027</v>
      </c>
      <c r="H42" s="4"/>
      <c r="I42" s="4" t="str">
        <f>IF(ISNUMBER(MATCH(Table1[[#This Row],[openBIS]], 'openBIS - parameters'!A:A, 0)), "Exists", "Doesn't Exist")</f>
        <v>Exists</v>
      </c>
      <c r="J42" s="35" t="str">
        <f>IF(ISNUMBER(MATCH(Table1[[#This Row],[Ontology]], 'Ontology - definition'!A:A, 0)), "Exists", "Doesn't Exist")</f>
        <v>Exists</v>
      </c>
    </row>
    <row r="43" spans="1:10" x14ac:dyDescent="0.25">
      <c r="A43" s="4" t="s">
        <v>548</v>
      </c>
      <c r="B43" s="4" t="s">
        <v>1062</v>
      </c>
      <c r="C43" s="4" t="s">
        <v>108</v>
      </c>
      <c r="D43" s="4" t="s">
        <v>241</v>
      </c>
      <c r="E43" s="4" t="s">
        <v>1132</v>
      </c>
      <c r="G43" s="4" t="s">
        <v>1041</v>
      </c>
      <c r="H43" s="4"/>
      <c r="I43" s="4" t="str">
        <f>IF(ISNUMBER(MATCH(Table1[[#This Row],[openBIS]], 'openBIS - parameters'!A:A, 0)), "Exists", "Doesn't Exist")</f>
        <v>Doesn't Exist</v>
      </c>
      <c r="J43" s="35" t="str">
        <f>IF(ISNUMBER(MATCH(Table1[[#This Row],[Ontology]], 'Ontology - definition'!A:A, 0)), "Exists", "Doesn't Exist")</f>
        <v>Doesn't Exist</v>
      </c>
    </row>
    <row r="44" spans="1:10" x14ac:dyDescent="0.25">
      <c r="A44" s="11"/>
      <c r="B44" s="21"/>
      <c r="C44" s="11"/>
      <c r="D44" s="11"/>
      <c r="G44" s="11"/>
      <c r="H44" s="11"/>
      <c r="I44" s="4" t="str">
        <f>IF(ISNUMBER(MATCH(Table1[[#This Row],[openBIS]], 'openBIS - parameters'!A:A, 0)), "Exists", "Doesn't Exist")</f>
        <v>Doesn't Exist</v>
      </c>
      <c r="J44" s="35" t="str">
        <f>IF(ISNUMBER(MATCH(Table1[[#This Row],[Ontology]], 'Ontology - definition'!A:A, 0)), "Exists", "Doesn't Exist")</f>
        <v>Doesn't Exist</v>
      </c>
    </row>
    <row r="45" spans="1:10" x14ac:dyDescent="0.25">
      <c r="A45" s="20" t="s">
        <v>202</v>
      </c>
      <c r="B45" s="21"/>
      <c r="C45" s="11"/>
      <c r="D45" s="11"/>
      <c r="E45" s="11" t="s">
        <v>202</v>
      </c>
      <c r="F45" t="s">
        <v>1529</v>
      </c>
      <c r="G45" s="11" t="s">
        <v>1525</v>
      </c>
      <c r="H45" s="11"/>
      <c r="I45" s="4" t="str">
        <f>IF(ISNUMBER(MATCH(Table1[[#This Row],[openBIS]], 'openBIS - parameters'!A:A, 0)), "Exists", "Doesn't Exist")</f>
        <v>Doesn't Exist</v>
      </c>
      <c r="J45" s="35" t="str">
        <f>IF(ISNUMBER(MATCH(Table1[[#This Row],[Ontology]], 'Ontology - definition'!A:A, 0)), "Exists", "Doesn't Exist")</f>
        <v>Exists</v>
      </c>
    </row>
    <row r="46" spans="1:10" x14ac:dyDescent="0.25">
      <c r="A46" s="4" t="s">
        <v>145</v>
      </c>
      <c r="B46" s="4" t="s">
        <v>1062</v>
      </c>
      <c r="C46" s="4" t="s">
        <v>108</v>
      </c>
      <c r="D46" s="4" t="s">
        <v>145</v>
      </c>
      <c r="E46" s="4" t="s">
        <v>637</v>
      </c>
      <c r="F46" s="4" t="s">
        <v>609</v>
      </c>
      <c r="G46" s="4" t="s">
        <v>1026</v>
      </c>
      <c r="H46" s="4"/>
      <c r="I46" s="4" t="str">
        <f>IF(ISNUMBER(MATCH(Table1[[#This Row],[openBIS]], 'openBIS - parameters'!A:A, 0)), "Exists", "Doesn't Exist")</f>
        <v>Doesn't Exist</v>
      </c>
      <c r="J46" s="35" t="str">
        <f>IF(ISNUMBER(MATCH(Table1[[#This Row],[Ontology]], 'Ontology - definition'!A:A, 0)), "Exists", "Doesn't Exist")</f>
        <v>Exists</v>
      </c>
    </row>
    <row r="47" spans="1:10" x14ac:dyDescent="0.25">
      <c r="A47" s="4" t="s">
        <v>103</v>
      </c>
      <c r="B47" s="4" t="s">
        <v>1062</v>
      </c>
      <c r="C47" s="4" t="s">
        <v>108</v>
      </c>
      <c r="D47" s="4" t="s">
        <v>466</v>
      </c>
      <c r="E47" s="13" t="s">
        <v>618</v>
      </c>
      <c r="F47" s="4" t="s">
        <v>618</v>
      </c>
      <c r="G47" s="4" t="s">
        <v>1027</v>
      </c>
      <c r="H47" s="4"/>
      <c r="I47" s="4" t="str">
        <f>IF(ISNUMBER(MATCH(Table1[[#This Row],[openBIS]], 'openBIS - parameters'!A:A, 0)), "Exists", "Doesn't Exist")</f>
        <v>Exists</v>
      </c>
      <c r="J47" s="35" t="str">
        <f>IF(ISNUMBER(MATCH(Table1[[#This Row],[Ontology]], 'Ontology - definition'!A:A, 0)), "Exists", "Doesn't Exist")</f>
        <v>Exists</v>
      </c>
    </row>
    <row r="48" spans="1:10" x14ac:dyDescent="0.25">
      <c r="A48" s="4" t="s">
        <v>157</v>
      </c>
      <c r="B48" s="4" t="s">
        <v>1062</v>
      </c>
      <c r="C48" s="4" t="s">
        <v>108</v>
      </c>
      <c r="D48" s="4" t="s">
        <v>256</v>
      </c>
      <c r="E48" s="4" t="s">
        <v>1133</v>
      </c>
      <c r="G48" s="4" t="s">
        <v>1034</v>
      </c>
      <c r="H48" s="4"/>
      <c r="I48" s="4" t="str">
        <f>IF(ISNUMBER(MATCH(Table1[[#This Row],[openBIS]], 'openBIS - parameters'!A:A, 0)), "Exists", "Doesn't Exist")</f>
        <v>Doesn't Exist</v>
      </c>
      <c r="J48" s="35" t="str">
        <f>IF(ISNUMBER(MATCH(Table1[[#This Row],[Ontology]], 'Ontology - definition'!A:A, 0)), "Exists", "Doesn't Exist")</f>
        <v>Doesn't Exist</v>
      </c>
    </row>
    <row r="49" spans="1:10" x14ac:dyDescent="0.25">
      <c r="A49" s="11"/>
      <c r="B49" s="21"/>
      <c r="C49" s="11"/>
      <c r="D49" s="11"/>
      <c r="G49" s="11"/>
      <c r="H49" s="11"/>
      <c r="I49" s="4" t="str">
        <f>IF(ISNUMBER(MATCH(Table1[[#This Row],[openBIS]], 'openBIS - parameters'!A:A, 0)), "Exists", "Doesn't Exist")</f>
        <v>Doesn't Exist</v>
      </c>
      <c r="J49" s="35" t="str">
        <f>IF(ISNUMBER(MATCH(Table1[[#This Row],[Ontology]], 'Ontology - definition'!A:A, 0)), "Exists", "Doesn't Exist")</f>
        <v>Doesn't Exist</v>
      </c>
    </row>
    <row r="50" spans="1:10" x14ac:dyDescent="0.25">
      <c r="A50" s="20" t="s">
        <v>495</v>
      </c>
      <c r="B50" s="21"/>
      <c r="C50" s="11"/>
      <c r="D50" s="11"/>
      <c r="E50" s="11" t="s">
        <v>1576</v>
      </c>
      <c r="F50" t="s">
        <v>1530</v>
      </c>
      <c r="G50" s="11" t="s">
        <v>1531</v>
      </c>
      <c r="H50" s="11"/>
      <c r="I50" s="4" t="str">
        <f>IF(ISNUMBER(MATCH(Table1[[#This Row],[openBIS]], 'openBIS - parameters'!A:A, 0)), "Exists", "Doesn't Exist")</f>
        <v>Doesn't Exist</v>
      </c>
      <c r="J50" s="35" t="str">
        <f>IF(ISNUMBER(MATCH(Table1[[#This Row],[Ontology]], 'Ontology - definition'!A:A, 0)), "Exists", "Doesn't Exist")</f>
        <v>Exists</v>
      </c>
    </row>
    <row r="51" spans="1:10" x14ac:dyDescent="0.25">
      <c r="A51" s="4" t="s">
        <v>145</v>
      </c>
      <c r="B51" s="4" t="s">
        <v>1062</v>
      </c>
      <c r="C51" s="4" t="s">
        <v>108</v>
      </c>
      <c r="D51" s="4" t="s">
        <v>145</v>
      </c>
      <c r="E51" s="4" t="s">
        <v>637</v>
      </c>
      <c r="F51" s="4" t="s">
        <v>609</v>
      </c>
      <c r="G51" s="4" t="s">
        <v>1026</v>
      </c>
      <c r="H51" s="4"/>
      <c r="I51" s="4" t="str">
        <f>IF(ISNUMBER(MATCH(Table1[[#This Row],[openBIS]], 'openBIS - parameters'!A:A, 0)), "Exists", "Doesn't Exist")</f>
        <v>Doesn't Exist</v>
      </c>
      <c r="J51" s="35" t="str">
        <f>IF(ISNUMBER(MATCH(Table1[[#This Row],[Ontology]], 'Ontology - definition'!A:A, 0)), "Exists", "Doesn't Exist")</f>
        <v>Exists</v>
      </c>
    </row>
    <row r="52" spans="1:10" x14ac:dyDescent="0.25">
      <c r="A52" s="4" t="s">
        <v>1354</v>
      </c>
      <c r="B52" s="4" t="s">
        <v>1062</v>
      </c>
      <c r="C52" s="4" t="s">
        <v>108</v>
      </c>
      <c r="D52" s="4" t="s">
        <v>472</v>
      </c>
      <c r="E52" s="4" t="s">
        <v>630</v>
      </c>
      <c r="F52" s="4" t="s">
        <v>1355</v>
      </c>
      <c r="G52" s="4" t="s">
        <v>1031</v>
      </c>
      <c r="H52" s="4"/>
      <c r="I52" s="4" t="str">
        <f>IF(ISNUMBER(MATCH(Table1[[#This Row],[openBIS]], 'openBIS - parameters'!A:A, 0)), "Exists", "Doesn't Exist")</f>
        <v>Exists</v>
      </c>
      <c r="J52" s="35" t="str">
        <f>IF(ISNUMBER(MATCH(Table1[[#This Row],[Ontology]], 'Ontology - definition'!A:A, 0)), "Exists", "Doesn't Exist")</f>
        <v>Exists</v>
      </c>
    </row>
    <row r="53" spans="1:10" x14ac:dyDescent="0.25">
      <c r="A53" s="4" t="s">
        <v>460</v>
      </c>
      <c r="B53" s="4" t="s">
        <v>1062</v>
      </c>
      <c r="C53" s="4" t="s">
        <v>108</v>
      </c>
      <c r="D53" s="4" t="s">
        <v>460</v>
      </c>
      <c r="E53" s="4" t="s">
        <v>1581</v>
      </c>
      <c r="F53" s="4" t="s">
        <v>633</v>
      </c>
      <c r="G53" s="4" t="s">
        <v>1026</v>
      </c>
      <c r="H53" s="4"/>
      <c r="I53" s="4" t="str">
        <f>IF(ISNUMBER(MATCH(Table1[[#This Row],[openBIS]], 'openBIS - parameters'!A:A, 0)), "Exists", "Doesn't Exist")</f>
        <v>Exists</v>
      </c>
      <c r="J53" s="35" t="str">
        <f>IF(ISNUMBER(MATCH(Table1[[#This Row],[Ontology]], 'Ontology - definition'!A:A, 0)), "Exists", "Doesn't Exist")</f>
        <v>Doesn't Exist</v>
      </c>
    </row>
    <row r="54" spans="1:10" x14ac:dyDescent="0.25">
      <c r="A54" s="10" t="s">
        <v>461</v>
      </c>
      <c r="B54" s="4" t="s">
        <v>1062</v>
      </c>
      <c r="C54" s="10" t="s">
        <v>108</v>
      </c>
      <c r="D54" s="10" t="s">
        <v>200</v>
      </c>
      <c r="E54" s="10" t="s">
        <v>713</v>
      </c>
      <c r="F54" s="4" t="s">
        <v>639</v>
      </c>
      <c r="G54" s="4" t="s">
        <v>1026</v>
      </c>
      <c r="H54" s="10" t="s">
        <v>558</v>
      </c>
      <c r="I54" s="4" t="str">
        <f>IF(ISNUMBER(MATCH(Table1[[#This Row],[openBIS]], 'openBIS - parameters'!A:A, 0)), "Exists", "Doesn't Exist")</f>
        <v>Exists</v>
      </c>
      <c r="J54" s="35" t="str">
        <f>IF(ISNUMBER(MATCH(Table1[[#This Row],[Ontology]], 'Ontology - definition'!A:A, 0)), "Exists", "Doesn't Exist")</f>
        <v>Doesn't Exist</v>
      </c>
    </row>
    <row r="55" spans="1:10" x14ac:dyDescent="0.25">
      <c r="A55" s="4" t="s">
        <v>204</v>
      </c>
      <c r="B55" s="4" t="s">
        <v>102</v>
      </c>
      <c r="C55" s="4" t="s">
        <v>108</v>
      </c>
      <c r="D55" s="4" t="s">
        <v>204</v>
      </c>
      <c r="E55" s="11" t="s">
        <v>641</v>
      </c>
      <c r="F55" s="4" t="s">
        <v>1063</v>
      </c>
      <c r="G55" s="4" t="s">
        <v>1030</v>
      </c>
      <c r="H55" s="4"/>
      <c r="I55" s="4" t="str">
        <f>IF(ISNUMBER(MATCH(Table1[[#This Row],[openBIS]], 'openBIS - parameters'!A:A, 0)), "Exists", "Doesn't Exist")</f>
        <v>Doesn't Exist</v>
      </c>
      <c r="J55" s="35" t="str">
        <f>IF(ISNUMBER(MATCH(Table1[[#This Row],[Ontology]], 'Ontology - definition'!A:A, 0)), "Exists", "Doesn't Exist")</f>
        <v>Exists</v>
      </c>
    </row>
    <row r="56" spans="1:10" x14ac:dyDescent="0.25">
      <c r="A56" s="4" t="s">
        <v>458</v>
      </c>
      <c r="B56" s="4" t="s">
        <v>102</v>
      </c>
      <c r="C56" s="4" t="s">
        <v>108</v>
      </c>
      <c r="D56" s="4" t="s">
        <v>458</v>
      </c>
      <c r="E56" s="11" t="s">
        <v>642</v>
      </c>
      <c r="F56" s="4" t="s">
        <v>1064</v>
      </c>
      <c r="G56" s="4" t="s">
        <v>1030</v>
      </c>
      <c r="H56" s="4"/>
      <c r="I56" s="4" t="str">
        <f>IF(ISNUMBER(MATCH(Table1[[#This Row],[openBIS]], 'openBIS - parameters'!A:A, 0)), "Exists", "Doesn't Exist")</f>
        <v>Doesn't Exist</v>
      </c>
      <c r="J56" s="35" t="str">
        <f>IF(ISNUMBER(MATCH(Table1[[#This Row],[Ontology]], 'Ontology - definition'!A:A, 0)), "Exists", "Doesn't Exist")</f>
        <v>Exists</v>
      </c>
    </row>
    <row r="57" spans="1:10" x14ac:dyDescent="0.25">
      <c r="A57" s="4" t="s">
        <v>521</v>
      </c>
      <c r="B57" s="4" t="s">
        <v>36</v>
      </c>
      <c r="C57" s="4" t="s">
        <v>108</v>
      </c>
      <c r="D57" s="4" t="s">
        <v>462</v>
      </c>
      <c r="E57" s="4" t="s">
        <v>714</v>
      </c>
      <c r="F57" s="4" t="s">
        <v>643</v>
      </c>
      <c r="G57" s="4" t="s">
        <v>1030</v>
      </c>
      <c r="H57" s="4"/>
      <c r="I57" s="4" t="str">
        <f>IF(ISNUMBER(MATCH(Table1[[#This Row],[openBIS]], 'openBIS - parameters'!A:A, 0)), "Exists", "Doesn't Exist")</f>
        <v>Exists</v>
      </c>
      <c r="J57" s="35" t="str">
        <f>IF(ISNUMBER(MATCH(Table1[[#This Row],[Ontology]], 'Ontology - definition'!A:A, 0)), "Exists", "Doesn't Exist")</f>
        <v>Exists</v>
      </c>
    </row>
    <row r="58" spans="1:10" x14ac:dyDescent="0.25">
      <c r="A58" s="4" t="s">
        <v>522</v>
      </c>
      <c r="B58" s="4" t="s">
        <v>1062</v>
      </c>
      <c r="C58" s="4" t="s">
        <v>108</v>
      </c>
      <c r="D58" s="4" t="s">
        <v>463</v>
      </c>
      <c r="E58" s="4" t="s">
        <v>715</v>
      </c>
      <c r="F58" s="4" t="s">
        <v>644</v>
      </c>
      <c r="G58" s="4" t="s">
        <v>1030</v>
      </c>
      <c r="H58" s="4"/>
      <c r="I58" s="4" t="str">
        <f>IF(ISNUMBER(MATCH(Table1[[#This Row],[openBIS]], 'openBIS - parameters'!A:A, 0)), "Exists", "Doesn't Exist")</f>
        <v>Exists</v>
      </c>
      <c r="J58" s="35" t="str">
        <f>IF(ISNUMBER(MATCH(Table1[[#This Row],[Ontology]], 'Ontology - definition'!A:A, 0)), "Exists", "Doesn't Exist")</f>
        <v>Exists</v>
      </c>
    </row>
    <row r="59" spans="1:10" x14ac:dyDescent="0.25">
      <c r="A59" s="4" t="s">
        <v>125</v>
      </c>
      <c r="B59" s="4" t="s">
        <v>1062</v>
      </c>
      <c r="C59" s="4" t="s">
        <v>108</v>
      </c>
      <c r="D59" s="4" t="s">
        <v>125</v>
      </c>
      <c r="E59" s="13" t="s">
        <v>716</v>
      </c>
      <c r="F59" s="4" t="s">
        <v>634</v>
      </c>
      <c r="G59" s="4" t="s">
        <v>1026</v>
      </c>
      <c r="H59" s="4"/>
      <c r="I59" s="4" t="str">
        <f>IF(ISNUMBER(MATCH(Table1[[#This Row],[openBIS]], 'openBIS - parameters'!A:A, 0)), "Exists", "Doesn't Exist")</f>
        <v>Exists</v>
      </c>
      <c r="J59" s="35" t="str">
        <f>IF(ISNUMBER(MATCH(Table1[[#This Row],[Ontology]], 'Ontology - definition'!A:A, 0)), "Exists", "Doesn't Exist")</f>
        <v>Exists</v>
      </c>
    </row>
    <row r="60" spans="1:10" x14ac:dyDescent="0.25">
      <c r="A60" s="4" t="s">
        <v>734</v>
      </c>
      <c r="B60" s="4" t="s">
        <v>1062</v>
      </c>
      <c r="C60" s="4" t="s">
        <v>108</v>
      </c>
      <c r="D60" s="4" t="s">
        <v>734</v>
      </c>
      <c r="E60" s="11" t="s">
        <v>733</v>
      </c>
      <c r="F60" s="4" t="s">
        <v>735</v>
      </c>
      <c r="G60" s="4" t="s">
        <v>1027</v>
      </c>
      <c r="H60" s="4"/>
      <c r="I60" s="4" t="str">
        <f>IF(ISNUMBER(MATCH(Table1[[#This Row],[openBIS]], 'openBIS - parameters'!A:A, 0)), "Exists", "Doesn't Exist")</f>
        <v>Exists</v>
      </c>
      <c r="J60" s="35" t="str">
        <f>IF(ISNUMBER(MATCH(Table1[[#This Row],[Ontology]], 'Ontology - definition'!A:A, 0)), "Exists", "Doesn't Exist")</f>
        <v>Exists</v>
      </c>
    </row>
    <row r="61" spans="1:10" x14ac:dyDescent="0.25">
      <c r="A61" s="4" t="s">
        <v>513</v>
      </c>
      <c r="B61" s="4" t="s">
        <v>1062</v>
      </c>
      <c r="C61" s="4" t="s">
        <v>108</v>
      </c>
      <c r="D61" s="4" t="s">
        <v>513</v>
      </c>
      <c r="E61" s="13" t="s">
        <v>717</v>
      </c>
      <c r="F61" s="4" t="s">
        <v>635</v>
      </c>
      <c r="G61" s="4" t="s">
        <v>1029</v>
      </c>
      <c r="H61" s="4"/>
      <c r="I61" s="4" t="str">
        <f>IF(ISNUMBER(MATCH(Table1[[#This Row],[openBIS]], 'openBIS - parameters'!A:A, 0)), "Exists", "Doesn't Exist")</f>
        <v>Exists</v>
      </c>
      <c r="J61" s="35" t="str">
        <f>IF(ISNUMBER(MATCH(Table1[[#This Row],[Ontology]], 'Ontology - definition'!A:A, 0)), "Exists", "Doesn't Exist")</f>
        <v>Exists</v>
      </c>
    </row>
    <row r="62" spans="1:10" x14ac:dyDescent="0.25">
      <c r="A62" s="4" t="s">
        <v>103</v>
      </c>
      <c r="B62" s="4" t="s">
        <v>1062</v>
      </c>
      <c r="C62" s="4" t="s">
        <v>108</v>
      </c>
      <c r="D62" s="4" t="s">
        <v>466</v>
      </c>
      <c r="E62" s="13" t="s">
        <v>618</v>
      </c>
      <c r="F62" s="4" t="s">
        <v>618</v>
      </c>
      <c r="G62" s="4" t="s">
        <v>1027</v>
      </c>
      <c r="H62" s="4"/>
      <c r="I62" s="4" t="str">
        <f>IF(ISNUMBER(MATCH(Table1[[#This Row],[openBIS]], 'openBIS - parameters'!A:A, 0)), "Exists", "Doesn't Exist")</f>
        <v>Exists</v>
      </c>
      <c r="J62" s="35" t="str">
        <f>IF(ISNUMBER(MATCH(Table1[[#This Row],[Ontology]], 'Ontology - definition'!A:A, 0)), "Exists", "Doesn't Exist")</f>
        <v>Exists</v>
      </c>
    </row>
    <row r="63" spans="1:10" x14ac:dyDescent="0.25">
      <c r="A63" s="11"/>
      <c r="B63" s="21"/>
      <c r="C63" s="11"/>
      <c r="D63" s="11"/>
      <c r="G63" s="11"/>
      <c r="H63" s="11"/>
      <c r="I63" s="4" t="str">
        <f>IF(ISNUMBER(MATCH(Table1[[#This Row],[openBIS]], 'openBIS - parameters'!A:A, 0)), "Exists", "Doesn't Exist")</f>
        <v>Doesn't Exist</v>
      </c>
      <c r="J63" s="35" t="str">
        <f>IF(ISNUMBER(MATCH(Table1[[#This Row],[Ontology]], 'Ontology - definition'!A:A, 0)), "Exists", "Doesn't Exist")</f>
        <v>Doesn't Exist</v>
      </c>
    </row>
    <row r="64" spans="1:10" x14ac:dyDescent="0.25">
      <c r="A64" s="20" t="s">
        <v>636</v>
      </c>
      <c r="B64" s="21"/>
      <c r="C64" s="11"/>
      <c r="D64" s="11"/>
      <c r="F64" t="s">
        <v>1532</v>
      </c>
      <c r="G64" s="11" t="s">
        <v>1533</v>
      </c>
      <c r="H64" s="11"/>
      <c r="I64" s="4" t="str">
        <f>IF(ISNUMBER(MATCH(Table1[[#This Row],[openBIS]], 'openBIS - parameters'!A:A, 0)), "Exists", "Doesn't Exist")</f>
        <v>Doesn't Exist</v>
      </c>
      <c r="J64" s="35" t="str">
        <f>IF(ISNUMBER(MATCH(Table1[[#This Row],[Ontology]], 'Ontology - definition'!A:A, 0)), "Exists", "Doesn't Exist")</f>
        <v>Doesn't Exist</v>
      </c>
    </row>
    <row r="65" spans="1:10" x14ac:dyDescent="0.25">
      <c r="A65" s="11" t="s">
        <v>145</v>
      </c>
      <c r="B65" s="4" t="s">
        <v>1062</v>
      </c>
      <c r="C65" s="4" t="s">
        <v>108</v>
      </c>
      <c r="D65" s="4" t="s">
        <v>145</v>
      </c>
      <c r="E65" s="4" t="s">
        <v>637</v>
      </c>
      <c r="F65" s="4" t="s">
        <v>609</v>
      </c>
      <c r="G65" s="4" t="s">
        <v>1026</v>
      </c>
      <c r="H65" s="11"/>
      <c r="I65" s="4" t="str">
        <f>IF(ISNUMBER(MATCH(Table1[[#This Row],[openBIS]], 'openBIS - parameters'!A:A, 0)), "Exists", "Doesn't Exist")</f>
        <v>Doesn't Exist</v>
      </c>
      <c r="J65" s="35" t="str">
        <f>IF(ISNUMBER(MATCH(Table1[[#This Row],[Ontology]], 'Ontology - definition'!A:A, 0)), "Exists", "Doesn't Exist")</f>
        <v>Exists</v>
      </c>
    </row>
    <row r="66" spans="1:10" x14ac:dyDescent="0.25">
      <c r="A66" s="11" t="s">
        <v>144</v>
      </c>
      <c r="B66" s="4" t="s">
        <v>1062</v>
      </c>
      <c r="C66" s="4" t="s">
        <v>108</v>
      </c>
      <c r="D66" s="4" t="s">
        <v>144</v>
      </c>
      <c r="E66" s="13" t="s">
        <v>631</v>
      </c>
      <c r="F66" s="4" t="s">
        <v>631</v>
      </c>
      <c r="G66" s="4" t="s">
        <v>1027</v>
      </c>
      <c r="H66" s="11"/>
      <c r="I66" s="4" t="str">
        <f>IF(ISNUMBER(MATCH(Table1[[#This Row],[openBIS]], 'openBIS - parameters'!A:A, 0)), "Exists", "Doesn't Exist")</f>
        <v>Exists</v>
      </c>
      <c r="J66" s="35" t="str">
        <f>IF(ISNUMBER(MATCH(Table1[[#This Row],[Ontology]], 'Ontology - definition'!A:A, 0)), "Exists", "Doesn't Exist")</f>
        <v>Exists</v>
      </c>
    </row>
    <row r="67" spans="1:10" x14ac:dyDescent="0.25">
      <c r="A67" s="11" t="s">
        <v>1359</v>
      </c>
      <c r="B67" s="4" t="s">
        <v>1062</v>
      </c>
      <c r="C67" s="4" t="s">
        <v>108</v>
      </c>
      <c r="D67" s="11" t="s">
        <v>638</v>
      </c>
      <c r="E67" s="4" t="s">
        <v>630</v>
      </c>
      <c r="F67" s="4" t="s">
        <v>1360</v>
      </c>
      <c r="G67" s="4" t="s">
        <v>1031</v>
      </c>
      <c r="H67" s="11"/>
      <c r="I67" s="4" t="str">
        <f>IF(ISNUMBER(MATCH(Table1[[#This Row],[openBIS]], 'openBIS - parameters'!A:A, 0)), "Exists", "Doesn't Exist")</f>
        <v>Exists</v>
      </c>
      <c r="J67" s="35" t="str">
        <f>IF(ISNUMBER(MATCH(Table1[[#This Row],[Ontology]], 'Ontology - definition'!A:A, 0)), "Exists", "Doesn't Exist")</f>
        <v>Exists</v>
      </c>
    </row>
    <row r="68" spans="1:10" x14ac:dyDescent="0.25">
      <c r="A68" s="35" t="s">
        <v>495</v>
      </c>
      <c r="B68" s="4" t="s">
        <v>1062</v>
      </c>
      <c r="C68" s="4" t="s">
        <v>108</v>
      </c>
      <c r="D68" s="35" t="s">
        <v>1625</v>
      </c>
      <c r="E68" s="35" t="s">
        <v>1629</v>
      </c>
      <c r="F68" s="35"/>
      <c r="G68" s="35" t="s">
        <v>1531</v>
      </c>
      <c r="H68" s="35"/>
      <c r="I68" s="36" t="str">
        <f>IF(ISNUMBER(MATCH(Table1[[#This Row],[openBIS]], 'openBIS - parameters'!A:A, 0)), "Exists", "Doesn't Exist")</f>
        <v>Doesn't Exist</v>
      </c>
      <c r="J68" s="36" t="str">
        <f>IF(ISNUMBER(MATCH(Table1[[#This Row],[Ontology]], 'Ontology - definition'!A:A, 0)), "Exists", "Doesn't Exist")</f>
        <v>Doesn't Exist</v>
      </c>
    </row>
    <row r="69" spans="1:10" x14ac:dyDescent="0.25">
      <c r="A69" s="35" t="s">
        <v>576</v>
      </c>
      <c r="B69" s="4" t="s">
        <v>1062</v>
      </c>
      <c r="C69" s="4" t="s">
        <v>108</v>
      </c>
      <c r="D69" s="35" t="s">
        <v>1574</v>
      </c>
      <c r="E69" s="35" t="s">
        <v>1575</v>
      </c>
      <c r="F69" s="35"/>
      <c r="G69" s="35" t="s">
        <v>1535</v>
      </c>
      <c r="H69" s="35"/>
      <c r="I69" s="36" t="str">
        <f>IF(ISNUMBER(MATCH(Table1[[#This Row],[openBIS]], 'openBIS - parameters'!A:A, 0)), "Exists", "Doesn't Exist")</f>
        <v>Doesn't Exist</v>
      </c>
      <c r="J69" s="36" t="str">
        <f>IF(ISNUMBER(MATCH(Table1[[#This Row],[Ontology]], 'Ontology - definition'!A:A, 0)), "Exists", "Doesn't Exist")</f>
        <v>Doesn't Exist</v>
      </c>
    </row>
    <row r="70" spans="1:10" x14ac:dyDescent="0.25">
      <c r="A70" s="11"/>
      <c r="B70" s="21"/>
      <c r="C70" s="11"/>
      <c r="D70" s="11"/>
      <c r="G70" s="11"/>
      <c r="H70" s="11"/>
      <c r="I70" s="4" t="str">
        <f>IF(ISNUMBER(MATCH(Table1[[#This Row],[openBIS]], 'openBIS - parameters'!A:A, 0)), "Exists", "Doesn't Exist")</f>
        <v>Doesn't Exist</v>
      </c>
      <c r="J70" s="35" t="str">
        <f>IF(ISNUMBER(MATCH(Table1[[#This Row],[Ontology]], 'Ontology - definition'!A:A, 0)), "Exists", "Doesn't Exist")</f>
        <v>Doesn't Exist</v>
      </c>
    </row>
    <row r="71" spans="1:10" x14ac:dyDescent="0.25">
      <c r="A71" s="18" t="s">
        <v>576</v>
      </c>
      <c r="B71" s="21"/>
      <c r="C71" s="11"/>
      <c r="D71" s="11"/>
      <c r="E71" s="11" t="s">
        <v>576</v>
      </c>
      <c r="F71" t="s">
        <v>1534</v>
      </c>
      <c r="G71" s="11" t="s">
        <v>1535</v>
      </c>
      <c r="H71" s="11"/>
      <c r="I71" s="4" t="str">
        <f>IF(ISNUMBER(MATCH(Table1[[#This Row],[openBIS]], 'openBIS - parameters'!A:A, 0)), "Exists", "Doesn't Exist")</f>
        <v>Doesn't Exist</v>
      </c>
      <c r="J71" s="35" t="str">
        <f>IF(ISNUMBER(MATCH(Table1[[#This Row],[Ontology]], 'Ontology - definition'!A:A, 0)), "Exists", "Doesn't Exist")</f>
        <v>Exists</v>
      </c>
    </row>
    <row r="72" spans="1:10" x14ac:dyDescent="0.25">
      <c r="A72" s="4" t="s">
        <v>145</v>
      </c>
      <c r="B72" s="4" t="s">
        <v>1062</v>
      </c>
      <c r="C72" s="4" t="s">
        <v>108</v>
      </c>
      <c r="D72" s="4" t="s">
        <v>145</v>
      </c>
      <c r="E72" s="4" t="s">
        <v>637</v>
      </c>
      <c r="F72" s="4" t="s">
        <v>609</v>
      </c>
      <c r="G72" s="4" t="s">
        <v>1026</v>
      </c>
      <c r="H72" s="4"/>
      <c r="I72" s="4" t="str">
        <f>IF(ISNUMBER(MATCH(Table1[[#This Row],[openBIS]], 'openBIS - parameters'!A:A, 0)), "Exists", "Doesn't Exist")</f>
        <v>Doesn't Exist</v>
      </c>
      <c r="J72" s="35" t="str">
        <f>IF(ISNUMBER(MATCH(Table1[[#This Row],[Ontology]], 'Ontology - definition'!A:A, 0)), "Exists", "Doesn't Exist")</f>
        <v>Exists</v>
      </c>
    </row>
    <row r="73" spans="1:10" x14ac:dyDescent="0.25">
      <c r="A73" s="4" t="s">
        <v>549</v>
      </c>
      <c r="B73" s="4" t="s">
        <v>1062</v>
      </c>
      <c r="C73" s="4" t="s">
        <v>108</v>
      </c>
      <c r="D73" s="4" t="s">
        <v>240</v>
      </c>
      <c r="E73" s="4" t="s">
        <v>1134</v>
      </c>
      <c r="G73" s="4" t="s">
        <v>1040</v>
      </c>
      <c r="H73" s="4"/>
      <c r="I73" s="4" t="str">
        <f>IF(ISNUMBER(MATCH(Table1[[#This Row],[openBIS]], 'openBIS - parameters'!A:A, 0)), "Exists", "Doesn't Exist")</f>
        <v>Doesn't Exist</v>
      </c>
      <c r="J73" s="35" t="str">
        <f>IF(ISNUMBER(MATCH(Table1[[#This Row],[Ontology]], 'Ontology - definition'!A:A, 0)), "Exists", "Doesn't Exist")</f>
        <v>Doesn't Exist</v>
      </c>
    </row>
    <row r="74" spans="1:10" x14ac:dyDescent="0.25">
      <c r="A74" s="4" t="s">
        <v>548</v>
      </c>
      <c r="B74" s="4" t="s">
        <v>1062</v>
      </c>
      <c r="C74" s="4" t="s">
        <v>108</v>
      </c>
      <c r="D74" s="4" t="s">
        <v>241</v>
      </c>
      <c r="E74" s="4" t="s">
        <v>1132</v>
      </c>
      <c r="G74" s="4" t="s">
        <v>1041</v>
      </c>
      <c r="H74" s="4"/>
      <c r="I74" s="4" t="str">
        <f>IF(ISNUMBER(MATCH(Table1[[#This Row],[openBIS]], 'openBIS - parameters'!A:A, 0)), "Exists", "Doesn't Exist")</f>
        <v>Doesn't Exist</v>
      </c>
      <c r="J74" s="35" t="str">
        <f>IF(ISNUMBER(MATCH(Table1[[#This Row],[Ontology]], 'Ontology - definition'!A:A, 0)), "Exists", "Doesn't Exist")</f>
        <v>Doesn't Exist</v>
      </c>
    </row>
    <row r="75" spans="1:10" x14ac:dyDescent="0.25">
      <c r="A75" s="11"/>
      <c r="B75" s="21"/>
      <c r="C75" s="11"/>
      <c r="D75" s="11"/>
      <c r="G75" s="11"/>
      <c r="H75" s="11"/>
      <c r="I75" s="4" t="str">
        <f>IF(ISNUMBER(MATCH(Table1[[#This Row],[openBIS]], 'openBIS - parameters'!A:A, 0)), "Exists", "Doesn't Exist")</f>
        <v>Doesn't Exist</v>
      </c>
      <c r="J75" s="35" t="str">
        <f>IF(ISNUMBER(MATCH(Table1[[#This Row],[Ontology]], 'Ontology - definition'!A:A, 0)), "Exists", "Doesn't Exist")</f>
        <v>Doesn't Exist</v>
      </c>
    </row>
    <row r="76" spans="1:10" x14ac:dyDescent="0.25">
      <c r="A76" s="20" t="s">
        <v>549</v>
      </c>
      <c r="B76" s="21"/>
      <c r="C76" s="11"/>
      <c r="D76" s="11"/>
      <c r="E76" s="11" t="s">
        <v>549</v>
      </c>
      <c r="F76" t="s">
        <v>1536</v>
      </c>
      <c r="G76" s="11" t="s">
        <v>1040</v>
      </c>
      <c r="H76" s="11"/>
      <c r="I76" s="4" t="str">
        <f>IF(ISNUMBER(MATCH(Table1[[#This Row],[openBIS]], 'openBIS - parameters'!A:A, 0)), "Exists", "Doesn't Exist")</f>
        <v>Doesn't Exist</v>
      </c>
      <c r="J76" s="35" t="str">
        <f>IF(ISNUMBER(MATCH(Table1[[#This Row],[Ontology]], 'Ontology - definition'!A:A, 0)), "Exists", "Doesn't Exist")</f>
        <v>Exists</v>
      </c>
    </row>
    <row r="77" spans="1:10" x14ac:dyDescent="0.25">
      <c r="A77" s="4" t="s">
        <v>145</v>
      </c>
      <c r="B77" s="4" t="s">
        <v>1062</v>
      </c>
      <c r="C77" s="4" t="s">
        <v>108</v>
      </c>
      <c r="D77" s="4" t="s">
        <v>145</v>
      </c>
      <c r="E77" s="4" t="s">
        <v>637</v>
      </c>
      <c r="F77" s="4" t="s">
        <v>609</v>
      </c>
      <c r="G77" s="4" t="s">
        <v>1026</v>
      </c>
      <c r="H77" s="4"/>
      <c r="I77" s="4" t="str">
        <f>IF(ISNUMBER(MATCH(Table1[[#This Row],[openBIS]], 'openBIS - parameters'!A:A, 0)), "Exists", "Doesn't Exist")</f>
        <v>Doesn't Exist</v>
      </c>
      <c r="J77" s="35" t="str">
        <f>IF(ISNUMBER(MATCH(Table1[[#This Row],[Ontology]], 'Ontology - definition'!A:A, 0)), "Exists", "Doesn't Exist")</f>
        <v>Exists</v>
      </c>
    </row>
    <row r="78" spans="1:10" x14ac:dyDescent="0.25">
      <c r="A78" s="4" t="s">
        <v>151</v>
      </c>
      <c r="B78" s="4" t="s">
        <v>1062</v>
      </c>
      <c r="C78" s="4" t="s">
        <v>108</v>
      </c>
      <c r="D78" s="4" t="s">
        <v>243</v>
      </c>
      <c r="E78" s="11" t="s">
        <v>719</v>
      </c>
      <c r="F78" s="4" t="s">
        <v>646</v>
      </c>
      <c r="G78" s="4" t="s">
        <v>1026</v>
      </c>
      <c r="H78" s="4"/>
      <c r="I78" s="4" t="str">
        <f>IF(ISNUMBER(MATCH(Table1[[#This Row],[openBIS]], 'openBIS - parameters'!A:A, 0)), "Exists", "Doesn't Exist")</f>
        <v>Exists</v>
      </c>
      <c r="J78" s="35" t="str">
        <f>IF(ISNUMBER(MATCH(Table1[[#This Row],[Ontology]], 'Ontology - definition'!A:A, 0)), "Exists", "Doesn't Exist")</f>
        <v>Exists</v>
      </c>
    </row>
    <row r="79" spans="1:10" x14ac:dyDescent="0.25">
      <c r="A79" s="4" t="s">
        <v>514</v>
      </c>
      <c r="B79" s="4" t="s">
        <v>1062</v>
      </c>
      <c r="C79" s="4" t="s">
        <v>108</v>
      </c>
      <c r="D79" s="4" t="s">
        <v>251</v>
      </c>
      <c r="E79" s="13" t="s">
        <v>720</v>
      </c>
      <c r="F79" s="4" t="s">
        <v>647</v>
      </c>
      <c r="G79" s="4" t="s">
        <v>1031</v>
      </c>
      <c r="H79" s="4"/>
      <c r="I79" s="4" t="str">
        <f>IF(ISNUMBER(MATCH(Table1[[#This Row],[openBIS]], 'openBIS - parameters'!A:A, 0)), "Exists", "Doesn't Exist")</f>
        <v>Exists</v>
      </c>
      <c r="J79" s="35" t="str">
        <f>IF(ISNUMBER(MATCH(Table1[[#This Row],[Ontology]], 'Ontology - definition'!A:A, 0)), "Exists", "Doesn't Exist")</f>
        <v>Exists</v>
      </c>
    </row>
    <row r="80" spans="1:10" x14ac:dyDescent="0.25">
      <c r="A80" s="4" t="s">
        <v>154</v>
      </c>
      <c r="B80" s="4" t="s">
        <v>1062</v>
      </c>
      <c r="C80" s="4" t="s">
        <v>108</v>
      </c>
      <c r="D80" s="4" t="s">
        <v>154</v>
      </c>
      <c r="E80" s="13" t="s">
        <v>648</v>
      </c>
      <c r="F80" s="4" t="s">
        <v>648</v>
      </c>
      <c r="G80" s="4" t="s">
        <v>1026</v>
      </c>
      <c r="H80" s="4"/>
      <c r="I80" s="4" t="str">
        <f>IF(ISNUMBER(MATCH(Table1[[#This Row],[openBIS]], 'openBIS - parameters'!A:A, 0)), "Exists", "Doesn't Exist")</f>
        <v>Exists</v>
      </c>
      <c r="J80" s="35" t="str">
        <f>IF(ISNUMBER(MATCH(Table1[[#This Row],[Ontology]], 'Ontology - definition'!A:A, 0)), "Exists", "Doesn't Exist")</f>
        <v>Exists</v>
      </c>
    </row>
    <row r="81" spans="1:10" x14ac:dyDescent="0.25">
      <c r="A81" s="4" t="s">
        <v>155</v>
      </c>
      <c r="B81" s="4" t="s">
        <v>1062</v>
      </c>
      <c r="C81" s="4" t="s">
        <v>108</v>
      </c>
      <c r="D81" s="4" t="s">
        <v>155</v>
      </c>
      <c r="E81" s="13" t="s">
        <v>721</v>
      </c>
      <c r="F81" s="4" t="s">
        <v>649</v>
      </c>
      <c r="G81" s="4" t="s">
        <v>1026</v>
      </c>
      <c r="H81" s="4"/>
      <c r="I81" s="4" t="str">
        <f>IF(ISNUMBER(MATCH(Table1[[#This Row],[openBIS]], 'openBIS - parameters'!A:A, 0)), "Exists", "Doesn't Exist")</f>
        <v>Exists</v>
      </c>
      <c r="J81" s="35" t="str">
        <f>IF(ISNUMBER(MATCH(Table1[[#This Row],[Ontology]], 'Ontology - definition'!A:A, 0)), "Exists", "Doesn't Exist")</f>
        <v>Exists</v>
      </c>
    </row>
    <row r="82" spans="1:10" x14ac:dyDescent="0.25">
      <c r="A82" s="4" t="s">
        <v>156</v>
      </c>
      <c r="B82" s="4" t="s">
        <v>1062</v>
      </c>
      <c r="C82" s="4" t="s">
        <v>108</v>
      </c>
      <c r="D82" s="4" t="s">
        <v>156</v>
      </c>
      <c r="E82" s="13" t="s">
        <v>722</v>
      </c>
      <c r="F82" s="4" t="s">
        <v>650</v>
      </c>
      <c r="G82" s="4" t="s">
        <v>1026</v>
      </c>
      <c r="H82" s="4"/>
      <c r="I82" s="4" t="str">
        <f>IF(ISNUMBER(MATCH(Table1[[#This Row],[openBIS]], 'openBIS - parameters'!A:A, 0)), "Exists", "Doesn't Exist")</f>
        <v>Exists</v>
      </c>
      <c r="J82" s="35" t="str">
        <f>IF(ISNUMBER(MATCH(Table1[[#This Row],[Ontology]], 'Ontology - definition'!A:A, 0)), "Exists", "Doesn't Exist")</f>
        <v>Exists</v>
      </c>
    </row>
    <row r="83" spans="1:10" x14ac:dyDescent="0.25">
      <c r="A83" s="11"/>
      <c r="B83" s="21"/>
      <c r="C83" s="11"/>
      <c r="D83" s="11"/>
      <c r="G83" s="11"/>
      <c r="H83" s="11"/>
      <c r="I83" s="4" t="str">
        <f>IF(ISNUMBER(MATCH(Table1[[#This Row],[openBIS]], 'openBIS - parameters'!A:A, 0)), "Exists", "Doesn't Exist")</f>
        <v>Doesn't Exist</v>
      </c>
      <c r="J83" s="35" t="str">
        <f>IF(ISNUMBER(MATCH(Table1[[#This Row],[Ontology]], 'Ontology - definition'!A:A, 0)), "Exists", "Doesn't Exist")</f>
        <v>Doesn't Exist</v>
      </c>
    </row>
    <row r="84" spans="1:10" x14ac:dyDescent="0.25">
      <c r="A84" s="18" t="s">
        <v>548</v>
      </c>
      <c r="B84" s="21"/>
      <c r="C84" s="11"/>
      <c r="D84" s="11"/>
      <c r="E84" s="11" t="s">
        <v>548</v>
      </c>
      <c r="F84" t="s">
        <v>1537</v>
      </c>
      <c r="G84" s="11" t="s">
        <v>1041</v>
      </c>
      <c r="H84" s="11"/>
      <c r="I84" s="4" t="str">
        <f>IF(ISNUMBER(MATCH(Table1[[#This Row],[openBIS]], 'openBIS - parameters'!A:A, 0)), "Exists", "Doesn't Exist")</f>
        <v>Doesn't Exist</v>
      </c>
      <c r="J84" s="35" t="str">
        <f>IF(ISNUMBER(MATCH(Table1[[#This Row],[Ontology]], 'Ontology - definition'!A:A, 0)), "Exists", "Doesn't Exist")</f>
        <v>Exists</v>
      </c>
    </row>
    <row r="85" spans="1:10" x14ac:dyDescent="0.25">
      <c r="A85" s="4" t="s">
        <v>145</v>
      </c>
      <c r="B85" s="4" t="s">
        <v>1062</v>
      </c>
      <c r="C85" s="4" t="s">
        <v>108</v>
      </c>
      <c r="D85" s="4" t="s">
        <v>145</v>
      </c>
      <c r="E85" s="4" t="s">
        <v>637</v>
      </c>
      <c r="F85" s="4" t="s">
        <v>609</v>
      </c>
      <c r="G85" s="4" t="s">
        <v>1026</v>
      </c>
      <c r="H85" s="4"/>
      <c r="I85" s="4" t="str">
        <f>IF(ISNUMBER(MATCH(Table1[[#This Row],[openBIS]], 'openBIS - parameters'!A:A, 0)), "Exists", "Doesn't Exist")</f>
        <v>Doesn't Exist</v>
      </c>
      <c r="J85" s="35" t="str">
        <f>IF(ISNUMBER(MATCH(Table1[[#This Row],[Ontology]], 'Ontology - definition'!A:A, 0)), "Exists", "Doesn't Exist")</f>
        <v>Exists</v>
      </c>
    </row>
    <row r="86" spans="1:10" x14ac:dyDescent="0.25">
      <c r="A86" s="4" t="s">
        <v>144</v>
      </c>
      <c r="B86" s="4" t="s">
        <v>1062</v>
      </c>
      <c r="C86" s="4" t="s">
        <v>108</v>
      </c>
      <c r="D86" s="4" t="s">
        <v>144</v>
      </c>
      <c r="E86" s="13" t="s">
        <v>631</v>
      </c>
      <c r="F86" s="4" t="s">
        <v>631</v>
      </c>
      <c r="G86" s="4" t="s">
        <v>1027</v>
      </c>
      <c r="H86" s="4"/>
      <c r="I86" s="4" t="str">
        <f>IF(ISNUMBER(MATCH(Table1[[#This Row],[openBIS]], 'openBIS - parameters'!A:A, 0)), "Exists", "Doesn't Exist")</f>
        <v>Exists</v>
      </c>
      <c r="J86" s="35" t="str">
        <f>IF(ISNUMBER(MATCH(Table1[[#This Row],[Ontology]], 'Ontology - definition'!A:A, 0)), "Exists", "Doesn't Exist")</f>
        <v>Exists</v>
      </c>
    </row>
    <row r="87" spans="1:10" x14ac:dyDescent="0.25">
      <c r="A87" s="4" t="s">
        <v>173</v>
      </c>
      <c r="B87" s="4" t="s">
        <v>1062</v>
      </c>
      <c r="C87" s="4" t="s">
        <v>108</v>
      </c>
      <c r="D87" s="4" t="s">
        <v>173</v>
      </c>
      <c r="E87" s="13" t="s">
        <v>652</v>
      </c>
      <c r="F87" s="4" t="s">
        <v>652</v>
      </c>
      <c r="G87" s="4" t="s">
        <v>1026</v>
      </c>
      <c r="H87" s="4"/>
      <c r="I87" s="4" t="str">
        <f>IF(ISNUMBER(MATCH(Table1[[#This Row],[openBIS]], 'openBIS - parameters'!A:A, 0)), "Exists", "Doesn't Exist")</f>
        <v>Exists</v>
      </c>
      <c r="J87" s="35" t="str">
        <f>IF(ISNUMBER(MATCH(Table1[[#This Row],[Ontology]], 'Ontology - definition'!A:A, 0)), "Exists", "Doesn't Exist")</f>
        <v>Exists</v>
      </c>
    </row>
    <row r="88" spans="1:10" x14ac:dyDescent="0.25">
      <c r="A88" s="11"/>
      <c r="B88" s="21"/>
      <c r="C88" s="11"/>
      <c r="D88" s="11"/>
      <c r="G88" s="11"/>
      <c r="H88" s="11"/>
      <c r="I88" s="4" t="str">
        <f>IF(ISNUMBER(MATCH(Table1[[#This Row],[openBIS]], 'openBIS - parameters'!A:A, 0)), "Exists", "Doesn't Exist")</f>
        <v>Doesn't Exist</v>
      </c>
      <c r="J88" s="35" t="str">
        <f>IF(ISNUMBER(MATCH(Table1[[#This Row],[Ontology]], 'Ontology - definition'!A:A, 0)), "Exists", "Doesn't Exist")</f>
        <v>Doesn't Exist</v>
      </c>
    </row>
    <row r="89" spans="1:10" x14ac:dyDescent="0.25">
      <c r="A89" s="18" t="s">
        <v>206</v>
      </c>
      <c r="B89" s="21"/>
      <c r="C89" s="11"/>
      <c r="D89" s="11"/>
      <c r="E89" s="11" t="s">
        <v>206</v>
      </c>
      <c r="F89" t="s">
        <v>1538</v>
      </c>
      <c r="G89" s="11" t="s">
        <v>1571</v>
      </c>
      <c r="H89" s="17"/>
      <c r="I89" s="4" t="str">
        <f>IF(ISNUMBER(MATCH(Table1[[#This Row],[openBIS]], 'openBIS - parameters'!A:A, 0)), "Exists", "Doesn't Exist")</f>
        <v>Doesn't Exist</v>
      </c>
      <c r="J89" s="35" t="str">
        <f>IF(ISNUMBER(MATCH(Table1[[#This Row],[Ontology]], 'Ontology - definition'!A:A, 0)), "Exists", "Doesn't Exist")</f>
        <v>Exists</v>
      </c>
    </row>
    <row r="90" spans="1:10" x14ac:dyDescent="0.25">
      <c r="A90" s="4" t="s">
        <v>145</v>
      </c>
      <c r="B90" s="4" t="s">
        <v>1062</v>
      </c>
      <c r="C90" s="4" t="s">
        <v>108</v>
      </c>
      <c r="D90" s="4" t="s">
        <v>561</v>
      </c>
      <c r="E90" s="4" t="s">
        <v>637</v>
      </c>
      <c r="F90" s="4" t="s">
        <v>609</v>
      </c>
      <c r="G90" s="4" t="s">
        <v>1026</v>
      </c>
      <c r="H90" s="4"/>
      <c r="I90" s="4" t="str">
        <f>IF(ISNUMBER(MATCH(Table1[[#This Row],[openBIS]], 'openBIS - parameters'!A:A, 0)), "Exists", "Doesn't Exist")</f>
        <v>Doesn't Exist</v>
      </c>
      <c r="J90" s="35" t="str">
        <f>IF(ISNUMBER(MATCH(Table1[[#This Row],[Ontology]], 'Ontology - definition'!A:A, 0)), "Exists", "Doesn't Exist")</f>
        <v>Exists</v>
      </c>
    </row>
    <row r="91" spans="1:10" x14ac:dyDescent="0.25">
      <c r="A91" s="4" t="s">
        <v>154</v>
      </c>
      <c r="B91" s="4" t="s">
        <v>1062</v>
      </c>
      <c r="C91" s="4" t="s">
        <v>108</v>
      </c>
      <c r="D91" s="4" t="s">
        <v>154</v>
      </c>
      <c r="E91" s="4" t="s">
        <v>648</v>
      </c>
      <c r="F91" s="4" t="s">
        <v>648</v>
      </c>
      <c r="G91" s="4" t="s">
        <v>1026</v>
      </c>
      <c r="H91" s="4"/>
      <c r="I91" s="43" t="str">
        <f>IF(ISNUMBER(MATCH(Table1[[#This Row],[openBIS]], 'openBIS - parameters'!A:A, 0)), "Exists", "Doesn't Exist")</f>
        <v>Exists</v>
      </c>
      <c r="J91" s="43" t="str">
        <f>IF(ISNUMBER(MATCH(Table1[[#This Row],[Ontology]], 'Ontology - definition'!A:A, 0)), "Exists", "Doesn't Exist")</f>
        <v>Exists</v>
      </c>
    </row>
    <row r="92" spans="1:10" x14ac:dyDescent="0.25">
      <c r="A92" s="4" t="s">
        <v>155</v>
      </c>
      <c r="B92" s="4" t="s">
        <v>1062</v>
      </c>
      <c r="C92" s="4" t="s">
        <v>108</v>
      </c>
      <c r="D92" s="4" t="s">
        <v>155</v>
      </c>
      <c r="E92" s="4" t="s">
        <v>721</v>
      </c>
      <c r="F92" s="4" t="s">
        <v>649</v>
      </c>
      <c r="G92" s="4" t="s">
        <v>1026</v>
      </c>
      <c r="H92" s="4"/>
      <c r="I92" s="43" t="str">
        <f>IF(ISNUMBER(MATCH(Table1[[#This Row],[openBIS]], 'openBIS - parameters'!A:A, 0)), "Exists", "Doesn't Exist")</f>
        <v>Exists</v>
      </c>
      <c r="J92" s="43" t="str">
        <f>IF(ISNUMBER(MATCH(Table1[[#This Row],[Ontology]], 'Ontology - definition'!A:A, 0)), "Exists", "Doesn't Exist")</f>
        <v>Exists</v>
      </c>
    </row>
    <row r="93" spans="1:10" x14ac:dyDescent="0.25">
      <c r="A93" s="11"/>
      <c r="B93" s="21"/>
      <c r="C93" s="11"/>
      <c r="D93" s="11"/>
      <c r="G93" s="11"/>
      <c r="H93" s="11"/>
      <c r="I93" s="4" t="str">
        <f>IF(ISNUMBER(MATCH(Table1[[#This Row],[openBIS]], 'openBIS - parameters'!A:A, 0)), "Exists", "Doesn't Exist")</f>
        <v>Doesn't Exist</v>
      </c>
      <c r="J93" s="35" t="str">
        <f>IF(ISNUMBER(MATCH(Table1[[#This Row],[Ontology]], 'Ontology - definition'!A:A, 0)), "Exists", "Doesn't Exist")</f>
        <v>Doesn't Exist</v>
      </c>
    </row>
    <row r="94" spans="1:10" x14ac:dyDescent="0.25">
      <c r="A94" s="18" t="s">
        <v>207</v>
      </c>
      <c r="B94" s="21"/>
      <c r="C94" s="11"/>
      <c r="D94" s="11"/>
      <c r="E94" s="11" t="s">
        <v>207</v>
      </c>
      <c r="F94" t="s">
        <v>1539</v>
      </c>
      <c r="G94" s="11" t="s">
        <v>1039</v>
      </c>
      <c r="H94" s="11" t="s">
        <v>1573</v>
      </c>
      <c r="I94" s="4" t="str">
        <f>IF(ISNUMBER(MATCH(Table1[[#This Row],[openBIS]], 'openBIS - parameters'!A:A, 0)), "Exists", "Doesn't Exist")</f>
        <v>Doesn't Exist</v>
      </c>
      <c r="J94" s="35" t="str">
        <f>IF(ISNUMBER(MATCH(Table1[[#This Row],[Ontology]], 'Ontology - definition'!A:A, 0)), "Exists", "Doesn't Exist")</f>
        <v>Exists</v>
      </c>
    </row>
    <row r="95" spans="1:10" x14ac:dyDescent="0.25">
      <c r="A95" s="4" t="s">
        <v>145</v>
      </c>
      <c r="B95" s="4" t="s">
        <v>1062</v>
      </c>
      <c r="C95" s="4" t="s">
        <v>108</v>
      </c>
      <c r="D95" s="4" t="s">
        <v>560</v>
      </c>
      <c r="E95" s="4" t="s">
        <v>637</v>
      </c>
      <c r="F95" s="4" t="s">
        <v>609</v>
      </c>
      <c r="G95" s="4" t="s">
        <v>1026</v>
      </c>
      <c r="H95" s="4"/>
      <c r="I95" s="4" t="str">
        <f>IF(ISNUMBER(MATCH(Table1[[#This Row],[openBIS]], 'openBIS - parameters'!A:A, 0)), "Exists", "Doesn't Exist")</f>
        <v>Doesn't Exist</v>
      </c>
      <c r="J95" s="35" t="str">
        <f>IF(ISNUMBER(MATCH(Table1[[#This Row],[Ontology]], 'Ontology - definition'!A:A, 0)), "Exists", "Doesn't Exist")</f>
        <v>Exists</v>
      </c>
    </row>
    <row r="96" spans="1:10" x14ac:dyDescent="0.25">
      <c r="A96" s="4" t="s">
        <v>154</v>
      </c>
      <c r="B96" s="4" t="s">
        <v>1062</v>
      </c>
      <c r="C96" s="4" t="s">
        <v>108</v>
      </c>
      <c r="D96" s="4" t="s">
        <v>154</v>
      </c>
      <c r="E96" s="4" t="s">
        <v>648</v>
      </c>
      <c r="F96" s="4" t="s">
        <v>648</v>
      </c>
      <c r="G96" s="4" t="s">
        <v>1026</v>
      </c>
      <c r="H96" s="4"/>
      <c r="I96" s="43" t="str">
        <f>IF(ISNUMBER(MATCH(Table1[[#This Row],[openBIS]], 'openBIS - parameters'!A:A, 0)), "Exists", "Doesn't Exist")</f>
        <v>Exists</v>
      </c>
      <c r="J96" s="43" t="str">
        <f>IF(ISNUMBER(MATCH(Table1[[#This Row],[Ontology]], 'Ontology - definition'!A:A, 0)), "Exists", "Doesn't Exist")</f>
        <v>Exists</v>
      </c>
    </row>
    <row r="97" spans="1:10" x14ac:dyDescent="0.25">
      <c r="A97" s="4" t="s">
        <v>155</v>
      </c>
      <c r="B97" s="4" t="s">
        <v>1062</v>
      </c>
      <c r="C97" s="4" t="s">
        <v>108</v>
      </c>
      <c r="D97" s="4" t="s">
        <v>155</v>
      </c>
      <c r="E97" s="4" t="s">
        <v>721</v>
      </c>
      <c r="F97" s="4" t="s">
        <v>649</v>
      </c>
      <c r="G97" s="4" t="s">
        <v>1026</v>
      </c>
      <c r="H97" s="4"/>
      <c r="I97" s="43" t="str">
        <f>IF(ISNUMBER(MATCH(Table1[[#This Row],[openBIS]], 'openBIS - parameters'!A:A, 0)), "Exists", "Doesn't Exist")</f>
        <v>Exists</v>
      </c>
      <c r="J97" s="43" t="str">
        <f>IF(ISNUMBER(MATCH(Table1[[#This Row],[Ontology]], 'Ontology - definition'!A:A, 0)), "Exists", "Doesn't Exist")</f>
        <v>Exists</v>
      </c>
    </row>
    <row r="98" spans="1:10" x14ac:dyDescent="0.25">
      <c r="A98" s="11"/>
      <c r="B98" s="21"/>
      <c r="C98" s="11"/>
      <c r="D98" s="11"/>
      <c r="G98" s="11"/>
      <c r="H98" s="11"/>
      <c r="I98" s="4" t="str">
        <f>IF(ISNUMBER(MATCH(Table1[[#This Row],[openBIS]], 'openBIS - parameters'!A:A, 0)), "Exists", "Doesn't Exist")</f>
        <v>Doesn't Exist</v>
      </c>
      <c r="J98" s="35" t="str">
        <f>IF(ISNUMBER(MATCH(Table1[[#This Row],[Ontology]], 'Ontology - definition'!A:A, 0)), "Exists", "Doesn't Exist")</f>
        <v>Doesn't Exist</v>
      </c>
    </row>
    <row r="99" spans="1:10" x14ac:dyDescent="0.25">
      <c r="A99" s="18" t="s">
        <v>581</v>
      </c>
      <c r="B99" s="21"/>
      <c r="C99" s="11"/>
      <c r="D99" s="11"/>
      <c r="E99" s="11" t="s">
        <v>723</v>
      </c>
      <c r="F99" t="s">
        <v>1540</v>
      </c>
      <c r="G99" s="11" t="s">
        <v>1541</v>
      </c>
      <c r="H99" s="11"/>
      <c r="I99" s="4" t="str">
        <f>IF(ISNUMBER(MATCH(Table1[[#This Row],[openBIS]], 'openBIS - parameters'!A:A, 0)), "Exists", "Doesn't Exist")</f>
        <v>Doesn't Exist</v>
      </c>
      <c r="J99" s="35" t="str">
        <f>IF(ISNUMBER(MATCH(Table1[[#This Row],[Ontology]], 'Ontology - definition'!A:A, 0)), "Exists", "Doesn't Exist")</f>
        <v>Exists</v>
      </c>
    </row>
    <row r="100" spans="1:10" x14ac:dyDescent="0.25">
      <c r="A100" s="4" t="s">
        <v>145</v>
      </c>
      <c r="B100" s="4" t="s">
        <v>1062</v>
      </c>
      <c r="C100" s="4" t="s">
        <v>108</v>
      </c>
      <c r="D100" s="4"/>
      <c r="E100" s="4" t="s">
        <v>637</v>
      </c>
      <c r="F100" s="4" t="s">
        <v>609</v>
      </c>
      <c r="G100" s="4" t="s">
        <v>1026</v>
      </c>
      <c r="H100" s="4"/>
      <c r="I100" s="4" t="str">
        <f>IF(ISNUMBER(MATCH(Table1[[#This Row],[openBIS]], 'openBIS - parameters'!A:A, 0)), "Exists", "Doesn't Exist")</f>
        <v>Doesn't Exist</v>
      </c>
      <c r="J100" s="35" t="str">
        <f>IF(ISNUMBER(MATCH(Table1[[#This Row],[Ontology]], 'Ontology - definition'!A:A, 0)), "Exists", "Doesn't Exist")</f>
        <v>Exists</v>
      </c>
    </row>
    <row r="101" spans="1:10" x14ac:dyDescent="0.25">
      <c r="A101" s="10" t="s">
        <v>126</v>
      </c>
      <c r="B101" s="4" t="s">
        <v>1062</v>
      </c>
      <c r="C101" s="10" t="s">
        <v>108</v>
      </c>
      <c r="D101" s="10"/>
      <c r="E101" s="10" t="s">
        <v>509</v>
      </c>
      <c r="F101" s="10" t="s">
        <v>655</v>
      </c>
      <c r="G101" s="10" t="s">
        <v>1026</v>
      </c>
      <c r="H101" s="10"/>
      <c r="I101" s="4" t="str">
        <f>IF(ISNUMBER(MATCH(Table1[[#This Row],[openBIS]], 'openBIS - parameters'!A:A, 0)), "Exists", "Doesn't Exist")</f>
        <v>Exists</v>
      </c>
      <c r="J101" s="35" t="str">
        <f>IF(ISNUMBER(MATCH(Table1[[#This Row],[Ontology]], 'Ontology - definition'!A:A, 0)), "Exists", "Doesn't Exist")</f>
        <v>Doesn't Exist</v>
      </c>
    </row>
    <row r="102" spans="1:10" x14ac:dyDescent="0.25">
      <c r="A102" s="4" t="s">
        <v>127</v>
      </c>
      <c r="B102" s="4" t="s">
        <v>1062</v>
      </c>
      <c r="C102" s="4" t="s">
        <v>108</v>
      </c>
      <c r="D102" s="4"/>
      <c r="E102" s="4" t="s">
        <v>509</v>
      </c>
      <c r="F102" s="10" t="s">
        <v>656</v>
      </c>
      <c r="G102" s="4" t="s">
        <v>1031</v>
      </c>
      <c r="H102" s="4"/>
      <c r="I102" s="4" t="str">
        <f>IF(ISNUMBER(MATCH(Table1[[#This Row],[openBIS]], 'openBIS - parameters'!A:A, 0)), "Exists", "Doesn't Exist")</f>
        <v>Exists</v>
      </c>
      <c r="J102" s="35" t="str">
        <f>IF(ISNUMBER(MATCH(Table1[[#This Row],[Ontology]], 'Ontology - definition'!A:A, 0)), "Exists", "Doesn't Exist")</f>
        <v>Doesn't Exist</v>
      </c>
    </row>
    <row r="103" spans="1:10" x14ac:dyDescent="0.25">
      <c r="A103" s="4" t="s">
        <v>456</v>
      </c>
      <c r="B103" s="4" t="s">
        <v>1062</v>
      </c>
      <c r="C103" s="4" t="s">
        <v>108</v>
      </c>
      <c r="D103" s="4"/>
      <c r="E103" s="4" t="s">
        <v>724</v>
      </c>
      <c r="F103" s="10" t="s">
        <v>657</v>
      </c>
      <c r="G103" s="4" t="s">
        <v>1026</v>
      </c>
      <c r="H103" s="4"/>
      <c r="I103" s="4" t="str">
        <f>IF(ISNUMBER(MATCH(Table1[[#This Row],[openBIS]], 'openBIS - parameters'!A:A, 0)), "Exists", "Doesn't Exist")</f>
        <v>Exists</v>
      </c>
      <c r="J103" s="35" t="str">
        <f>IF(ISNUMBER(MATCH(Table1[[#This Row],[Ontology]], 'Ontology - definition'!A:A, 0)), "Exists", "Doesn't Exist")</f>
        <v>Exists</v>
      </c>
    </row>
    <row r="104" spans="1:10" x14ac:dyDescent="0.25">
      <c r="A104" s="4" t="s">
        <v>457</v>
      </c>
      <c r="B104" s="4" t="s">
        <v>14</v>
      </c>
      <c r="C104" s="4" t="s">
        <v>108</v>
      </c>
      <c r="D104" s="4"/>
      <c r="E104" s="11" t="s">
        <v>658</v>
      </c>
      <c r="F104" s="10" t="s">
        <v>1652</v>
      </c>
      <c r="G104" s="4" t="s">
        <v>1030</v>
      </c>
      <c r="H104" s="4" t="s">
        <v>102</v>
      </c>
      <c r="I104" s="4" t="str">
        <f>IF(ISNUMBER(MATCH(Table1[[#This Row],[openBIS]], 'openBIS - parameters'!A:A, 0)), "Exists", "Doesn't Exist")</f>
        <v>Exists</v>
      </c>
      <c r="J104" s="35" t="str">
        <f>IF(ISNUMBER(MATCH(Table1[[#This Row],[Ontology]], 'Ontology - definition'!A:A, 0)), "Exists", "Doesn't Exist")</f>
        <v>Exists</v>
      </c>
    </row>
    <row r="105" spans="1:10" x14ac:dyDescent="0.25">
      <c r="A105" s="4" t="s">
        <v>458</v>
      </c>
      <c r="B105" s="4" t="s">
        <v>14</v>
      </c>
      <c r="C105" s="4" t="s">
        <v>108</v>
      </c>
      <c r="D105" s="4"/>
      <c r="E105" s="13" t="s">
        <v>642</v>
      </c>
      <c r="F105" s="10" t="s">
        <v>1653</v>
      </c>
      <c r="G105" s="4" t="s">
        <v>1030</v>
      </c>
      <c r="H105" s="4" t="s">
        <v>102</v>
      </c>
      <c r="I105" s="4" t="str">
        <f>IF(ISNUMBER(MATCH(Table1[[#This Row],[openBIS]], 'openBIS - parameters'!A:A, 0)), "Exists", "Doesn't Exist")</f>
        <v>Exists</v>
      </c>
      <c r="J105" s="35" t="str">
        <f>IF(ISNUMBER(MATCH(Table1[[#This Row],[Ontology]], 'Ontology - definition'!A:A, 0)), "Exists", "Doesn't Exist")</f>
        <v>Exists</v>
      </c>
    </row>
    <row r="106" spans="1:10" x14ac:dyDescent="0.25">
      <c r="A106" s="4" t="s">
        <v>204</v>
      </c>
      <c r="B106" s="4" t="s">
        <v>14</v>
      </c>
      <c r="C106" s="4" t="s">
        <v>108</v>
      </c>
      <c r="D106" s="4"/>
      <c r="E106" s="11" t="s">
        <v>641</v>
      </c>
      <c r="F106" s="10" t="s">
        <v>1654</v>
      </c>
      <c r="G106" s="4" t="s">
        <v>1030</v>
      </c>
      <c r="H106" s="4" t="s">
        <v>102</v>
      </c>
      <c r="I106" s="4" t="str">
        <f>IF(ISNUMBER(MATCH(Table1[[#This Row],[openBIS]], 'openBIS - parameters'!A:A, 0)), "Exists", "Doesn't Exist")</f>
        <v>Exists</v>
      </c>
      <c r="J106" s="35" t="str">
        <f>IF(ISNUMBER(MATCH(Table1[[#This Row],[Ontology]], 'Ontology - definition'!A:A, 0)), "Exists", "Doesn't Exist")</f>
        <v>Exists</v>
      </c>
    </row>
    <row r="107" spans="1:10" x14ac:dyDescent="0.25">
      <c r="A107" s="4" t="s">
        <v>115</v>
      </c>
      <c r="B107" s="4" t="s">
        <v>1062</v>
      </c>
      <c r="C107" s="4" t="s">
        <v>108</v>
      </c>
      <c r="D107" s="4" t="s">
        <v>250</v>
      </c>
      <c r="E107" s="11" t="s">
        <v>660</v>
      </c>
      <c r="F107" s="10" t="s">
        <v>660</v>
      </c>
      <c r="G107" s="4" t="s">
        <v>1033</v>
      </c>
      <c r="H107" s="4"/>
      <c r="I107" s="4" t="str">
        <f>IF(ISNUMBER(MATCH(Table1[[#This Row],[openBIS]], 'openBIS - parameters'!A:A, 0)), "Exists", "Doesn't Exist")</f>
        <v>Exists</v>
      </c>
      <c r="J107" s="35" t="str">
        <f>IF(ISNUMBER(MATCH(Table1[[#This Row],[Ontology]], 'Ontology - definition'!A:A, 0)), "Exists", "Doesn't Exist")</f>
        <v>Exists</v>
      </c>
    </row>
    <row r="108" spans="1:10" x14ac:dyDescent="0.25">
      <c r="A108" s="4" t="s">
        <v>116</v>
      </c>
      <c r="B108" s="4" t="s">
        <v>1062</v>
      </c>
      <c r="C108" s="4" t="s">
        <v>108</v>
      </c>
      <c r="D108" s="4" t="s">
        <v>248</v>
      </c>
      <c r="E108" s="4" t="s">
        <v>725</v>
      </c>
      <c r="F108" s="10" t="s">
        <v>661</v>
      </c>
      <c r="G108" s="4" t="s">
        <v>1026</v>
      </c>
      <c r="H108" s="4"/>
      <c r="I108" s="4" t="str">
        <f>IF(ISNUMBER(MATCH(Table1[[#This Row],[openBIS]], 'openBIS - parameters'!A:A, 0)), "Exists", "Doesn't Exist")</f>
        <v>Exists</v>
      </c>
      <c r="J108" s="35" t="str">
        <f>IF(ISNUMBER(MATCH(Table1[[#This Row],[Ontology]], 'Ontology - definition'!A:A, 0)), "Exists", "Doesn't Exist")</f>
        <v>Exists</v>
      </c>
    </row>
    <row r="109" spans="1:10" x14ac:dyDescent="0.25">
      <c r="A109" s="4" t="s">
        <v>517</v>
      </c>
      <c r="B109" s="4" t="s">
        <v>1062</v>
      </c>
      <c r="C109" s="4" t="s">
        <v>108</v>
      </c>
      <c r="D109" s="4" t="s">
        <v>563</v>
      </c>
      <c r="E109" s="13" t="s">
        <v>662</v>
      </c>
      <c r="F109" s="10" t="s">
        <v>662</v>
      </c>
      <c r="G109" s="4" t="s">
        <v>1033</v>
      </c>
      <c r="H109" s="4"/>
      <c r="I109" s="4" t="str">
        <f>IF(ISNUMBER(MATCH(Table1[[#This Row],[openBIS]], 'openBIS - parameters'!A:A, 0)), "Exists", "Doesn't Exist")</f>
        <v>Exists</v>
      </c>
      <c r="J109" s="35" t="str">
        <f>IF(ISNUMBER(MATCH(Table1[[#This Row],[Ontology]], 'Ontology - definition'!A:A, 0)), "Exists", "Doesn't Exist")</f>
        <v>Exists</v>
      </c>
    </row>
    <row r="110" spans="1:10" x14ac:dyDescent="0.25">
      <c r="A110" s="4" t="s">
        <v>516</v>
      </c>
      <c r="B110" s="4" t="s">
        <v>1062</v>
      </c>
      <c r="C110" s="4" t="s">
        <v>108</v>
      </c>
      <c r="D110" s="4" t="s">
        <v>564</v>
      </c>
      <c r="E110" s="13" t="s">
        <v>726</v>
      </c>
      <c r="F110" s="10" t="s">
        <v>663</v>
      </c>
      <c r="G110" s="4" t="s">
        <v>1033</v>
      </c>
      <c r="H110" s="4"/>
      <c r="I110" s="4" t="str">
        <f>IF(ISNUMBER(MATCH(Table1[[#This Row],[openBIS]], 'openBIS - parameters'!A:A, 0)), "Exists", "Doesn't Exist")</f>
        <v>Exists</v>
      </c>
      <c r="J110" s="35" t="str">
        <f>IF(ISNUMBER(MATCH(Table1[[#This Row],[Ontology]], 'Ontology - definition'!A:A, 0)), "Exists", "Doesn't Exist")</f>
        <v>Exists</v>
      </c>
    </row>
    <row r="111" spans="1:10" x14ac:dyDescent="0.25">
      <c r="A111" s="4" t="s">
        <v>515</v>
      </c>
      <c r="B111" s="4" t="s">
        <v>1062</v>
      </c>
      <c r="C111" s="4" t="s">
        <v>108</v>
      </c>
      <c r="D111" s="4" t="s">
        <v>566</v>
      </c>
      <c r="E111" s="13" t="s">
        <v>664</v>
      </c>
      <c r="F111" s="10" t="s">
        <v>664</v>
      </c>
      <c r="G111" s="4" t="s">
        <v>1033</v>
      </c>
      <c r="H111" s="4"/>
      <c r="I111" s="4" t="str">
        <f>IF(ISNUMBER(MATCH(Table1[[#This Row],[openBIS]], 'openBIS - parameters'!A:A, 0)), "Exists", "Doesn't Exist")</f>
        <v>Exists</v>
      </c>
      <c r="J111" s="35" t="str">
        <f>IF(ISNUMBER(MATCH(Table1[[#This Row],[Ontology]], 'Ontology - definition'!A:A, 0)), "Exists", "Doesn't Exist")</f>
        <v>Exists</v>
      </c>
    </row>
    <row r="112" spans="1:10" x14ac:dyDescent="0.25">
      <c r="A112" s="4" t="s">
        <v>518</v>
      </c>
      <c r="B112" s="4" t="s">
        <v>1062</v>
      </c>
      <c r="C112" s="4" t="s">
        <v>108</v>
      </c>
      <c r="D112" s="4" t="s">
        <v>565</v>
      </c>
      <c r="E112" s="4" t="s">
        <v>727</v>
      </c>
      <c r="F112" s="10" t="s">
        <v>665</v>
      </c>
      <c r="G112" s="4" t="s">
        <v>1033</v>
      </c>
      <c r="H112" s="4"/>
      <c r="I112" s="4" t="str">
        <f>IF(ISNUMBER(MATCH(Table1[[#This Row],[openBIS]], 'openBIS - parameters'!A:A, 0)), "Exists", "Doesn't Exist")</f>
        <v>Exists</v>
      </c>
      <c r="J112" s="35" t="str">
        <f>IF(ISNUMBER(MATCH(Table1[[#This Row],[Ontology]], 'Ontology - definition'!A:A, 0)), "Exists", "Doesn't Exist")</f>
        <v>Exists</v>
      </c>
    </row>
    <row r="113" spans="1:10" x14ac:dyDescent="0.25">
      <c r="A113" s="4" t="s">
        <v>121</v>
      </c>
      <c r="B113" s="4" t="s">
        <v>1062</v>
      </c>
      <c r="C113" s="4" t="s">
        <v>108</v>
      </c>
      <c r="D113" s="4" t="s">
        <v>121</v>
      </c>
      <c r="E113" s="4" t="s">
        <v>728</v>
      </c>
      <c r="F113" s="10" t="s">
        <v>667</v>
      </c>
      <c r="G113" s="4" t="s">
        <v>1033</v>
      </c>
      <c r="H113" s="4"/>
      <c r="I113" s="4" t="str">
        <f>IF(ISNUMBER(MATCH(Table1[[#This Row],[openBIS]], 'openBIS - parameters'!A:A, 0)), "Exists", "Doesn't Exist")</f>
        <v>Exists</v>
      </c>
      <c r="J113" s="35" t="str">
        <f>IF(ISNUMBER(MATCH(Table1[[#This Row],[Ontology]], 'Ontology - definition'!A:A, 0)), "Exists", "Doesn't Exist")</f>
        <v>Exists</v>
      </c>
    </row>
    <row r="114" spans="1:10" x14ac:dyDescent="0.25">
      <c r="A114" s="4" t="s">
        <v>122</v>
      </c>
      <c r="B114" s="4" t="s">
        <v>1062</v>
      </c>
      <c r="C114" s="4" t="s">
        <v>108</v>
      </c>
      <c r="D114" s="4" t="s">
        <v>255</v>
      </c>
      <c r="E114" s="13" t="s">
        <v>730</v>
      </c>
      <c r="F114" s="10" t="s">
        <v>666</v>
      </c>
      <c r="G114" s="4" t="s">
        <v>1026</v>
      </c>
      <c r="H114" s="4"/>
      <c r="I114" s="4" t="str">
        <f>IF(ISNUMBER(MATCH(Table1[[#This Row],[openBIS]], 'openBIS - parameters'!A:A, 0)), "Exists", "Doesn't Exist")</f>
        <v>Exists</v>
      </c>
      <c r="J114" s="35" t="str">
        <f>IF(ISNUMBER(MATCH(Table1[[#This Row],[Ontology]], 'Ontology - definition'!A:A, 0)), "Exists", "Doesn't Exist")</f>
        <v>Exists</v>
      </c>
    </row>
    <row r="115" spans="1:10" x14ac:dyDescent="0.25">
      <c r="A115" s="4" t="s">
        <v>124</v>
      </c>
      <c r="B115" s="4" t="s">
        <v>1062</v>
      </c>
      <c r="C115" s="4" t="s">
        <v>108</v>
      </c>
      <c r="D115" s="4" t="s">
        <v>124</v>
      </c>
      <c r="E115" s="4" t="s">
        <v>717</v>
      </c>
      <c r="F115" s="10" t="s">
        <v>635</v>
      </c>
      <c r="G115" s="4" t="s">
        <v>1029</v>
      </c>
      <c r="H115" s="4"/>
      <c r="I115" s="4" t="str">
        <f>IF(ISNUMBER(MATCH(Table1[[#This Row],[openBIS]], 'openBIS - parameters'!A:A, 0)), "Exists", "Doesn't Exist")</f>
        <v>Exists</v>
      </c>
      <c r="J115" s="35" t="str">
        <f>IF(ISNUMBER(MATCH(Table1[[#This Row],[Ontology]], 'Ontology - definition'!A:A, 0)), "Exists", "Doesn't Exist")</f>
        <v>Exists</v>
      </c>
    </row>
    <row r="116" spans="1:10" x14ac:dyDescent="0.25">
      <c r="A116" s="4" t="s">
        <v>103</v>
      </c>
      <c r="B116" s="4" t="s">
        <v>1062</v>
      </c>
      <c r="C116" s="4" t="s">
        <v>108</v>
      </c>
      <c r="D116" s="4" t="s">
        <v>261</v>
      </c>
      <c r="E116" s="13" t="s">
        <v>618</v>
      </c>
      <c r="F116" s="10" t="s">
        <v>618</v>
      </c>
      <c r="G116" s="4" t="s">
        <v>1027</v>
      </c>
      <c r="H116" s="4"/>
      <c r="I116" s="4" t="str">
        <f>IF(ISNUMBER(MATCH(Table1[[#This Row],[openBIS]], 'openBIS - parameters'!A:A, 0)), "Exists", "Doesn't Exist")</f>
        <v>Exists</v>
      </c>
      <c r="J116" s="35" t="str">
        <f>IF(ISNUMBER(MATCH(Table1[[#This Row],[Ontology]], 'Ontology - definition'!A:A, 0)), "Exists", "Doesn't Exist")</f>
        <v>Exists</v>
      </c>
    </row>
    <row r="117" spans="1:10" x14ac:dyDescent="0.25">
      <c r="A117" s="4" t="s">
        <v>202</v>
      </c>
      <c r="B117" s="4" t="s">
        <v>1062</v>
      </c>
      <c r="C117" s="4" t="s">
        <v>108</v>
      </c>
      <c r="D117" s="4" t="s">
        <v>258</v>
      </c>
      <c r="E117" s="4" t="s">
        <v>1137</v>
      </c>
      <c r="G117" s="4" t="s">
        <v>1037</v>
      </c>
      <c r="H117" s="4"/>
      <c r="I117" s="4" t="str">
        <f>IF(ISNUMBER(MATCH(Table1[[#This Row],[openBIS]], 'openBIS - parameters'!A:A, 0)), "Exists", "Doesn't Exist")</f>
        <v>Doesn't Exist</v>
      </c>
      <c r="J117" s="35" t="str">
        <f>IF(ISNUMBER(MATCH(Table1[[#This Row],[Ontology]], 'Ontology - definition'!A:A, 0)), "Exists", "Doesn't Exist")</f>
        <v>Doesn't Exist</v>
      </c>
    </row>
    <row r="118" spans="1:10" x14ac:dyDescent="0.25">
      <c r="A118" s="4" t="s">
        <v>206</v>
      </c>
      <c r="B118" s="4" t="s">
        <v>1062</v>
      </c>
      <c r="C118" s="4" t="s">
        <v>108</v>
      </c>
      <c r="D118" s="4" t="s">
        <v>259</v>
      </c>
      <c r="E118" s="4" t="s">
        <v>1138</v>
      </c>
      <c r="G118" s="4" t="s">
        <v>1038</v>
      </c>
      <c r="H118" s="4"/>
      <c r="I118" s="4" t="str">
        <f>IF(ISNUMBER(MATCH(Table1[[#This Row],[openBIS]], 'openBIS - parameters'!A:A, 0)), "Exists", "Doesn't Exist")</f>
        <v>Doesn't Exist</v>
      </c>
      <c r="J118" s="35" t="str">
        <f>IF(ISNUMBER(MATCH(Table1[[#This Row],[Ontology]], 'Ontology - definition'!A:A, 0)), "Exists", "Doesn't Exist")</f>
        <v>Doesn't Exist</v>
      </c>
    </row>
    <row r="119" spans="1:10" x14ac:dyDescent="0.25">
      <c r="A119" s="4" t="s">
        <v>207</v>
      </c>
      <c r="B119" s="4" t="s">
        <v>1062</v>
      </c>
      <c r="C119" s="4" t="s">
        <v>108</v>
      </c>
      <c r="D119" s="4" t="s">
        <v>260</v>
      </c>
      <c r="E119" s="4" t="s">
        <v>1139</v>
      </c>
      <c r="G119" s="4" t="s">
        <v>1039</v>
      </c>
      <c r="H119" s="4"/>
      <c r="I119" s="4" t="str">
        <f>IF(ISNUMBER(MATCH(Table1[[#This Row],[openBIS]], 'openBIS - parameters'!A:A, 0)), "Exists", "Doesn't Exist")</f>
        <v>Doesn't Exist</v>
      </c>
      <c r="J119" s="35" t="str">
        <f>IF(ISNUMBER(MATCH(Table1[[#This Row],[Ontology]], 'Ontology - definition'!A:A, 0)), "Exists", "Doesn't Exist")</f>
        <v>Doesn't Exist</v>
      </c>
    </row>
    <row r="120" spans="1:10" x14ac:dyDescent="0.25">
      <c r="A120" s="11"/>
      <c r="B120" s="21"/>
      <c r="C120" s="11"/>
      <c r="D120" s="11"/>
      <c r="G120" s="11"/>
      <c r="H120" s="11"/>
      <c r="I120" s="4" t="str">
        <f>IF(ISNUMBER(MATCH(Table1[[#This Row],[openBIS]], 'openBIS - parameters'!A:A, 0)), "Exists", "Doesn't Exist")</f>
        <v>Doesn't Exist</v>
      </c>
      <c r="J120" s="35" t="str">
        <f>IF(ISNUMBER(MATCH(Table1[[#This Row],[Ontology]], 'Ontology - definition'!A:A, 0)), "Exists", "Doesn't Exist")</f>
        <v>Doesn't Exist</v>
      </c>
    </row>
    <row r="121" spans="1:10" x14ac:dyDescent="0.25">
      <c r="A121" s="18" t="s">
        <v>496</v>
      </c>
      <c r="B121" s="21"/>
      <c r="C121" s="11"/>
      <c r="D121" s="11"/>
      <c r="F121" t="s">
        <v>1542</v>
      </c>
      <c r="G121" s="11" t="s">
        <v>1543</v>
      </c>
      <c r="H121" s="11"/>
      <c r="I121" s="4" t="str">
        <f>IF(ISNUMBER(MATCH(Table1[[#This Row],[openBIS]], 'openBIS - parameters'!A:A, 0)), "Exists", "Doesn't Exist")</f>
        <v>Doesn't Exist</v>
      </c>
      <c r="J121" s="35" t="str">
        <f>IF(ISNUMBER(MATCH(Table1[[#This Row],[Ontology]], 'Ontology - definition'!A:A, 0)), "Exists", "Doesn't Exist")</f>
        <v>Doesn't Exist</v>
      </c>
    </row>
    <row r="122" spans="1:10" x14ac:dyDescent="0.25">
      <c r="A122" s="4" t="s">
        <v>145</v>
      </c>
      <c r="B122" s="4" t="s">
        <v>1062</v>
      </c>
      <c r="C122" s="4" t="s">
        <v>108</v>
      </c>
      <c r="D122" s="4" t="s">
        <v>145</v>
      </c>
      <c r="E122" s="4" t="s">
        <v>637</v>
      </c>
      <c r="F122" s="4" t="s">
        <v>609</v>
      </c>
      <c r="G122" s="4" t="s">
        <v>1026</v>
      </c>
      <c r="H122" s="4"/>
      <c r="I122" s="4" t="str">
        <f>IF(ISNUMBER(MATCH(Table1[[#This Row],[openBIS]], 'openBIS - parameters'!A:A, 0)), "Exists", "Doesn't Exist")</f>
        <v>Doesn't Exist</v>
      </c>
      <c r="J122" s="35" t="str">
        <f>IF(ISNUMBER(MATCH(Table1[[#This Row],[Ontology]], 'Ontology - definition'!A:A, 0)), "Exists", "Doesn't Exist")</f>
        <v>Exists</v>
      </c>
    </row>
    <row r="123" spans="1:10" x14ac:dyDescent="0.25">
      <c r="A123" s="4" t="s">
        <v>126</v>
      </c>
      <c r="B123" s="4" t="s">
        <v>1062</v>
      </c>
      <c r="C123" s="4" t="s">
        <v>108</v>
      </c>
      <c r="D123" s="4" t="s">
        <v>126</v>
      </c>
      <c r="E123" s="10" t="s">
        <v>509</v>
      </c>
      <c r="F123" s="10" t="s">
        <v>655</v>
      </c>
      <c r="G123" s="4" t="s">
        <v>1028</v>
      </c>
      <c r="H123" s="4"/>
      <c r="I123" s="4" t="str">
        <f>IF(ISNUMBER(MATCH(Table1[[#This Row],[openBIS]], 'openBIS - parameters'!A:A, 0)), "Exists", "Doesn't Exist")</f>
        <v>Exists</v>
      </c>
      <c r="J123" s="35" t="str">
        <f>IF(ISNUMBER(MATCH(Table1[[#This Row],[Ontology]], 'Ontology - definition'!A:A, 0)), "Exists", "Doesn't Exist")</f>
        <v>Doesn't Exist</v>
      </c>
    </row>
    <row r="124" spans="1:10" x14ac:dyDescent="0.25">
      <c r="A124" s="4" t="s">
        <v>127</v>
      </c>
      <c r="B124" s="4" t="s">
        <v>1062</v>
      </c>
      <c r="C124" s="4" t="s">
        <v>108</v>
      </c>
      <c r="D124" s="4" t="s">
        <v>242</v>
      </c>
      <c r="E124" s="4" t="s">
        <v>509</v>
      </c>
      <c r="F124" s="10" t="s">
        <v>656</v>
      </c>
      <c r="G124" s="4" t="s">
        <v>1031</v>
      </c>
      <c r="H124" s="4"/>
      <c r="I124" s="4" t="str">
        <f>IF(ISNUMBER(MATCH(Table1[[#This Row],[openBIS]], 'openBIS - parameters'!A:A, 0)), "Exists", "Doesn't Exist")</f>
        <v>Exists</v>
      </c>
      <c r="J124" s="35" t="str">
        <f>IF(ISNUMBER(MATCH(Table1[[#This Row],[Ontology]], 'Ontology - definition'!A:A, 0)), "Exists", "Doesn't Exist")</f>
        <v>Doesn't Exist</v>
      </c>
    </row>
    <row r="125" spans="1:10" x14ac:dyDescent="0.25">
      <c r="A125" s="4" t="s">
        <v>112</v>
      </c>
      <c r="B125" s="4" t="s">
        <v>1062</v>
      </c>
      <c r="C125" s="4" t="s">
        <v>108</v>
      </c>
      <c r="D125" s="4" t="s">
        <v>200</v>
      </c>
      <c r="E125" s="4" t="s">
        <v>724</v>
      </c>
      <c r="F125" s="10" t="s">
        <v>657</v>
      </c>
      <c r="G125" s="4" t="s">
        <v>1026</v>
      </c>
      <c r="H125" s="4"/>
      <c r="I125" s="4" t="str">
        <f>IF(ISNUMBER(MATCH(Table1[[#This Row],[openBIS]], 'openBIS - parameters'!A:A, 0)), "Exists", "Doesn't Exist")</f>
        <v>Exists</v>
      </c>
      <c r="J125" s="35" t="str">
        <f>IF(ISNUMBER(MATCH(Table1[[#This Row],[Ontology]], 'Ontology - definition'!A:A, 0)), "Exists", "Doesn't Exist")</f>
        <v>Exists</v>
      </c>
    </row>
    <row r="126" spans="1:10" x14ac:dyDescent="0.25">
      <c r="A126" s="10" t="s">
        <v>569</v>
      </c>
      <c r="B126" s="4" t="s">
        <v>1062</v>
      </c>
      <c r="C126" s="10" t="s">
        <v>108</v>
      </c>
      <c r="D126" s="10" t="s">
        <v>244</v>
      </c>
      <c r="E126" s="10" t="s">
        <v>668</v>
      </c>
      <c r="F126" s="10" t="s">
        <v>668</v>
      </c>
      <c r="G126" s="10" t="s">
        <v>1347</v>
      </c>
      <c r="H126" s="10"/>
      <c r="I126" s="4" t="str">
        <f>IF(ISNUMBER(MATCH(Table1[[#This Row],[openBIS]], 'openBIS - parameters'!A:A, 0)), "Exists", "Doesn't Exist")</f>
        <v>Exists</v>
      </c>
      <c r="J126" s="35" t="str">
        <f>IF(ISNUMBER(MATCH(Table1[[#This Row],[Ontology]], 'Ontology - definition'!A:A, 0)), "Exists", "Doesn't Exist")</f>
        <v>Exists</v>
      </c>
    </row>
    <row r="127" spans="1:10" x14ac:dyDescent="0.25">
      <c r="A127" s="4" t="s">
        <v>113</v>
      </c>
      <c r="B127" s="4" t="s">
        <v>14</v>
      </c>
      <c r="C127" s="4" t="s">
        <v>108</v>
      </c>
      <c r="D127" s="4" t="s">
        <v>245</v>
      </c>
      <c r="E127" s="13" t="s">
        <v>669</v>
      </c>
      <c r="F127" s="10" t="s">
        <v>1655</v>
      </c>
      <c r="G127" s="4" t="s">
        <v>1030</v>
      </c>
      <c r="H127" s="4" t="s">
        <v>102</v>
      </c>
      <c r="I127" s="4" t="str">
        <f>IF(ISNUMBER(MATCH(Table1[[#This Row],[openBIS]], 'openBIS - parameters'!A:A, 0)), "Exists", "Doesn't Exist")</f>
        <v>Exists</v>
      </c>
      <c r="J127" s="35" t="str">
        <f>IF(ISNUMBER(MATCH(Table1[[#This Row],[Ontology]], 'Ontology - definition'!A:A, 0)), "Exists", "Doesn't Exist")</f>
        <v>Exists</v>
      </c>
    </row>
    <row r="128" spans="1:10" x14ac:dyDescent="0.25">
      <c r="A128" s="4" t="s">
        <v>114</v>
      </c>
      <c r="B128" s="4" t="s">
        <v>14</v>
      </c>
      <c r="C128" s="4" t="s">
        <v>108</v>
      </c>
      <c r="D128" s="4" t="s">
        <v>246</v>
      </c>
      <c r="E128" s="13" t="s">
        <v>731</v>
      </c>
      <c r="F128" s="10" t="s">
        <v>1656</v>
      </c>
      <c r="G128" s="4" t="s">
        <v>1030</v>
      </c>
      <c r="H128" s="4" t="s">
        <v>102</v>
      </c>
      <c r="I128" s="4" t="str">
        <f>IF(ISNUMBER(MATCH(Table1[[#This Row],[openBIS]], 'openBIS - parameters'!A:A, 0)), "Exists", "Doesn't Exist")</f>
        <v>Exists</v>
      </c>
      <c r="J128" s="35" t="str">
        <f>IF(ISNUMBER(MATCH(Table1[[#This Row],[Ontology]], 'Ontology - definition'!A:A, 0)), "Exists", "Doesn't Exist")</f>
        <v>Exists</v>
      </c>
    </row>
    <row r="129" spans="1:10" x14ac:dyDescent="0.25">
      <c r="A129" s="4" t="s">
        <v>204</v>
      </c>
      <c r="B129" s="4" t="s">
        <v>14</v>
      </c>
      <c r="C129" s="4" t="s">
        <v>108</v>
      </c>
      <c r="D129" s="4" t="s">
        <v>247</v>
      </c>
      <c r="E129" s="4" t="s">
        <v>641</v>
      </c>
      <c r="F129" s="10" t="s">
        <v>1654</v>
      </c>
      <c r="G129" s="4" t="s">
        <v>1030</v>
      </c>
      <c r="H129" s="4" t="s">
        <v>205</v>
      </c>
      <c r="I129" s="4" t="str">
        <f>IF(ISNUMBER(MATCH(Table1[[#This Row],[openBIS]], 'openBIS - parameters'!A:A, 0)), "Exists", "Doesn't Exist")</f>
        <v>Exists</v>
      </c>
      <c r="J129" s="35" t="str">
        <f>IF(ISNUMBER(MATCH(Table1[[#This Row],[Ontology]], 'Ontology - definition'!A:A, 0)), "Exists", "Doesn't Exist")</f>
        <v>Exists</v>
      </c>
    </row>
    <row r="130" spans="1:10" x14ac:dyDescent="0.25">
      <c r="A130" s="4" t="s">
        <v>115</v>
      </c>
      <c r="B130" s="4" t="s">
        <v>1062</v>
      </c>
      <c r="C130" s="4" t="s">
        <v>108</v>
      </c>
      <c r="D130" s="4" t="s">
        <v>250</v>
      </c>
      <c r="E130" s="4" t="s">
        <v>660</v>
      </c>
      <c r="F130" s="10" t="s">
        <v>660</v>
      </c>
      <c r="G130" s="4" t="s">
        <v>1033</v>
      </c>
      <c r="H130" s="4"/>
      <c r="I130" s="4" t="str">
        <f>IF(ISNUMBER(MATCH(Table1[[#This Row],[openBIS]], 'openBIS - parameters'!A:A, 0)), "Exists", "Doesn't Exist")</f>
        <v>Exists</v>
      </c>
      <c r="J130" s="35" t="str">
        <f>IF(ISNUMBER(MATCH(Table1[[#This Row],[Ontology]], 'Ontology - definition'!A:A, 0)), "Exists", "Doesn't Exist")</f>
        <v>Exists</v>
      </c>
    </row>
    <row r="131" spans="1:10" x14ac:dyDescent="0.25">
      <c r="A131" s="4" t="s">
        <v>116</v>
      </c>
      <c r="B131" s="4" t="s">
        <v>1062</v>
      </c>
      <c r="C131" s="4" t="s">
        <v>108</v>
      </c>
      <c r="D131" s="4" t="s">
        <v>248</v>
      </c>
      <c r="E131" s="4" t="s">
        <v>725</v>
      </c>
      <c r="F131" s="10" t="s">
        <v>661</v>
      </c>
      <c r="G131" s="4" t="s">
        <v>1026</v>
      </c>
      <c r="H131" s="4"/>
      <c r="I131" s="4" t="str">
        <f>IF(ISNUMBER(MATCH(Table1[[#This Row],[openBIS]], 'openBIS - parameters'!A:A, 0)), "Exists", "Doesn't Exist")</f>
        <v>Exists</v>
      </c>
      <c r="J131" s="35" t="str">
        <f>IF(ISNUMBER(MATCH(Table1[[#This Row],[Ontology]], 'Ontology - definition'!A:A, 0)), "Exists", "Doesn't Exist")</f>
        <v>Exists</v>
      </c>
    </row>
    <row r="132" spans="1:10" x14ac:dyDescent="0.25">
      <c r="A132" s="4" t="s">
        <v>117</v>
      </c>
      <c r="B132" s="4" t="s">
        <v>1062</v>
      </c>
      <c r="C132" s="4" t="s">
        <v>108</v>
      </c>
      <c r="D132" s="4" t="s">
        <v>249</v>
      </c>
      <c r="E132" s="13" t="s">
        <v>662</v>
      </c>
      <c r="F132" s="10" t="s">
        <v>662</v>
      </c>
      <c r="G132" s="4" t="s">
        <v>1033</v>
      </c>
      <c r="H132" s="4"/>
      <c r="I132" s="4" t="str">
        <f>IF(ISNUMBER(MATCH(Table1[[#This Row],[openBIS]], 'openBIS - parameters'!A:A, 0)), "Exists", "Doesn't Exist")</f>
        <v>Exists</v>
      </c>
      <c r="J132" s="35" t="str">
        <f>IF(ISNUMBER(MATCH(Table1[[#This Row],[Ontology]], 'Ontology - definition'!A:A, 0)), "Exists", "Doesn't Exist")</f>
        <v>Exists</v>
      </c>
    </row>
    <row r="133" spans="1:10" x14ac:dyDescent="0.25">
      <c r="A133" s="4" t="s">
        <v>118</v>
      </c>
      <c r="B133" s="4" t="s">
        <v>1062</v>
      </c>
      <c r="C133" s="4" t="s">
        <v>108</v>
      </c>
      <c r="D133" s="4" t="s">
        <v>252</v>
      </c>
      <c r="E133" s="13" t="s">
        <v>726</v>
      </c>
      <c r="F133" s="10" t="s">
        <v>663</v>
      </c>
      <c r="G133" s="4" t="s">
        <v>1033</v>
      </c>
      <c r="H133" s="4"/>
      <c r="I133" s="4" t="str">
        <f>IF(ISNUMBER(MATCH(Table1[[#This Row],[openBIS]], 'openBIS - parameters'!A:A, 0)), "Exists", "Doesn't Exist")</f>
        <v>Exists</v>
      </c>
      <c r="J133" s="35" t="str">
        <f>IF(ISNUMBER(MATCH(Table1[[#This Row],[Ontology]], 'Ontology - definition'!A:A, 0)), "Exists", "Doesn't Exist")</f>
        <v>Exists</v>
      </c>
    </row>
    <row r="134" spans="1:10" x14ac:dyDescent="0.25">
      <c r="A134" s="4" t="s">
        <v>119</v>
      </c>
      <c r="B134" s="4" t="s">
        <v>1062</v>
      </c>
      <c r="C134" s="4" t="s">
        <v>108</v>
      </c>
      <c r="D134" s="4" t="s">
        <v>253</v>
      </c>
      <c r="E134" s="13" t="s">
        <v>664</v>
      </c>
      <c r="F134" s="10" t="s">
        <v>664</v>
      </c>
      <c r="G134" s="4" t="s">
        <v>1033</v>
      </c>
      <c r="H134" s="4"/>
      <c r="I134" s="4" t="str">
        <f>IF(ISNUMBER(MATCH(Table1[[#This Row],[openBIS]], 'openBIS - parameters'!A:A, 0)), "Exists", "Doesn't Exist")</f>
        <v>Exists</v>
      </c>
      <c r="J134" s="35" t="str">
        <f>IF(ISNUMBER(MATCH(Table1[[#This Row],[Ontology]], 'Ontology - definition'!A:A, 0)), "Exists", "Doesn't Exist")</f>
        <v>Exists</v>
      </c>
    </row>
    <row r="135" spans="1:10" x14ac:dyDescent="0.25">
      <c r="A135" s="4" t="s">
        <v>120</v>
      </c>
      <c r="B135" s="4" t="s">
        <v>1062</v>
      </c>
      <c r="C135" s="4" t="s">
        <v>108</v>
      </c>
      <c r="D135" s="4" t="s">
        <v>254</v>
      </c>
      <c r="E135" s="4" t="s">
        <v>727</v>
      </c>
      <c r="F135" s="10" t="s">
        <v>665</v>
      </c>
      <c r="G135" s="4" t="s">
        <v>1033</v>
      </c>
      <c r="H135" s="4"/>
      <c r="I135" s="4" t="str">
        <f>IF(ISNUMBER(MATCH(Table1[[#This Row],[openBIS]], 'openBIS - parameters'!A:A, 0)), "Exists", "Doesn't Exist")</f>
        <v>Exists</v>
      </c>
      <c r="J135" s="35" t="str">
        <f>IF(ISNUMBER(MATCH(Table1[[#This Row],[Ontology]], 'Ontology - definition'!A:A, 0)), "Exists", "Doesn't Exist")</f>
        <v>Exists</v>
      </c>
    </row>
    <row r="136" spans="1:10" x14ac:dyDescent="0.25">
      <c r="A136" s="4" t="s">
        <v>121</v>
      </c>
      <c r="B136" s="4" t="s">
        <v>1062</v>
      </c>
      <c r="C136" s="4" t="s">
        <v>108</v>
      </c>
      <c r="D136" s="4" t="s">
        <v>121</v>
      </c>
      <c r="E136" s="4" t="s">
        <v>728</v>
      </c>
      <c r="F136" s="10" t="s">
        <v>667</v>
      </c>
      <c r="G136" s="4" t="s">
        <v>1033</v>
      </c>
      <c r="H136" s="4"/>
      <c r="I136" s="4" t="str">
        <f>IF(ISNUMBER(MATCH(Table1[[#This Row],[openBIS]], 'openBIS - parameters'!A:A, 0)), "Exists", "Doesn't Exist")</f>
        <v>Exists</v>
      </c>
      <c r="J136" s="35" t="str">
        <f>IF(ISNUMBER(MATCH(Table1[[#This Row],[Ontology]], 'Ontology - definition'!A:A, 0)), "Exists", "Doesn't Exist")</f>
        <v>Exists</v>
      </c>
    </row>
    <row r="137" spans="1:10" x14ac:dyDescent="0.25">
      <c r="A137" s="4" t="s">
        <v>122</v>
      </c>
      <c r="B137" s="4" t="s">
        <v>1062</v>
      </c>
      <c r="C137" s="4" t="s">
        <v>108</v>
      </c>
      <c r="D137" s="4" t="s">
        <v>255</v>
      </c>
      <c r="E137" s="13" t="s">
        <v>730</v>
      </c>
      <c r="F137" s="10" t="s">
        <v>666</v>
      </c>
      <c r="G137" s="4" t="s">
        <v>1026</v>
      </c>
      <c r="H137" s="4"/>
      <c r="I137" s="4" t="str">
        <f>IF(ISNUMBER(MATCH(Table1[[#This Row],[openBIS]], 'openBIS - parameters'!A:A, 0)), "Exists", "Doesn't Exist")</f>
        <v>Exists</v>
      </c>
      <c r="J137" s="35" t="str">
        <f>IF(ISNUMBER(MATCH(Table1[[#This Row],[Ontology]], 'Ontology - definition'!A:A, 0)), "Exists", "Doesn't Exist")</f>
        <v>Exists</v>
      </c>
    </row>
    <row r="138" spans="1:10" x14ac:dyDescent="0.25">
      <c r="A138" s="4" t="s">
        <v>124</v>
      </c>
      <c r="B138" s="4" t="s">
        <v>1062</v>
      </c>
      <c r="C138" s="4" t="s">
        <v>108</v>
      </c>
      <c r="D138" s="4" t="s">
        <v>124</v>
      </c>
      <c r="E138" s="4" t="s">
        <v>717</v>
      </c>
      <c r="F138" s="10" t="s">
        <v>635</v>
      </c>
      <c r="G138" s="4" t="s">
        <v>1029</v>
      </c>
      <c r="H138" s="4"/>
      <c r="I138" s="4" t="str">
        <f>IF(ISNUMBER(MATCH(Table1[[#This Row],[openBIS]], 'openBIS - parameters'!A:A, 0)), "Exists", "Doesn't Exist")</f>
        <v>Exists</v>
      </c>
      <c r="J138" s="35" t="str">
        <f>IF(ISNUMBER(MATCH(Table1[[#This Row],[Ontology]], 'Ontology - definition'!A:A, 0)), "Exists", "Doesn't Exist")</f>
        <v>Exists</v>
      </c>
    </row>
    <row r="139" spans="1:10" x14ac:dyDescent="0.25">
      <c r="A139" s="4" t="s">
        <v>103</v>
      </c>
      <c r="B139" s="4" t="s">
        <v>1062</v>
      </c>
      <c r="C139" s="4" t="s">
        <v>108</v>
      </c>
      <c r="D139" s="4" t="s">
        <v>261</v>
      </c>
      <c r="E139" s="13" t="s">
        <v>618</v>
      </c>
      <c r="F139" s="10" t="s">
        <v>618</v>
      </c>
      <c r="G139" s="4" t="s">
        <v>1027</v>
      </c>
      <c r="H139" s="4"/>
      <c r="I139" s="4" t="str">
        <f>IF(ISNUMBER(MATCH(Table1[[#This Row],[openBIS]], 'openBIS - parameters'!A:A, 0)), "Exists", "Doesn't Exist")</f>
        <v>Exists</v>
      </c>
      <c r="J139" s="35" t="str">
        <f>IF(ISNUMBER(MATCH(Table1[[#This Row],[Ontology]], 'Ontology - definition'!A:A, 0)), "Exists", "Doesn't Exist")</f>
        <v>Exists</v>
      </c>
    </row>
    <row r="140" spans="1:10" x14ac:dyDescent="0.25">
      <c r="A140" s="4" t="s">
        <v>202</v>
      </c>
      <c r="B140" s="4" t="s">
        <v>1062</v>
      </c>
      <c r="C140" s="4" t="s">
        <v>108</v>
      </c>
      <c r="D140" s="4" t="s">
        <v>258</v>
      </c>
      <c r="E140" s="4" t="s">
        <v>1137</v>
      </c>
      <c r="G140" s="4" t="s">
        <v>1037</v>
      </c>
      <c r="H140" s="4"/>
      <c r="I140" s="4" t="str">
        <f>IF(ISNUMBER(MATCH(Table1[[#This Row],[openBIS]], 'openBIS - parameters'!A:A, 0)), "Exists", "Doesn't Exist")</f>
        <v>Doesn't Exist</v>
      </c>
      <c r="J140" s="35" t="str">
        <f>IF(ISNUMBER(MATCH(Table1[[#This Row],[Ontology]], 'Ontology - definition'!A:A, 0)), "Exists", "Doesn't Exist")</f>
        <v>Doesn't Exist</v>
      </c>
    </row>
    <row r="141" spans="1:10" x14ac:dyDescent="0.25">
      <c r="A141" s="4" t="s">
        <v>206</v>
      </c>
      <c r="B141" s="4" t="s">
        <v>1062</v>
      </c>
      <c r="C141" s="4" t="s">
        <v>108</v>
      </c>
      <c r="D141" s="4" t="s">
        <v>259</v>
      </c>
      <c r="E141" s="4" t="s">
        <v>1138</v>
      </c>
      <c r="G141" s="4" t="s">
        <v>1038</v>
      </c>
      <c r="H141" s="4"/>
      <c r="I141" s="4" t="str">
        <f>IF(ISNUMBER(MATCH(Table1[[#This Row],[openBIS]], 'openBIS - parameters'!A:A, 0)), "Exists", "Doesn't Exist")</f>
        <v>Doesn't Exist</v>
      </c>
      <c r="J141" s="35" t="str">
        <f>IF(ISNUMBER(MATCH(Table1[[#This Row],[Ontology]], 'Ontology - definition'!A:A, 0)), "Exists", "Doesn't Exist")</f>
        <v>Doesn't Exist</v>
      </c>
    </row>
    <row r="142" spans="1:10" x14ac:dyDescent="0.25">
      <c r="A142" s="4" t="s">
        <v>207</v>
      </c>
      <c r="B142" s="4" t="s">
        <v>1062</v>
      </c>
      <c r="C142" s="4" t="s">
        <v>108</v>
      </c>
      <c r="D142" s="4" t="s">
        <v>260</v>
      </c>
      <c r="E142" s="4" t="s">
        <v>1139</v>
      </c>
      <c r="G142" s="4" t="s">
        <v>1039</v>
      </c>
      <c r="H142" s="4"/>
      <c r="I142" s="4" t="str">
        <f>IF(ISNUMBER(MATCH(Table1[[#This Row],[openBIS]], 'openBIS - parameters'!A:A, 0)), "Exists", "Doesn't Exist")</f>
        <v>Doesn't Exist</v>
      </c>
      <c r="J142" s="35" t="str">
        <f>IF(ISNUMBER(MATCH(Table1[[#This Row],[Ontology]], 'Ontology - definition'!A:A, 0)), "Exists", "Doesn't Exist")</f>
        <v>Doesn't Exist</v>
      </c>
    </row>
    <row r="143" spans="1:10" x14ac:dyDescent="0.25">
      <c r="A143" s="11"/>
      <c r="B143" s="21"/>
      <c r="C143" s="11"/>
      <c r="D143" s="11"/>
      <c r="G143" s="11"/>
      <c r="H143" s="11"/>
      <c r="I143" s="4" t="str">
        <f>IF(ISNUMBER(MATCH(Table1[[#This Row],[openBIS]], 'openBIS - parameters'!A:A, 0)), "Exists", "Doesn't Exist")</f>
        <v>Doesn't Exist</v>
      </c>
      <c r="J143" s="35" t="str">
        <f>IF(ISNUMBER(MATCH(Table1[[#This Row],[Ontology]], 'Ontology - definition'!A:A, 0)), "Exists", "Doesn't Exist")</f>
        <v>Doesn't Exist</v>
      </c>
    </row>
    <row r="144" spans="1:10" x14ac:dyDescent="0.25">
      <c r="A144" s="18" t="s">
        <v>523</v>
      </c>
      <c r="B144" s="21"/>
      <c r="C144" s="11"/>
      <c r="D144" s="11"/>
      <c r="E144" s="11" t="s">
        <v>523</v>
      </c>
      <c r="F144" t="s">
        <v>1544</v>
      </c>
      <c r="G144" s="11" t="s">
        <v>1061</v>
      </c>
      <c r="H144" s="11"/>
      <c r="I144" s="4" t="str">
        <f>IF(ISNUMBER(MATCH(Table1[[#This Row],[openBIS]], 'openBIS - parameters'!A:A, 0)), "Exists", "Doesn't Exist")</f>
        <v>Doesn't Exist</v>
      </c>
      <c r="J144" s="35" t="str">
        <f>IF(ISNUMBER(MATCH(Table1[[#This Row],[Ontology]], 'Ontology - definition'!A:A, 0)), "Exists", "Doesn't Exist")</f>
        <v>Exists</v>
      </c>
    </row>
    <row r="145" spans="1:10" x14ac:dyDescent="0.25">
      <c r="A145" s="4" t="s">
        <v>145</v>
      </c>
      <c r="B145" s="4" t="s">
        <v>1062</v>
      </c>
      <c r="C145" s="4" t="s">
        <v>108</v>
      </c>
      <c r="D145" s="4" t="s">
        <v>145</v>
      </c>
      <c r="E145" s="4" t="s">
        <v>637</v>
      </c>
      <c r="F145" s="4" t="s">
        <v>609</v>
      </c>
      <c r="G145" s="4" t="s">
        <v>1026</v>
      </c>
      <c r="H145" s="4"/>
      <c r="I145" s="4" t="str">
        <f>IF(ISNUMBER(MATCH(Table1[[#This Row],[openBIS]], 'openBIS - parameters'!A:A, 0)), "Exists", "Doesn't Exist")</f>
        <v>Doesn't Exist</v>
      </c>
      <c r="J145" s="35" t="str">
        <f>IF(ISNUMBER(MATCH(Table1[[#This Row],[Ontology]], 'Ontology - definition'!A:A, 0)), "Exists", "Doesn't Exist")</f>
        <v>Exists</v>
      </c>
    </row>
    <row r="146" spans="1:10" x14ac:dyDescent="0.25">
      <c r="A146" s="4" t="s">
        <v>110</v>
      </c>
      <c r="B146" s="4" t="s">
        <v>1062</v>
      </c>
      <c r="C146" s="4" t="s">
        <v>108</v>
      </c>
      <c r="D146" s="4" t="s">
        <v>110</v>
      </c>
      <c r="E146" s="13" t="s">
        <v>670</v>
      </c>
      <c r="F146" s="4" t="s">
        <v>670</v>
      </c>
      <c r="G146" s="4" t="s">
        <v>1026</v>
      </c>
      <c r="H146" s="4"/>
      <c r="I146" s="4" t="str">
        <f>IF(ISNUMBER(MATCH(Table1[[#This Row],[openBIS]], 'openBIS - parameters'!A:A, 0)), "Exists", "Doesn't Exist")</f>
        <v>Exists</v>
      </c>
      <c r="J146" s="35" t="str">
        <f>IF(ISNUMBER(MATCH(Table1[[#This Row],[Ontology]], 'Ontology - definition'!A:A, 0)), "Exists", "Doesn't Exist")</f>
        <v>Exists</v>
      </c>
    </row>
    <row r="147" spans="1:10" x14ac:dyDescent="0.25">
      <c r="A147" s="4" t="s">
        <v>111</v>
      </c>
      <c r="B147" s="4" t="s">
        <v>1062</v>
      </c>
      <c r="C147" s="4" t="s">
        <v>108</v>
      </c>
      <c r="D147" s="4" t="s">
        <v>262</v>
      </c>
      <c r="E147" s="13" t="s">
        <v>671</v>
      </c>
      <c r="F147" s="4" t="s">
        <v>671</v>
      </c>
      <c r="G147" s="4" t="s">
        <v>1026</v>
      </c>
      <c r="H147" s="4"/>
      <c r="I147" s="4" t="str">
        <f>IF(ISNUMBER(MATCH(Table1[[#This Row],[openBIS]], 'openBIS - parameters'!A:A, 0)), "Exists", "Doesn't Exist")</f>
        <v>Exists</v>
      </c>
      <c r="J147" s="35" t="str">
        <f>IF(ISNUMBER(MATCH(Table1[[#This Row],[Ontology]], 'Ontology - definition'!A:A, 0)), "Exists", "Doesn't Exist")</f>
        <v>Exists</v>
      </c>
    </row>
    <row r="148" spans="1:10" x14ac:dyDescent="0.25">
      <c r="A148" s="11"/>
      <c r="B148" s="4"/>
      <c r="C148" s="11"/>
      <c r="D148" s="11"/>
      <c r="G148" s="11"/>
      <c r="H148" s="11"/>
      <c r="I148" s="4" t="str">
        <f>IF(ISNUMBER(MATCH(Table1[[#This Row],[openBIS]], 'openBIS - parameters'!A:A, 0)), "Exists", "Doesn't Exist")</f>
        <v>Doesn't Exist</v>
      </c>
      <c r="J148" s="35" t="str">
        <f>IF(ISNUMBER(MATCH(Table1[[#This Row],[Ontology]], 'Ontology - definition'!A:A, 0)), "Exists", "Doesn't Exist")</f>
        <v>Doesn't Exist</v>
      </c>
    </row>
    <row r="149" spans="1:10" x14ac:dyDescent="0.25">
      <c r="A149" s="18" t="s">
        <v>567</v>
      </c>
      <c r="B149" s="21"/>
      <c r="C149" s="11"/>
      <c r="D149" s="11"/>
      <c r="E149" s="11" t="s">
        <v>732</v>
      </c>
      <c r="F149" t="s">
        <v>1545</v>
      </c>
      <c r="G149" s="11" t="s">
        <v>1050</v>
      </c>
      <c r="H149" s="11"/>
      <c r="I149" s="4" t="str">
        <f>IF(ISNUMBER(MATCH(Table1[[#This Row],[openBIS]], 'openBIS - parameters'!A:A, 0)), "Exists", "Doesn't Exist")</f>
        <v>Doesn't Exist</v>
      </c>
      <c r="J149" s="35" t="str">
        <f>IF(ISNUMBER(MATCH(Table1[[#This Row],[Ontology]], 'Ontology - definition'!A:A, 0)), "Exists", "Doesn't Exist")</f>
        <v>Exists</v>
      </c>
    </row>
    <row r="150" spans="1:10" x14ac:dyDescent="0.25">
      <c r="A150" s="4" t="s">
        <v>145</v>
      </c>
      <c r="B150" s="4" t="s">
        <v>1062</v>
      </c>
      <c r="C150" s="4" t="s">
        <v>108</v>
      </c>
      <c r="D150" s="4"/>
      <c r="E150" s="4" t="s">
        <v>637</v>
      </c>
      <c r="F150" s="4" t="s">
        <v>609</v>
      </c>
      <c r="G150" s="4" t="s">
        <v>1026</v>
      </c>
      <c r="H150" s="4"/>
      <c r="I150" s="4" t="str">
        <f>IF(ISNUMBER(MATCH(Table1[[#This Row],[openBIS]], 'openBIS - parameters'!A:A, 0)), "Exists", "Doesn't Exist")</f>
        <v>Doesn't Exist</v>
      </c>
      <c r="J150" s="35" t="str">
        <f>IF(ISNUMBER(MATCH(Table1[[#This Row],[Ontology]], 'Ontology - definition'!A:A, 0)), "Exists", "Doesn't Exist")</f>
        <v>Exists</v>
      </c>
    </row>
    <row r="151" spans="1:10" x14ac:dyDescent="0.25">
      <c r="A151" s="4" t="s">
        <v>112</v>
      </c>
      <c r="B151" s="4" t="s">
        <v>1062</v>
      </c>
      <c r="C151" s="4" t="s">
        <v>108</v>
      </c>
      <c r="D151" s="4"/>
      <c r="E151" s="4" t="s">
        <v>724</v>
      </c>
      <c r="F151" s="10" t="s">
        <v>657</v>
      </c>
      <c r="G151" s="4" t="s">
        <v>1026</v>
      </c>
      <c r="H151" s="4"/>
      <c r="I151" s="4" t="str">
        <f>IF(ISNUMBER(MATCH(Table1[[#This Row],[openBIS]], 'openBIS - parameters'!A:A, 0)), "Exists", "Doesn't Exist")</f>
        <v>Exists</v>
      </c>
      <c r="J151" s="35" t="str">
        <f>IF(ISNUMBER(MATCH(Table1[[#This Row],[Ontology]], 'Ontology - definition'!A:A, 0)), "Exists", "Doesn't Exist")</f>
        <v>Exists</v>
      </c>
    </row>
    <row r="152" spans="1:10" x14ac:dyDescent="0.25">
      <c r="A152" s="4" t="s">
        <v>113</v>
      </c>
      <c r="B152" s="4" t="s">
        <v>14</v>
      </c>
      <c r="C152" s="4" t="s">
        <v>108</v>
      </c>
      <c r="D152" s="4" t="s">
        <v>245</v>
      </c>
      <c r="E152" s="4" t="s">
        <v>669</v>
      </c>
      <c r="F152" s="10" t="s">
        <v>1655</v>
      </c>
      <c r="G152" s="4" t="s">
        <v>1030</v>
      </c>
      <c r="H152" s="4" t="s">
        <v>102</v>
      </c>
      <c r="I152" s="4" t="str">
        <f>IF(ISNUMBER(MATCH(Table1[[#This Row],[openBIS]], 'openBIS - parameters'!A:A, 0)), "Exists", "Doesn't Exist")</f>
        <v>Exists</v>
      </c>
      <c r="J152" s="35" t="str">
        <f>IF(ISNUMBER(MATCH(Table1[[#This Row],[Ontology]], 'Ontology - definition'!A:A, 0)), "Exists", "Doesn't Exist")</f>
        <v>Exists</v>
      </c>
    </row>
    <row r="153" spans="1:10" x14ac:dyDescent="0.25">
      <c r="A153" s="4" t="s">
        <v>114</v>
      </c>
      <c r="B153" s="4" t="s">
        <v>14</v>
      </c>
      <c r="C153" s="4" t="s">
        <v>108</v>
      </c>
      <c r="D153" s="4" t="s">
        <v>246</v>
      </c>
      <c r="E153" s="4" t="s">
        <v>731</v>
      </c>
      <c r="F153" s="10" t="s">
        <v>1656</v>
      </c>
      <c r="G153" s="4" t="s">
        <v>1030</v>
      </c>
      <c r="H153" s="4" t="s">
        <v>102</v>
      </c>
      <c r="I153" s="4" t="str">
        <f>IF(ISNUMBER(MATCH(Table1[[#This Row],[openBIS]], 'openBIS - parameters'!A:A, 0)), "Exists", "Doesn't Exist")</f>
        <v>Exists</v>
      </c>
      <c r="J153" s="35" t="str">
        <f>IF(ISNUMBER(MATCH(Table1[[#This Row],[Ontology]], 'Ontology - definition'!A:A, 0)), "Exists", "Doesn't Exist")</f>
        <v>Exists</v>
      </c>
    </row>
    <row r="154" spans="1:10" x14ac:dyDescent="0.25">
      <c r="A154" s="4" t="s">
        <v>115</v>
      </c>
      <c r="B154" s="4" t="s">
        <v>1062</v>
      </c>
      <c r="C154" s="4" t="s">
        <v>108</v>
      </c>
      <c r="D154" s="4" t="s">
        <v>250</v>
      </c>
      <c r="E154" s="4" t="s">
        <v>660</v>
      </c>
      <c r="F154" s="10" t="s">
        <v>660</v>
      </c>
      <c r="G154" s="4" t="s">
        <v>1033</v>
      </c>
      <c r="H154" s="4"/>
      <c r="I154" s="4" t="str">
        <f>IF(ISNUMBER(MATCH(Table1[[#This Row],[openBIS]], 'openBIS - parameters'!A:A, 0)), "Exists", "Doesn't Exist")</f>
        <v>Exists</v>
      </c>
      <c r="J154" s="35" t="str">
        <f>IF(ISNUMBER(MATCH(Table1[[#This Row],[Ontology]], 'Ontology - definition'!A:A, 0)), "Exists", "Doesn't Exist")</f>
        <v>Exists</v>
      </c>
    </row>
    <row r="155" spans="1:10" x14ac:dyDescent="0.25">
      <c r="A155" s="4" t="s">
        <v>116</v>
      </c>
      <c r="B155" s="4" t="s">
        <v>1062</v>
      </c>
      <c r="C155" s="4" t="s">
        <v>108</v>
      </c>
      <c r="D155" s="4" t="s">
        <v>248</v>
      </c>
      <c r="E155" s="4" t="s">
        <v>725</v>
      </c>
      <c r="F155" s="10" t="s">
        <v>661</v>
      </c>
      <c r="G155" s="4" t="s">
        <v>1026</v>
      </c>
      <c r="H155" s="4"/>
      <c r="I155" s="4" t="str">
        <f>IF(ISNUMBER(MATCH(Table1[[#This Row],[openBIS]], 'openBIS - parameters'!A:A, 0)), "Exists", "Doesn't Exist")</f>
        <v>Exists</v>
      </c>
      <c r="J155" s="35" t="str">
        <f>IF(ISNUMBER(MATCH(Table1[[#This Row],[Ontology]], 'Ontology - definition'!A:A, 0)), "Exists", "Doesn't Exist")</f>
        <v>Exists</v>
      </c>
    </row>
    <row r="156" spans="1:10" x14ac:dyDescent="0.25">
      <c r="A156" s="4" t="s">
        <v>117</v>
      </c>
      <c r="B156" s="4" t="s">
        <v>1062</v>
      </c>
      <c r="C156" s="4" t="s">
        <v>108</v>
      </c>
      <c r="D156" s="4" t="s">
        <v>249</v>
      </c>
      <c r="E156" s="13" t="s">
        <v>662</v>
      </c>
      <c r="F156" s="10" t="s">
        <v>662</v>
      </c>
      <c r="G156" s="4" t="s">
        <v>1033</v>
      </c>
      <c r="H156" s="4"/>
      <c r="I156" s="4" t="str">
        <f>IF(ISNUMBER(MATCH(Table1[[#This Row],[openBIS]], 'openBIS - parameters'!A:A, 0)), "Exists", "Doesn't Exist")</f>
        <v>Exists</v>
      </c>
      <c r="J156" s="35" t="str">
        <f>IF(ISNUMBER(MATCH(Table1[[#This Row],[Ontology]], 'Ontology - definition'!A:A, 0)), "Exists", "Doesn't Exist")</f>
        <v>Exists</v>
      </c>
    </row>
    <row r="157" spans="1:10" x14ac:dyDescent="0.25">
      <c r="A157" s="4" t="s">
        <v>118</v>
      </c>
      <c r="B157" s="4" t="s">
        <v>1062</v>
      </c>
      <c r="C157" s="4" t="s">
        <v>108</v>
      </c>
      <c r="D157" s="4" t="s">
        <v>252</v>
      </c>
      <c r="E157" s="13" t="s">
        <v>726</v>
      </c>
      <c r="F157" s="10" t="s">
        <v>663</v>
      </c>
      <c r="G157" s="4" t="s">
        <v>1033</v>
      </c>
      <c r="H157" s="4"/>
      <c r="I157" s="4" t="str">
        <f>IF(ISNUMBER(MATCH(Table1[[#This Row],[openBIS]], 'openBIS - parameters'!A:A, 0)), "Exists", "Doesn't Exist")</f>
        <v>Exists</v>
      </c>
      <c r="J157" s="35" t="str">
        <f>IF(ISNUMBER(MATCH(Table1[[#This Row],[Ontology]], 'Ontology - definition'!A:A, 0)), "Exists", "Doesn't Exist")</f>
        <v>Exists</v>
      </c>
    </row>
    <row r="158" spans="1:10" x14ac:dyDescent="0.25">
      <c r="A158" s="4" t="s">
        <v>119</v>
      </c>
      <c r="B158" s="4" t="s">
        <v>1062</v>
      </c>
      <c r="C158" s="4" t="s">
        <v>108</v>
      </c>
      <c r="D158" s="4" t="s">
        <v>253</v>
      </c>
      <c r="E158" s="13" t="s">
        <v>664</v>
      </c>
      <c r="F158" s="10" t="s">
        <v>664</v>
      </c>
      <c r="G158" s="4" t="s">
        <v>1033</v>
      </c>
      <c r="H158" s="4"/>
      <c r="I158" s="4" t="str">
        <f>IF(ISNUMBER(MATCH(Table1[[#This Row],[openBIS]], 'openBIS - parameters'!A:A, 0)), "Exists", "Doesn't Exist")</f>
        <v>Exists</v>
      </c>
      <c r="J158" s="35" t="str">
        <f>IF(ISNUMBER(MATCH(Table1[[#This Row],[Ontology]], 'Ontology - definition'!A:A, 0)), "Exists", "Doesn't Exist")</f>
        <v>Exists</v>
      </c>
    </row>
    <row r="159" spans="1:10" x14ac:dyDescent="0.25">
      <c r="A159" s="4" t="s">
        <v>120</v>
      </c>
      <c r="B159" s="4" t="s">
        <v>1062</v>
      </c>
      <c r="C159" s="4" t="s">
        <v>108</v>
      </c>
      <c r="D159" s="4" t="s">
        <v>254</v>
      </c>
      <c r="E159" s="4" t="s">
        <v>727</v>
      </c>
      <c r="F159" s="10" t="s">
        <v>665</v>
      </c>
      <c r="G159" s="4" t="s">
        <v>1033</v>
      </c>
      <c r="H159" s="4"/>
      <c r="I159" s="4" t="str">
        <f>IF(ISNUMBER(MATCH(Table1[[#This Row],[openBIS]], 'openBIS - parameters'!A:A, 0)), "Exists", "Doesn't Exist")</f>
        <v>Exists</v>
      </c>
      <c r="J159" s="35" t="str">
        <f>IF(ISNUMBER(MATCH(Table1[[#This Row],[Ontology]], 'Ontology - definition'!A:A, 0)), "Exists", "Doesn't Exist")</f>
        <v>Exists</v>
      </c>
    </row>
    <row r="160" spans="1:10" x14ac:dyDescent="0.25">
      <c r="A160" s="4" t="s">
        <v>121</v>
      </c>
      <c r="B160" s="4" t="s">
        <v>1062</v>
      </c>
      <c r="C160" s="4" t="s">
        <v>108</v>
      </c>
      <c r="D160" s="4" t="s">
        <v>121</v>
      </c>
      <c r="E160" s="4" t="s">
        <v>728</v>
      </c>
      <c r="F160" s="10" t="s">
        <v>667</v>
      </c>
      <c r="G160" s="4" t="s">
        <v>1033</v>
      </c>
      <c r="H160" s="4"/>
      <c r="I160" s="4" t="str">
        <f>IF(ISNUMBER(MATCH(Table1[[#This Row],[openBIS]], 'openBIS - parameters'!A:A, 0)), "Exists", "Doesn't Exist")</f>
        <v>Exists</v>
      </c>
      <c r="J160" s="35" t="str">
        <f>IF(ISNUMBER(MATCH(Table1[[#This Row],[Ontology]], 'Ontology - definition'!A:A, 0)), "Exists", "Doesn't Exist")</f>
        <v>Exists</v>
      </c>
    </row>
    <row r="161" spans="1:10" x14ac:dyDescent="0.25">
      <c r="A161" s="4" t="s">
        <v>122</v>
      </c>
      <c r="B161" s="4" t="s">
        <v>1062</v>
      </c>
      <c r="C161" s="4" t="s">
        <v>108</v>
      </c>
      <c r="D161" s="4" t="s">
        <v>255</v>
      </c>
      <c r="E161" s="13" t="s">
        <v>730</v>
      </c>
      <c r="F161" s="10" t="s">
        <v>666</v>
      </c>
      <c r="G161" s="4" t="s">
        <v>1026</v>
      </c>
      <c r="H161" s="4"/>
      <c r="I161" s="4" t="str">
        <f>IF(ISNUMBER(MATCH(Table1[[#This Row],[openBIS]], 'openBIS - parameters'!A:A, 0)), "Exists", "Doesn't Exist")</f>
        <v>Exists</v>
      </c>
      <c r="J161" s="35" t="str">
        <f>IF(ISNUMBER(MATCH(Table1[[#This Row],[Ontology]], 'Ontology - definition'!A:A, 0)), "Exists", "Doesn't Exist")</f>
        <v>Exists</v>
      </c>
    </row>
    <row r="162" spans="1:10" x14ac:dyDescent="0.25">
      <c r="A162" s="4" t="s">
        <v>123</v>
      </c>
      <c r="B162" s="4" t="s">
        <v>1062</v>
      </c>
      <c r="C162" s="4" t="s">
        <v>108</v>
      </c>
      <c r="D162" s="4" t="s">
        <v>263</v>
      </c>
      <c r="E162" s="13" t="s">
        <v>645</v>
      </c>
      <c r="F162" s="10" t="s">
        <v>645</v>
      </c>
      <c r="G162" s="4" t="s">
        <v>1027</v>
      </c>
      <c r="H162" s="4"/>
      <c r="I162" s="4" t="str">
        <f>IF(ISNUMBER(MATCH(Table1[[#This Row],[openBIS]], 'openBIS - parameters'!A:A, 0)), "Exists", "Doesn't Exist")</f>
        <v>Exists</v>
      </c>
      <c r="J162" s="35" t="str">
        <f>IF(ISNUMBER(MATCH(Table1[[#This Row],[Ontology]], 'Ontology - definition'!A:A, 0)), "Exists", "Doesn't Exist")</f>
        <v>Exists</v>
      </c>
    </row>
    <row r="163" spans="1:10" x14ac:dyDescent="0.25">
      <c r="A163" s="4" t="s">
        <v>124</v>
      </c>
      <c r="B163" s="4" t="s">
        <v>1062</v>
      </c>
      <c r="C163" s="4" t="s">
        <v>108</v>
      </c>
      <c r="D163" s="4" t="s">
        <v>124</v>
      </c>
      <c r="E163" s="4" t="s">
        <v>717</v>
      </c>
      <c r="F163" s="10" t="s">
        <v>635</v>
      </c>
      <c r="G163" s="4" t="s">
        <v>1029</v>
      </c>
      <c r="H163" s="4"/>
      <c r="I163" s="4" t="str">
        <f>IF(ISNUMBER(MATCH(Table1[[#This Row],[openBIS]], 'openBIS - parameters'!A:A, 0)), "Exists", "Doesn't Exist")</f>
        <v>Exists</v>
      </c>
      <c r="J163" s="35" t="str">
        <f>IF(ISNUMBER(MATCH(Table1[[#This Row],[Ontology]], 'Ontology - definition'!A:A, 0)), "Exists", "Doesn't Exist")</f>
        <v>Exists</v>
      </c>
    </row>
    <row r="164" spans="1:10" x14ac:dyDescent="0.25">
      <c r="A164" s="4" t="s">
        <v>125</v>
      </c>
      <c r="B164" s="4" t="s">
        <v>1062</v>
      </c>
      <c r="C164" s="4" t="s">
        <v>108</v>
      </c>
      <c r="D164" s="4" t="s">
        <v>125</v>
      </c>
      <c r="E164" s="4" t="s">
        <v>716</v>
      </c>
      <c r="F164" s="10" t="s">
        <v>634</v>
      </c>
      <c r="G164" s="4" t="s">
        <v>1026</v>
      </c>
      <c r="H164" s="4"/>
      <c r="I164" s="4" t="str">
        <f>IF(ISNUMBER(MATCH(Table1[[#This Row],[openBIS]], 'openBIS - parameters'!A:A, 0)), "Exists", "Doesn't Exist")</f>
        <v>Exists</v>
      </c>
      <c r="J164" s="35" t="str">
        <f>IF(ISNUMBER(MATCH(Table1[[#This Row],[Ontology]], 'Ontology - definition'!A:A, 0)), "Exists", "Doesn't Exist")</f>
        <v>Exists</v>
      </c>
    </row>
    <row r="165" spans="1:10" x14ac:dyDescent="0.25">
      <c r="A165" s="4" t="s">
        <v>103</v>
      </c>
      <c r="B165" s="4" t="s">
        <v>1062</v>
      </c>
      <c r="C165" s="4" t="s">
        <v>108</v>
      </c>
      <c r="D165" s="4" t="s">
        <v>261</v>
      </c>
      <c r="E165" s="13" t="s">
        <v>618</v>
      </c>
      <c r="F165" s="10" t="s">
        <v>618</v>
      </c>
      <c r="G165" s="4" t="s">
        <v>1027</v>
      </c>
      <c r="H165" s="4"/>
      <c r="I165" s="4" t="str">
        <f>IF(ISNUMBER(MATCH(Table1[[#This Row],[openBIS]], 'openBIS - parameters'!A:A, 0)), "Exists", "Doesn't Exist")</f>
        <v>Exists</v>
      </c>
      <c r="J165" s="35" t="str">
        <f>IF(ISNUMBER(MATCH(Table1[[#This Row],[Ontology]], 'Ontology - definition'!A:A, 0)), "Exists", "Doesn't Exist")</f>
        <v>Exists</v>
      </c>
    </row>
    <row r="166" spans="1:10" x14ac:dyDescent="0.25">
      <c r="A166" s="4" t="s">
        <v>202</v>
      </c>
      <c r="B166" s="4" t="s">
        <v>1062</v>
      </c>
      <c r="C166" s="4" t="s">
        <v>108</v>
      </c>
      <c r="D166" s="4" t="s">
        <v>258</v>
      </c>
      <c r="E166" s="4" t="s">
        <v>1137</v>
      </c>
      <c r="G166" s="4" t="s">
        <v>1037</v>
      </c>
      <c r="H166" s="4"/>
      <c r="I166" s="4" t="str">
        <f>IF(ISNUMBER(MATCH(Table1[[#This Row],[openBIS]], 'openBIS - parameters'!A:A, 0)), "Exists", "Doesn't Exist")</f>
        <v>Doesn't Exist</v>
      </c>
      <c r="J166" s="35" t="str">
        <f>IF(ISNUMBER(MATCH(Table1[[#This Row],[Ontology]], 'Ontology - definition'!A:A, 0)), "Exists", "Doesn't Exist")</f>
        <v>Doesn't Exist</v>
      </c>
    </row>
    <row r="167" spans="1:10" x14ac:dyDescent="0.25">
      <c r="A167" s="4" t="s">
        <v>206</v>
      </c>
      <c r="B167" s="4" t="s">
        <v>1062</v>
      </c>
      <c r="C167" s="4" t="s">
        <v>108</v>
      </c>
      <c r="D167" s="4" t="s">
        <v>259</v>
      </c>
      <c r="E167" s="4" t="s">
        <v>1138</v>
      </c>
      <c r="G167" s="4" t="s">
        <v>1038</v>
      </c>
      <c r="H167" s="4"/>
      <c r="I167" s="4" t="str">
        <f>IF(ISNUMBER(MATCH(Table1[[#This Row],[openBIS]], 'openBIS - parameters'!A:A, 0)), "Exists", "Doesn't Exist")</f>
        <v>Doesn't Exist</v>
      </c>
      <c r="J167" s="35" t="str">
        <f>IF(ISNUMBER(MATCH(Table1[[#This Row],[Ontology]], 'Ontology - definition'!A:A, 0)), "Exists", "Doesn't Exist")</f>
        <v>Doesn't Exist</v>
      </c>
    </row>
    <row r="168" spans="1:10" x14ac:dyDescent="0.25">
      <c r="A168" s="4" t="s">
        <v>523</v>
      </c>
      <c r="B168" s="4" t="s">
        <v>1062</v>
      </c>
      <c r="C168" s="4" t="s">
        <v>108</v>
      </c>
      <c r="D168" s="4" t="s">
        <v>524</v>
      </c>
      <c r="E168" s="4" t="s">
        <v>1140</v>
      </c>
      <c r="G168" s="4" t="s">
        <v>1039</v>
      </c>
      <c r="H168" s="4"/>
      <c r="I168" s="4" t="str">
        <f>IF(ISNUMBER(MATCH(Table1[[#This Row],[openBIS]], 'openBIS - parameters'!A:A, 0)), "Exists", "Doesn't Exist")</f>
        <v>Doesn't Exist</v>
      </c>
      <c r="J168" s="35" t="str">
        <f>IF(ISNUMBER(MATCH(Table1[[#This Row],[Ontology]], 'Ontology - definition'!A:A, 0)), "Exists", "Doesn't Exist")</f>
        <v>Doesn't Exist</v>
      </c>
    </row>
    <row r="169" spans="1:10" x14ac:dyDescent="0.25">
      <c r="A169" s="11"/>
      <c r="B169" s="21"/>
      <c r="C169" s="11"/>
      <c r="D169" s="11"/>
      <c r="G169" s="11"/>
      <c r="H169" s="11"/>
      <c r="I169" s="4" t="str">
        <f>IF(ISNUMBER(MATCH(Table1[[#This Row],[openBIS]], 'openBIS - parameters'!A:A, 0)), "Exists", "Doesn't Exist")</f>
        <v>Doesn't Exist</v>
      </c>
      <c r="J169" s="35" t="str">
        <f>IF(ISNUMBER(MATCH(Table1[[#This Row],[Ontology]], 'Ontology - definition'!A:A, 0)), "Exists", "Doesn't Exist")</f>
        <v>Doesn't Exist</v>
      </c>
    </row>
    <row r="170" spans="1:10" x14ac:dyDescent="0.25">
      <c r="A170" s="18" t="s">
        <v>583</v>
      </c>
      <c r="B170" s="21"/>
      <c r="C170" s="11"/>
      <c r="D170" s="11"/>
      <c r="E170" s="11" t="s">
        <v>583</v>
      </c>
      <c r="F170" t="s">
        <v>1546</v>
      </c>
      <c r="G170" s="11" t="s">
        <v>1046</v>
      </c>
      <c r="H170" s="11"/>
      <c r="I170" s="4" t="str">
        <f>IF(ISNUMBER(MATCH(Table1[[#This Row],[openBIS]], 'openBIS - parameters'!A:A, 0)), "Exists", "Doesn't Exist")</f>
        <v>Doesn't Exist</v>
      </c>
      <c r="J170" s="35" t="str">
        <f>IF(ISNUMBER(MATCH(Table1[[#This Row],[Ontology]], 'Ontology - definition'!A:A, 0)), "Exists", "Doesn't Exist")</f>
        <v>Exists</v>
      </c>
    </row>
    <row r="171" spans="1:10" x14ac:dyDescent="0.25">
      <c r="A171" s="5" t="s">
        <v>128</v>
      </c>
      <c r="B171" s="4" t="s">
        <v>1062</v>
      </c>
      <c r="C171" s="5" t="s">
        <v>108</v>
      </c>
      <c r="D171" s="4" t="s">
        <v>267</v>
      </c>
      <c r="E171" s="13" t="s">
        <v>736</v>
      </c>
      <c r="F171" t="s">
        <v>672</v>
      </c>
      <c r="G171" s="5" t="s">
        <v>1026</v>
      </c>
      <c r="H171" s="4"/>
      <c r="I171" s="4" t="str">
        <f>IF(ISNUMBER(MATCH(Table1[[#This Row],[openBIS]], 'openBIS - parameters'!A:A, 0)), "Exists", "Doesn't Exist")</f>
        <v>Exists</v>
      </c>
      <c r="J171" s="35" t="str">
        <f>IF(ISNUMBER(MATCH(Table1[[#This Row],[Ontology]], 'Ontology - definition'!A:A, 0)), "Exists", "Doesn't Exist")</f>
        <v>Exists</v>
      </c>
    </row>
    <row r="172" spans="1:10" x14ac:dyDescent="0.25">
      <c r="A172" s="5" t="s">
        <v>129</v>
      </c>
      <c r="B172" s="4" t="s">
        <v>1062</v>
      </c>
      <c r="C172" s="5" t="s">
        <v>108</v>
      </c>
      <c r="D172" s="4" t="s">
        <v>264</v>
      </c>
      <c r="E172" s="13" t="s">
        <v>737</v>
      </c>
      <c r="F172" t="s">
        <v>673</v>
      </c>
      <c r="G172" s="5" t="s">
        <v>1026</v>
      </c>
      <c r="H172" s="4"/>
      <c r="I172" s="4" t="str">
        <f>IF(ISNUMBER(MATCH(Table1[[#This Row],[openBIS]], 'openBIS - parameters'!A:A, 0)), "Exists", "Doesn't Exist")</f>
        <v>Exists</v>
      </c>
      <c r="J172" s="35" t="str">
        <f>IF(ISNUMBER(MATCH(Table1[[#This Row],[Ontology]], 'Ontology - definition'!A:A, 0)), "Exists", "Doesn't Exist")</f>
        <v>Exists</v>
      </c>
    </row>
    <row r="173" spans="1:10" x14ac:dyDescent="0.25">
      <c r="A173" s="5" t="s">
        <v>130</v>
      </c>
      <c r="B173" s="4" t="s">
        <v>1062</v>
      </c>
      <c r="C173" s="5" t="s">
        <v>108</v>
      </c>
      <c r="D173" s="4" t="s">
        <v>265</v>
      </c>
      <c r="E173" s="13" t="s">
        <v>674</v>
      </c>
      <c r="F173" t="s">
        <v>674</v>
      </c>
      <c r="G173" s="5" t="s">
        <v>1026</v>
      </c>
      <c r="H173" s="4"/>
      <c r="I173" s="4" t="str">
        <f>IF(ISNUMBER(MATCH(Table1[[#This Row],[openBIS]], 'openBIS - parameters'!A:A, 0)), "Exists", "Doesn't Exist")</f>
        <v>Exists</v>
      </c>
      <c r="J173" s="35" t="str">
        <f>IF(ISNUMBER(MATCH(Table1[[#This Row],[Ontology]], 'Ontology - definition'!A:A, 0)), "Exists", "Doesn't Exist")</f>
        <v>Exists</v>
      </c>
    </row>
    <row r="174" spans="1:10" x14ac:dyDescent="0.25">
      <c r="A174" s="5" t="s">
        <v>131</v>
      </c>
      <c r="B174" s="4" t="s">
        <v>1062</v>
      </c>
      <c r="C174" s="5" t="s">
        <v>108</v>
      </c>
      <c r="D174" s="4" t="s">
        <v>266</v>
      </c>
      <c r="E174" s="13" t="s">
        <v>738</v>
      </c>
      <c r="F174" t="s">
        <v>675</v>
      </c>
      <c r="G174" s="5" t="s">
        <v>1026</v>
      </c>
      <c r="H174" s="4"/>
      <c r="I174" s="4" t="str">
        <f>IF(ISNUMBER(MATCH(Table1[[#This Row],[openBIS]], 'openBIS - parameters'!A:A, 0)), "Exists", "Doesn't Exist")</f>
        <v>Exists</v>
      </c>
      <c r="J174" s="35" t="str">
        <f>IF(ISNUMBER(MATCH(Table1[[#This Row],[Ontology]], 'Ontology - definition'!A:A, 0)), "Exists", "Doesn't Exist")</f>
        <v>Exists</v>
      </c>
    </row>
    <row r="175" spans="1:10" x14ac:dyDescent="0.25">
      <c r="A175" s="11"/>
      <c r="B175" s="21"/>
      <c r="C175" s="11"/>
      <c r="D175" s="11"/>
      <c r="G175" s="11"/>
      <c r="H175" s="11"/>
      <c r="I175" s="4" t="str">
        <f>IF(ISNUMBER(MATCH(Table1[[#This Row],[openBIS]], 'openBIS - parameters'!A:A, 0)), "Exists", "Doesn't Exist")</f>
        <v>Doesn't Exist</v>
      </c>
      <c r="J175" s="35" t="str">
        <f>IF(ISNUMBER(MATCH(Table1[[#This Row],[Ontology]], 'Ontology - definition'!A:A, 0)), "Exists", "Doesn't Exist")</f>
        <v>Doesn't Exist</v>
      </c>
    </row>
    <row r="176" spans="1:10" x14ac:dyDescent="0.25">
      <c r="A176" s="19" t="s">
        <v>459</v>
      </c>
      <c r="B176" s="21"/>
      <c r="C176" s="11"/>
      <c r="D176" s="11"/>
      <c r="E176" s="11" t="s">
        <v>739</v>
      </c>
      <c r="F176" t="s">
        <v>1547</v>
      </c>
      <c r="G176" s="11" t="s">
        <v>1049</v>
      </c>
      <c r="H176" s="11"/>
      <c r="I176" s="4" t="str">
        <f>IF(ISNUMBER(MATCH(Table1[[#This Row],[openBIS]], 'openBIS - parameters'!A:A, 0)), "Exists", "Doesn't Exist")</f>
        <v>Doesn't Exist</v>
      </c>
      <c r="J176" s="35" t="str">
        <f>IF(ISNUMBER(MATCH(Table1[[#This Row],[Ontology]], 'Ontology - definition'!A:A, 0)), "Exists", "Doesn't Exist")</f>
        <v>Exists</v>
      </c>
    </row>
    <row r="177" spans="1:10" x14ac:dyDescent="0.25">
      <c r="A177" s="4" t="s">
        <v>145</v>
      </c>
      <c r="B177" s="4" t="s">
        <v>1062</v>
      </c>
      <c r="C177" s="4" t="s">
        <v>108</v>
      </c>
      <c r="D177" s="4" t="s">
        <v>145</v>
      </c>
      <c r="E177" s="4" t="s">
        <v>637</v>
      </c>
      <c r="F177" s="4" t="s">
        <v>609</v>
      </c>
      <c r="G177" s="4" t="s">
        <v>1026</v>
      </c>
      <c r="H177" s="4"/>
      <c r="I177" s="4" t="str">
        <f>IF(ISNUMBER(MATCH(Table1[[#This Row],[openBIS]], 'openBIS - parameters'!A:A, 0)), "Exists", "Doesn't Exist")</f>
        <v>Doesn't Exist</v>
      </c>
      <c r="J177" s="35" t="str">
        <f>IF(ISNUMBER(MATCH(Table1[[#This Row],[Ontology]], 'Ontology - definition'!A:A, 0)), "Exists", "Doesn't Exist")</f>
        <v>Exists</v>
      </c>
    </row>
    <row r="178" spans="1:10" x14ac:dyDescent="0.25">
      <c r="A178" s="4" t="s">
        <v>126</v>
      </c>
      <c r="B178" s="4" t="s">
        <v>1062</v>
      </c>
      <c r="C178" s="4" t="s">
        <v>108</v>
      </c>
      <c r="D178" s="4" t="s">
        <v>126</v>
      </c>
      <c r="E178" s="4" t="s">
        <v>509</v>
      </c>
      <c r="F178" s="10" t="s">
        <v>655</v>
      </c>
      <c r="G178" s="4" t="s">
        <v>1028</v>
      </c>
      <c r="H178" s="4"/>
      <c r="I178" s="4" t="str">
        <f>IF(ISNUMBER(MATCH(Table1[[#This Row],[openBIS]], 'openBIS - parameters'!A:A, 0)), "Exists", "Doesn't Exist")</f>
        <v>Exists</v>
      </c>
      <c r="J178" s="35" t="str">
        <f>IF(ISNUMBER(MATCH(Table1[[#This Row],[Ontology]], 'Ontology - definition'!A:A, 0)), "Exists", "Doesn't Exist")</f>
        <v>Doesn't Exist</v>
      </c>
    </row>
    <row r="179" spans="1:10" x14ac:dyDescent="0.25">
      <c r="A179" s="4" t="s">
        <v>127</v>
      </c>
      <c r="B179" s="4" t="s">
        <v>1062</v>
      </c>
      <c r="C179" s="4" t="s">
        <v>108</v>
      </c>
      <c r="D179" s="4" t="s">
        <v>242</v>
      </c>
      <c r="E179" s="13" t="s">
        <v>509</v>
      </c>
      <c r="F179" s="10" t="s">
        <v>656</v>
      </c>
      <c r="G179" s="4" t="s">
        <v>1031</v>
      </c>
      <c r="H179" s="4"/>
      <c r="I179" s="4" t="str">
        <f>IF(ISNUMBER(MATCH(Table1[[#This Row],[openBIS]], 'openBIS - parameters'!A:A, 0)), "Exists", "Doesn't Exist")</f>
        <v>Exists</v>
      </c>
      <c r="J179" s="35" t="str">
        <f>IF(ISNUMBER(MATCH(Table1[[#This Row],[Ontology]], 'Ontology - definition'!A:A, 0)), "Exists", "Doesn't Exist")</f>
        <v>Doesn't Exist</v>
      </c>
    </row>
    <row r="180" spans="1:10" x14ac:dyDescent="0.25">
      <c r="A180" s="4" t="s">
        <v>203</v>
      </c>
      <c r="B180" s="4" t="s">
        <v>1062</v>
      </c>
      <c r="C180" s="4" t="s">
        <v>108</v>
      </c>
      <c r="D180" s="4" t="s">
        <v>268</v>
      </c>
      <c r="E180" s="13" t="s">
        <v>509</v>
      </c>
      <c r="F180" s="10" t="s">
        <v>676</v>
      </c>
      <c r="G180" s="4" t="s">
        <v>1031</v>
      </c>
      <c r="H180" s="4" t="s">
        <v>208</v>
      </c>
      <c r="I180" s="4" t="str">
        <f>IF(ISNUMBER(MATCH(Table1[[#This Row],[openBIS]], 'openBIS - parameters'!A:A, 0)), "Exists", "Doesn't Exist")</f>
        <v>Exists</v>
      </c>
      <c r="J180" s="35" t="str">
        <f>IF(ISNUMBER(MATCH(Table1[[#This Row],[Ontology]], 'Ontology - definition'!A:A, 0)), "Exists", "Doesn't Exist")</f>
        <v>Doesn't Exist</v>
      </c>
    </row>
    <row r="181" spans="1:10" x14ac:dyDescent="0.25">
      <c r="A181" s="4" t="s">
        <v>115</v>
      </c>
      <c r="B181" s="4" t="s">
        <v>1062</v>
      </c>
      <c r="C181" s="4" t="s">
        <v>108</v>
      </c>
      <c r="D181" s="4" t="s">
        <v>250</v>
      </c>
      <c r="E181" s="4" t="s">
        <v>660</v>
      </c>
      <c r="F181" s="10" t="s">
        <v>660</v>
      </c>
      <c r="G181" s="4" t="s">
        <v>1033</v>
      </c>
      <c r="H181" s="4"/>
      <c r="I181" s="4" t="str">
        <f>IF(ISNUMBER(MATCH(Table1[[#This Row],[openBIS]], 'openBIS - parameters'!A:A, 0)), "Exists", "Doesn't Exist")</f>
        <v>Exists</v>
      </c>
      <c r="J181" s="35" t="str">
        <f>IF(ISNUMBER(MATCH(Table1[[#This Row],[Ontology]], 'Ontology - definition'!A:A, 0)), "Exists", "Doesn't Exist")</f>
        <v>Exists</v>
      </c>
    </row>
    <row r="182" spans="1:10" x14ac:dyDescent="0.25">
      <c r="A182" s="4" t="s">
        <v>116</v>
      </c>
      <c r="B182" s="4" t="s">
        <v>1062</v>
      </c>
      <c r="C182" s="4" t="s">
        <v>108</v>
      </c>
      <c r="D182" s="4" t="s">
        <v>248</v>
      </c>
      <c r="E182" s="4" t="s">
        <v>725</v>
      </c>
      <c r="F182" s="10" t="s">
        <v>661</v>
      </c>
      <c r="G182" s="4" t="s">
        <v>1026</v>
      </c>
      <c r="H182" s="4"/>
      <c r="I182" s="4" t="str">
        <f>IF(ISNUMBER(MATCH(Table1[[#This Row],[openBIS]], 'openBIS - parameters'!A:A, 0)), "Exists", "Doesn't Exist")</f>
        <v>Exists</v>
      </c>
      <c r="J182" s="35" t="str">
        <f>IF(ISNUMBER(MATCH(Table1[[#This Row],[Ontology]], 'Ontology - definition'!A:A, 0)), "Exists", "Doesn't Exist")</f>
        <v>Exists</v>
      </c>
    </row>
    <row r="183" spans="1:10" x14ac:dyDescent="0.25">
      <c r="A183" s="10" t="s">
        <v>132</v>
      </c>
      <c r="B183" s="4" t="s">
        <v>1062</v>
      </c>
      <c r="C183" s="10" t="s">
        <v>108</v>
      </c>
      <c r="D183" s="10" t="s">
        <v>269</v>
      </c>
      <c r="E183" s="4" t="s">
        <v>740</v>
      </c>
      <c r="F183" s="10" t="s">
        <v>679</v>
      </c>
      <c r="G183" s="10" t="s">
        <v>1347</v>
      </c>
      <c r="H183" s="10"/>
      <c r="I183" s="4" t="str">
        <f>IF(ISNUMBER(MATCH(Table1[[#This Row],[openBIS]], 'openBIS - parameters'!A:A, 0)), "Exists", "Doesn't Exist")</f>
        <v>Exists</v>
      </c>
      <c r="J183" s="35" t="str">
        <f>IF(ISNUMBER(MATCH(Table1[[#This Row],[Ontology]], 'Ontology - definition'!A:A, 0)), "Exists", "Doesn't Exist")</f>
        <v>Exists</v>
      </c>
    </row>
    <row r="184" spans="1:10" x14ac:dyDescent="0.25">
      <c r="A184" s="4" t="s">
        <v>117</v>
      </c>
      <c r="B184" s="4" t="s">
        <v>1062</v>
      </c>
      <c r="C184" s="4" t="s">
        <v>108</v>
      </c>
      <c r="D184" s="4" t="s">
        <v>249</v>
      </c>
      <c r="E184" s="4" t="s">
        <v>662</v>
      </c>
      <c r="F184" s="10" t="s">
        <v>662</v>
      </c>
      <c r="G184" s="4" t="s">
        <v>1033</v>
      </c>
      <c r="H184" s="4"/>
      <c r="I184" s="4" t="str">
        <f>IF(ISNUMBER(MATCH(Table1[[#This Row],[openBIS]], 'openBIS - parameters'!A:A, 0)), "Exists", "Doesn't Exist")</f>
        <v>Exists</v>
      </c>
      <c r="J184" s="35" t="str">
        <f>IF(ISNUMBER(MATCH(Table1[[#This Row],[Ontology]], 'Ontology - definition'!A:A, 0)), "Exists", "Doesn't Exist")</f>
        <v>Exists</v>
      </c>
    </row>
    <row r="185" spans="1:10" x14ac:dyDescent="0.25">
      <c r="A185" s="4" t="s">
        <v>118</v>
      </c>
      <c r="B185" s="4" t="s">
        <v>1062</v>
      </c>
      <c r="C185" s="4" t="s">
        <v>108</v>
      </c>
      <c r="D185" s="4" t="s">
        <v>252</v>
      </c>
      <c r="E185" s="4" t="s">
        <v>726</v>
      </c>
      <c r="F185" s="10" t="s">
        <v>663</v>
      </c>
      <c r="G185" s="4" t="s">
        <v>1033</v>
      </c>
      <c r="H185" s="4"/>
      <c r="I185" s="4" t="str">
        <f>IF(ISNUMBER(MATCH(Table1[[#This Row],[openBIS]], 'openBIS - parameters'!A:A, 0)), "Exists", "Doesn't Exist")</f>
        <v>Exists</v>
      </c>
      <c r="J185" s="35" t="str">
        <f>IF(ISNUMBER(MATCH(Table1[[#This Row],[Ontology]], 'Ontology - definition'!A:A, 0)), "Exists", "Doesn't Exist")</f>
        <v>Exists</v>
      </c>
    </row>
    <row r="186" spans="1:10" x14ac:dyDescent="0.25">
      <c r="A186" s="4" t="s">
        <v>119</v>
      </c>
      <c r="B186" s="4" t="s">
        <v>1062</v>
      </c>
      <c r="C186" s="4" t="s">
        <v>108</v>
      </c>
      <c r="D186" s="4" t="s">
        <v>253</v>
      </c>
      <c r="E186" s="4" t="s">
        <v>664</v>
      </c>
      <c r="F186" s="10" t="s">
        <v>664</v>
      </c>
      <c r="G186" s="4" t="s">
        <v>1033</v>
      </c>
      <c r="H186" s="4"/>
      <c r="I186" s="4" t="str">
        <f>IF(ISNUMBER(MATCH(Table1[[#This Row],[openBIS]], 'openBIS - parameters'!A:A, 0)), "Exists", "Doesn't Exist")</f>
        <v>Exists</v>
      </c>
      <c r="J186" s="35" t="str">
        <f>IF(ISNUMBER(MATCH(Table1[[#This Row],[Ontology]], 'Ontology - definition'!A:A, 0)), "Exists", "Doesn't Exist")</f>
        <v>Exists</v>
      </c>
    </row>
    <row r="187" spans="1:10" x14ac:dyDescent="0.25">
      <c r="A187" s="4" t="s">
        <v>120</v>
      </c>
      <c r="B187" s="4" t="s">
        <v>1062</v>
      </c>
      <c r="C187" s="4" t="s">
        <v>108</v>
      </c>
      <c r="D187" s="4" t="s">
        <v>254</v>
      </c>
      <c r="E187" s="4" t="s">
        <v>727</v>
      </c>
      <c r="F187" s="10" t="s">
        <v>665</v>
      </c>
      <c r="G187" s="4" t="s">
        <v>1033</v>
      </c>
      <c r="H187" s="4"/>
      <c r="I187" s="4" t="str">
        <f>IF(ISNUMBER(MATCH(Table1[[#This Row],[openBIS]], 'openBIS - parameters'!A:A, 0)), "Exists", "Doesn't Exist")</f>
        <v>Exists</v>
      </c>
      <c r="J187" s="35" t="str">
        <f>IF(ISNUMBER(MATCH(Table1[[#This Row],[Ontology]], 'Ontology - definition'!A:A, 0)), "Exists", "Doesn't Exist")</f>
        <v>Exists</v>
      </c>
    </row>
    <row r="188" spans="1:10" x14ac:dyDescent="0.25">
      <c r="A188" s="4" t="s">
        <v>121</v>
      </c>
      <c r="B188" s="4" t="s">
        <v>1062</v>
      </c>
      <c r="C188" s="4" t="s">
        <v>108</v>
      </c>
      <c r="D188" s="4" t="s">
        <v>121</v>
      </c>
      <c r="E188" s="4" t="s">
        <v>728</v>
      </c>
      <c r="F188" s="10" t="s">
        <v>667</v>
      </c>
      <c r="G188" s="4" t="s">
        <v>1033</v>
      </c>
      <c r="H188" s="4"/>
      <c r="I188" s="4" t="str">
        <f>IF(ISNUMBER(MATCH(Table1[[#This Row],[openBIS]], 'openBIS - parameters'!A:A, 0)), "Exists", "Doesn't Exist")</f>
        <v>Exists</v>
      </c>
      <c r="J188" s="35" t="str">
        <f>IF(ISNUMBER(MATCH(Table1[[#This Row],[Ontology]], 'Ontology - definition'!A:A, 0)), "Exists", "Doesn't Exist")</f>
        <v>Exists</v>
      </c>
    </row>
    <row r="189" spans="1:10" x14ac:dyDescent="0.25">
      <c r="A189" s="4" t="s">
        <v>122</v>
      </c>
      <c r="B189" s="4" t="s">
        <v>1062</v>
      </c>
      <c r="C189" s="4" t="s">
        <v>108</v>
      </c>
      <c r="D189" s="4" t="s">
        <v>255</v>
      </c>
      <c r="E189" s="13" t="s">
        <v>730</v>
      </c>
      <c r="F189" s="10" t="s">
        <v>666</v>
      </c>
      <c r="G189" s="4" t="s">
        <v>1026</v>
      </c>
      <c r="H189" s="4"/>
      <c r="I189" s="4" t="str">
        <f>IF(ISNUMBER(MATCH(Table1[[#This Row],[openBIS]], 'openBIS - parameters'!A:A, 0)), "Exists", "Doesn't Exist")</f>
        <v>Exists</v>
      </c>
      <c r="J189" s="35" t="str">
        <f>IF(ISNUMBER(MATCH(Table1[[#This Row],[Ontology]], 'Ontology - definition'!A:A, 0)), "Exists", "Doesn't Exist")</f>
        <v>Exists</v>
      </c>
    </row>
    <row r="190" spans="1:10" x14ac:dyDescent="0.25">
      <c r="A190" s="10" t="s">
        <v>568</v>
      </c>
      <c r="B190" s="4" t="s">
        <v>1062</v>
      </c>
      <c r="C190" s="10" t="s">
        <v>108</v>
      </c>
      <c r="D190" s="10" t="s">
        <v>559</v>
      </c>
      <c r="E190" s="10" t="s">
        <v>741</v>
      </c>
      <c r="F190" s="10" t="s">
        <v>678</v>
      </c>
      <c r="G190" s="10" t="s">
        <v>1026</v>
      </c>
      <c r="H190" s="10"/>
      <c r="I190" s="4" t="str">
        <f>IF(ISNUMBER(MATCH(Table1[[#This Row],[openBIS]], 'openBIS - parameters'!A:A, 0)), "Exists", "Doesn't Exist")</f>
        <v>Exists</v>
      </c>
      <c r="J190" s="35" t="str">
        <f>IF(ISNUMBER(MATCH(Table1[[#This Row],[Ontology]], 'Ontology - definition'!A:A, 0)), "Exists", "Doesn't Exist")</f>
        <v>Exists</v>
      </c>
    </row>
    <row r="191" spans="1:10" x14ac:dyDescent="0.25">
      <c r="A191" s="4" t="s">
        <v>134</v>
      </c>
      <c r="B191" s="4" t="s">
        <v>1062</v>
      </c>
      <c r="C191" s="4" t="s">
        <v>108</v>
      </c>
      <c r="D191" s="4" t="s">
        <v>270</v>
      </c>
      <c r="E191" s="4" t="s">
        <v>677</v>
      </c>
      <c r="F191" s="10" t="s">
        <v>677</v>
      </c>
      <c r="G191" s="4" t="s">
        <v>1026</v>
      </c>
      <c r="H191" s="4"/>
      <c r="I191" s="4" t="str">
        <f>IF(ISNUMBER(MATCH(Table1[[#This Row],[openBIS]], 'openBIS - parameters'!A:A, 0)), "Exists", "Doesn't Exist")</f>
        <v>Exists</v>
      </c>
      <c r="J191" s="35" t="str">
        <f>IF(ISNUMBER(MATCH(Table1[[#This Row],[Ontology]], 'Ontology - definition'!A:A, 0)), "Exists", "Doesn't Exist")</f>
        <v>Exists</v>
      </c>
    </row>
    <row r="192" spans="1:10" x14ac:dyDescent="0.25">
      <c r="A192" s="4" t="s">
        <v>124</v>
      </c>
      <c r="B192" s="4" t="s">
        <v>1062</v>
      </c>
      <c r="C192" s="4" t="s">
        <v>108</v>
      </c>
      <c r="D192" s="4" t="s">
        <v>124</v>
      </c>
      <c r="E192" s="4" t="s">
        <v>717</v>
      </c>
      <c r="F192" s="10" t="s">
        <v>635</v>
      </c>
      <c r="G192" s="4" t="s">
        <v>1029</v>
      </c>
      <c r="H192" s="4"/>
      <c r="I192" s="4" t="str">
        <f>IF(ISNUMBER(MATCH(Table1[[#This Row],[openBIS]], 'openBIS - parameters'!A:A, 0)), "Exists", "Doesn't Exist")</f>
        <v>Exists</v>
      </c>
      <c r="J192" s="35" t="str">
        <f>IF(ISNUMBER(MATCH(Table1[[#This Row],[Ontology]], 'Ontology - definition'!A:A, 0)), "Exists", "Doesn't Exist")</f>
        <v>Exists</v>
      </c>
    </row>
    <row r="193" spans="1:10" x14ac:dyDescent="0.25">
      <c r="A193" s="4" t="s">
        <v>103</v>
      </c>
      <c r="B193" s="4" t="s">
        <v>1062</v>
      </c>
      <c r="C193" s="4" t="s">
        <v>108</v>
      </c>
      <c r="D193" s="4" t="s">
        <v>261</v>
      </c>
      <c r="E193" s="13" t="s">
        <v>618</v>
      </c>
      <c r="F193" s="10" t="s">
        <v>618</v>
      </c>
      <c r="G193" s="4" t="s">
        <v>1027</v>
      </c>
      <c r="H193" s="4"/>
      <c r="I193" s="4" t="str">
        <f>IF(ISNUMBER(MATCH(Table1[[#This Row],[openBIS]], 'openBIS - parameters'!A:A, 0)), "Exists", "Doesn't Exist")</f>
        <v>Exists</v>
      </c>
      <c r="J193" s="35" t="str">
        <f>IF(ISNUMBER(MATCH(Table1[[#This Row],[Ontology]], 'Ontology - definition'!A:A, 0)), "Exists", "Doesn't Exist")</f>
        <v>Exists</v>
      </c>
    </row>
    <row r="194" spans="1:10" x14ac:dyDescent="0.25">
      <c r="A194" s="4" t="s">
        <v>206</v>
      </c>
      <c r="B194" s="4" t="s">
        <v>1062</v>
      </c>
      <c r="C194" s="4" t="s">
        <v>108</v>
      </c>
      <c r="D194" s="4" t="s">
        <v>259</v>
      </c>
      <c r="E194" s="4" t="s">
        <v>1138</v>
      </c>
      <c r="G194" s="4" t="s">
        <v>1038</v>
      </c>
      <c r="H194" s="4"/>
      <c r="I194" s="4" t="str">
        <f>IF(ISNUMBER(MATCH(Table1[[#This Row],[openBIS]], 'openBIS - parameters'!A:A, 0)), "Exists", "Doesn't Exist")</f>
        <v>Doesn't Exist</v>
      </c>
      <c r="J194" s="35" t="str">
        <f>IF(ISNUMBER(MATCH(Table1[[#This Row],[Ontology]], 'Ontology - definition'!A:A, 0)), "Exists", "Doesn't Exist")</f>
        <v>Doesn't Exist</v>
      </c>
    </row>
    <row r="195" spans="1:10" x14ac:dyDescent="0.25">
      <c r="A195" s="4" t="s">
        <v>207</v>
      </c>
      <c r="B195" s="4" t="s">
        <v>1062</v>
      </c>
      <c r="C195" s="4" t="s">
        <v>108</v>
      </c>
      <c r="D195" s="4" t="s">
        <v>260</v>
      </c>
      <c r="E195" s="4" t="s">
        <v>1139</v>
      </c>
      <c r="G195" s="4" t="s">
        <v>1039</v>
      </c>
      <c r="H195" s="4"/>
      <c r="I195" s="4" t="str">
        <f>IF(ISNUMBER(MATCH(Table1[[#This Row],[openBIS]], 'openBIS - parameters'!A:A, 0)), "Exists", "Doesn't Exist")</f>
        <v>Doesn't Exist</v>
      </c>
      <c r="J195" s="35" t="str">
        <f>IF(ISNUMBER(MATCH(Table1[[#This Row],[Ontology]], 'Ontology - definition'!A:A, 0)), "Exists", "Doesn't Exist")</f>
        <v>Doesn't Exist</v>
      </c>
    </row>
    <row r="196" spans="1:10" x14ac:dyDescent="0.25">
      <c r="A196" s="4" t="s">
        <v>202</v>
      </c>
      <c r="B196" s="4" t="s">
        <v>1062</v>
      </c>
      <c r="C196" s="4" t="s">
        <v>108</v>
      </c>
      <c r="D196" s="4" t="s">
        <v>258</v>
      </c>
      <c r="E196" s="4" t="s">
        <v>1137</v>
      </c>
      <c r="G196" s="4" t="s">
        <v>1037</v>
      </c>
      <c r="H196" s="4"/>
      <c r="I196" s="4" t="str">
        <f>IF(ISNUMBER(MATCH(Table1[[#This Row],[openBIS]], 'openBIS - parameters'!A:A, 0)), "Exists", "Doesn't Exist")</f>
        <v>Doesn't Exist</v>
      </c>
      <c r="J196" s="35" t="str">
        <f>IF(ISNUMBER(MATCH(Table1[[#This Row],[Ontology]], 'Ontology - definition'!A:A, 0)), "Exists", "Doesn't Exist")</f>
        <v>Doesn't Exist</v>
      </c>
    </row>
    <row r="197" spans="1:10" x14ac:dyDescent="0.25">
      <c r="A197" s="4" t="s">
        <v>583</v>
      </c>
      <c r="B197" s="4" t="s">
        <v>1062</v>
      </c>
      <c r="C197" s="4" t="s">
        <v>108</v>
      </c>
      <c r="D197" s="4" t="s">
        <v>1047</v>
      </c>
      <c r="E197" s="4" t="s">
        <v>1141</v>
      </c>
      <c r="G197" s="4" t="s">
        <v>1046</v>
      </c>
      <c r="H197" s="4"/>
      <c r="I197" s="4" t="str">
        <f>IF(ISNUMBER(MATCH(Table1[[#This Row],[openBIS]], 'openBIS - parameters'!A:A, 0)), "Exists", "Doesn't Exist")</f>
        <v>Doesn't Exist</v>
      </c>
      <c r="J197" s="35" t="str">
        <f>IF(ISNUMBER(MATCH(Table1[[#This Row],[Ontology]], 'Ontology - definition'!A:A, 0)), "Exists", "Doesn't Exist")</f>
        <v>Doesn't Exist</v>
      </c>
    </row>
    <row r="198" spans="1:10" x14ac:dyDescent="0.25">
      <c r="A198" s="11"/>
      <c r="B198" s="21"/>
      <c r="C198" s="11"/>
      <c r="D198" s="11"/>
      <c r="G198" s="11"/>
      <c r="H198" s="11"/>
      <c r="I198" s="4" t="str">
        <f>IF(ISNUMBER(MATCH(Table1[[#This Row],[openBIS]], 'openBIS - parameters'!A:A, 0)), "Exists", "Doesn't Exist")</f>
        <v>Doesn't Exist</v>
      </c>
      <c r="J198" s="35" t="str">
        <f>IF(ISNUMBER(MATCH(Table1[[#This Row],[Ontology]], 'Ontology - definition'!A:A, 0)), "Exists", "Doesn't Exist")</f>
        <v>Doesn't Exist</v>
      </c>
    </row>
    <row r="199" spans="1:10" x14ac:dyDescent="0.25">
      <c r="A199" s="18" t="s">
        <v>586</v>
      </c>
      <c r="B199" s="21"/>
      <c r="C199" s="11"/>
      <c r="D199" s="11"/>
      <c r="E199" s="11" t="s">
        <v>742</v>
      </c>
      <c r="F199" t="s">
        <v>1548</v>
      </c>
      <c r="G199" s="11" t="s">
        <v>1550</v>
      </c>
      <c r="H199" s="11"/>
      <c r="I199" s="4" t="str">
        <f>IF(ISNUMBER(MATCH(Table1[[#This Row],[openBIS]], 'openBIS - parameters'!A:A, 0)), "Exists", "Doesn't Exist")</f>
        <v>Doesn't Exist</v>
      </c>
      <c r="J199" s="35" t="str">
        <f>IF(ISNUMBER(MATCH(Table1[[#This Row],[Ontology]], 'Ontology - definition'!A:A, 0)), "Exists", "Doesn't Exist")</f>
        <v>Exists</v>
      </c>
    </row>
    <row r="200" spans="1:10" x14ac:dyDescent="0.25">
      <c r="A200" s="3" t="s">
        <v>145</v>
      </c>
      <c r="B200" s="4" t="s">
        <v>1062</v>
      </c>
      <c r="C200" s="3" t="s">
        <v>108</v>
      </c>
      <c r="D200" s="3" t="s">
        <v>145</v>
      </c>
      <c r="E200" s="4" t="s">
        <v>637</v>
      </c>
      <c r="F200" s="4" t="s">
        <v>609</v>
      </c>
      <c r="G200" s="3" t="s">
        <v>1026</v>
      </c>
      <c r="H200" s="3"/>
      <c r="I200" s="4" t="str">
        <f>IF(ISNUMBER(MATCH(Table1[[#This Row],[openBIS]], 'openBIS - parameters'!A:A, 0)), "Exists", "Doesn't Exist")</f>
        <v>Doesn't Exist</v>
      </c>
      <c r="J200" s="35" t="str">
        <f>IF(ISNUMBER(MATCH(Table1[[#This Row],[Ontology]], 'Ontology - definition'!A:A, 0)), "Exists", "Doesn't Exist")</f>
        <v>Exists</v>
      </c>
    </row>
    <row r="201" spans="1:10" x14ac:dyDescent="0.25">
      <c r="A201" s="4" t="s">
        <v>103</v>
      </c>
      <c r="B201" s="4" t="s">
        <v>1062</v>
      </c>
      <c r="C201" s="4" t="s">
        <v>108</v>
      </c>
      <c r="D201" s="4" t="s">
        <v>261</v>
      </c>
      <c r="E201" s="13" t="s">
        <v>618</v>
      </c>
      <c r="F201" s="4" t="s">
        <v>618</v>
      </c>
      <c r="G201" s="4" t="s">
        <v>1027</v>
      </c>
      <c r="H201" s="4"/>
      <c r="I201" s="4" t="str">
        <f>IF(ISNUMBER(MATCH(Table1[[#This Row],[openBIS]], 'openBIS - parameters'!A:A, 0)), "Exists", "Doesn't Exist")</f>
        <v>Exists</v>
      </c>
      <c r="J201" s="35" t="str">
        <f>IF(ISNUMBER(MATCH(Table1[[#This Row],[Ontology]], 'Ontology - definition'!A:A, 0)), "Exists", "Doesn't Exist")</f>
        <v>Exists</v>
      </c>
    </row>
    <row r="202" spans="1:10" x14ac:dyDescent="0.25">
      <c r="A202" s="3" t="s">
        <v>550</v>
      </c>
      <c r="B202" s="4" t="s">
        <v>1062</v>
      </c>
      <c r="C202" s="3" t="s">
        <v>108</v>
      </c>
      <c r="D202" s="3" t="s">
        <v>272</v>
      </c>
      <c r="E202" s="4" t="s">
        <v>1142</v>
      </c>
      <c r="G202" s="3" t="s">
        <v>1048</v>
      </c>
      <c r="H202" s="3"/>
      <c r="I202" s="4" t="str">
        <f>IF(ISNUMBER(MATCH(Table1[[#This Row],[openBIS]], 'openBIS - parameters'!A:A, 0)), "Exists", "Doesn't Exist")</f>
        <v>Doesn't Exist</v>
      </c>
      <c r="J202" s="35" t="str">
        <f>IF(ISNUMBER(MATCH(Table1[[#This Row],[Ontology]], 'Ontology - definition'!A:A, 0)), "Exists", "Doesn't Exist")</f>
        <v>Doesn't Exist</v>
      </c>
    </row>
    <row r="203" spans="1:10" x14ac:dyDescent="0.25">
      <c r="A203" s="3" t="s">
        <v>176</v>
      </c>
      <c r="B203" s="4" t="s">
        <v>1062</v>
      </c>
      <c r="C203" s="3" t="s">
        <v>108</v>
      </c>
      <c r="D203" s="3" t="s">
        <v>257</v>
      </c>
      <c r="E203" s="4" t="s">
        <v>1135</v>
      </c>
      <c r="G203" s="3" t="s">
        <v>1035</v>
      </c>
      <c r="H203" s="3"/>
      <c r="I203" s="4" t="str">
        <f>IF(ISNUMBER(MATCH(Table1[[#This Row],[openBIS]], 'openBIS - parameters'!A:A, 0)), "Exists", "Doesn't Exist")</f>
        <v>Doesn't Exist</v>
      </c>
      <c r="J203" s="35" t="str">
        <f>IF(ISNUMBER(MATCH(Table1[[#This Row],[Ontology]], 'Ontology - definition'!A:A, 0)), "Exists", "Doesn't Exist")</f>
        <v>Doesn't Exist</v>
      </c>
    </row>
    <row r="204" spans="1:10" x14ac:dyDescent="0.25">
      <c r="A204" s="4" t="s">
        <v>202</v>
      </c>
      <c r="B204" s="4" t="s">
        <v>1062</v>
      </c>
      <c r="C204" s="4" t="s">
        <v>108</v>
      </c>
      <c r="D204" s="4" t="s">
        <v>258</v>
      </c>
      <c r="E204" s="4" t="s">
        <v>1137</v>
      </c>
      <c r="G204" s="4" t="s">
        <v>1037</v>
      </c>
      <c r="H204" s="4"/>
      <c r="I204" s="4" t="str">
        <f>IF(ISNUMBER(MATCH(Table1[[#This Row],[openBIS]], 'openBIS - parameters'!A:A, 0)), "Exists", "Doesn't Exist")</f>
        <v>Doesn't Exist</v>
      </c>
      <c r="J204" s="35" t="str">
        <f>IF(ISNUMBER(MATCH(Table1[[#This Row],[Ontology]], 'Ontology - definition'!A:A, 0)), "Exists", "Doesn't Exist")</f>
        <v>Doesn't Exist</v>
      </c>
    </row>
    <row r="205" spans="1:10" x14ac:dyDescent="0.25">
      <c r="A205" s="11"/>
      <c r="B205" s="21"/>
      <c r="C205" s="11"/>
      <c r="D205" s="11"/>
      <c r="G205" s="11"/>
      <c r="H205" s="11"/>
      <c r="I205" s="4" t="str">
        <f>IF(ISNUMBER(MATCH(Table1[[#This Row],[openBIS]], 'openBIS - parameters'!A:A, 0)), "Exists", "Doesn't Exist")</f>
        <v>Doesn't Exist</v>
      </c>
      <c r="J205" s="35" t="str">
        <f>IF(ISNUMBER(MATCH(Table1[[#This Row],[Ontology]], 'Ontology - definition'!A:A, 0)), "Exists", "Doesn't Exist")</f>
        <v>Doesn't Exist</v>
      </c>
    </row>
    <row r="206" spans="1:10" x14ac:dyDescent="0.25">
      <c r="A206" s="20" t="s">
        <v>497</v>
      </c>
      <c r="B206" s="21"/>
      <c r="C206" s="11"/>
      <c r="D206" s="11"/>
      <c r="E206" s="11" t="s">
        <v>743</v>
      </c>
      <c r="F206" t="s">
        <v>1549</v>
      </c>
      <c r="G206" s="11" t="s">
        <v>1551</v>
      </c>
      <c r="H206" s="11"/>
      <c r="I206" s="4" t="str">
        <f>IF(ISNUMBER(MATCH(Table1[[#This Row],[openBIS]], 'openBIS - parameters'!A:A, 0)), "Exists", "Doesn't Exist")</f>
        <v>Doesn't Exist</v>
      </c>
      <c r="J206" s="35" t="str">
        <f>IF(ISNUMBER(MATCH(Table1[[#This Row],[Ontology]], 'Ontology - definition'!A:A, 0)), "Exists", "Doesn't Exist")</f>
        <v>Exists</v>
      </c>
    </row>
    <row r="207" spans="1:10" x14ac:dyDescent="0.25">
      <c r="A207" s="4" t="s">
        <v>145</v>
      </c>
      <c r="B207" s="4" t="s">
        <v>1062</v>
      </c>
      <c r="C207" s="3" t="s">
        <v>108</v>
      </c>
      <c r="D207" s="4"/>
      <c r="E207" s="4" t="s">
        <v>637</v>
      </c>
      <c r="F207" s="4" t="s">
        <v>609</v>
      </c>
      <c r="G207" s="4" t="s">
        <v>1026</v>
      </c>
      <c r="H207" s="4"/>
      <c r="I207" s="4" t="str">
        <f>IF(ISNUMBER(MATCH(Table1[[#This Row],[openBIS]], 'openBIS - parameters'!A:A, 0)), "Exists", "Doesn't Exist")</f>
        <v>Doesn't Exist</v>
      </c>
      <c r="J207" s="35" t="str">
        <f>IF(ISNUMBER(MATCH(Table1[[#This Row],[Ontology]], 'Ontology - definition'!A:A, 0)), "Exists", "Doesn't Exist")</f>
        <v>Exists</v>
      </c>
    </row>
    <row r="208" spans="1:10" x14ac:dyDescent="0.25">
      <c r="A208" s="4" t="s">
        <v>126</v>
      </c>
      <c r="B208" s="4" t="s">
        <v>1062</v>
      </c>
      <c r="C208" s="3" t="s">
        <v>108</v>
      </c>
      <c r="D208" s="4"/>
      <c r="E208" s="4" t="s">
        <v>509</v>
      </c>
      <c r="F208" t="s">
        <v>655</v>
      </c>
      <c r="G208" s="4" t="s">
        <v>1028</v>
      </c>
      <c r="H208" s="4"/>
      <c r="I208" s="4" t="str">
        <f>IF(ISNUMBER(MATCH(Table1[[#This Row],[openBIS]], 'openBIS - parameters'!A:A, 0)), "Exists", "Doesn't Exist")</f>
        <v>Exists</v>
      </c>
      <c r="J208" s="35" t="str">
        <f>IF(ISNUMBER(MATCH(Table1[[#This Row],[Ontology]], 'Ontology - definition'!A:A, 0)), "Exists", "Doesn't Exist")</f>
        <v>Doesn't Exist</v>
      </c>
    </row>
    <row r="209" spans="1:10" x14ac:dyDescent="0.25">
      <c r="A209" s="4" t="s">
        <v>127</v>
      </c>
      <c r="B209" s="4" t="s">
        <v>1062</v>
      </c>
      <c r="C209" s="3" t="s">
        <v>108</v>
      </c>
      <c r="D209" s="4"/>
      <c r="E209" s="4" t="s">
        <v>509</v>
      </c>
      <c r="F209" s="4" t="s">
        <v>656</v>
      </c>
      <c r="G209" s="4" t="s">
        <v>1031</v>
      </c>
      <c r="H209" s="4"/>
      <c r="I209" s="4" t="str">
        <f>IF(ISNUMBER(MATCH(Table1[[#This Row],[openBIS]], 'openBIS - parameters'!A:A, 0)), "Exists", "Doesn't Exist")</f>
        <v>Exists</v>
      </c>
      <c r="J209" s="35" t="str">
        <f>IF(ISNUMBER(MATCH(Table1[[#This Row],[Ontology]], 'Ontology - definition'!A:A, 0)), "Exists", "Doesn't Exist")</f>
        <v>Doesn't Exist</v>
      </c>
    </row>
    <row r="210" spans="1:10" x14ac:dyDescent="0.25">
      <c r="A210" s="4" t="s">
        <v>103</v>
      </c>
      <c r="B210" s="4" t="s">
        <v>1062</v>
      </c>
      <c r="C210" s="4" t="s">
        <v>108</v>
      </c>
      <c r="D210" s="4"/>
      <c r="E210" s="13" t="s">
        <v>618</v>
      </c>
      <c r="F210" s="4" t="s">
        <v>618</v>
      </c>
      <c r="G210" s="4" t="s">
        <v>1027</v>
      </c>
      <c r="H210" s="4"/>
      <c r="I210" s="4" t="str">
        <f>IF(ISNUMBER(MATCH(Table1[[#This Row],[openBIS]], 'openBIS - parameters'!A:A, 0)), "Exists", "Doesn't Exist")</f>
        <v>Exists</v>
      </c>
      <c r="J210" s="35" t="str">
        <f>IF(ISNUMBER(MATCH(Table1[[#This Row],[Ontology]], 'Ontology - definition'!A:A, 0)), "Exists", "Doesn't Exist")</f>
        <v>Exists</v>
      </c>
    </row>
    <row r="211" spans="1:10" x14ac:dyDescent="0.25">
      <c r="A211" s="4" t="s">
        <v>459</v>
      </c>
      <c r="B211" s="4" t="s">
        <v>1062</v>
      </c>
      <c r="C211" s="4" t="s">
        <v>108</v>
      </c>
      <c r="D211" s="4"/>
      <c r="E211" s="4" t="s">
        <v>1143</v>
      </c>
      <c r="G211" s="4" t="s">
        <v>1049</v>
      </c>
      <c r="H211" s="4"/>
      <c r="I211" s="4" t="str">
        <f>IF(ISNUMBER(MATCH(Table1[[#This Row],[openBIS]], 'openBIS - parameters'!A:A, 0)), "Exists", "Doesn't Exist")</f>
        <v>Doesn't Exist</v>
      </c>
      <c r="J211" s="35" t="str">
        <f>IF(ISNUMBER(MATCH(Table1[[#This Row],[Ontology]], 'Ontology - definition'!A:A, 0)), "Exists", "Doesn't Exist")</f>
        <v>Doesn't Exist</v>
      </c>
    </row>
    <row r="212" spans="1:10" x14ac:dyDescent="0.25">
      <c r="A212" s="4" t="s">
        <v>583</v>
      </c>
      <c r="B212" s="4" t="s">
        <v>1062</v>
      </c>
      <c r="C212" s="4" t="s">
        <v>108</v>
      </c>
      <c r="D212" s="4"/>
      <c r="E212" s="4" t="s">
        <v>1141</v>
      </c>
      <c r="G212" s="4" t="s">
        <v>1046</v>
      </c>
      <c r="H212" s="4"/>
      <c r="I212" s="4" t="str">
        <f>IF(ISNUMBER(MATCH(Table1[[#This Row],[openBIS]], 'openBIS - parameters'!A:A, 0)), "Exists", "Doesn't Exist")</f>
        <v>Doesn't Exist</v>
      </c>
      <c r="J212" s="35" t="str">
        <f>IF(ISNUMBER(MATCH(Table1[[#This Row],[Ontology]], 'Ontology - definition'!A:A, 0)), "Exists", "Doesn't Exist")</f>
        <v>Doesn't Exist</v>
      </c>
    </row>
    <row r="213" spans="1:10" x14ac:dyDescent="0.25">
      <c r="A213" s="11"/>
      <c r="B213" s="21"/>
      <c r="C213" s="11"/>
      <c r="D213" s="11"/>
      <c r="G213" s="11"/>
      <c r="H213" s="11"/>
      <c r="I213" s="4" t="str">
        <f>IF(ISNUMBER(MATCH(Table1[[#This Row],[openBIS]], 'openBIS - parameters'!A:A, 0)), "Exists", "Doesn't Exist")</f>
        <v>Doesn't Exist</v>
      </c>
      <c r="J213" s="35" t="str">
        <f>IF(ISNUMBER(MATCH(Table1[[#This Row],[Ontology]], 'Ontology - definition'!A:A, 0)), "Exists", "Doesn't Exist")</f>
        <v>Doesn't Exist</v>
      </c>
    </row>
    <row r="214" spans="1:10" x14ac:dyDescent="0.25">
      <c r="A214" s="18" t="s">
        <v>551</v>
      </c>
      <c r="B214" s="21"/>
      <c r="C214" s="11"/>
      <c r="D214" s="11"/>
      <c r="E214" s="10" t="s">
        <v>744</v>
      </c>
      <c r="F214" t="s">
        <v>1552</v>
      </c>
      <c r="G214" s="11" t="s">
        <v>1051</v>
      </c>
      <c r="H214" s="11"/>
      <c r="I214" s="4" t="str">
        <f>IF(ISNUMBER(MATCH(Table1[[#This Row],[openBIS]], 'openBIS - parameters'!A:A, 0)), "Exists", "Doesn't Exist")</f>
        <v>Doesn't Exist</v>
      </c>
      <c r="J214" s="35" t="str">
        <f>IF(ISNUMBER(MATCH(Table1[[#This Row],[Ontology]], 'Ontology - definition'!A:A, 0)), "Exists", "Doesn't Exist")</f>
        <v>Exists</v>
      </c>
    </row>
    <row r="215" spans="1:10" x14ac:dyDescent="0.25">
      <c r="A215" s="4" t="s">
        <v>145</v>
      </c>
      <c r="B215" s="4" t="s">
        <v>1062</v>
      </c>
      <c r="C215" s="4" t="s">
        <v>108</v>
      </c>
      <c r="D215" s="4" t="s">
        <v>145</v>
      </c>
      <c r="E215" s="4" t="s">
        <v>637</v>
      </c>
      <c r="F215" s="4" t="s">
        <v>609</v>
      </c>
      <c r="G215" s="4" t="s">
        <v>1026</v>
      </c>
      <c r="H215" s="4"/>
      <c r="I215" s="4" t="str">
        <f>IF(ISNUMBER(MATCH(Table1[[#This Row],[openBIS]], 'openBIS - parameters'!A:A, 0)), "Exists", "Doesn't Exist")</f>
        <v>Doesn't Exist</v>
      </c>
      <c r="J215" s="35" t="str">
        <f>IF(ISNUMBER(MATCH(Table1[[#This Row],[Ontology]], 'Ontology - definition'!A:A, 0)), "Exists", "Doesn't Exist")</f>
        <v>Exists</v>
      </c>
    </row>
    <row r="216" spans="1:10" x14ac:dyDescent="0.25">
      <c r="A216" s="4" t="s">
        <v>172</v>
      </c>
      <c r="B216" s="4" t="s">
        <v>1062</v>
      </c>
      <c r="C216" s="4" t="s">
        <v>108</v>
      </c>
      <c r="D216" s="4" t="s">
        <v>271</v>
      </c>
      <c r="E216" s="4" t="s">
        <v>710</v>
      </c>
      <c r="F216" s="4" t="s">
        <v>614</v>
      </c>
      <c r="G216" s="4" t="s">
        <v>1029</v>
      </c>
      <c r="H216" s="4"/>
      <c r="I216" s="4" t="str">
        <f>IF(ISNUMBER(MATCH(Table1[[#This Row],[openBIS]], 'openBIS - parameters'!A:A, 0)), "Exists", "Doesn't Exist")</f>
        <v>Exists</v>
      </c>
      <c r="J216" s="35" t="str">
        <f>IF(ISNUMBER(MATCH(Table1[[#This Row],[Ontology]], 'Ontology - definition'!A:A, 0)), "Exists", "Doesn't Exist")</f>
        <v>Exists</v>
      </c>
    </row>
    <row r="217" spans="1:10" x14ac:dyDescent="0.25">
      <c r="A217" s="4" t="s">
        <v>103</v>
      </c>
      <c r="B217" s="4" t="s">
        <v>1062</v>
      </c>
      <c r="C217" s="4" t="s">
        <v>108</v>
      </c>
      <c r="D217" s="4"/>
      <c r="E217" s="13" t="s">
        <v>618</v>
      </c>
      <c r="F217" s="4" t="s">
        <v>618</v>
      </c>
      <c r="G217" s="4" t="s">
        <v>1027</v>
      </c>
      <c r="H217" s="4"/>
      <c r="I217" s="4" t="str">
        <f>IF(ISNUMBER(MATCH(Table1[[#This Row],[openBIS]], 'openBIS - parameters'!A:A, 0)), "Exists", "Doesn't Exist")</f>
        <v>Exists</v>
      </c>
      <c r="J217" s="35" t="str">
        <f>IF(ISNUMBER(MATCH(Table1[[#This Row],[Ontology]], 'Ontology - definition'!A:A, 0)), "Exists", "Doesn't Exist")</f>
        <v>Exists</v>
      </c>
    </row>
    <row r="218" spans="1:10" x14ac:dyDescent="0.25">
      <c r="A218" s="4" t="s">
        <v>567</v>
      </c>
      <c r="B218" s="4" t="s">
        <v>1062</v>
      </c>
      <c r="C218" s="4" t="s">
        <v>108</v>
      </c>
      <c r="D218" s="4" t="s">
        <v>680</v>
      </c>
      <c r="E218" s="4" t="s">
        <v>1144</v>
      </c>
      <c r="G218" s="4" t="s">
        <v>1050</v>
      </c>
      <c r="H218" s="4"/>
      <c r="I218" s="4" t="str">
        <f>IF(ISNUMBER(MATCH(Table1[[#This Row],[openBIS]], 'openBIS - parameters'!A:A, 0)), "Exists", "Doesn't Exist")</f>
        <v>Doesn't Exist</v>
      </c>
      <c r="J218" s="35" t="str">
        <f>IF(ISNUMBER(MATCH(Table1[[#This Row],[Ontology]], 'Ontology - definition'!A:A, 0)), "Exists", "Doesn't Exist")</f>
        <v>Doesn't Exist</v>
      </c>
    </row>
    <row r="219" spans="1:10" x14ac:dyDescent="0.25">
      <c r="A219" s="10" t="s">
        <v>551</v>
      </c>
      <c r="B219" s="4" t="s">
        <v>1062</v>
      </c>
      <c r="C219" s="10" t="s">
        <v>108</v>
      </c>
      <c r="D219" s="10" t="s">
        <v>528</v>
      </c>
      <c r="E219" s="10" t="s">
        <v>1145</v>
      </c>
      <c r="G219" s="10" t="s">
        <v>1051</v>
      </c>
      <c r="H219" s="10"/>
      <c r="I219" s="4" t="str">
        <f>IF(ISNUMBER(MATCH(Table1[[#This Row],[openBIS]], 'openBIS - parameters'!A:A, 0)), "Exists", "Doesn't Exist")</f>
        <v>Doesn't Exist</v>
      </c>
      <c r="J219" s="35" t="str">
        <f>IF(ISNUMBER(MATCH(Table1[[#This Row],[Ontology]], 'Ontology - definition'!A:A, 0)), "Exists", "Doesn't Exist")</f>
        <v>Doesn't Exist</v>
      </c>
    </row>
    <row r="220" spans="1:10" x14ac:dyDescent="0.25">
      <c r="A220" s="61" t="s">
        <v>176</v>
      </c>
      <c r="B220" s="4" t="s">
        <v>1062</v>
      </c>
      <c r="C220" s="10" t="s">
        <v>108</v>
      </c>
      <c r="D220" s="61" t="s">
        <v>257</v>
      </c>
      <c r="E220" s="61" t="s">
        <v>1135</v>
      </c>
      <c r="F220" s="35"/>
      <c r="G220" s="61" t="s">
        <v>1035</v>
      </c>
      <c r="H220" s="61"/>
      <c r="I220" s="36" t="str">
        <f>IF(ISNUMBER(MATCH(Table1[[#This Row],[openBIS]], 'openBIS - parameters'!A:A, 0)), "Exists", "Doesn't Exist")</f>
        <v>Doesn't Exist</v>
      </c>
      <c r="J220" s="36" t="str">
        <f>IF(ISNUMBER(MATCH(Table1[[#This Row],[Ontology]], 'Ontology - definition'!A:A, 0)), "Exists", "Doesn't Exist")</f>
        <v>Doesn't Exist</v>
      </c>
    </row>
    <row r="221" spans="1:10" x14ac:dyDescent="0.25">
      <c r="A221" s="11"/>
      <c r="B221" s="21"/>
      <c r="C221" s="11"/>
      <c r="D221" s="11"/>
      <c r="G221" s="11"/>
      <c r="H221" s="11"/>
      <c r="I221" s="4" t="str">
        <f>IF(ISNUMBER(MATCH(Table1[[#This Row],[openBIS]], 'openBIS - parameters'!A:A, 0)), "Exists", "Doesn't Exist")</f>
        <v>Doesn't Exist</v>
      </c>
      <c r="J221" s="35" t="str">
        <f>IF(ISNUMBER(MATCH(Table1[[#This Row],[Ontology]], 'Ontology - definition'!A:A, 0)), "Exists", "Doesn't Exist")</f>
        <v>Doesn't Exist</v>
      </c>
    </row>
    <row r="222" spans="1:10" x14ac:dyDescent="0.25">
      <c r="A222" s="20" t="s">
        <v>554</v>
      </c>
      <c r="B222" s="21"/>
      <c r="C222" s="11"/>
      <c r="D222" s="11"/>
      <c r="E222" s="11" t="s">
        <v>554</v>
      </c>
      <c r="F222" t="s">
        <v>1553</v>
      </c>
      <c r="G222" s="11" t="s">
        <v>1052</v>
      </c>
      <c r="H222" s="11"/>
      <c r="I222" s="4" t="str">
        <f>IF(ISNUMBER(MATCH(Table1[[#This Row],[openBIS]], 'openBIS - parameters'!A:A, 0)), "Exists", "Doesn't Exist")</f>
        <v>Doesn't Exist</v>
      </c>
      <c r="J222" s="35" t="str">
        <f>IF(ISNUMBER(MATCH(Table1[[#This Row],[Ontology]], 'Ontology - definition'!A:A, 0)), "Exists", "Doesn't Exist")</f>
        <v>Exists</v>
      </c>
    </row>
    <row r="223" spans="1:10" x14ac:dyDescent="0.25">
      <c r="A223" s="4" t="s">
        <v>145</v>
      </c>
      <c r="B223" s="4" t="s">
        <v>1062</v>
      </c>
      <c r="C223" s="4" t="s">
        <v>108</v>
      </c>
      <c r="D223" s="4" t="s">
        <v>145</v>
      </c>
      <c r="E223" s="4" t="s">
        <v>637</v>
      </c>
      <c r="F223" s="4" t="s">
        <v>609</v>
      </c>
      <c r="G223" s="4" t="s">
        <v>1026</v>
      </c>
      <c r="H223" s="4"/>
      <c r="I223" s="4" t="str">
        <f>IF(ISNUMBER(MATCH(Table1[[#This Row],[openBIS]], 'openBIS - parameters'!A:A, 0)), "Exists", "Doesn't Exist")</f>
        <v>Doesn't Exist</v>
      </c>
      <c r="J223" s="35" t="str">
        <f>IF(ISNUMBER(MATCH(Table1[[#This Row],[Ontology]], 'Ontology - definition'!A:A, 0)), "Exists", "Doesn't Exist")</f>
        <v>Exists</v>
      </c>
    </row>
    <row r="224" spans="1:10" x14ac:dyDescent="0.25">
      <c r="A224" s="4" t="s">
        <v>135</v>
      </c>
      <c r="B224" s="4" t="s">
        <v>22</v>
      </c>
      <c r="C224" s="4" t="s">
        <v>108</v>
      </c>
      <c r="D224" s="4" t="s">
        <v>276</v>
      </c>
      <c r="E224" s="14" t="s">
        <v>0</v>
      </c>
      <c r="F224" s="4" t="s">
        <v>1660</v>
      </c>
      <c r="G224" s="4" t="s">
        <v>1030</v>
      </c>
      <c r="H224" s="4" t="s">
        <v>136</v>
      </c>
      <c r="I224" s="4" t="str">
        <f>IF(ISNUMBER(MATCH(Table1[[#This Row],[openBIS]], 'openBIS - parameters'!A:A, 0)), "Exists", "Doesn't Exist")</f>
        <v>Exists</v>
      </c>
      <c r="J224" s="35" t="str">
        <f>IF(ISNUMBER(MATCH(Table1[[#This Row],[Ontology]], 'Ontology - definition'!A:A, 0)), "Exists", "Doesn't Exist")</f>
        <v>Exists</v>
      </c>
    </row>
    <row r="225" spans="1:10" x14ac:dyDescent="0.25">
      <c r="A225" s="4" t="s">
        <v>137</v>
      </c>
      <c r="B225" s="4" t="s">
        <v>1659</v>
      </c>
      <c r="C225" s="4" t="s">
        <v>108</v>
      </c>
      <c r="D225" s="4" t="s">
        <v>273</v>
      </c>
      <c r="E225" s="4" t="s">
        <v>745</v>
      </c>
      <c r="F225" s="4" t="s">
        <v>1661</v>
      </c>
      <c r="G225" s="4" t="s">
        <v>1030</v>
      </c>
      <c r="H225" s="4" t="s">
        <v>1631</v>
      </c>
      <c r="I225" s="4" t="str">
        <f>IF(ISNUMBER(MATCH(Table1[[#This Row],[openBIS]], 'openBIS - parameters'!A:A, 0)), "Exists", "Doesn't Exist")</f>
        <v>Exists</v>
      </c>
      <c r="J225" s="35" t="str">
        <f>IF(ISNUMBER(MATCH(Table1[[#This Row],[Ontology]], 'Ontology - definition'!A:A, 0)), "Exists", "Doesn't Exist")</f>
        <v>Exists</v>
      </c>
    </row>
    <row r="226" spans="1:10" x14ac:dyDescent="0.25">
      <c r="A226" s="4" t="s">
        <v>139</v>
      </c>
      <c r="B226" s="4" t="s">
        <v>140</v>
      </c>
      <c r="C226" s="4" t="s">
        <v>108</v>
      </c>
      <c r="D226" s="4" t="s">
        <v>139</v>
      </c>
      <c r="E226" s="4" t="s">
        <v>746</v>
      </c>
      <c r="F226" s="4" t="s">
        <v>681</v>
      </c>
      <c r="G226" s="4" t="s">
        <v>1030</v>
      </c>
      <c r="H226" s="4"/>
      <c r="I226" s="4" t="str">
        <f>IF(ISNUMBER(MATCH(Table1[[#This Row],[openBIS]], 'openBIS - parameters'!A:A, 0)), "Exists", "Doesn't Exist")</f>
        <v>Exists</v>
      </c>
      <c r="J226" s="35" t="str">
        <f>IF(ISNUMBER(MATCH(Table1[[#This Row],[Ontology]], 'Ontology - definition'!A:A, 0)), "Exists", "Doesn't Exist")</f>
        <v>Exists</v>
      </c>
    </row>
    <row r="227" spans="1:10" x14ac:dyDescent="0.25">
      <c r="A227" s="4" t="s">
        <v>141</v>
      </c>
      <c r="B227" s="4" t="s">
        <v>8</v>
      </c>
      <c r="C227" s="4" t="s">
        <v>108</v>
      </c>
      <c r="D227" s="4" t="s">
        <v>141</v>
      </c>
      <c r="E227" s="4" t="s">
        <v>747</v>
      </c>
      <c r="F227" s="4" t="s">
        <v>682</v>
      </c>
      <c r="G227" s="4" t="s">
        <v>1030</v>
      </c>
      <c r="H227" s="4"/>
      <c r="I227" s="4" t="str">
        <f>IF(ISNUMBER(MATCH(Table1[[#This Row],[openBIS]], 'openBIS - parameters'!A:A, 0)), "Exists", "Doesn't Exist")</f>
        <v>Exists</v>
      </c>
      <c r="J227" s="35" t="str">
        <f>IF(ISNUMBER(MATCH(Table1[[#This Row],[Ontology]], 'Ontology - definition'!A:A, 0)), "Exists", "Doesn't Exist")</f>
        <v>Exists</v>
      </c>
    </row>
    <row r="228" spans="1:10" x14ac:dyDescent="0.25">
      <c r="A228" s="4" t="s">
        <v>138</v>
      </c>
      <c r="B228" s="4" t="s">
        <v>75</v>
      </c>
      <c r="C228" s="4" t="s">
        <v>108</v>
      </c>
      <c r="D228" s="4" t="s">
        <v>274</v>
      </c>
      <c r="E228" s="4" t="s">
        <v>1</v>
      </c>
      <c r="F228" s="4" t="s">
        <v>1662</v>
      </c>
      <c r="G228" s="4" t="s">
        <v>1030</v>
      </c>
      <c r="H228" s="4" t="s">
        <v>1658</v>
      </c>
      <c r="I228" s="4" t="str">
        <f>IF(ISNUMBER(MATCH(Table1[[#This Row],[openBIS]], 'openBIS - parameters'!A:A, 0)), "Exists", "Doesn't Exist")</f>
        <v>Exists</v>
      </c>
      <c r="J228" s="35" t="str">
        <f>IF(ISNUMBER(MATCH(Table1[[#This Row],[Ontology]], 'Ontology - definition'!A:A, 0)), "Exists", "Doesn't Exist")</f>
        <v>Exists</v>
      </c>
    </row>
    <row r="229" spans="1:10" x14ac:dyDescent="0.25">
      <c r="A229" s="4" t="s">
        <v>142</v>
      </c>
      <c r="B229" s="4" t="s">
        <v>23</v>
      </c>
      <c r="C229" s="4" t="s">
        <v>108</v>
      </c>
      <c r="D229" s="4" t="s">
        <v>275</v>
      </c>
      <c r="E229" s="4" t="s">
        <v>748</v>
      </c>
      <c r="F229" s="4" t="s">
        <v>1180</v>
      </c>
      <c r="G229" s="4" t="s">
        <v>1030</v>
      </c>
      <c r="H229" s="4"/>
      <c r="I229" s="4" t="str">
        <f>IF(ISNUMBER(MATCH(Table1[[#This Row],[openBIS]], 'openBIS - parameters'!A:A, 0)), "Exists", "Doesn't Exist")</f>
        <v>Exists</v>
      </c>
      <c r="J229" s="35" t="str">
        <f>IF(ISNUMBER(MATCH(Table1[[#This Row],[Ontology]], 'Ontology - definition'!A:A, 0)), "Exists", "Doesn't Exist")</f>
        <v>Exists</v>
      </c>
    </row>
    <row r="230" spans="1:10" x14ac:dyDescent="0.25">
      <c r="A230" s="4" t="s">
        <v>7</v>
      </c>
      <c r="B230" s="4" t="s">
        <v>10</v>
      </c>
      <c r="C230" s="4" t="s">
        <v>108</v>
      </c>
      <c r="D230" s="4" t="s">
        <v>7</v>
      </c>
      <c r="E230" s="4" t="s">
        <v>749</v>
      </c>
      <c r="F230" s="4" t="s">
        <v>1663</v>
      </c>
      <c r="G230" s="4" t="s">
        <v>1030</v>
      </c>
      <c r="H230" s="4" t="s">
        <v>143</v>
      </c>
      <c r="I230" s="4" t="str">
        <f>IF(ISNUMBER(MATCH(Table1[[#This Row],[openBIS]], 'openBIS - parameters'!A:A, 0)), "Exists", "Doesn't Exist")</f>
        <v>Exists</v>
      </c>
      <c r="J230" s="35" t="str">
        <f>IF(ISNUMBER(MATCH(Table1[[#This Row],[Ontology]], 'Ontology - definition'!A:A, 0)), "Exists", "Doesn't Exist")</f>
        <v>Exists</v>
      </c>
    </row>
    <row r="231" spans="1:10" x14ac:dyDescent="0.25">
      <c r="A231" s="4" t="s">
        <v>103</v>
      </c>
      <c r="B231" s="4" t="s">
        <v>1062</v>
      </c>
      <c r="C231" s="4" t="s">
        <v>108</v>
      </c>
      <c r="D231" s="4" t="s">
        <v>261</v>
      </c>
      <c r="E231" s="13" t="s">
        <v>618</v>
      </c>
      <c r="F231" s="4" t="s">
        <v>618</v>
      </c>
      <c r="G231" s="4" t="s">
        <v>1027</v>
      </c>
      <c r="H231" s="4"/>
      <c r="I231" s="4" t="str">
        <f>IF(ISNUMBER(MATCH(Table1[[#This Row],[openBIS]], 'openBIS - parameters'!A:A, 0)), "Exists", "Doesn't Exist")</f>
        <v>Exists</v>
      </c>
      <c r="J231" s="35" t="str">
        <f>IF(ISNUMBER(MATCH(Table1[[#This Row],[Ontology]], 'Ontology - definition'!A:A, 0)), "Exists", "Doesn't Exist")</f>
        <v>Exists</v>
      </c>
    </row>
    <row r="232" spans="1:10" x14ac:dyDescent="0.25">
      <c r="A232" s="10" t="s">
        <v>551</v>
      </c>
      <c r="B232" s="4" t="s">
        <v>1062</v>
      </c>
      <c r="C232" s="10" t="s">
        <v>108</v>
      </c>
      <c r="D232" s="10" t="s">
        <v>525</v>
      </c>
      <c r="E232" s="4" t="s">
        <v>1145</v>
      </c>
      <c r="G232" s="10" t="s">
        <v>1051</v>
      </c>
      <c r="H232" s="4"/>
      <c r="I232" s="4" t="str">
        <f>IF(ISNUMBER(MATCH(Table1[[#This Row],[openBIS]], 'openBIS - parameters'!A:A, 0)), "Exists", "Doesn't Exist")</f>
        <v>Doesn't Exist</v>
      </c>
      <c r="J232" s="35" t="str">
        <f>IF(ISNUMBER(MATCH(Table1[[#This Row],[Ontology]], 'Ontology - definition'!A:A, 0)), "Exists", "Doesn't Exist")</f>
        <v>Doesn't Exist</v>
      </c>
    </row>
    <row r="233" spans="1:10" x14ac:dyDescent="0.25">
      <c r="A233" s="61" t="s">
        <v>498</v>
      </c>
      <c r="B233" s="35" t="s">
        <v>1062</v>
      </c>
      <c r="C233" s="61" t="s">
        <v>108</v>
      </c>
      <c r="D233" s="61" t="s">
        <v>530</v>
      </c>
      <c r="E233" s="35" t="s">
        <v>1136</v>
      </c>
      <c r="F233" s="35"/>
      <c r="G233" s="61" t="s">
        <v>1036</v>
      </c>
      <c r="H233" s="35"/>
      <c r="I233" s="36" t="str">
        <f>IF(ISNUMBER(MATCH(Table1[[#This Row],[openBIS]], 'openBIS - parameters'!A:A, 0)), "Exists", "Doesn't Exist")</f>
        <v>Doesn't Exist</v>
      </c>
      <c r="J233" s="36" t="str">
        <f>IF(ISNUMBER(MATCH(Table1[[#This Row],[Ontology]], 'Ontology - definition'!A:A, 0)), "Exists", "Doesn't Exist")</f>
        <v>Doesn't Exist</v>
      </c>
    </row>
    <row r="234" spans="1:10" x14ac:dyDescent="0.25">
      <c r="A234" s="11"/>
      <c r="B234" s="21"/>
      <c r="C234" s="11"/>
      <c r="D234" s="11"/>
      <c r="G234" s="11"/>
      <c r="H234" s="11"/>
      <c r="I234" s="4" t="str">
        <f>IF(ISNUMBER(MATCH(Table1[[#This Row],[openBIS]], 'openBIS - parameters'!A:A, 0)), "Exists", "Doesn't Exist")</f>
        <v>Doesn't Exist</v>
      </c>
      <c r="J234" s="35" t="str">
        <f>IF(ISNUMBER(MATCH(Table1[[#This Row],[Ontology]], 'Ontology - definition'!A:A, 0)), "Exists", "Doesn't Exist")</f>
        <v>Doesn't Exist</v>
      </c>
    </row>
    <row r="235" spans="1:10" x14ac:dyDescent="0.25">
      <c r="A235" s="18" t="s">
        <v>552</v>
      </c>
      <c r="B235" s="21"/>
      <c r="C235" s="11"/>
      <c r="D235" s="11"/>
      <c r="E235" s="11" t="s">
        <v>552</v>
      </c>
      <c r="F235" t="s">
        <v>1554</v>
      </c>
      <c r="G235" s="11" t="s">
        <v>1054</v>
      </c>
      <c r="H235" s="11"/>
      <c r="I235" s="4" t="str">
        <f>IF(ISNUMBER(MATCH(Table1[[#This Row],[openBIS]], 'openBIS - parameters'!A:A, 0)), "Exists", "Doesn't Exist")</f>
        <v>Doesn't Exist</v>
      </c>
      <c r="J235" s="35" t="str">
        <f>IF(ISNUMBER(MATCH(Table1[[#This Row],[Ontology]], 'Ontology - definition'!A:A, 0)), "Exists", "Doesn't Exist")</f>
        <v>Exists</v>
      </c>
    </row>
    <row r="236" spans="1:10" x14ac:dyDescent="0.25">
      <c r="A236" s="4" t="s">
        <v>145</v>
      </c>
      <c r="B236" s="4" t="s">
        <v>1062</v>
      </c>
      <c r="C236" s="4" t="s">
        <v>108</v>
      </c>
      <c r="D236" s="4" t="s">
        <v>145</v>
      </c>
      <c r="E236" s="4" t="s">
        <v>637</v>
      </c>
      <c r="F236" s="4" t="s">
        <v>609</v>
      </c>
      <c r="G236" s="4" t="s">
        <v>1026</v>
      </c>
      <c r="H236" s="4"/>
      <c r="I236" s="4" t="str">
        <f>IF(ISNUMBER(MATCH(Table1[[#This Row],[openBIS]], 'openBIS - parameters'!A:A, 0)), "Exists", "Doesn't Exist")</f>
        <v>Doesn't Exist</v>
      </c>
      <c r="J236" s="35" t="str">
        <f>IF(ISNUMBER(MATCH(Table1[[#This Row],[Ontology]], 'Ontology - definition'!A:A, 0)), "Exists", "Doesn't Exist")</f>
        <v>Exists</v>
      </c>
    </row>
    <row r="237" spans="1:10" x14ac:dyDescent="0.25">
      <c r="A237" s="4" t="s">
        <v>135</v>
      </c>
      <c r="B237" s="4" t="s">
        <v>22</v>
      </c>
      <c r="C237" s="4" t="s">
        <v>108</v>
      </c>
      <c r="D237" s="4" t="s">
        <v>276</v>
      </c>
      <c r="E237" s="14" t="s">
        <v>0</v>
      </c>
      <c r="F237" s="4" t="s">
        <v>1660</v>
      </c>
      <c r="G237" s="4" t="s">
        <v>1030</v>
      </c>
      <c r="H237" s="4" t="s">
        <v>136</v>
      </c>
      <c r="I237" s="4" t="str">
        <f>IF(ISNUMBER(MATCH(Table1[[#This Row],[openBIS]], 'openBIS - parameters'!A:A, 0)), "Exists", "Doesn't Exist")</f>
        <v>Exists</v>
      </c>
      <c r="J237" s="35" t="str">
        <f>IF(ISNUMBER(MATCH(Table1[[#This Row],[Ontology]], 'Ontology - definition'!A:A, 0)), "Exists", "Doesn't Exist")</f>
        <v>Exists</v>
      </c>
    </row>
    <row r="238" spans="1:10" x14ac:dyDescent="0.25">
      <c r="A238" s="4" t="s">
        <v>137</v>
      </c>
      <c r="B238" s="4" t="s">
        <v>1659</v>
      </c>
      <c r="C238" s="4" t="s">
        <v>108</v>
      </c>
      <c r="D238" s="4" t="s">
        <v>273</v>
      </c>
      <c r="E238" s="4" t="s">
        <v>745</v>
      </c>
      <c r="F238" s="4" t="s">
        <v>1661</v>
      </c>
      <c r="G238" s="4" t="s">
        <v>1030</v>
      </c>
      <c r="H238" s="4" t="s">
        <v>1631</v>
      </c>
      <c r="I238" s="4" t="str">
        <f>IF(ISNUMBER(MATCH(Table1[[#This Row],[openBIS]], 'openBIS - parameters'!A:A, 0)), "Exists", "Doesn't Exist")</f>
        <v>Exists</v>
      </c>
      <c r="J238" s="35" t="str">
        <f>IF(ISNUMBER(MATCH(Table1[[#This Row],[Ontology]], 'Ontology - definition'!A:A, 0)), "Exists", "Doesn't Exist")</f>
        <v>Exists</v>
      </c>
    </row>
    <row r="239" spans="1:10" x14ac:dyDescent="0.25">
      <c r="A239" s="4" t="s">
        <v>139</v>
      </c>
      <c r="B239" s="4" t="s">
        <v>140</v>
      </c>
      <c r="C239" s="4" t="s">
        <v>108</v>
      </c>
      <c r="D239" s="4" t="s">
        <v>139</v>
      </c>
      <c r="E239" s="4" t="s">
        <v>746</v>
      </c>
      <c r="F239" s="4" t="s">
        <v>681</v>
      </c>
      <c r="G239" s="4" t="s">
        <v>1030</v>
      </c>
      <c r="H239" s="4"/>
      <c r="I239" s="4" t="str">
        <f>IF(ISNUMBER(MATCH(Table1[[#This Row],[openBIS]], 'openBIS - parameters'!A:A, 0)), "Exists", "Doesn't Exist")</f>
        <v>Exists</v>
      </c>
      <c r="J239" s="35" t="str">
        <f>IF(ISNUMBER(MATCH(Table1[[#This Row],[Ontology]], 'Ontology - definition'!A:A, 0)), "Exists", "Doesn't Exist")</f>
        <v>Exists</v>
      </c>
    </row>
    <row r="240" spans="1:10" x14ac:dyDescent="0.25">
      <c r="A240" s="4" t="s">
        <v>141</v>
      </c>
      <c r="B240" s="4" t="s">
        <v>8</v>
      </c>
      <c r="C240" s="4" t="s">
        <v>108</v>
      </c>
      <c r="D240" s="4" t="s">
        <v>141</v>
      </c>
      <c r="E240" s="4" t="s">
        <v>747</v>
      </c>
      <c r="F240" s="4" t="s">
        <v>682</v>
      </c>
      <c r="G240" s="4" t="s">
        <v>1030</v>
      </c>
      <c r="H240" s="4"/>
      <c r="I240" s="4" t="str">
        <f>IF(ISNUMBER(MATCH(Table1[[#This Row],[openBIS]], 'openBIS - parameters'!A:A, 0)), "Exists", "Doesn't Exist")</f>
        <v>Exists</v>
      </c>
      <c r="J240" s="35" t="str">
        <f>IF(ISNUMBER(MATCH(Table1[[#This Row],[Ontology]], 'Ontology - definition'!A:A, 0)), "Exists", "Doesn't Exist")</f>
        <v>Exists</v>
      </c>
    </row>
    <row r="241" spans="1:10" x14ac:dyDescent="0.25">
      <c r="A241" s="4" t="s">
        <v>138</v>
      </c>
      <c r="B241" s="4" t="s">
        <v>75</v>
      </c>
      <c r="C241" s="4" t="s">
        <v>108</v>
      </c>
      <c r="D241" s="4" t="s">
        <v>274</v>
      </c>
      <c r="E241" s="4" t="s">
        <v>1</v>
      </c>
      <c r="F241" s="4" t="s">
        <v>1662</v>
      </c>
      <c r="G241" s="4" t="s">
        <v>1030</v>
      </c>
      <c r="H241" s="4" t="s">
        <v>1658</v>
      </c>
      <c r="I241" s="4" t="str">
        <f>IF(ISNUMBER(MATCH(Table1[[#This Row],[openBIS]], 'openBIS - parameters'!A:A, 0)), "Exists", "Doesn't Exist")</f>
        <v>Exists</v>
      </c>
      <c r="J241" s="35" t="str">
        <f>IF(ISNUMBER(MATCH(Table1[[#This Row],[Ontology]], 'Ontology - definition'!A:A, 0)), "Exists", "Doesn't Exist")</f>
        <v>Exists</v>
      </c>
    </row>
    <row r="242" spans="1:10" x14ac:dyDescent="0.25">
      <c r="A242" s="4" t="s">
        <v>142</v>
      </c>
      <c r="B242" s="4" t="s">
        <v>23</v>
      </c>
      <c r="C242" s="4" t="s">
        <v>108</v>
      </c>
      <c r="D242" s="4" t="s">
        <v>275</v>
      </c>
      <c r="E242" s="4" t="s">
        <v>748</v>
      </c>
      <c r="F242" s="4" t="s">
        <v>1180</v>
      </c>
      <c r="G242" s="4" t="s">
        <v>1030</v>
      </c>
      <c r="H242" s="4"/>
      <c r="I242" s="4" t="str">
        <f>IF(ISNUMBER(MATCH(Table1[[#This Row],[openBIS]], 'openBIS - parameters'!A:A, 0)), "Exists", "Doesn't Exist")</f>
        <v>Exists</v>
      </c>
      <c r="J242" s="35" t="str">
        <f>IF(ISNUMBER(MATCH(Table1[[#This Row],[Ontology]], 'Ontology - definition'!A:A, 0)), "Exists", "Doesn't Exist")</f>
        <v>Exists</v>
      </c>
    </row>
    <row r="243" spans="1:10" x14ac:dyDescent="0.25">
      <c r="A243" s="4" t="s">
        <v>7</v>
      </c>
      <c r="B243" s="4" t="s">
        <v>10</v>
      </c>
      <c r="C243" s="4" t="s">
        <v>108</v>
      </c>
      <c r="D243" s="4" t="s">
        <v>7</v>
      </c>
      <c r="E243" s="4" t="s">
        <v>749</v>
      </c>
      <c r="F243" s="4" t="s">
        <v>1663</v>
      </c>
      <c r="G243" s="4" t="s">
        <v>1030</v>
      </c>
      <c r="H243" s="4" t="s">
        <v>143</v>
      </c>
      <c r="I243" s="4" t="str">
        <f>IF(ISNUMBER(MATCH(Table1[[#This Row],[openBIS]], 'openBIS - parameters'!A:A, 0)), "Exists", "Doesn't Exist")</f>
        <v>Exists</v>
      </c>
      <c r="J243" s="35" t="str">
        <f>IF(ISNUMBER(MATCH(Table1[[#This Row],[Ontology]], 'Ontology - definition'!A:A, 0)), "Exists", "Doesn't Exist")</f>
        <v>Exists</v>
      </c>
    </row>
    <row r="244" spans="1:10" x14ac:dyDescent="0.25">
      <c r="A244" s="4" t="s">
        <v>103</v>
      </c>
      <c r="B244" s="4" t="s">
        <v>1062</v>
      </c>
      <c r="C244" s="4" t="s">
        <v>108</v>
      </c>
      <c r="D244" s="4" t="s">
        <v>261</v>
      </c>
      <c r="E244" s="13" t="s">
        <v>618</v>
      </c>
      <c r="F244" s="4" t="s">
        <v>618</v>
      </c>
      <c r="G244" s="4" t="s">
        <v>1027</v>
      </c>
      <c r="H244" s="4"/>
      <c r="I244" s="4" t="str">
        <f>IF(ISNUMBER(MATCH(Table1[[#This Row],[openBIS]], 'openBIS - parameters'!A:A, 0)), "Exists", "Doesn't Exist")</f>
        <v>Exists</v>
      </c>
      <c r="J244" s="35" t="str">
        <f>IF(ISNUMBER(MATCH(Table1[[#This Row],[Ontology]], 'Ontology - definition'!A:A, 0)), "Exists", "Doesn't Exist")</f>
        <v>Exists</v>
      </c>
    </row>
    <row r="245" spans="1:10" x14ac:dyDescent="0.25">
      <c r="A245" s="4" t="s">
        <v>554</v>
      </c>
      <c r="B245" s="4" t="s">
        <v>1062</v>
      </c>
      <c r="C245" s="4" t="s">
        <v>108</v>
      </c>
      <c r="D245" s="4" t="s">
        <v>529</v>
      </c>
      <c r="E245" s="4" t="s">
        <v>1146</v>
      </c>
      <c r="G245" s="10" t="s">
        <v>1052</v>
      </c>
      <c r="H245" s="4"/>
      <c r="I245" s="4" t="str">
        <f>IF(ISNUMBER(MATCH(Table1[[#This Row],[openBIS]], 'openBIS - parameters'!A:A, 0)), "Exists", "Doesn't Exist")</f>
        <v>Doesn't Exist</v>
      </c>
      <c r="J245" s="35" t="str">
        <f>IF(ISNUMBER(MATCH(Table1[[#This Row],[Ontology]], 'Ontology - definition'!A:A, 0)), "Exists", "Doesn't Exist")</f>
        <v>Doesn't Exist</v>
      </c>
    </row>
    <row r="246" spans="1:10" x14ac:dyDescent="0.25">
      <c r="A246" s="4" t="s">
        <v>553</v>
      </c>
      <c r="B246" s="4" t="s">
        <v>1062</v>
      </c>
      <c r="C246" s="4" t="s">
        <v>108</v>
      </c>
      <c r="D246" s="4" t="s">
        <v>527</v>
      </c>
      <c r="E246" s="4" t="s">
        <v>1147</v>
      </c>
      <c r="G246" s="4" t="s">
        <v>1053</v>
      </c>
      <c r="H246" s="4"/>
      <c r="I246" s="4" t="str">
        <f>IF(ISNUMBER(MATCH(Table1[[#This Row],[openBIS]], 'openBIS - parameters'!A:A, 0)), "Exists", "Doesn't Exist")</f>
        <v>Doesn't Exist</v>
      </c>
      <c r="J246" s="35" t="str">
        <f>IF(ISNUMBER(MATCH(Table1[[#This Row],[Ontology]], 'Ontology - definition'!A:A, 0)), "Exists", "Doesn't Exist")</f>
        <v>Doesn't Exist</v>
      </c>
    </row>
    <row r="247" spans="1:10" x14ac:dyDescent="0.25">
      <c r="A247" s="61" t="s">
        <v>498</v>
      </c>
      <c r="B247" s="35" t="s">
        <v>1062</v>
      </c>
      <c r="C247" s="61" t="s">
        <v>108</v>
      </c>
      <c r="D247" s="61" t="s">
        <v>530</v>
      </c>
      <c r="E247" s="35" t="s">
        <v>1136</v>
      </c>
      <c r="F247" s="35"/>
      <c r="G247" s="61" t="s">
        <v>1036</v>
      </c>
      <c r="H247" s="35"/>
      <c r="I247" s="36" t="str">
        <f>IF(ISNUMBER(MATCH(Table1[[#This Row],[openBIS]], 'openBIS - parameters'!A:A, 0)), "Exists", "Doesn't Exist")</f>
        <v>Doesn't Exist</v>
      </c>
      <c r="J247" s="36" t="str">
        <f>IF(ISNUMBER(MATCH(Table1[[#This Row],[Ontology]], 'Ontology - definition'!A:A, 0)), "Exists", "Doesn't Exist")</f>
        <v>Doesn't Exist</v>
      </c>
    </row>
    <row r="248" spans="1:10" x14ac:dyDescent="0.25">
      <c r="A248" s="11"/>
      <c r="B248" s="21"/>
      <c r="C248" s="11"/>
      <c r="D248" s="11"/>
      <c r="G248" s="11"/>
      <c r="H248" s="11"/>
      <c r="I248" s="4" t="str">
        <f>IF(ISNUMBER(MATCH(Table1[[#This Row],[openBIS]], 'openBIS - parameters'!A:A, 0)), "Exists", "Doesn't Exist")</f>
        <v>Doesn't Exist</v>
      </c>
      <c r="J248" s="35" t="str">
        <f>IF(ISNUMBER(MATCH(Table1[[#This Row],[Ontology]], 'Ontology - definition'!A:A, 0)), "Exists", "Doesn't Exist")</f>
        <v>Doesn't Exist</v>
      </c>
    </row>
    <row r="249" spans="1:10" x14ac:dyDescent="0.25">
      <c r="A249" s="18" t="s">
        <v>553</v>
      </c>
      <c r="B249" s="21"/>
      <c r="C249" s="11"/>
      <c r="D249" s="11"/>
      <c r="E249" s="11" t="s">
        <v>553</v>
      </c>
      <c r="F249" t="s">
        <v>1555</v>
      </c>
      <c r="G249" s="11" t="s">
        <v>1053</v>
      </c>
      <c r="H249" s="11"/>
      <c r="I249" s="4" t="str">
        <f>IF(ISNUMBER(MATCH(Table1[[#This Row],[openBIS]], 'openBIS - parameters'!A:A, 0)), "Exists", "Doesn't Exist")</f>
        <v>Doesn't Exist</v>
      </c>
      <c r="J249" s="35" t="str">
        <f>IF(ISNUMBER(MATCH(Table1[[#This Row],[Ontology]], 'Ontology - definition'!A:A, 0)), "Exists", "Doesn't Exist")</f>
        <v>Exists</v>
      </c>
    </row>
    <row r="250" spans="1:10" x14ac:dyDescent="0.25">
      <c r="A250" s="4" t="s">
        <v>145</v>
      </c>
      <c r="B250" s="4" t="s">
        <v>1062</v>
      </c>
      <c r="C250" s="4" t="s">
        <v>108</v>
      </c>
      <c r="D250" s="4" t="s">
        <v>145</v>
      </c>
      <c r="E250" s="4" t="s">
        <v>637</v>
      </c>
      <c r="F250" s="4" t="s">
        <v>609</v>
      </c>
      <c r="G250" s="4" t="s">
        <v>1026</v>
      </c>
      <c r="H250" s="4"/>
      <c r="I250" s="4" t="str">
        <f>IF(ISNUMBER(MATCH(Table1[[#This Row],[openBIS]], 'openBIS - parameters'!A:A, 0)), "Exists", "Doesn't Exist")</f>
        <v>Doesn't Exist</v>
      </c>
      <c r="J250" s="35" t="str">
        <f>IF(ISNUMBER(MATCH(Table1[[#This Row],[Ontology]], 'Ontology - definition'!A:A, 0)), "Exists", "Doesn't Exist")</f>
        <v>Exists</v>
      </c>
    </row>
    <row r="251" spans="1:10" x14ac:dyDescent="0.25">
      <c r="A251" s="4" t="s">
        <v>1637</v>
      </c>
      <c r="B251" s="4" t="s">
        <v>22</v>
      </c>
      <c r="C251" s="4" t="s">
        <v>108</v>
      </c>
      <c r="D251" s="4" t="s">
        <v>1639</v>
      </c>
      <c r="E251" s="14" t="s">
        <v>1641</v>
      </c>
      <c r="F251" s="4" t="s">
        <v>1664</v>
      </c>
      <c r="G251" s="4" t="s">
        <v>1030</v>
      </c>
      <c r="H251" s="4" t="s">
        <v>136</v>
      </c>
      <c r="I251" s="4" t="str">
        <f>IF(ISNUMBER(MATCH(Table1[[#This Row],[openBIS]], 'openBIS - parameters'!A:A, 0)), "Exists", "Doesn't Exist")</f>
        <v>Doesn't Exist</v>
      </c>
      <c r="J251" s="35" t="str">
        <f>IF(ISNUMBER(MATCH(Table1[[#This Row],[Ontology]], 'Ontology - definition'!A:A, 0)), "Exists", "Doesn't Exist")</f>
        <v>Doesn't Exist</v>
      </c>
    </row>
    <row r="252" spans="1:10" x14ac:dyDescent="0.25">
      <c r="A252" s="4" t="s">
        <v>1638</v>
      </c>
      <c r="B252" s="4" t="s">
        <v>22</v>
      </c>
      <c r="C252" s="4" t="s">
        <v>108</v>
      </c>
      <c r="D252" s="4" t="s">
        <v>1640</v>
      </c>
      <c r="E252" s="14" t="s">
        <v>1642</v>
      </c>
      <c r="F252" s="4" t="s">
        <v>1665</v>
      </c>
      <c r="G252" s="4" t="s">
        <v>1030</v>
      </c>
      <c r="H252" s="4" t="s">
        <v>136</v>
      </c>
      <c r="I252" s="43" t="str">
        <f>IF(ISNUMBER(MATCH(Table1[[#This Row],[openBIS]], 'openBIS - parameters'!A:A, 0)), "Exists", "Doesn't Exist")</f>
        <v>Doesn't Exist</v>
      </c>
      <c r="J252" s="43" t="str">
        <f>IF(ISNUMBER(MATCH(Table1[[#This Row],[Ontology]], 'Ontology - definition'!A:A, 0)), "Exists", "Doesn't Exist")</f>
        <v>Doesn't Exist</v>
      </c>
    </row>
    <row r="253" spans="1:10" x14ac:dyDescent="0.25">
      <c r="A253" s="4" t="s">
        <v>137</v>
      </c>
      <c r="B253" s="4" t="s">
        <v>1659</v>
      </c>
      <c r="C253" s="4" t="s">
        <v>108</v>
      </c>
      <c r="D253" s="4" t="s">
        <v>273</v>
      </c>
      <c r="E253" s="4" t="s">
        <v>745</v>
      </c>
      <c r="F253" s="4" t="s">
        <v>1661</v>
      </c>
      <c r="G253" s="4" t="s">
        <v>1030</v>
      </c>
      <c r="H253" s="4" t="s">
        <v>1631</v>
      </c>
      <c r="I253" s="4" t="str">
        <f>IF(ISNUMBER(MATCH(Table1[[#This Row],[openBIS]], 'openBIS - parameters'!A:A, 0)), "Exists", "Doesn't Exist")</f>
        <v>Exists</v>
      </c>
      <c r="J253" s="35" t="str">
        <f>IF(ISNUMBER(MATCH(Table1[[#This Row],[Ontology]], 'Ontology - definition'!A:A, 0)), "Exists", "Doesn't Exist")</f>
        <v>Exists</v>
      </c>
    </row>
    <row r="254" spans="1:10" x14ac:dyDescent="0.25">
      <c r="A254" s="4" t="s">
        <v>146</v>
      </c>
      <c r="B254" s="4" t="s">
        <v>75</v>
      </c>
      <c r="C254" s="4" t="s">
        <v>108</v>
      </c>
      <c r="D254" s="4" t="s">
        <v>1643</v>
      </c>
      <c r="E254" s="4" t="s">
        <v>750</v>
      </c>
      <c r="F254" s="4" t="s">
        <v>683</v>
      </c>
      <c r="G254" s="4" t="s">
        <v>1030</v>
      </c>
      <c r="H254" s="4"/>
      <c r="I254" s="4" t="str">
        <f>IF(ISNUMBER(MATCH(Table1[[#This Row],[openBIS]], 'openBIS - parameters'!A:A, 0)), "Exists", "Doesn't Exist")</f>
        <v>Exists</v>
      </c>
      <c r="J254" s="35" t="str">
        <f>IF(ISNUMBER(MATCH(Table1[[#This Row],[Ontology]], 'Ontology - definition'!A:A, 0)), "Exists", "Doesn't Exist")</f>
        <v>Exists</v>
      </c>
    </row>
    <row r="255" spans="1:10" x14ac:dyDescent="0.25">
      <c r="A255" s="4" t="s">
        <v>147</v>
      </c>
      <c r="B255" s="4" t="s">
        <v>75</v>
      </c>
      <c r="C255" s="4" t="s">
        <v>108</v>
      </c>
      <c r="D255" s="4" t="s">
        <v>1644</v>
      </c>
      <c r="E255" s="4" t="s">
        <v>751</v>
      </c>
      <c r="F255" s="4" t="s">
        <v>684</v>
      </c>
      <c r="G255" s="4" t="s">
        <v>1030</v>
      </c>
      <c r="H255" s="4"/>
      <c r="I255" s="4" t="str">
        <f>IF(ISNUMBER(MATCH(Table1[[#This Row],[openBIS]], 'openBIS - parameters'!A:A, 0)), "Exists", "Doesn't Exist")</f>
        <v>Exists</v>
      </c>
      <c r="J255" s="35" t="str">
        <f>IF(ISNUMBER(MATCH(Table1[[#This Row],[Ontology]], 'Ontology - definition'!A:A, 0)), "Exists", "Doesn't Exist")</f>
        <v>Exists</v>
      </c>
    </row>
    <row r="256" spans="1:10" x14ac:dyDescent="0.25">
      <c r="A256" s="4" t="s">
        <v>1645</v>
      </c>
      <c r="B256" s="4" t="s">
        <v>1062</v>
      </c>
      <c r="C256" s="4" t="s">
        <v>108</v>
      </c>
      <c r="D256" s="4" t="s">
        <v>1646</v>
      </c>
      <c r="E256" s="4" t="s">
        <v>1647</v>
      </c>
      <c r="F256" s="4" t="s">
        <v>1648</v>
      </c>
      <c r="G256" s="4" t="s">
        <v>1028</v>
      </c>
      <c r="H256" s="4"/>
      <c r="I256" s="43" t="str">
        <f>IF(ISNUMBER(MATCH(Table1[[#This Row],[openBIS]], 'openBIS - parameters'!A:A, 0)), "Exists", "Doesn't Exist")</f>
        <v>Doesn't Exist</v>
      </c>
      <c r="J256" s="43" t="str">
        <f>IF(ISNUMBER(MATCH(Table1[[#This Row],[Ontology]], 'Ontology - definition'!A:A, 0)), "Exists", "Doesn't Exist")</f>
        <v>Doesn't Exist</v>
      </c>
    </row>
    <row r="257" spans="1:10" x14ac:dyDescent="0.25">
      <c r="A257" s="4" t="s">
        <v>103</v>
      </c>
      <c r="B257" s="4" t="s">
        <v>1062</v>
      </c>
      <c r="C257" s="4" t="s">
        <v>108</v>
      </c>
      <c r="D257" s="4" t="s">
        <v>261</v>
      </c>
      <c r="E257" s="4" t="s">
        <v>618</v>
      </c>
      <c r="F257" s="4" t="s">
        <v>618</v>
      </c>
      <c r="G257" s="4" t="s">
        <v>1027</v>
      </c>
      <c r="H257" s="4"/>
      <c r="I257" s="4" t="str">
        <f>IF(ISNUMBER(MATCH(Table1[[#This Row],[openBIS]], 'openBIS - parameters'!A:A, 0)), "Exists", "Doesn't Exist")</f>
        <v>Exists</v>
      </c>
      <c r="J257" s="35" t="str">
        <f>IF(ISNUMBER(MATCH(Table1[[#This Row],[Ontology]], 'Ontology - definition'!A:A, 0)), "Exists", "Doesn't Exist")</f>
        <v>Exists</v>
      </c>
    </row>
    <row r="258" spans="1:10" x14ac:dyDescent="0.25">
      <c r="A258" s="4" t="s">
        <v>552</v>
      </c>
      <c r="B258" s="4" t="s">
        <v>1062</v>
      </c>
      <c r="C258" s="4" t="s">
        <v>108</v>
      </c>
      <c r="D258" s="4" t="s">
        <v>526</v>
      </c>
      <c r="E258" s="4" t="s">
        <v>1148</v>
      </c>
      <c r="F258" s="4"/>
      <c r="G258" s="4" t="s">
        <v>1054</v>
      </c>
      <c r="H258" s="4"/>
      <c r="I258" s="4" t="str">
        <f>IF(ISNUMBER(MATCH(Table1[[#This Row],[openBIS]], 'openBIS - parameters'!A:A, 0)), "Exists", "Doesn't Exist")</f>
        <v>Doesn't Exist</v>
      </c>
      <c r="J258" s="35" t="str">
        <f>IF(ISNUMBER(MATCH(Table1[[#This Row],[Ontology]], 'Ontology - definition'!A:A, 0)), "Exists", "Doesn't Exist")</f>
        <v>Doesn't Exist</v>
      </c>
    </row>
    <row r="259" spans="1:10" x14ac:dyDescent="0.25">
      <c r="A259" s="4" t="s">
        <v>550</v>
      </c>
      <c r="B259" s="4" t="s">
        <v>1062</v>
      </c>
      <c r="C259" s="4" t="s">
        <v>108</v>
      </c>
      <c r="D259" s="4" t="s">
        <v>277</v>
      </c>
      <c r="E259" s="4" t="s">
        <v>1142</v>
      </c>
      <c r="F259" s="4"/>
      <c r="G259" s="4" t="s">
        <v>1048</v>
      </c>
      <c r="H259" s="4"/>
      <c r="I259" s="4" t="str">
        <f>IF(ISNUMBER(MATCH(Table1[[#This Row],[openBIS]], 'openBIS - parameters'!A:A, 0)), "Exists", "Doesn't Exist")</f>
        <v>Doesn't Exist</v>
      </c>
      <c r="J259" s="35" t="str">
        <f>IF(ISNUMBER(MATCH(Table1[[#This Row],[Ontology]], 'Ontology - definition'!A:A, 0)), "Exists", "Doesn't Exist")</f>
        <v>Doesn't Exist</v>
      </c>
    </row>
    <row r="260" spans="1:10" x14ac:dyDescent="0.25">
      <c r="A260" s="61" t="s">
        <v>498</v>
      </c>
      <c r="B260" s="35" t="s">
        <v>1062</v>
      </c>
      <c r="C260" s="61" t="s">
        <v>108</v>
      </c>
      <c r="D260" s="61" t="s">
        <v>530</v>
      </c>
      <c r="E260" s="35" t="s">
        <v>1136</v>
      </c>
      <c r="F260" s="35"/>
      <c r="G260" s="61" t="s">
        <v>1036</v>
      </c>
      <c r="H260" s="35"/>
      <c r="I260" s="36" t="str">
        <f>IF(ISNUMBER(MATCH(Table1[[#This Row],[openBIS]], 'openBIS - parameters'!A:A, 0)), "Exists", "Doesn't Exist")</f>
        <v>Doesn't Exist</v>
      </c>
      <c r="J260" s="36" t="str">
        <f>IF(ISNUMBER(MATCH(Table1[[#This Row],[Ontology]], 'Ontology - definition'!A:A, 0)), "Exists", "Doesn't Exist")</f>
        <v>Doesn't Exist</v>
      </c>
    </row>
    <row r="261" spans="1:10" x14ac:dyDescent="0.25">
      <c r="A261" s="61"/>
      <c r="B261" s="35"/>
      <c r="C261" s="61"/>
      <c r="D261" s="61"/>
      <c r="E261" s="35"/>
      <c r="F261" s="35"/>
      <c r="G261" s="61"/>
      <c r="H261" s="35"/>
      <c r="I261" s="36" t="str">
        <f>IF(ISNUMBER(MATCH(Table1[[#This Row],[openBIS]], 'openBIS - parameters'!A:A, 0)), "Exists", "Doesn't Exist")</f>
        <v>Doesn't Exist</v>
      </c>
      <c r="J261" s="36" t="str">
        <f>IF(ISNUMBER(MATCH(Table1[[#This Row],[Ontology]], 'Ontology - definition'!A:A, 0)), "Exists", "Doesn't Exist")</f>
        <v>Doesn't Exist</v>
      </c>
    </row>
    <row r="262" spans="1:10" x14ac:dyDescent="0.25">
      <c r="A262" s="63" t="s">
        <v>1630</v>
      </c>
      <c r="B262" s="35"/>
      <c r="C262" s="61"/>
      <c r="D262" s="61"/>
      <c r="E262" s="35"/>
      <c r="F262" s="35"/>
      <c r="G262" s="61"/>
      <c r="H262" s="35"/>
      <c r="I262" s="36" t="str">
        <f>IF(ISNUMBER(MATCH(Table1[[#This Row],[openBIS]], 'openBIS - parameters'!A:A, 0)), "Exists", "Doesn't Exist")</f>
        <v>Doesn't Exist</v>
      </c>
      <c r="J262" s="36" t="str">
        <f>IF(ISNUMBER(MATCH(Table1[[#This Row],[Ontology]], 'Ontology - definition'!A:A, 0)), "Exists", "Doesn't Exist")</f>
        <v>Doesn't Exist</v>
      </c>
    </row>
    <row r="263" spans="1:10" x14ac:dyDescent="0.25">
      <c r="A263" s="10" t="s">
        <v>145</v>
      </c>
      <c r="B263" s="4" t="s">
        <v>1062</v>
      </c>
      <c r="C263" s="4" t="s">
        <v>108</v>
      </c>
      <c r="D263" s="61"/>
      <c r="E263" s="4" t="s">
        <v>637</v>
      </c>
      <c r="F263" s="4" t="s">
        <v>609</v>
      </c>
      <c r="G263" s="4" t="s">
        <v>1026</v>
      </c>
      <c r="H263" s="35"/>
      <c r="I263" s="36" t="str">
        <f>IF(ISNUMBER(MATCH(Table1[[#This Row],[openBIS]], 'openBIS - parameters'!A:A, 0)), "Exists", "Doesn't Exist")</f>
        <v>Doesn't Exist</v>
      </c>
      <c r="J263" s="36" t="str">
        <f>IF(ISNUMBER(MATCH(Table1[[#This Row],[Ontology]], 'Ontology - definition'!A:A, 0)), "Exists", "Doesn't Exist")</f>
        <v>Exists</v>
      </c>
    </row>
    <row r="264" spans="1:10" x14ac:dyDescent="0.25">
      <c r="A264" s="55" t="s">
        <v>1636</v>
      </c>
      <c r="B264" s="55" t="s">
        <v>1062</v>
      </c>
      <c r="C264" s="55" t="s">
        <v>108</v>
      </c>
      <c r="D264" s="55" t="s">
        <v>1632</v>
      </c>
      <c r="E264" s="55" t="s">
        <v>1634</v>
      </c>
      <c r="F264" s="55" t="s">
        <v>1635</v>
      </c>
      <c r="G264" s="55" t="s">
        <v>1026</v>
      </c>
      <c r="H264" s="58"/>
      <c r="I264" s="59" t="str">
        <f>IF(ISNUMBER(MATCH(Table1[[#This Row],[openBIS]], 'openBIS - parameters'!A:A, 0)), "Exists", "Doesn't Exist")</f>
        <v>Doesn't Exist</v>
      </c>
      <c r="J264" s="59" t="str">
        <f>IF(ISNUMBER(MATCH(Table1[[#This Row],[Ontology]], 'Ontology - definition'!A:A, 0)), "Exists", "Doesn't Exist")</f>
        <v>Doesn't Exist</v>
      </c>
    </row>
    <row r="265" spans="1:10" x14ac:dyDescent="0.25">
      <c r="A265" s="10" t="s">
        <v>135</v>
      </c>
      <c r="B265" s="4" t="s">
        <v>22</v>
      </c>
      <c r="C265" s="4" t="s">
        <v>108</v>
      </c>
      <c r="D265" s="10" t="s">
        <v>1633</v>
      </c>
      <c r="E265" s="4" t="s">
        <v>0</v>
      </c>
      <c r="F265" s="4" t="s">
        <v>1660</v>
      </c>
      <c r="G265" s="4" t="s">
        <v>1030</v>
      </c>
      <c r="H265" s="4" t="s">
        <v>136</v>
      </c>
      <c r="I265" s="36" t="str">
        <f>IF(ISNUMBER(MATCH(Table1[[#This Row],[openBIS]], 'openBIS - parameters'!A:A, 0)), "Exists", "Doesn't Exist")</f>
        <v>Exists</v>
      </c>
      <c r="J265" s="36" t="str">
        <f>IF(ISNUMBER(MATCH(Table1[[#This Row],[Ontology]], 'Ontology - definition'!A:A, 0)), "Exists", "Doesn't Exist")</f>
        <v>Exists</v>
      </c>
    </row>
    <row r="266" spans="1:10" x14ac:dyDescent="0.25">
      <c r="A266" s="10" t="s">
        <v>137</v>
      </c>
      <c r="B266" s="4" t="s">
        <v>1659</v>
      </c>
      <c r="C266" s="61" t="s">
        <v>108</v>
      </c>
      <c r="D266" s="10" t="s">
        <v>273</v>
      </c>
      <c r="E266" s="4" t="s">
        <v>745</v>
      </c>
      <c r="F266" s="4" t="s">
        <v>1661</v>
      </c>
      <c r="G266" s="4" t="s">
        <v>1030</v>
      </c>
      <c r="H266" s="4" t="s">
        <v>1631</v>
      </c>
      <c r="I266" s="36" t="str">
        <f>IF(ISNUMBER(MATCH(Table1[[#This Row],[openBIS]], 'openBIS - parameters'!A:A, 0)), "Exists", "Doesn't Exist")</f>
        <v>Exists</v>
      </c>
      <c r="J266" s="36" t="str">
        <f>IF(ISNUMBER(MATCH(Table1[[#This Row],[Ontology]], 'Ontology - definition'!A:A, 0)), "Exists", "Doesn't Exist")</f>
        <v>Exists</v>
      </c>
    </row>
    <row r="267" spans="1:10" x14ac:dyDescent="0.25">
      <c r="A267" s="4" t="s">
        <v>103</v>
      </c>
      <c r="B267" s="4" t="s">
        <v>1062</v>
      </c>
      <c r="C267" s="4" t="s">
        <v>108</v>
      </c>
      <c r="D267" s="4" t="s">
        <v>261</v>
      </c>
      <c r="E267" s="13" t="s">
        <v>618</v>
      </c>
      <c r="F267" s="4" t="s">
        <v>618</v>
      </c>
      <c r="G267" s="4" t="s">
        <v>1027</v>
      </c>
      <c r="H267" s="4"/>
      <c r="I267" s="43" t="str">
        <f>IF(ISNUMBER(MATCH(Table1[[#This Row],[openBIS]], 'openBIS - parameters'!A:A, 0)), "Exists", "Doesn't Exist")</f>
        <v>Exists</v>
      </c>
      <c r="J267" s="43" t="str">
        <f>IF(ISNUMBER(MATCH(Table1[[#This Row],[Ontology]], 'Ontology - definition'!A:A, 0)), "Exists", "Doesn't Exist")</f>
        <v>Exists</v>
      </c>
    </row>
    <row r="268" spans="1:10" x14ac:dyDescent="0.25">
      <c r="A268" s="4"/>
      <c r="B268" s="4"/>
      <c r="C268" s="4"/>
      <c r="D268" s="4"/>
      <c r="E268" s="13"/>
      <c r="F268" s="4"/>
      <c r="G268" s="4"/>
      <c r="H268" s="4"/>
      <c r="I268" s="43" t="str">
        <f>IF(ISNUMBER(MATCH(Table1[[#This Row],[openBIS]], 'openBIS - parameters'!A:A, 0)), "Exists", "Doesn't Exist")</f>
        <v>Doesn't Exist</v>
      </c>
      <c r="J268" s="43" t="str">
        <f>IF(ISNUMBER(MATCH(Table1[[#This Row],[Ontology]], 'Ontology - definition'!A:A, 0)), "Exists", "Doesn't Exist")</f>
        <v>Doesn't Exist</v>
      </c>
    </row>
    <row r="269" spans="1:10" x14ac:dyDescent="0.25">
      <c r="A269" s="18" t="s">
        <v>1651</v>
      </c>
      <c r="B269" s="4"/>
      <c r="C269" s="4"/>
      <c r="D269" s="4"/>
      <c r="E269" s="13"/>
      <c r="F269" s="4"/>
      <c r="G269" s="4"/>
      <c r="H269" s="4"/>
      <c r="I269" s="43" t="str">
        <f>IF(ISNUMBER(MATCH(Table1[[#This Row],[openBIS]], 'openBIS - parameters'!A:A, 0)), "Exists", "Doesn't Exist")</f>
        <v>Doesn't Exist</v>
      </c>
      <c r="J269" s="43" t="str">
        <f>IF(ISNUMBER(MATCH(Table1[[#This Row],[Ontology]], 'Ontology - definition'!A:A, 0)), "Exists", "Doesn't Exist")</f>
        <v>Doesn't Exist</v>
      </c>
    </row>
    <row r="270" spans="1:10" x14ac:dyDescent="0.25">
      <c r="A270" s="10" t="s">
        <v>145</v>
      </c>
      <c r="B270" s="4" t="s">
        <v>1062</v>
      </c>
      <c r="C270" s="4" t="s">
        <v>108</v>
      </c>
      <c r="D270" s="61"/>
      <c r="E270" s="4" t="s">
        <v>637</v>
      </c>
      <c r="F270" s="4" t="s">
        <v>609</v>
      </c>
      <c r="G270" s="4" t="s">
        <v>1026</v>
      </c>
      <c r="H270" s="4"/>
      <c r="I270" s="43" t="str">
        <f>IF(ISNUMBER(MATCH(Table1[[#This Row],[openBIS]], 'openBIS - parameters'!A:A, 0)), "Exists", "Doesn't Exist")</f>
        <v>Doesn't Exist</v>
      </c>
      <c r="J270" s="43" t="str">
        <f>IF(ISNUMBER(MATCH(Table1[[#This Row],[Ontology]], 'Ontology - definition'!A:A, 0)), "Exists", "Doesn't Exist")</f>
        <v>Exists</v>
      </c>
    </row>
    <row r="271" spans="1:10" x14ac:dyDescent="0.25">
      <c r="A271" s="55" t="s">
        <v>1636</v>
      </c>
      <c r="B271" s="55" t="s">
        <v>1062</v>
      </c>
      <c r="C271" s="55" t="s">
        <v>108</v>
      </c>
      <c r="D271" s="55" t="s">
        <v>1632</v>
      </c>
      <c r="E271" s="55" t="s">
        <v>1634</v>
      </c>
      <c r="F271" s="55" t="s">
        <v>1635</v>
      </c>
      <c r="G271" s="55" t="s">
        <v>1026</v>
      </c>
      <c r="H271" s="4"/>
      <c r="I271" s="43" t="str">
        <f>IF(ISNUMBER(MATCH(Table1[[#This Row],[openBIS]], 'openBIS - parameters'!A:A, 0)), "Exists", "Doesn't Exist")</f>
        <v>Doesn't Exist</v>
      </c>
      <c r="J271" s="43" t="str">
        <f>IF(ISNUMBER(MATCH(Table1[[#This Row],[Ontology]], 'Ontology - definition'!A:A, 0)), "Exists", "Doesn't Exist")</f>
        <v>Doesn't Exist</v>
      </c>
    </row>
    <row r="272" spans="1:10" x14ac:dyDescent="0.25">
      <c r="A272" s="61" t="s">
        <v>498</v>
      </c>
      <c r="B272" s="35" t="s">
        <v>1062</v>
      </c>
      <c r="C272" s="61" t="s">
        <v>108</v>
      </c>
      <c r="D272" s="61" t="s">
        <v>530</v>
      </c>
      <c r="E272" s="35" t="s">
        <v>1136</v>
      </c>
      <c r="F272" s="35"/>
      <c r="G272" s="61" t="s">
        <v>1036</v>
      </c>
      <c r="H272" s="4"/>
      <c r="I272" s="43" t="str">
        <f>IF(ISNUMBER(MATCH(Table1[[#This Row],[openBIS]], 'openBIS - parameters'!A:A, 0)), "Exists", "Doesn't Exist")</f>
        <v>Doesn't Exist</v>
      </c>
      <c r="J272" s="43" t="str">
        <f>IF(ISNUMBER(MATCH(Table1[[#This Row],[Ontology]], 'Ontology - definition'!A:A, 0)), "Exists", "Doesn't Exist")</f>
        <v>Doesn't Exist</v>
      </c>
    </row>
    <row r="273" spans="1:10" x14ac:dyDescent="0.25">
      <c r="A273" s="11"/>
      <c r="B273" s="21"/>
      <c r="C273" s="11"/>
      <c r="D273" s="11"/>
      <c r="G273" s="11"/>
      <c r="H273" s="11"/>
      <c r="I273" s="4" t="str">
        <f>IF(ISNUMBER(MATCH(Table1[[#This Row],[openBIS]], 'openBIS - parameters'!A:A, 0)), "Exists", "Doesn't Exist")</f>
        <v>Doesn't Exist</v>
      </c>
      <c r="J273" s="35" t="str">
        <f>IF(ISNUMBER(MATCH(Table1[[#This Row],[Ontology]], 'Ontology - definition'!A:A, 0)), "Exists", "Doesn't Exist")</f>
        <v>Doesn't Exist</v>
      </c>
    </row>
    <row r="274" spans="1:10" x14ac:dyDescent="0.25">
      <c r="A274" s="18" t="s">
        <v>1594</v>
      </c>
      <c r="B274" s="35"/>
      <c r="C274" s="35"/>
      <c r="D274" s="35"/>
      <c r="E274" s="4" t="s">
        <v>1594</v>
      </c>
      <c r="F274" s="4" t="s">
        <v>1595</v>
      </c>
      <c r="G274" s="4" t="s">
        <v>1596</v>
      </c>
      <c r="H274" s="35"/>
      <c r="I274" s="36" t="str">
        <f>IF(ISNUMBER(MATCH(Table1[[#This Row],[openBIS]], 'openBIS - parameters'!A:A, 0)), "Exists", "Doesn't Exist")</f>
        <v>Doesn't Exist</v>
      </c>
      <c r="J274" s="36" t="str">
        <f>IF(ISNUMBER(MATCH(Table1[[#This Row],[Ontology]], 'Ontology - definition'!A:A, 0)), "Exists", "Doesn't Exist")</f>
        <v>Doesn't Exist</v>
      </c>
    </row>
    <row r="275" spans="1:10" x14ac:dyDescent="0.25">
      <c r="A275" s="35" t="s">
        <v>145</v>
      </c>
      <c r="B275" s="4" t="s">
        <v>1062</v>
      </c>
      <c r="C275" s="4" t="s">
        <v>108</v>
      </c>
      <c r="D275" s="4" t="s">
        <v>145</v>
      </c>
      <c r="E275" s="4" t="s">
        <v>637</v>
      </c>
      <c r="F275" s="4" t="s">
        <v>609</v>
      </c>
      <c r="G275" s="4" t="s">
        <v>1026</v>
      </c>
      <c r="H275" s="35"/>
      <c r="I275" s="36" t="str">
        <f>IF(ISNUMBER(MATCH(Table1[[#This Row],[openBIS]], 'openBIS - parameters'!A:A, 0)), "Exists", "Doesn't Exist")</f>
        <v>Doesn't Exist</v>
      </c>
      <c r="J275" s="36" t="str">
        <f>IF(ISNUMBER(MATCH(Table1[[#This Row],[Ontology]], 'Ontology - definition'!A:A, 0)), "Exists", "Doesn't Exist")</f>
        <v>Exists</v>
      </c>
    </row>
    <row r="276" spans="1:10" x14ac:dyDescent="0.25">
      <c r="A276" s="4" t="s">
        <v>154</v>
      </c>
      <c r="B276" s="4" t="s">
        <v>1062</v>
      </c>
      <c r="C276" s="4" t="s">
        <v>108</v>
      </c>
      <c r="D276" s="4" t="s">
        <v>154</v>
      </c>
      <c r="E276" s="4" t="s">
        <v>648</v>
      </c>
      <c r="F276" s="4" t="s">
        <v>648</v>
      </c>
      <c r="G276" s="4" t="s">
        <v>1026</v>
      </c>
      <c r="H276" s="4"/>
      <c r="I276" s="43" t="str">
        <f>IF(ISNUMBER(MATCH(Table1[[#This Row],[openBIS]], 'openBIS - parameters'!A:A, 0)), "Exists", "Doesn't Exist")</f>
        <v>Exists</v>
      </c>
      <c r="J276" s="43" t="str">
        <f>IF(ISNUMBER(MATCH(Table1[[#This Row],[Ontology]], 'Ontology - definition'!A:A, 0)), "Exists", "Doesn't Exist")</f>
        <v>Exists</v>
      </c>
    </row>
    <row r="277" spans="1:10" x14ac:dyDescent="0.25">
      <c r="A277" s="4" t="s">
        <v>155</v>
      </c>
      <c r="B277" s="4" t="s">
        <v>1062</v>
      </c>
      <c r="C277" s="4" t="s">
        <v>108</v>
      </c>
      <c r="D277" s="4" t="s">
        <v>155</v>
      </c>
      <c r="E277" s="4" t="s">
        <v>721</v>
      </c>
      <c r="F277" s="4" t="s">
        <v>649</v>
      </c>
      <c r="G277" s="4" t="s">
        <v>1026</v>
      </c>
      <c r="H277" s="4"/>
      <c r="I277" s="43" t="str">
        <f>IF(ISNUMBER(MATCH(Table1[[#This Row],[openBIS]], 'openBIS - parameters'!A:A, 0)), "Exists", "Doesn't Exist")</f>
        <v>Exists</v>
      </c>
      <c r="J277" s="43" t="str">
        <f>IF(ISNUMBER(MATCH(Table1[[#This Row],[Ontology]], 'Ontology - definition'!A:A, 0)), "Exists", "Doesn't Exist")</f>
        <v>Exists</v>
      </c>
    </row>
    <row r="278" spans="1:10" x14ac:dyDescent="0.25">
      <c r="A278" s="35"/>
      <c r="B278" s="35"/>
      <c r="C278" s="35"/>
      <c r="D278" s="35"/>
      <c r="E278" s="35"/>
      <c r="F278" s="35"/>
      <c r="G278" s="35"/>
      <c r="H278" s="35"/>
      <c r="I278" s="36" t="str">
        <f>IF(ISNUMBER(MATCH(Table1[[#This Row],[openBIS]], 'openBIS - parameters'!A:A, 0)), "Exists", "Doesn't Exist")</f>
        <v>Doesn't Exist</v>
      </c>
      <c r="J278" s="36" t="str">
        <f>IF(ISNUMBER(MATCH(Table1[[#This Row],[Ontology]], 'Ontology - definition'!A:A, 0)), "Exists", "Doesn't Exist")</f>
        <v>Doesn't Exist</v>
      </c>
    </row>
    <row r="279" spans="1:10" x14ac:dyDescent="0.25">
      <c r="A279" s="18" t="s">
        <v>176</v>
      </c>
      <c r="B279" s="21"/>
      <c r="C279" s="11"/>
      <c r="D279" s="11"/>
      <c r="E279" s="11" t="s">
        <v>176</v>
      </c>
      <c r="F279" t="s">
        <v>1556</v>
      </c>
      <c r="G279" s="11" t="s">
        <v>1035</v>
      </c>
      <c r="H279" s="11"/>
      <c r="I279" s="4" t="str">
        <f>IF(ISNUMBER(MATCH(Table1[[#This Row],[openBIS]], 'openBIS - parameters'!A:A, 0)), "Exists", "Doesn't Exist")</f>
        <v>Doesn't Exist</v>
      </c>
      <c r="J279" s="35" t="str">
        <f>IF(ISNUMBER(MATCH(Table1[[#This Row],[Ontology]], 'Ontology - definition'!A:A, 0)), "Exists", "Doesn't Exist")</f>
        <v>Exists</v>
      </c>
    </row>
    <row r="280" spans="1:10" x14ac:dyDescent="0.25">
      <c r="A280" s="4" t="s">
        <v>145</v>
      </c>
      <c r="B280" s="4" t="s">
        <v>1062</v>
      </c>
      <c r="C280" s="4" t="s">
        <v>108</v>
      </c>
      <c r="D280" s="4" t="s">
        <v>145</v>
      </c>
      <c r="E280" s="4" t="s">
        <v>637</v>
      </c>
      <c r="F280" s="4" t="s">
        <v>609</v>
      </c>
      <c r="G280" s="4" t="s">
        <v>1026</v>
      </c>
      <c r="H280" s="4"/>
      <c r="I280" s="4" t="str">
        <f>IF(ISNUMBER(MATCH(Table1[[#This Row],[openBIS]], 'openBIS - parameters'!A:A, 0)), "Exists", "Doesn't Exist")</f>
        <v>Doesn't Exist</v>
      </c>
      <c r="J280" s="35" t="str">
        <f>IF(ISNUMBER(MATCH(Table1[[#This Row],[Ontology]], 'Ontology - definition'!A:A, 0)), "Exists", "Doesn't Exist")</f>
        <v>Exists</v>
      </c>
    </row>
    <row r="281" spans="1:10" x14ac:dyDescent="0.25">
      <c r="A281" s="4" t="s">
        <v>148</v>
      </c>
      <c r="B281" s="4" t="s">
        <v>1062</v>
      </c>
      <c r="C281" s="4" t="s">
        <v>108</v>
      </c>
      <c r="D281" s="4" t="s">
        <v>148</v>
      </c>
      <c r="E281" s="13" t="s">
        <v>752</v>
      </c>
      <c r="F281" s="4" t="s">
        <v>685</v>
      </c>
      <c r="G281" s="4" t="s">
        <v>1026</v>
      </c>
      <c r="H281" s="4"/>
      <c r="I281" s="4" t="str">
        <f>IF(ISNUMBER(MATCH(Table1[[#This Row],[openBIS]], 'openBIS - parameters'!A:A, 0)), "Exists", "Doesn't Exist")</f>
        <v>Exists</v>
      </c>
      <c r="J281" s="35" t="str">
        <f>IF(ISNUMBER(MATCH(Table1[[#This Row],[Ontology]], 'Ontology - definition'!A:A, 0)), "Exists", "Doesn't Exist")</f>
        <v>Exists</v>
      </c>
    </row>
    <row r="282" spans="1:10" x14ac:dyDescent="0.25">
      <c r="A282" s="4" t="s">
        <v>149</v>
      </c>
      <c r="B282" s="4" t="s">
        <v>1062</v>
      </c>
      <c r="C282" s="4" t="s">
        <v>108</v>
      </c>
      <c r="D282" s="4" t="s">
        <v>278</v>
      </c>
      <c r="E282" s="4" t="s">
        <v>509</v>
      </c>
      <c r="F282" s="4" t="s">
        <v>686</v>
      </c>
      <c r="G282" s="4" t="s">
        <v>1026</v>
      </c>
      <c r="H282" s="4" t="s">
        <v>562</v>
      </c>
      <c r="I282" s="4" t="str">
        <f>IF(ISNUMBER(MATCH(Table1[[#This Row],[openBIS]], 'openBIS - parameters'!A:A, 0)), "Exists", "Doesn't Exist")</f>
        <v>Exists</v>
      </c>
      <c r="J282" s="35" t="str">
        <f>IF(ISNUMBER(MATCH(Table1[[#This Row],[Ontology]], 'Ontology - definition'!A:A, 0)), "Exists", "Doesn't Exist")</f>
        <v>Doesn't Exist</v>
      </c>
    </row>
    <row r="283" spans="1:10" x14ac:dyDescent="0.25">
      <c r="A283" s="4" t="s">
        <v>150</v>
      </c>
      <c r="B283" s="4" t="s">
        <v>1062</v>
      </c>
      <c r="C283" s="4" t="s">
        <v>108</v>
      </c>
      <c r="D283" s="4" t="s">
        <v>279</v>
      </c>
      <c r="E283" s="13" t="s">
        <v>753</v>
      </c>
      <c r="F283" s="4" t="s">
        <v>687</v>
      </c>
      <c r="G283" s="4" t="s">
        <v>1032</v>
      </c>
      <c r="H283" s="4"/>
      <c r="I283" s="4" t="str">
        <f>IF(ISNUMBER(MATCH(Table1[[#This Row],[openBIS]], 'openBIS - parameters'!A:A, 0)), "Exists", "Doesn't Exist")</f>
        <v>Exists</v>
      </c>
      <c r="J283" s="35" t="str">
        <f>IF(ISNUMBER(MATCH(Table1[[#This Row],[Ontology]], 'Ontology - definition'!A:A, 0)), "Exists", "Doesn't Exist")</f>
        <v>Exists</v>
      </c>
    </row>
    <row r="284" spans="1:10" x14ac:dyDescent="0.25">
      <c r="A284" s="4" t="s">
        <v>124</v>
      </c>
      <c r="B284" s="4" t="s">
        <v>1062</v>
      </c>
      <c r="C284" s="4" t="s">
        <v>108</v>
      </c>
      <c r="D284" s="4" t="s">
        <v>124</v>
      </c>
      <c r="E284" s="4" t="s">
        <v>717</v>
      </c>
      <c r="F284" s="4" t="s">
        <v>635</v>
      </c>
      <c r="G284" s="4" t="s">
        <v>1029</v>
      </c>
      <c r="H284" s="4"/>
      <c r="I284" s="4" t="str">
        <f>IF(ISNUMBER(MATCH(Table1[[#This Row],[openBIS]], 'openBIS - parameters'!A:A, 0)), "Exists", "Doesn't Exist")</f>
        <v>Exists</v>
      </c>
      <c r="J284" s="35" t="str">
        <f>IF(ISNUMBER(MATCH(Table1[[#This Row],[Ontology]], 'Ontology - definition'!A:A, 0)), "Exists", "Doesn't Exist")</f>
        <v>Exists</v>
      </c>
    </row>
    <row r="285" spans="1:10" x14ac:dyDescent="0.25">
      <c r="A285" s="4" t="s">
        <v>103</v>
      </c>
      <c r="B285" s="4" t="s">
        <v>1062</v>
      </c>
      <c r="C285" s="4" t="s">
        <v>108</v>
      </c>
      <c r="D285" s="4" t="s">
        <v>261</v>
      </c>
      <c r="E285" s="4" t="s">
        <v>618</v>
      </c>
      <c r="F285" s="4" t="s">
        <v>618</v>
      </c>
      <c r="G285" s="4" t="s">
        <v>1027</v>
      </c>
      <c r="H285" s="4"/>
      <c r="I285" s="4" t="str">
        <f>IF(ISNUMBER(MATCH(Table1[[#This Row],[openBIS]], 'openBIS - parameters'!A:A, 0)), "Exists", "Doesn't Exist")</f>
        <v>Exists</v>
      </c>
      <c r="J285" s="35" t="str">
        <f>IF(ISNUMBER(MATCH(Table1[[#This Row],[Ontology]], 'Ontology - definition'!A:A, 0)), "Exists", "Doesn't Exist")</f>
        <v>Exists</v>
      </c>
    </row>
    <row r="286" spans="1:10" x14ac:dyDescent="0.25">
      <c r="A286" s="4" t="s">
        <v>498</v>
      </c>
      <c r="B286" s="4" t="s">
        <v>1062</v>
      </c>
      <c r="C286" s="4" t="s">
        <v>108</v>
      </c>
      <c r="D286" s="4" t="s">
        <v>530</v>
      </c>
      <c r="E286" s="4" t="s">
        <v>1136</v>
      </c>
      <c r="G286" s="4" t="s">
        <v>1036</v>
      </c>
      <c r="H286" s="4"/>
      <c r="I286" s="4" t="str">
        <f>IF(ISNUMBER(MATCH(Table1[[#This Row],[openBIS]], 'openBIS - parameters'!A:A, 0)), "Exists", "Doesn't Exist")</f>
        <v>Doesn't Exist</v>
      </c>
      <c r="J286" s="35" t="str">
        <f>IF(ISNUMBER(MATCH(Table1[[#This Row],[Ontology]], 'Ontology - definition'!A:A, 0)), "Exists", "Doesn't Exist")</f>
        <v>Doesn't Exist</v>
      </c>
    </row>
    <row r="287" spans="1:10" x14ac:dyDescent="0.25">
      <c r="A287" s="4" t="s">
        <v>157</v>
      </c>
      <c r="B287" s="4" t="s">
        <v>1062</v>
      </c>
      <c r="C287" s="4" t="s">
        <v>108</v>
      </c>
      <c r="D287" s="4" t="s">
        <v>256</v>
      </c>
      <c r="E287" s="4" t="s">
        <v>1133</v>
      </c>
      <c r="G287" s="4" t="s">
        <v>1034</v>
      </c>
      <c r="H287" s="4"/>
      <c r="I287" s="4" t="str">
        <f>IF(ISNUMBER(MATCH(Table1[[#This Row],[openBIS]], 'openBIS - parameters'!A:A, 0)), "Exists", "Doesn't Exist")</f>
        <v>Doesn't Exist</v>
      </c>
      <c r="J287" s="35" t="str">
        <f>IF(ISNUMBER(MATCH(Table1[[#This Row],[Ontology]], 'Ontology - definition'!A:A, 0)), "Exists", "Doesn't Exist")</f>
        <v>Doesn't Exist</v>
      </c>
    </row>
    <row r="288" spans="1:10" x14ac:dyDescent="0.25">
      <c r="A288" s="55" t="s">
        <v>1594</v>
      </c>
      <c r="B288" s="55" t="s">
        <v>1062</v>
      </c>
      <c r="C288" s="55" t="s">
        <v>108</v>
      </c>
      <c r="D288" s="55" t="s">
        <v>1597</v>
      </c>
      <c r="E288" s="55" t="s">
        <v>1598</v>
      </c>
      <c r="F288" s="55"/>
      <c r="G288" s="55" t="s">
        <v>1596</v>
      </c>
      <c r="H288" s="55"/>
      <c r="I288" s="56" t="str">
        <f>IF(ISNUMBER(MATCH(Table1[[#This Row],[openBIS]], 'openBIS - parameters'!A:A, 0)), "Exists", "Doesn't Exist")</f>
        <v>Doesn't Exist</v>
      </c>
      <c r="J288" s="56" t="str">
        <f>IF(ISNUMBER(MATCH(Table1[[#This Row],[Ontology]], 'Ontology - definition'!A:A, 0)), "Exists", "Doesn't Exist")</f>
        <v>Doesn't Exist</v>
      </c>
    </row>
    <row r="289" spans="1:10" x14ac:dyDescent="0.25">
      <c r="A289" s="61" t="s">
        <v>495</v>
      </c>
      <c r="B289" s="4" t="s">
        <v>1062</v>
      </c>
      <c r="C289" s="4" t="s">
        <v>108</v>
      </c>
      <c r="D289" s="61" t="s">
        <v>1625</v>
      </c>
      <c r="E289" s="61" t="s">
        <v>1629</v>
      </c>
      <c r="F289" s="61"/>
      <c r="G289" s="61" t="s">
        <v>1531</v>
      </c>
      <c r="H289" s="61"/>
      <c r="I289" s="62" t="str">
        <f>IF(ISNUMBER(MATCH(Table1[[#This Row],[openBIS]], 'openBIS - parameters'!A:A, 0)), "Exists", "Doesn't Exist")</f>
        <v>Doesn't Exist</v>
      </c>
      <c r="J289" s="62" t="str">
        <f>IF(ISNUMBER(MATCH(Table1[[#This Row],[Ontology]], 'Ontology - definition'!A:A, 0)), "Exists", "Doesn't Exist")</f>
        <v>Doesn't Exist</v>
      </c>
    </row>
    <row r="290" spans="1:10" x14ac:dyDescent="0.25">
      <c r="A290" s="11"/>
      <c r="B290" s="21"/>
      <c r="C290" s="11"/>
      <c r="D290" s="11"/>
      <c r="G290" s="11"/>
      <c r="H290" s="11"/>
      <c r="I290" s="4" t="str">
        <f>IF(ISNUMBER(MATCH(Table1[[#This Row],[openBIS]], 'openBIS - parameters'!A:A, 0)), "Exists", "Doesn't Exist")</f>
        <v>Doesn't Exist</v>
      </c>
      <c r="J290" s="35" t="str">
        <f>IF(ISNUMBER(MATCH(Table1[[#This Row],[Ontology]], 'Ontology - definition'!A:A, 0)), "Exists", "Doesn't Exist")</f>
        <v>Doesn't Exist</v>
      </c>
    </row>
    <row r="291" spans="1:10" x14ac:dyDescent="0.25">
      <c r="A291" s="20" t="s">
        <v>498</v>
      </c>
      <c r="B291" s="21"/>
      <c r="C291" s="11"/>
      <c r="D291" s="11"/>
      <c r="E291" s="11" t="s">
        <v>754</v>
      </c>
      <c r="F291" t="s">
        <v>1557</v>
      </c>
      <c r="G291" s="11" t="s">
        <v>1036</v>
      </c>
      <c r="H291" s="11"/>
      <c r="I291" s="4" t="str">
        <f>IF(ISNUMBER(MATCH(Table1[[#This Row],[openBIS]], 'openBIS - parameters'!A:A, 0)), "Exists", "Doesn't Exist")</f>
        <v>Doesn't Exist</v>
      </c>
      <c r="J291" s="35" t="str">
        <f>IF(ISNUMBER(MATCH(Table1[[#This Row],[Ontology]], 'Ontology - definition'!A:A, 0)), "Exists", "Doesn't Exist")</f>
        <v>Exists</v>
      </c>
    </row>
    <row r="292" spans="1:10" x14ac:dyDescent="0.25">
      <c r="A292" s="5" t="s">
        <v>145</v>
      </c>
      <c r="B292" s="4" t="s">
        <v>1062</v>
      </c>
      <c r="C292" s="4" t="s">
        <v>108</v>
      </c>
      <c r="D292" s="4" t="s">
        <v>145</v>
      </c>
      <c r="E292" s="4" t="s">
        <v>637</v>
      </c>
      <c r="F292" s="4" t="s">
        <v>609</v>
      </c>
      <c r="G292" s="5" t="s">
        <v>1026</v>
      </c>
      <c r="H292" s="4"/>
      <c r="I292" s="4" t="str">
        <f>IF(ISNUMBER(MATCH(Table1[[#This Row],[openBIS]], 'openBIS - parameters'!A:A, 0)), "Exists", "Doesn't Exist")</f>
        <v>Doesn't Exist</v>
      </c>
      <c r="J292" s="35" t="str">
        <f>IF(ISNUMBER(MATCH(Table1[[#This Row],[Ontology]], 'Ontology - definition'!A:A, 0)), "Exists", "Doesn't Exist")</f>
        <v>Exists</v>
      </c>
    </row>
    <row r="293" spans="1:10" x14ac:dyDescent="0.25">
      <c r="A293" s="5" t="s">
        <v>1362</v>
      </c>
      <c r="B293" s="4" t="s">
        <v>1062</v>
      </c>
      <c r="C293" s="4" t="s">
        <v>108</v>
      </c>
      <c r="D293" s="4" t="s">
        <v>280</v>
      </c>
      <c r="E293" s="4" t="s">
        <v>630</v>
      </c>
      <c r="F293" s="4" t="s">
        <v>1363</v>
      </c>
      <c r="G293" s="5" t="s">
        <v>1031</v>
      </c>
      <c r="H293" s="4"/>
      <c r="I293" s="4" t="str">
        <f>IF(ISNUMBER(MATCH(Table1[[#This Row],[openBIS]], 'openBIS - parameters'!A:A, 0)), "Exists", "Doesn't Exist")</f>
        <v>Exists</v>
      </c>
      <c r="J293" s="35" t="str">
        <f>IF(ISNUMBER(MATCH(Table1[[#This Row],[Ontology]], 'Ontology - definition'!A:A, 0)), "Exists", "Doesn't Exist")</f>
        <v>Exists</v>
      </c>
    </row>
    <row r="294" spans="1:10" x14ac:dyDescent="0.25">
      <c r="A294" s="5" t="s">
        <v>556</v>
      </c>
      <c r="B294" s="4" t="s">
        <v>1062</v>
      </c>
      <c r="C294" s="4" t="s">
        <v>108</v>
      </c>
      <c r="D294" s="4" t="s">
        <v>152</v>
      </c>
      <c r="E294" s="4" t="s">
        <v>688</v>
      </c>
      <c r="F294" s="4" t="s">
        <v>688</v>
      </c>
      <c r="G294" s="5" t="s">
        <v>1026</v>
      </c>
      <c r="H294" s="4"/>
      <c r="I294" s="4" t="str">
        <f>IF(ISNUMBER(MATCH(Table1[[#This Row],[openBIS]], 'openBIS - parameters'!A:A, 0)), "Exists", "Doesn't Exist")</f>
        <v>Exists</v>
      </c>
      <c r="J294" s="35" t="str">
        <f>IF(ISNUMBER(MATCH(Table1[[#This Row],[Ontology]], 'Ontology - definition'!A:A, 0)), "Exists", "Doesn't Exist")</f>
        <v>Exists</v>
      </c>
    </row>
    <row r="295" spans="1:10" x14ac:dyDescent="0.25">
      <c r="A295" s="5" t="s">
        <v>148</v>
      </c>
      <c r="B295" s="4" t="s">
        <v>1062</v>
      </c>
      <c r="C295" s="4" t="s">
        <v>108</v>
      </c>
      <c r="D295" s="4" t="s">
        <v>148</v>
      </c>
      <c r="E295" s="4" t="s">
        <v>752</v>
      </c>
      <c r="F295" s="4" t="s">
        <v>685</v>
      </c>
      <c r="G295" s="5" t="s">
        <v>1026</v>
      </c>
      <c r="H295" s="4"/>
      <c r="I295" s="4" t="str">
        <f>IF(ISNUMBER(MATCH(Table1[[#This Row],[openBIS]], 'openBIS - parameters'!A:A, 0)), "Exists", "Doesn't Exist")</f>
        <v>Exists</v>
      </c>
      <c r="J295" s="35" t="str">
        <f>IF(ISNUMBER(MATCH(Table1[[#This Row],[Ontology]], 'Ontology - definition'!A:A, 0)), "Exists", "Doesn't Exist")</f>
        <v>Exists</v>
      </c>
    </row>
    <row r="296" spans="1:10" x14ac:dyDescent="0.25">
      <c r="A296" s="5" t="s">
        <v>149</v>
      </c>
      <c r="B296" s="4" t="s">
        <v>1062</v>
      </c>
      <c r="C296" s="4" t="s">
        <v>108</v>
      </c>
      <c r="D296" s="4" t="s">
        <v>278</v>
      </c>
      <c r="E296" s="4" t="s">
        <v>509</v>
      </c>
      <c r="F296" s="4" t="s">
        <v>686</v>
      </c>
      <c r="G296" s="5" t="s">
        <v>1026</v>
      </c>
      <c r="H296" s="4"/>
      <c r="I296" s="4" t="str">
        <f>IF(ISNUMBER(MATCH(Table1[[#This Row],[openBIS]], 'openBIS - parameters'!A:A, 0)), "Exists", "Doesn't Exist")</f>
        <v>Exists</v>
      </c>
      <c r="J296" s="35" t="str">
        <f>IF(ISNUMBER(MATCH(Table1[[#This Row],[Ontology]], 'Ontology - definition'!A:A, 0)), "Exists", "Doesn't Exist")</f>
        <v>Doesn't Exist</v>
      </c>
    </row>
    <row r="297" spans="1:10" x14ac:dyDescent="0.25">
      <c r="A297" s="5" t="s">
        <v>153</v>
      </c>
      <c r="B297" s="4" t="s">
        <v>1062</v>
      </c>
      <c r="C297" s="4" t="s">
        <v>108</v>
      </c>
      <c r="D297" s="4" t="s">
        <v>281</v>
      </c>
      <c r="E297" s="4" t="s">
        <v>756</v>
      </c>
      <c r="F297" s="4" t="s">
        <v>689</v>
      </c>
      <c r="G297" s="5" t="s">
        <v>1032</v>
      </c>
      <c r="H297" s="4"/>
      <c r="I297" s="4" t="str">
        <f>IF(ISNUMBER(MATCH(Table1[[#This Row],[openBIS]], 'openBIS - parameters'!A:A, 0)), "Exists", "Doesn't Exist")</f>
        <v>Exists</v>
      </c>
      <c r="J297" s="35" t="str">
        <f>IF(ISNUMBER(MATCH(Table1[[#This Row],[Ontology]], 'Ontology - definition'!A:A, 0)), "Exists", "Doesn't Exist")</f>
        <v>Exists</v>
      </c>
    </row>
    <row r="298" spans="1:10" x14ac:dyDescent="0.25">
      <c r="A298" s="5" t="s">
        <v>124</v>
      </c>
      <c r="B298" s="4" t="s">
        <v>1062</v>
      </c>
      <c r="C298" s="4" t="s">
        <v>108</v>
      </c>
      <c r="D298" s="4" t="s">
        <v>124</v>
      </c>
      <c r="E298" s="4" t="s">
        <v>717</v>
      </c>
      <c r="F298" s="4" t="s">
        <v>635</v>
      </c>
      <c r="G298" s="5" t="s">
        <v>1029</v>
      </c>
      <c r="H298" s="4"/>
      <c r="I298" s="4" t="str">
        <f>IF(ISNUMBER(MATCH(Table1[[#This Row],[openBIS]], 'openBIS - parameters'!A:A, 0)), "Exists", "Doesn't Exist")</f>
        <v>Exists</v>
      </c>
      <c r="J298" s="35" t="str">
        <f>IF(ISNUMBER(MATCH(Table1[[#This Row],[Ontology]], 'Ontology - definition'!A:A, 0)), "Exists", "Doesn't Exist")</f>
        <v>Exists</v>
      </c>
    </row>
    <row r="299" spans="1:10" x14ac:dyDescent="0.25">
      <c r="A299" s="5" t="s">
        <v>103</v>
      </c>
      <c r="B299" s="4" t="s">
        <v>1062</v>
      </c>
      <c r="C299" s="5" t="s">
        <v>108</v>
      </c>
      <c r="D299" s="4" t="s">
        <v>261</v>
      </c>
      <c r="E299" s="4" t="s">
        <v>618</v>
      </c>
      <c r="F299" s="4" t="s">
        <v>618</v>
      </c>
      <c r="G299" s="5" t="s">
        <v>1027</v>
      </c>
      <c r="H299" s="4"/>
      <c r="I299" s="4" t="str">
        <f>IF(ISNUMBER(MATCH(Table1[[#This Row],[openBIS]], 'openBIS - parameters'!A:A, 0)), "Exists", "Doesn't Exist")</f>
        <v>Exists</v>
      </c>
      <c r="J299" s="35" t="str">
        <f>IF(ISNUMBER(MATCH(Table1[[#This Row],[Ontology]], 'Ontology - definition'!A:A, 0)), "Exists", "Doesn't Exist")</f>
        <v>Exists</v>
      </c>
    </row>
    <row r="300" spans="1:10" x14ac:dyDescent="0.25">
      <c r="A300" s="11"/>
      <c r="B300" s="21"/>
      <c r="C300" s="11"/>
      <c r="D300" s="11"/>
      <c r="G300" s="11"/>
      <c r="H300" s="11"/>
      <c r="I300" s="4" t="str">
        <f>IF(ISNUMBER(MATCH(Table1[[#This Row],[openBIS]], 'openBIS - parameters'!A:A, 0)), "Exists", "Doesn't Exist")</f>
        <v>Doesn't Exist</v>
      </c>
      <c r="J300" s="35" t="str">
        <f>IF(ISNUMBER(MATCH(Table1[[#This Row],[Ontology]], 'Ontology - definition'!A:A, 0)), "Exists", "Doesn't Exist")</f>
        <v>Doesn't Exist</v>
      </c>
    </row>
    <row r="301" spans="1:10" x14ac:dyDescent="0.25">
      <c r="A301" s="19" t="s">
        <v>555</v>
      </c>
      <c r="B301" s="21"/>
      <c r="C301" s="11"/>
      <c r="D301" s="11"/>
      <c r="E301" s="11" t="s">
        <v>555</v>
      </c>
      <c r="F301" t="s">
        <v>1558</v>
      </c>
      <c r="G301" s="11" t="s">
        <v>1055</v>
      </c>
      <c r="H301" s="11"/>
      <c r="I301" s="4" t="str">
        <f>IF(ISNUMBER(MATCH(Table1[[#This Row],[openBIS]], 'openBIS - parameters'!A:A, 0)), "Exists", "Doesn't Exist")</f>
        <v>Doesn't Exist</v>
      </c>
      <c r="J301" s="35" t="str">
        <f>IF(ISNUMBER(MATCH(Table1[[#This Row],[Ontology]], 'Ontology - definition'!A:A, 0)), "Exists", "Doesn't Exist")</f>
        <v>Exists</v>
      </c>
    </row>
    <row r="302" spans="1:10" x14ac:dyDescent="0.25">
      <c r="A302" s="5" t="s">
        <v>145</v>
      </c>
      <c r="B302" s="4" t="s">
        <v>1062</v>
      </c>
      <c r="C302" s="4" t="s">
        <v>108</v>
      </c>
      <c r="D302" s="4"/>
      <c r="E302" s="4" t="s">
        <v>637</v>
      </c>
      <c r="F302" s="4" t="s">
        <v>609</v>
      </c>
      <c r="G302" s="5" t="s">
        <v>1026</v>
      </c>
      <c r="H302" s="4"/>
      <c r="I302" s="4" t="str">
        <f>IF(ISNUMBER(MATCH(Table1[[#This Row],[openBIS]], 'openBIS - parameters'!A:A, 0)), "Exists", "Doesn't Exist")</f>
        <v>Doesn't Exist</v>
      </c>
      <c r="J302" s="35" t="str">
        <f>IF(ISNUMBER(MATCH(Table1[[#This Row],[Ontology]], 'Ontology - definition'!A:A, 0)), "Exists", "Doesn't Exist")</f>
        <v>Exists</v>
      </c>
    </row>
    <row r="303" spans="1:10" x14ac:dyDescent="0.25">
      <c r="A303" s="5" t="s">
        <v>144</v>
      </c>
      <c r="B303" s="4" t="s">
        <v>1062</v>
      </c>
      <c r="C303" s="4" t="s">
        <v>108</v>
      </c>
      <c r="D303" s="4"/>
      <c r="E303" s="4" t="s">
        <v>631</v>
      </c>
      <c r="F303" s="4" t="s">
        <v>631</v>
      </c>
      <c r="G303" s="5" t="s">
        <v>1027</v>
      </c>
      <c r="H303" s="4"/>
      <c r="I303" s="4" t="str">
        <f>IF(ISNUMBER(MATCH(Table1[[#This Row],[openBIS]], 'openBIS - parameters'!A:A, 0)), "Exists", "Doesn't Exist")</f>
        <v>Exists</v>
      </c>
      <c r="J303" s="35" t="str">
        <f>IF(ISNUMBER(MATCH(Table1[[#This Row],[Ontology]], 'Ontology - definition'!A:A, 0)), "Exists", "Doesn't Exist")</f>
        <v>Exists</v>
      </c>
    </row>
    <row r="304" spans="1:10" x14ac:dyDescent="0.25">
      <c r="A304" s="4" t="s">
        <v>498</v>
      </c>
      <c r="B304" s="4" t="s">
        <v>1062</v>
      </c>
      <c r="C304" s="4" t="s">
        <v>108</v>
      </c>
      <c r="D304" s="4"/>
      <c r="E304" s="4" t="s">
        <v>1136</v>
      </c>
      <c r="F304" s="4"/>
      <c r="G304" s="4" t="s">
        <v>1036</v>
      </c>
      <c r="H304" s="4"/>
      <c r="I304" s="43" t="str">
        <f>IF(ISNUMBER(MATCH(Table1[[#This Row],[openBIS]], 'openBIS - parameters'!A:A, 0)), "Exists", "Doesn't Exist")</f>
        <v>Doesn't Exist</v>
      </c>
      <c r="J304" s="35" t="str">
        <f>IF(ISNUMBER(MATCH(Table1[[#This Row],[Ontology]], 'Ontology - definition'!A:A, 0)), "Exists", "Doesn't Exist")</f>
        <v>Doesn't Exist</v>
      </c>
    </row>
    <row r="305" spans="1:10" x14ac:dyDescent="0.25">
      <c r="A305" s="61" t="s">
        <v>176</v>
      </c>
      <c r="B305" s="4" t="s">
        <v>1062</v>
      </c>
      <c r="C305" s="10" t="s">
        <v>108</v>
      </c>
      <c r="D305" s="61" t="s">
        <v>257</v>
      </c>
      <c r="E305" s="61" t="s">
        <v>1135</v>
      </c>
      <c r="F305" s="35"/>
      <c r="G305" s="61" t="s">
        <v>1035</v>
      </c>
      <c r="H305" s="35"/>
      <c r="I305" s="36" t="str">
        <f>IF(ISNUMBER(MATCH(Table1[[#This Row],[openBIS]], 'openBIS - parameters'!A:A, 0)), "Exists", "Doesn't Exist")</f>
        <v>Doesn't Exist</v>
      </c>
      <c r="J305" s="36" t="str">
        <f>IF(ISNUMBER(MATCH(Table1[[#This Row],[Ontology]], 'Ontology - definition'!A:A, 0)), "Exists", "Doesn't Exist")</f>
        <v>Doesn't Exist</v>
      </c>
    </row>
    <row r="306" spans="1:10" x14ac:dyDescent="0.25">
      <c r="A306" s="35"/>
      <c r="B306" s="35"/>
      <c r="C306" s="35"/>
      <c r="D306" s="35"/>
      <c r="E306" s="35"/>
      <c r="F306" s="35"/>
      <c r="G306" s="35"/>
      <c r="H306" s="35"/>
      <c r="I306" s="36" t="str">
        <f>IF(ISNUMBER(MATCH(Table1[[#This Row],[openBIS]], 'openBIS - parameters'!A:A, 0)), "Exists", "Doesn't Exist")</f>
        <v>Doesn't Exist</v>
      </c>
      <c r="J306" s="35" t="str">
        <f>IF(ISNUMBER(MATCH(Table1[[#This Row],[Ontology]], 'Ontology - definition'!A:A, 0)), "Exists", "Doesn't Exist")</f>
        <v>Doesn't Exist</v>
      </c>
    </row>
    <row r="307" spans="1:10" x14ac:dyDescent="0.25">
      <c r="A307" s="18" t="s">
        <v>1518</v>
      </c>
      <c r="B307" s="35"/>
      <c r="C307" s="35"/>
      <c r="D307" s="35"/>
      <c r="E307" s="4" t="s">
        <v>1519</v>
      </c>
      <c r="F307" s="35" t="s">
        <v>1559</v>
      </c>
      <c r="G307" s="35" t="s">
        <v>1560</v>
      </c>
      <c r="H307" s="35"/>
      <c r="I307" s="36" t="str">
        <f>IF(ISNUMBER(MATCH(Table1[[#This Row],[openBIS]], 'openBIS - parameters'!A:A, 0)), "Exists", "Doesn't Exist")</f>
        <v>Doesn't Exist</v>
      </c>
      <c r="J307" s="35" t="str">
        <f>IF(ISNUMBER(MATCH(Table1[[#This Row],[Ontology]], 'Ontology - definition'!A:A, 0)), "Exists", "Doesn't Exist")</f>
        <v>Exists</v>
      </c>
    </row>
    <row r="308" spans="1:10" x14ac:dyDescent="0.25">
      <c r="A308" s="4" t="s">
        <v>145</v>
      </c>
      <c r="B308" s="4" t="s">
        <v>1062</v>
      </c>
      <c r="C308" s="4" t="s">
        <v>108</v>
      </c>
      <c r="D308" s="4" t="s">
        <v>145</v>
      </c>
      <c r="E308" s="4" t="s">
        <v>637</v>
      </c>
      <c r="F308" s="4" t="s">
        <v>609</v>
      </c>
      <c r="G308" s="4" t="s">
        <v>1026</v>
      </c>
      <c r="H308" s="35"/>
      <c r="I308" s="36" t="str">
        <f>IF(ISNUMBER(MATCH(Table1[[#This Row],[openBIS]], 'openBIS - parameters'!A:A, 0)), "Exists", "Doesn't Exist")</f>
        <v>Doesn't Exist</v>
      </c>
      <c r="J308" s="35" t="str">
        <f>IF(ISNUMBER(MATCH(Table1[[#This Row],[Ontology]], 'Ontology - definition'!A:A, 0)), "Exists", "Doesn't Exist")</f>
        <v>Exists</v>
      </c>
    </row>
    <row r="309" spans="1:10" x14ac:dyDescent="0.25">
      <c r="A309" s="55" t="s">
        <v>1599</v>
      </c>
      <c r="B309" s="55" t="s">
        <v>1600</v>
      </c>
      <c r="C309" s="55" t="s">
        <v>108</v>
      </c>
      <c r="D309" s="55" t="s">
        <v>1599</v>
      </c>
      <c r="E309" s="55" t="s">
        <v>1601</v>
      </c>
      <c r="F309" s="55" t="s">
        <v>1666</v>
      </c>
      <c r="G309" s="57" t="s">
        <v>1030</v>
      </c>
      <c r="H309" s="58"/>
      <c r="I309" s="59" t="str">
        <f>IF(ISNUMBER(MATCH(Table1[[#This Row],[openBIS]], 'openBIS - parameters'!A:A, 0)), "Exists", "Doesn't Exist")</f>
        <v>Doesn't Exist</v>
      </c>
      <c r="J309" s="58" t="str">
        <f>IF(ISNUMBER(MATCH(Table1[[#This Row],[Ontology]], 'Ontology - definition'!A:A, 0)), "Exists", "Doesn't Exist")</f>
        <v>Doesn't Exist</v>
      </c>
    </row>
    <row r="310" spans="1:10" x14ac:dyDescent="0.25">
      <c r="A310" s="58" t="s">
        <v>1602</v>
      </c>
      <c r="B310" s="58" t="s">
        <v>1600</v>
      </c>
      <c r="C310" s="58" t="s">
        <v>108</v>
      </c>
      <c r="D310" s="58" t="s">
        <v>1602</v>
      </c>
      <c r="E310" s="58" t="s">
        <v>1601</v>
      </c>
      <c r="F310" s="55" t="s">
        <v>1667</v>
      </c>
      <c r="G310" s="58" t="s">
        <v>1030</v>
      </c>
      <c r="H310" s="58"/>
      <c r="I310" s="59" t="str">
        <f>IF(ISNUMBER(MATCH(Table1[[#This Row],[openBIS]], 'openBIS - parameters'!A:A, 0)), "Exists", "Doesn't Exist")</f>
        <v>Doesn't Exist</v>
      </c>
      <c r="J310" s="59" t="str">
        <f>IF(ISNUMBER(MATCH(Table1[[#This Row],[Ontology]], 'Ontology - definition'!A:A, 0)), "Exists", "Doesn't Exist")</f>
        <v>Doesn't Exist</v>
      </c>
    </row>
    <row r="311" spans="1:10" x14ac:dyDescent="0.25">
      <c r="A311" s="58" t="s">
        <v>1604</v>
      </c>
      <c r="B311" s="58" t="s">
        <v>1062</v>
      </c>
      <c r="C311" s="58" t="s">
        <v>108</v>
      </c>
      <c r="D311" s="58" t="s">
        <v>1605</v>
      </c>
      <c r="E311" s="58" t="s">
        <v>1609</v>
      </c>
      <c r="F311" s="58" t="s">
        <v>1607</v>
      </c>
      <c r="G311" s="58" t="s">
        <v>1026</v>
      </c>
      <c r="H311" s="58"/>
      <c r="I311" s="59" t="str">
        <f>IF(ISNUMBER(MATCH(Table1[[#This Row],[openBIS]], 'openBIS - parameters'!A:A, 0)), "Exists", "Doesn't Exist")</f>
        <v>Doesn't Exist</v>
      </c>
      <c r="J311" s="59" t="str">
        <f>IF(ISNUMBER(MATCH(Table1[[#This Row],[Ontology]], 'Ontology - definition'!A:A, 0)), "Exists", "Doesn't Exist")</f>
        <v>Doesn't Exist</v>
      </c>
    </row>
    <row r="312" spans="1:10" x14ac:dyDescent="0.25">
      <c r="A312" s="58" t="s">
        <v>1603</v>
      </c>
      <c r="B312" s="58" t="s">
        <v>1062</v>
      </c>
      <c r="C312" s="58" t="s">
        <v>108</v>
      </c>
      <c r="D312" s="58" t="s">
        <v>1606</v>
      </c>
      <c r="E312" s="58" t="s">
        <v>1608</v>
      </c>
      <c r="F312" s="58" t="s">
        <v>1608</v>
      </c>
      <c r="G312" s="58" t="s">
        <v>1028</v>
      </c>
      <c r="H312" s="58"/>
      <c r="I312" s="59" t="str">
        <f>IF(ISNUMBER(MATCH(Table1[[#This Row],[openBIS]], 'openBIS - parameters'!A:A, 0)), "Exists", "Doesn't Exist")</f>
        <v>Doesn't Exist</v>
      </c>
      <c r="J312" s="59" t="str">
        <f>IF(ISNUMBER(MATCH(Table1[[#This Row],[Ontology]], 'Ontology - definition'!A:A, 0)), "Exists", "Doesn't Exist")</f>
        <v>Doesn't Exist</v>
      </c>
    </row>
    <row r="313" spans="1:10" x14ac:dyDescent="0.25">
      <c r="A313" s="35" t="s">
        <v>103</v>
      </c>
      <c r="B313" s="35" t="s">
        <v>1062</v>
      </c>
      <c r="C313" s="35" t="s">
        <v>108</v>
      </c>
      <c r="D313" s="35" t="s">
        <v>103</v>
      </c>
      <c r="E313" s="35" t="s">
        <v>618</v>
      </c>
      <c r="F313" s="35" t="s">
        <v>618</v>
      </c>
      <c r="G313" s="35" t="s">
        <v>1026</v>
      </c>
      <c r="H313" s="35"/>
      <c r="I313" s="36" t="str">
        <f>IF(ISNUMBER(MATCH(Table1[[#This Row],[openBIS]], 'openBIS - parameters'!A:A, 0)), "Exists", "Doesn't Exist")</f>
        <v>Exists</v>
      </c>
      <c r="J313" s="35" t="str">
        <f>IF(ISNUMBER(MATCH(Table1[[#This Row],[Ontology]], 'Ontology - definition'!A:A, 0)), "Exists", "Doesn't Exist")</f>
        <v>Exists</v>
      </c>
    </row>
    <row r="314" spans="1:10" x14ac:dyDescent="0.25">
      <c r="A314" s="4" t="s">
        <v>498</v>
      </c>
      <c r="B314" s="4" t="s">
        <v>1062</v>
      </c>
      <c r="C314" s="4" t="s">
        <v>108</v>
      </c>
      <c r="D314" s="4"/>
      <c r="E314" s="4" t="s">
        <v>1136</v>
      </c>
      <c r="F314" s="4"/>
      <c r="G314" s="4" t="s">
        <v>1036</v>
      </c>
      <c r="H314" s="4"/>
      <c r="I314" s="43" t="str">
        <f>IF(ISNUMBER(MATCH(Table1[[#This Row],[openBIS]], 'openBIS - parameters'!A:A, 0)), "Exists", "Doesn't Exist")</f>
        <v>Doesn't Exist</v>
      </c>
      <c r="J314" s="35" t="str">
        <f>IF(ISNUMBER(MATCH(Table1[[#This Row],[Ontology]], 'Ontology - definition'!A:A, 0)), "Exists", "Doesn't Exist")</f>
        <v>Doesn't Exist</v>
      </c>
    </row>
    <row r="315" spans="1:10" x14ac:dyDescent="0.25">
      <c r="A315" s="35"/>
      <c r="B315" s="35"/>
      <c r="C315" s="35"/>
      <c r="D315" s="35"/>
      <c r="E315" s="35"/>
      <c r="F315" s="35"/>
      <c r="G315" s="35"/>
      <c r="H315" s="35"/>
      <c r="I315" s="36" t="str">
        <f>IF(ISNUMBER(MATCH(Table1[[#This Row],[openBIS]], 'openBIS - parameters'!A:A, 0)), "Exists", "Doesn't Exist")</f>
        <v>Doesn't Exist</v>
      </c>
      <c r="J315" s="36" t="str">
        <f>IF(ISNUMBER(MATCH(Table1[[#This Row],[Ontology]], 'Ontology - definition'!A:A, 0)), "Exists", "Doesn't Exist")</f>
        <v>Doesn't Exist</v>
      </c>
    </row>
    <row r="316" spans="1:10" x14ac:dyDescent="0.25">
      <c r="A316" s="60" t="s">
        <v>1610</v>
      </c>
      <c r="B316" s="58"/>
      <c r="C316" s="58"/>
      <c r="D316" s="58"/>
      <c r="E316" s="55" t="s">
        <v>1611</v>
      </c>
      <c r="F316" s="55" t="s">
        <v>1612</v>
      </c>
      <c r="G316" s="55" t="s">
        <v>1612</v>
      </c>
      <c r="H316" s="58"/>
      <c r="I316" s="59" t="str">
        <f>IF(ISNUMBER(MATCH(Table1[[#This Row],[openBIS]], 'openBIS - parameters'!A:A, 0)), "Exists", "Doesn't Exist")</f>
        <v>Doesn't Exist</v>
      </c>
      <c r="J316" s="59" t="str">
        <f>IF(ISNUMBER(MATCH(Table1[[#This Row],[Ontology]], 'Ontology - definition'!A:A, 0)), "Exists", "Doesn't Exist")</f>
        <v>Doesn't Exist</v>
      </c>
    </row>
    <row r="317" spans="1:10" x14ac:dyDescent="0.25">
      <c r="A317" s="35" t="s">
        <v>145</v>
      </c>
      <c r="B317" s="4" t="s">
        <v>1062</v>
      </c>
      <c r="C317" s="4" t="s">
        <v>108</v>
      </c>
      <c r="D317" s="4" t="s">
        <v>145</v>
      </c>
      <c r="E317" s="35" t="s">
        <v>637</v>
      </c>
      <c r="F317" s="35" t="s">
        <v>609</v>
      </c>
      <c r="G317" s="35" t="s">
        <v>1026</v>
      </c>
      <c r="H317" s="35"/>
      <c r="I317" s="36" t="str">
        <f>IF(ISNUMBER(MATCH(Table1[[#This Row],[openBIS]], 'openBIS - parameters'!A:A, 0)), "Exists", "Doesn't Exist")</f>
        <v>Doesn't Exist</v>
      </c>
      <c r="J317" s="36" t="str">
        <f>IF(ISNUMBER(MATCH(Table1[[#This Row],[Ontology]], 'Ontology - definition'!A:A, 0)), "Exists", "Doesn't Exist")</f>
        <v>Exists</v>
      </c>
    </row>
    <row r="318" spans="1:10" x14ac:dyDescent="0.25">
      <c r="A318" s="4" t="s">
        <v>144</v>
      </c>
      <c r="B318" s="4" t="s">
        <v>1062</v>
      </c>
      <c r="C318" s="4" t="s">
        <v>108</v>
      </c>
      <c r="D318" s="4" t="s">
        <v>144</v>
      </c>
      <c r="E318" s="35" t="s">
        <v>631</v>
      </c>
      <c r="F318" s="35" t="s">
        <v>631</v>
      </c>
      <c r="G318" s="5" t="s">
        <v>1027</v>
      </c>
      <c r="H318" s="35"/>
      <c r="I318" s="36" t="str">
        <f>IF(ISNUMBER(MATCH(Table1[[#This Row],[openBIS]], 'openBIS - parameters'!A:A, 0)), "Exists", "Doesn't Exist")</f>
        <v>Exists</v>
      </c>
      <c r="J318" s="36" t="str">
        <f>IF(ISNUMBER(MATCH(Table1[[#This Row],[Ontology]], 'Ontology - definition'!A:A, 0)), "Exists", "Doesn't Exist")</f>
        <v>Exists</v>
      </c>
    </row>
    <row r="319" spans="1:10" x14ac:dyDescent="0.25">
      <c r="A319" s="35" t="s">
        <v>176</v>
      </c>
      <c r="B319" s="4" t="s">
        <v>1062</v>
      </c>
      <c r="C319" s="4" t="s">
        <v>108</v>
      </c>
      <c r="D319" s="4" t="s">
        <v>257</v>
      </c>
      <c r="E319" s="4" t="s">
        <v>1135</v>
      </c>
      <c r="F319" s="35"/>
      <c r="G319" s="35" t="s">
        <v>1035</v>
      </c>
      <c r="H319" s="35"/>
      <c r="I319" s="36" t="str">
        <f>IF(ISNUMBER(MATCH(Table1[[#This Row],[openBIS]], 'openBIS - parameters'!A:A, 0)), "Exists", "Doesn't Exist")</f>
        <v>Doesn't Exist</v>
      </c>
      <c r="J319" s="36" t="str">
        <f>IF(ISNUMBER(MATCH(Table1[[#This Row],[Ontology]], 'Ontology - definition'!A:A, 0)), "Exists", "Doesn't Exist")</f>
        <v>Doesn't Exist</v>
      </c>
    </row>
    <row r="320" spans="1:10" x14ac:dyDescent="0.25">
      <c r="A320" s="35" t="s">
        <v>498</v>
      </c>
      <c r="B320" s="4" t="s">
        <v>1062</v>
      </c>
      <c r="C320" s="4" t="s">
        <v>108</v>
      </c>
      <c r="D320" s="4" t="s">
        <v>530</v>
      </c>
      <c r="E320" s="35" t="s">
        <v>1136</v>
      </c>
      <c r="F320" s="35"/>
      <c r="G320" s="35" t="s">
        <v>1036</v>
      </c>
      <c r="H320" s="35"/>
      <c r="I320" s="36" t="str">
        <f>IF(ISNUMBER(MATCH(Table1[[#This Row],[openBIS]], 'openBIS - parameters'!A:A, 0)), "Exists", "Doesn't Exist")</f>
        <v>Doesn't Exist</v>
      </c>
      <c r="J320" s="36" t="str">
        <f>IF(ISNUMBER(MATCH(Table1[[#This Row],[Ontology]], 'Ontology - definition'!A:A, 0)), "Exists", "Doesn't Exist")</f>
        <v>Doesn't Exist</v>
      </c>
    </row>
    <row r="321" spans="1:10" x14ac:dyDescent="0.25">
      <c r="A321" s="61" t="s">
        <v>176</v>
      </c>
      <c r="B321" s="4" t="s">
        <v>1062</v>
      </c>
      <c r="C321" s="10" t="s">
        <v>108</v>
      </c>
      <c r="D321" s="61" t="s">
        <v>257</v>
      </c>
      <c r="E321" s="61" t="s">
        <v>1135</v>
      </c>
      <c r="F321" s="35"/>
      <c r="G321" s="61" t="s">
        <v>1035</v>
      </c>
      <c r="H321" s="35"/>
      <c r="I321" s="36" t="str">
        <f>IF(ISNUMBER(MATCH(Table1[[#This Row],[openBIS]], 'openBIS - parameters'!A:A, 0)), "Exists", "Doesn't Exist")</f>
        <v>Doesn't Exist</v>
      </c>
      <c r="J321" s="36" t="str">
        <f>IF(ISNUMBER(MATCH(Table1[[#This Row],[Ontology]], 'Ontology - definition'!A:A, 0)), "Exists", "Doesn't Exist")</f>
        <v>Doesn't Exist</v>
      </c>
    </row>
    <row r="322" spans="1:10" x14ac:dyDescent="0.25">
      <c r="A322" s="35"/>
      <c r="B322" s="35"/>
      <c r="C322" s="35"/>
      <c r="D322" s="35"/>
      <c r="E322" s="35"/>
      <c r="F322" s="35"/>
      <c r="G322" s="35"/>
      <c r="H322" s="35"/>
      <c r="I322" s="36" t="str">
        <f>IF(ISNUMBER(MATCH(Table1[[#This Row],[openBIS]], 'openBIS - parameters'!A:A, 0)), "Exists", "Doesn't Exist")</f>
        <v>Doesn't Exist</v>
      </c>
      <c r="J322" s="36" t="str">
        <f>IF(ISNUMBER(MATCH(Table1[[#This Row],[Ontology]], 'Ontology - definition'!A:A, 0)), "Exists", "Doesn't Exist")</f>
        <v>Doesn't Exist</v>
      </c>
    </row>
    <row r="323" spans="1:10" x14ac:dyDescent="0.25">
      <c r="A323" s="60" t="s">
        <v>1613</v>
      </c>
      <c r="B323" s="58"/>
      <c r="C323" s="58"/>
      <c r="D323" s="58"/>
      <c r="E323" s="55" t="s">
        <v>1613</v>
      </c>
      <c r="F323" s="55" t="s">
        <v>1614</v>
      </c>
      <c r="G323" s="55" t="s">
        <v>1614</v>
      </c>
      <c r="H323" s="58"/>
      <c r="I323" s="59" t="str">
        <f>IF(ISNUMBER(MATCH(Table1[[#This Row],[openBIS]], 'openBIS - parameters'!A:A, 0)), "Exists", "Doesn't Exist")</f>
        <v>Doesn't Exist</v>
      </c>
      <c r="J323" s="59" t="str">
        <f>IF(ISNUMBER(MATCH(Table1[[#This Row],[Ontology]], 'Ontology - definition'!A:A, 0)), "Exists", "Doesn't Exist")</f>
        <v>Doesn't Exist</v>
      </c>
    </row>
    <row r="324" spans="1:10" x14ac:dyDescent="0.25">
      <c r="A324" s="35" t="s">
        <v>145</v>
      </c>
      <c r="B324" s="4" t="s">
        <v>1062</v>
      </c>
      <c r="C324" s="4" t="s">
        <v>108</v>
      </c>
      <c r="D324" s="4" t="s">
        <v>145</v>
      </c>
      <c r="E324" s="35" t="s">
        <v>637</v>
      </c>
      <c r="F324" s="35" t="s">
        <v>609</v>
      </c>
      <c r="G324" s="35" t="s">
        <v>1026</v>
      </c>
      <c r="H324" s="35"/>
      <c r="I324" s="36" t="str">
        <f>IF(ISNUMBER(MATCH(Table1[[#This Row],[openBIS]], 'openBIS - parameters'!A:A, 0)), "Exists", "Doesn't Exist")</f>
        <v>Doesn't Exist</v>
      </c>
      <c r="J324" s="36" t="str">
        <f>IF(ISNUMBER(MATCH(Table1[[#This Row],[Ontology]], 'Ontology - definition'!A:A, 0)), "Exists", "Doesn't Exist")</f>
        <v>Exists</v>
      </c>
    </row>
    <row r="325" spans="1:10" x14ac:dyDescent="0.25">
      <c r="A325" s="35" t="s">
        <v>144</v>
      </c>
      <c r="B325" s="4" t="s">
        <v>1062</v>
      </c>
      <c r="C325" s="4" t="s">
        <v>108</v>
      </c>
      <c r="D325" s="4" t="s">
        <v>144</v>
      </c>
      <c r="E325" s="35" t="s">
        <v>631</v>
      </c>
      <c r="F325" s="35" t="s">
        <v>631</v>
      </c>
      <c r="G325" s="5" t="s">
        <v>1027</v>
      </c>
      <c r="H325" s="35"/>
      <c r="I325" s="36" t="str">
        <f>IF(ISNUMBER(MATCH(Table1[[#This Row],[openBIS]], 'openBIS - parameters'!A:A, 0)), "Exists", "Doesn't Exist")</f>
        <v>Exists</v>
      </c>
      <c r="J325" s="36" t="str">
        <f>IF(ISNUMBER(MATCH(Table1[[#This Row],[Ontology]], 'Ontology - definition'!A:A, 0)), "Exists", "Doesn't Exist")</f>
        <v>Exists</v>
      </c>
    </row>
    <row r="326" spans="1:10" x14ac:dyDescent="0.25">
      <c r="A326" s="11"/>
      <c r="B326" s="21"/>
      <c r="C326" s="11"/>
      <c r="D326" s="11"/>
      <c r="G326" s="11"/>
      <c r="H326" s="11"/>
      <c r="I326" s="4" t="str">
        <f>IF(ISNUMBER(MATCH(Table1[[#This Row],[openBIS]], 'openBIS - parameters'!A:A, 0)), "Exists", "Doesn't Exist")</f>
        <v>Doesn't Exist</v>
      </c>
      <c r="J326" s="35" t="str">
        <f>IF(ISNUMBER(MATCH(Table1[[#This Row],[Ontology]], 'Ontology - definition'!A:A, 0)), "Exists", "Doesn't Exist")</f>
        <v>Doesn't Exist</v>
      </c>
    </row>
    <row r="327" spans="1:10" x14ac:dyDescent="0.25">
      <c r="A327" s="19" t="s">
        <v>2</v>
      </c>
      <c r="B327" s="21"/>
      <c r="C327" s="11"/>
      <c r="D327" s="11"/>
      <c r="E327" s="11" t="s">
        <v>2</v>
      </c>
      <c r="F327" t="s">
        <v>2</v>
      </c>
      <c r="G327" s="11" t="s">
        <v>2</v>
      </c>
      <c r="H327" s="11"/>
      <c r="I327" s="4" t="str">
        <f>IF(ISNUMBER(MATCH(Table1[[#This Row],[openBIS]], 'openBIS - parameters'!A:A, 0)), "Exists", "Doesn't Exist")</f>
        <v>Doesn't Exist</v>
      </c>
      <c r="J327" s="35" t="str">
        <f>IF(ISNUMBER(MATCH(Table1[[#This Row],[Ontology]], 'Ontology - definition'!A:A, 0)), "Exists", "Doesn't Exist")</f>
        <v>Exists</v>
      </c>
    </row>
    <row r="328" spans="1:10" x14ac:dyDescent="0.25">
      <c r="A328" s="5" t="s">
        <v>145</v>
      </c>
      <c r="B328" s="4" t="s">
        <v>1062</v>
      </c>
      <c r="C328" s="4" t="s">
        <v>108</v>
      </c>
      <c r="D328" s="4" t="s">
        <v>145</v>
      </c>
      <c r="E328" s="4" t="s">
        <v>637</v>
      </c>
      <c r="F328" s="4" t="s">
        <v>609</v>
      </c>
      <c r="G328" s="5" t="s">
        <v>1026</v>
      </c>
      <c r="H328" s="4" t="s">
        <v>200</v>
      </c>
      <c r="I328" s="4" t="str">
        <f>IF(ISNUMBER(MATCH(Table1[[#This Row],[openBIS]], 'openBIS - parameters'!A:A, 0)), "Exists", "Doesn't Exist")</f>
        <v>Doesn't Exist</v>
      </c>
      <c r="J328" s="35" t="str">
        <f>IF(ISNUMBER(MATCH(Table1[[#This Row],[Ontology]], 'Ontology - definition'!A:A, 0)), "Exists", "Doesn't Exist")</f>
        <v>Exists</v>
      </c>
    </row>
    <row r="329" spans="1:10" x14ac:dyDescent="0.25">
      <c r="A329" s="5" t="s">
        <v>3</v>
      </c>
      <c r="B329" s="4" t="s">
        <v>1062</v>
      </c>
      <c r="C329" s="4" t="s">
        <v>109</v>
      </c>
      <c r="D329" s="4" t="s">
        <v>3</v>
      </c>
      <c r="E329" s="4" t="s">
        <v>757</v>
      </c>
      <c r="F329" s="4" t="s">
        <v>690</v>
      </c>
      <c r="G329" s="5" t="s">
        <v>1029</v>
      </c>
      <c r="H329" s="4" t="s">
        <v>200</v>
      </c>
      <c r="I329" s="4" t="str">
        <f>IF(ISNUMBER(MATCH(Table1[[#This Row],[openBIS]], 'openBIS - parameters'!A:A, 0)), "Exists", "Doesn't Exist")</f>
        <v>Exists</v>
      </c>
      <c r="J329" s="35" t="str">
        <f>IF(ISNUMBER(MATCH(Table1[[#This Row],[Ontology]], 'Ontology - definition'!A:A, 0)), "Exists", "Doesn't Exist")</f>
        <v>Exists</v>
      </c>
    </row>
    <row r="330" spans="1:10" x14ac:dyDescent="0.25">
      <c r="A330" s="5" t="s">
        <v>4</v>
      </c>
      <c r="B330" s="4" t="s">
        <v>22</v>
      </c>
      <c r="C330" s="4" t="s">
        <v>109</v>
      </c>
      <c r="D330" s="4" t="s">
        <v>282</v>
      </c>
      <c r="E330" s="4" t="s">
        <v>758</v>
      </c>
      <c r="F330" s="4" t="s">
        <v>1065</v>
      </c>
      <c r="G330" s="5" t="s">
        <v>1030</v>
      </c>
      <c r="H330" s="4" t="s">
        <v>175</v>
      </c>
      <c r="I330" s="4" t="str">
        <f>IF(ISNUMBER(MATCH(Table1[[#This Row],[openBIS]], 'openBIS - parameters'!A:A, 0)), "Exists", "Doesn't Exist")</f>
        <v>Exists</v>
      </c>
      <c r="J330" s="35" t="str">
        <f>IF(ISNUMBER(MATCH(Table1[[#This Row],[Ontology]], 'Ontology - definition'!A:A, 0)), "Exists", "Doesn't Exist")</f>
        <v>Exists</v>
      </c>
    </row>
    <row r="331" spans="1:10" x14ac:dyDescent="0.25">
      <c r="A331" s="5" t="s">
        <v>100</v>
      </c>
      <c r="B331" s="4" t="s">
        <v>8</v>
      </c>
      <c r="C331" s="4" t="s">
        <v>109</v>
      </c>
      <c r="D331" s="4" t="s">
        <v>283</v>
      </c>
      <c r="E331" s="4" t="s">
        <v>759</v>
      </c>
      <c r="F331" s="4" t="s">
        <v>691</v>
      </c>
      <c r="G331" s="5" t="s">
        <v>1030</v>
      </c>
      <c r="H331" s="4" t="s">
        <v>177</v>
      </c>
      <c r="I331" s="4" t="str">
        <f>IF(ISNUMBER(MATCH(Table1[[#This Row],[openBIS]], 'openBIS - parameters'!A:A, 0)), "Exists", "Doesn't Exist")</f>
        <v>Exists</v>
      </c>
      <c r="J331" s="35" t="str">
        <f>IF(ISNUMBER(MATCH(Table1[[#This Row],[Ontology]], 'Ontology - definition'!A:A, 0)), "Exists", "Doesn't Exist")</f>
        <v>Exists</v>
      </c>
    </row>
    <row r="332" spans="1:10" x14ac:dyDescent="0.25">
      <c r="A332" s="5" t="s">
        <v>104</v>
      </c>
      <c r="B332" s="4" t="s">
        <v>9</v>
      </c>
      <c r="C332" s="4" t="s">
        <v>109</v>
      </c>
      <c r="D332" s="4" t="s">
        <v>284</v>
      </c>
      <c r="E332" s="4" t="s">
        <v>760</v>
      </c>
      <c r="F332" s="4" t="s">
        <v>695</v>
      </c>
      <c r="G332" s="5" t="s">
        <v>1030</v>
      </c>
      <c r="H332" s="4" t="s">
        <v>179</v>
      </c>
      <c r="I332" s="4" t="str">
        <f>IF(ISNUMBER(MATCH(Table1[[#This Row],[openBIS]], 'openBIS - parameters'!A:A, 0)), "Exists", "Doesn't Exist")</f>
        <v>Exists</v>
      </c>
      <c r="J332" s="35" t="str">
        <f>IF(ISNUMBER(MATCH(Table1[[#This Row],[Ontology]], 'Ontology - definition'!A:A, 0)), "Exists", "Doesn't Exist")</f>
        <v>Exists</v>
      </c>
    </row>
    <row r="333" spans="1:10" x14ac:dyDescent="0.25">
      <c r="A333" s="5" t="s">
        <v>105</v>
      </c>
      <c r="B333" s="4" t="s">
        <v>8</v>
      </c>
      <c r="C333" s="4" t="s">
        <v>109</v>
      </c>
      <c r="D333" s="4" t="s">
        <v>285</v>
      </c>
      <c r="E333" s="4" t="s">
        <v>761</v>
      </c>
      <c r="F333" s="4" t="s">
        <v>692</v>
      </c>
      <c r="G333" s="5" t="s">
        <v>1030</v>
      </c>
      <c r="H333" s="4" t="s">
        <v>177</v>
      </c>
      <c r="I333" s="4" t="str">
        <f>IF(ISNUMBER(MATCH(Table1[[#This Row],[openBIS]], 'openBIS - parameters'!A:A, 0)), "Exists", "Doesn't Exist")</f>
        <v>Exists</v>
      </c>
      <c r="J333" s="35" t="str">
        <f>IF(ISNUMBER(MATCH(Table1[[#This Row],[Ontology]], 'Ontology - definition'!A:A, 0)), "Exists", "Doesn't Exist")</f>
        <v>Exists</v>
      </c>
    </row>
    <row r="334" spans="1:10" x14ac:dyDescent="0.25">
      <c r="A334" s="5" t="s">
        <v>99</v>
      </c>
      <c r="B334" s="4" t="s">
        <v>10</v>
      </c>
      <c r="C334" s="4" t="s">
        <v>109</v>
      </c>
      <c r="D334" s="4" t="s">
        <v>286</v>
      </c>
      <c r="E334" s="4" t="s">
        <v>762</v>
      </c>
      <c r="F334" s="4" t="s">
        <v>693</v>
      </c>
      <c r="G334" s="5" t="s">
        <v>1030</v>
      </c>
      <c r="H334" s="4" t="s">
        <v>180</v>
      </c>
      <c r="I334" s="4" t="str">
        <f>IF(ISNUMBER(MATCH(Table1[[#This Row],[openBIS]], 'openBIS - parameters'!A:A, 0)), "Exists", "Doesn't Exist")</f>
        <v>Exists</v>
      </c>
      <c r="J334" s="35" t="str">
        <f>IF(ISNUMBER(MATCH(Table1[[#This Row],[Ontology]], 'Ontology - definition'!A:A, 0)), "Exists", "Doesn't Exist")</f>
        <v>Exists</v>
      </c>
    </row>
    <row r="335" spans="1:10" x14ac:dyDescent="0.25">
      <c r="A335" s="5" t="s">
        <v>106</v>
      </c>
      <c r="B335" s="4" t="s">
        <v>11</v>
      </c>
      <c r="C335" s="4" t="s">
        <v>109</v>
      </c>
      <c r="D335" s="4" t="s">
        <v>287</v>
      </c>
      <c r="E335" s="5" t="s">
        <v>763</v>
      </c>
      <c r="F335" s="4" t="s">
        <v>696</v>
      </c>
      <c r="G335" s="5" t="s">
        <v>1030</v>
      </c>
      <c r="H335" s="4" t="s">
        <v>181</v>
      </c>
      <c r="I335" s="4" t="str">
        <f>IF(ISNUMBER(MATCH(Table1[[#This Row],[openBIS]], 'openBIS - parameters'!A:A, 0)), "Exists", "Doesn't Exist")</f>
        <v>Exists</v>
      </c>
      <c r="J335" s="35" t="str">
        <f>IF(ISNUMBER(MATCH(Table1[[#This Row],[Ontology]], 'Ontology - definition'!A:A, 0)), "Exists", "Doesn't Exist")</f>
        <v>Exists</v>
      </c>
    </row>
    <row r="336" spans="1:10" x14ac:dyDescent="0.25">
      <c r="A336" s="5" t="s">
        <v>107</v>
      </c>
      <c r="B336" s="4" t="s">
        <v>10</v>
      </c>
      <c r="C336" s="4" t="s">
        <v>109</v>
      </c>
      <c r="D336" s="4" t="s">
        <v>288</v>
      </c>
      <c r="E336" s="11" t="s">
        <v>764</v>
      </c>
      <c r="F336" s="4" t="s">
        <v>694</v>
      </c>
      <c r="G336" s="5" t="s">
        <v>1030</v>
      </c>
      <c r="H336" s="4" t="s">
        <v>180</v>
      </c>
      <c r="I336" s="4" t="str">
        <f>IF(ISNUMBER(MATCH(Table1[[#This Row],[openBIS]], 'openBIS - parameters'!A:A, 0)), "Exists", "Doesn't Exist")</f>
        <v>Exists</v>
      </c>
      <c r="J336" s="35" t="str">
        <f>IF(ISNUMBER(MATCH(Table1[[#This Row],[Ontology]], 'Ontology - definition'!A:A, 0)), "Exists", "Doesn't Exist")</f>
        <v>Exists</v>
      </c>
    </row>
    <row r="337" spans="1:10" x14ac:dyDescent="0.25">
      <c r="A337" s="5" t="s">
        <v>27</v>
      </c>
      <c r="B337" s="4" t="s">
        <v>1062</v>
      </c>
      <c r="C337" s="4" t="s">
        <v>109</v>
      </c>
      <c r="D337" s="4" t="s">
        <v>1056</v>
      </c>
      <c r="E337" s="11" t="s">
        <v>765</v>
      </c>
      <c r="F337" s="4" t="s">
        <v>697</v>
      </c>
      <c r="G337" s="5" t="s">
        <v>1030</v>
      </c>
      <c r="H337" s="4" t="s">
        <v>182</v>
      </c>
      <c r="I337" s="4" t="str">
        <f>IF(ISNUMBER(MATCH(Table1[[#This Row],[openBIS]], 'openBIS - parameters'!A:A, 0)), "Exists", "Doesn't Exist")</f>
        <v>Exists</v>
      </c>
      <c r="J337" s="35" t="str">
        <f>IF(ISNUMBER(MATCH(Table1[[#This Row],[Ontology]], 'Ontology - definition'!A:A, 0)), "Exists", "Doesn't Exist")</f>
        <v>Exists</v>
      </c>
    </row>
    <row r="338" spans="1:10" x14ac:dyDescent="0.25">
      <c r="A338" s="5" t="s">
        <v>13</v>
      </c>
      <c r="B338" s="4" t="s">
        <v>14</v>
      </c>
      <c r="C338" s="4" t="s">
        <v>109</v>
      </c>
      <c r="D338" s="4" t="s">
        <v>290</v>
      </c>
      <c r="E338" s="11" t="s">
        <v>1150</v>
      </c>
      <c r="F338" s="4" t="s">
        <v>698</v>
      </c>
      <c r="G338" s="5" t="s">
        <v>1030</v>
      </c>
      <c r="H338" s="4" t="s">
        <v>183</v>
      </c>
      <c r="I338" s="4" t="str">
        <f>IF(ISNUMBER(MATCH(Table1[[#This Row],[openBIS]], 'openBIS - parameters'!A:A, 0)), "Exists", "Doesn't Exist")</f>
        <v>Exists</v>
      </c>
      <c r="J338" s="35" t="str">
        <f>IF(ISNUMBER(MATCH(Table1[[#This Row],[Ontology]], 'Ontology - definition'!A:A, 0)), "Exists", "Doesn't Exist")</f>
        <v>Exists</v>
      </c>
    </row>
    <row r="339" spans="1:10" x14ac:dyDescent="0.25">
      <c r="A339" s="5" t="s">
        <v>298</v>
      </c>
      <c r="B339" s="4" t="s">
        <v>1062</v>
      </c>
      <c r="C339" s="4" t="s">
        <v>109</v>
      </c>
      <c r="D339" s="4" t="s">
        <v>299</v>
      </c>
      <c r="E339" s="11" t="s">
        <v>766</v>
      </c>
      <c r="F339" s="4" t="s">
        <v>699</v>
      </c>
      <c r="G339" s="5" t="s">
        <v>1033</v>
      </c>
      <c r="H339" s="4"/>
      <c r="I339" s="4" t="str">
        <f>IF(ISNUMBER(MATCH(Table1[[#This Row],[openBIS]], 'openBIS - parameters'!A:A, 0)), "Exists", "Doesn't Exist")</f>
        <v>Exists</v>
      </c>
      <c r="J339" s="35" t="str">
        <f>IF(ISNUMBER(MATCH(Table1[[#This Row],[Ontology]], 'Ontology - definition'!A:A, 0)), "Exists", "Doesn't Exist")</f>
        <v>Exists</v>
      </c>
    </row>
    <row r="340" spans="1:10" x14ac:dyDescent="0.25">
      <c r="A340" s="5" t="s">
        <v>15</v>
      </c>
      <c r="B340" s="4" t="s">
        <v>1062</v>
      </c>
      <c r="C340" s="4" t="s">
        <v>109</v>
      </c>
      <c r="D340" s="4" t="s">
        <v>295</v>
      </c>
      <c r="E340" s="11" t="s">
        <v>767</v>
      </c>
      <c r="F340" s="4" t="s">
        <v>700</v>
      </c>
      <c r="G340" s="5" t="s">
        <v>1031</v>
      </c>
      <c r="H340" s="4" t="s">
        <v>200</v>
      </c>
      <c r="I340" s="4" t="str">
        <f>IF(ISNUMBER(MATCH(Table1[[#This Row],[openBIS]], 'openBIS - parameters'!A:A, 0)), "Exists", "Doesn't Exist")</f>
        <v>Exists</v>
      </c>
      <c r="J340" s="35" t="str">
        <f>IF(ISNUMBER(MATCH(Table1[[#This Row],[Ontology]], 'Ontology - definition'!A:A, 0)), "Exists", "Doesn't Exist")</f>
        <v>Exists</v>
      </c>
    </row>
    <row r="341" spans="1:10" x14ac:dyDescent="0.25">
      <c r="A341" s="38" t="s">
        <v>17</v>
      </c>
      <c r="B341" s="37" t="s">
        <v>10</v>
      </c>
      <c r="C341" s="37" t="s">
        <v>109</v>
      </c>
      <c r="D341" s="37" t="s">
        <v>294</v>
      </c>
      <c r="E341" s="39" t="s">
        <v>1151</v>
      </c>
      <c r="F341" s="37" t="s">
        <v>701</v>
      </c>
      <c r="G341" s="38" t="s">
        <v>1030</v>
      </c>
      <c r="H341" s="37" t="s">
        <v>1492</v>
      </c>
      <c r="I341" s="37" t="str">
        <f>IF(ISNUMBER(MATCH(Table1[[#This Row],[openBIS]], 'openBIS - parameters'!A:A, 0)), "Exists", "Doesn't Exist")</f>
        <v>Exists</v>
      </c>
      <c r="J341" s="35" t="str">
        <f>IF(ISNUMBER(MATCH(Table1[[#This Row],[Ontology]], 'Ontology - definition'!A:A, 0)), "Exists", "Doesn't Exist")</f>
        <v>Exists</v>
      </c>
    </row>
    <row r="342" spans="1:10" x14ac:dyDescent="0.25">
      <c r="A342" s="5" t="s">
        <v>20</v>
      </c>
      <c r="B342" s="4" t="s">
        <v>1062</v>
      </c>
      <c r="C342" s="4" t="s">
        <v>109</v>
      </c>
      <c r="D342" s="4" t="s">
        <v>291</v>
      </c>
      <c r="E342" s="11" t="s">
        <v>1152</v>
      </c>
      <c r="F342" s="4" t="s">
        <v>703</v>
      </c>
      <c r="G342" s="5" t="s">
        <v>1030</v>
      </c>
      <c r="H342" s="4" t="s">
        <v>178</v>
      </c>
      <c r="I342" s="4" t="str">
        <f>IF(ISNUMBER(MATCH(Table1[[#This Row],[openBIS]], 'openBIS - parameters'!A:A, 0)), "Exists", "Doesn't Exist")</f>
        <v>Exists</v>
      </c>
      <c r="J342" s="35" t="str">
        <f>IF(ISNUMBER(MATCH(Table1[[#This Row],[Ontology]], 'Ontology - definition'!A:A, 0)), "Exists", "Doesn't Exist")</f>
        <v>Exists</v>
      </c>
    </row>
    <row r="343" spans="1:10" x14ac:dyDescent="0.25">
      <c r="A343" s="5" t="s">
        <v>19</v>
      </c>
      <c r="B343" s="4" t="s">
        <v>1062</v>
      </c>
      <c r="C343" s="4" t="s">
        <v>109</v>
      </c>
      <c r="D343" s="4" t="s">
        <v>292</v>
      </c>
      <c r="E343" s="11" t="s">
        <v>1153</v>
      </c>
      <c r="F343" s="4" t="s">
        <v>702</v>
      </c>
      <c r="G343" s="5" t="s">
        <v>1030</v>
      </c>
      <c r="H343" s="4" t="s">
        <v>178</v>
      </c>
      <c r="I343" s="4" t="str">
        <f>IF(ISNUMBER(MATCH(Table1[[#This Row],[openBIS]], 'openBIS - parameters'!A:A, 0)), "Exists", "Doesn't Exist")</f>
        <v>Exists</v>
      </c>
      <c r="J343" s="35" t="str">
        <f>IF(ISNUMBER(MATCH(Table1[[#This Row],[Ontology]], 'Ontology - definition'!A:A, 0)), "Exists", "Doesn't Exist")</f>
        <v>Exists</v>
      </c>
    </row>
    <row r="344" spans="1:10" x14ac:dyDescent="0.25">
      <c r="A344" s="5" t="s">
        <v>21</v>
      </c>
      <c r="B344" s="4" t="s">
        <v>22</v>
      </c>
      <c r="C344" s="4" t="s">
        <v>109</v>
      </c>
      <c r="D344" s="4" t="s">
        <v>293</v>
      </c>
      <c r="E344" s="11" t="s">
        <v>1154</v>
      </c>
      <c r="F344" s="4" t="s">
        <v>705</v>
      </c>
      <c r="G344" s="5" t="s">
        <v>1030</v>
      </c>
      <c r="H344" s="4" t="s">
        <v>184</v>
      </c>
      <c r="I344" s="4" t="str">
        <f>IF(ISNUMBER(MATCH(Table1[[#This Row],[openBIS]], 'openBIS - parameters'!A:A, 0)), "Exists", "Doesn't Exist")</f>
        <v>Exists</v>
      </c>
      <c r="J344" s="35" t="str">
        <f>IF(ISNUMBER(MATCH(Table1[[#This Row],[Ontology]], 'Ontology - definition'!A:A, 0)), "Exists", "Doesn't Exist")</f>
        <v>Exists</v>
      </c>
    </row>
    <row r="345" spans="1:10" x14ac:dyDescent="0.25">
      <c r="A345" s="5" t="s">
        <v>24</v>
      </c>
      <c r="B345" s="4" t="s">
        <v>14</v>
      </c>
      <c r="C345" s="4" t="s">
        <v>109</v>
      </c>
      <c r="D345" s="4" t="s">
        <v>296</v>
      </c>
      <c r="E345" s="11" t="s">
        <v>1155</v>
      </c>
      <c r="F345" s="4" t="s">
        <v>704</v>
      </c>
      <c r="G345" s="5" t="s">
        <v>1030</v>
      </c>
      <c r="H345" s="4" t="s">
        <v>186</v>
      </c>
      <c r="I345" s="4" t="str">
        <f>IF(ISNUMBER(MATCH(Table1[[#This Row],[openBIS]], 'openBIS - parameters'!A:A, 0)), "Exists", "Doesn't Exist")</f>
        <v>Exists</v>
      </c>
      <c r="J345" s="35" t="str">
        <f>IF(ISNUMBER(MATCH(Table1[[#This Row],[Ontology]], 'Ontology - definition'!A:A, 0)), "Exists", "Doesn't Exist")</f>
        <v>Exists</v>
      </c>
    </row>
    <row r="346" spans="1:10" x14ac:dyDescent="0.25">
      <c r="A346" s="5" t="s">
        <v>25</v>
      </c>
      <c r="B346" s="4" t="s">
        <v>22</v>
      </c>
      <c r="C346" s="4" t="s">
        <v>109</v>
      </c>
      <c r="D346" s="4" t="s">
        <v>297</v>
      </c>
      <c r="E346" s="11" t="s">
        <v>1156</v>
      </c>
      <c r="F346" s="4" t="s">
        <v>706</v>
      </c>
      <c r="G346" s="5" t="s">
        <v>1030</v>
      </c>
      <c r="H346" s="4" t="s">
        <v>185</v>
      </c>
      <c r="I346" s="4" t="str">
        <f>IF(ISNUMBER(MATCH(Table1[[#This Row],[openBIS]], 'openBIS - parameters'!A:A, 0)), "Exists", "Doesn't Exist")</f>
        <v>Exists</v>
      </c>
      <c r="J346" s="35" t="str">
        <f>IF(ISNUMBER(MATCH(Table1[[#This Row],[Ontology]], 'Ontology - definition'!A:A, 0)), "Exists", "Doesn't Exist")</f>
        <v>Exists</v>
      </c>
    </row>
    <row r="347" spans="1:10" x14ac:dyDescent="0.25">
      <c r="A347" s="5" t="s">
        <v>26</v>
      </c>
      <c r="B347" s="4" t="s">
        <v>1062</v>
      </c>
      <c r="C347" s="4" t="s">
        <v>109</v>
      </c>
      <c r="D347" s="4" t="s">
        <v>200</v>
      </c>
      <c r="E347" s="11" t="s">
        <v>773</v>
      </c>
      <c r="F347" s="4" t="s">
        <v>707</v>
      </c>
      <c r="G347" s="5" t="s">
        <v>1031</v>
      </c>
      <c r="H347" s="4" t="s">
        <v>200</v>
      </c>
      <c r="I347" s="4" t="str">
        <f>IF(ISNUMBER(MATCH(Table1[[#This Row],[openBIS]], 'openBIS - parameters'!A:A, 0)), "Exists", "Doesn't Exist")</f>
        <v>Exists</v>
      </c>
      <c r="J347" s="35" t="str">
        <f>IF(ISNUMBER(MATCH(Table1[[#This Row],[Ontology]], 'Ontology - definition'!A:A, 0)), "Exists", "Doesn't Exist")</f>
        <v>Exists</v>
      </c>
    </row>
    <row r="348" spans="1:10" x14ac:dyDescent="0.25">
      <c r="A348" s="5" t="s">
        <v>817</v>
      </c>
      <c r="B348" s="4" t="s">
        <v>28</v>
      </c>
      <c r="C348" s="4" t="s">
        <v>109</v>
      </c>
      <c r="D348" s="4" t="s">
        <v>300</v>
      </c>
      <c r="E348" s="11" t="s">
        <v>794</v>
      </c>
      <c r="F348" s="4" t="s">
        <v>799</v>
      </c>
      <c r="G348" s="5" t="s">
        <v>1030</v>
      </c>
      <c r="H348" s="4" t="s">
        <v>187</v>
      </c>
      <c r="I348" s="4" t="str">
        <f>IF(ISNUMBER(MATCH(Table1[[#This Row],[openBIS]], 'openBIS - parameters'!A:A, 0)), "Exists", "Doesn't Exist")</f>
        <v>Exists</v>
      </c>
      <c r="J348" s="35" t="str">
        <f>IF(ISNUMBER(MATCH(Table1[[#This Row],[Ontology]], 'Ontology - definition'!A:A, 0)), "Exists", "Doesn't Exist")</f>
        <v>Exists</v>
      </c>
    </row>
    <row r="349" spans="1:10" x14ac:dyDescent="0.25">
      <c r="A349" s="5" t="s">
        <v>818</v>
      </c>
      <c r="B349" s="4" t="s">
        <v>28</v>
      </c>
      <c r="C349" s="4"/>
      <c r="D349" s="4"/>
      <c r="E349" s="11" t="s">
        <v>795</v>
      </c>
      <c r="F349" s="4" t="s">
        <v>800</v>
      </c>
      <c r="G349" s="5" t="s">
        <v>1030</v>
      </c>
      <c r="H349" s="4"/>
      <c r="I349" s="4" t="str">
        <f>IF(ISNUMBER(MATCH(Table1[[#This Row],[openBIS]], 'openBIS - parameters'!A:A, 0)), "Exists", "Doesn't Exist")</f>
        <v>Exists</v>
      </c>
      <c r="J349" s="35" t="str">
        <f>IF(ISNUMBER(MATCH(Table1[[#This Row],[Ontology]], 'Ontology - definition'!A:A, 0)), "Exists", "Doesn't Exist")</f>
        <v>Exists</v>
      </c>
    </row>
    <row r="350" spans="1:10" x14ac:dyDescent="0.25">
      <c r="A350" s="5" t="s">
        <v>819</v>
      </c>
      <c r="B350" s="4" t="s">
        <v>28</v>
      </c>
      <c r="C350" s="4"/>
      <c r="D350" s="4"/>
      <c r="E350" s="11" t="s">
        <v>796</v>
      </c>
      <c r="F350" s="4" t="s">
        <v>801</v>
      </c>
      <c r="G350" s="5" t="s">
        <v>1030</v>
      </c>
      <c r="H350" s="4"/>
      <c r="I350" s="4" t="str">
        <f>IF(ISNUMBER(MATCH(Table1[[#This Row],[openBIS]], 'openBIS - parameters'!A:A, 0)), "Exists", "Doesn't Exist")</f>
        <v>Exists</v>
      </c>
      <c r="J350" s="35" t="str">
        <f>IF(ISNUMBER(MATCH(Table1[[#This Row],[Ontology]], 'Ontology - definition'!A:A, 0)), "Exists", "Doesn't Exist")</f>
        <v>Exists</v>
      </c>
    </row>
    <row r="351" spans="1:10" x14ac:dyDescent="0.25">
      <c r="A351" s="5" t="s">
        <v>820</v>
      </c>
      <c r="B351" s="4" t="s">
        <v>1062</v>
      </c>
      <c r="C351" s="4" t="s">
        <v>109</v>
      </c>
      <c r="D351" s="4" t="s">
        <v>301</v>
      </c>
      <c r="E351" s="11" t="s">
        <v>774</v>
      </c>
      <c r="F351" s="4" t="s">
        <v>708</v>
      </c>
      <c r="G351" s="5" t="s">
        <v>1030</v>
      </c>
      <c r="H351" s="4" t="s">
        <v>187</v>
      </c>
      <c r="I351" s="4" t="str">
        <f>IF(ISNUMBER(MATCH(Table1[[#This Row],[openBIS]], 'openBIS - parameters'!A:A, 0)), "Exists", "Doesn't Exist")</f>
        <v>Exists</v>
      </c>
      <c r="J351" s="35" t="str">
        <f>IF(ISNUMBER(MATCH(Table1[[#This Row],[Ontology]], 'Ontology - definition'!A:A, 0)), "Exists", "Doesn't Exist")</f>
        <v>Exists</v>
      </c>
    </row>
    <row r="352" spans="1:10" x14ac:dyDescent="0.25">
      <c r="A352" s="5" t="s">
        <v>821</v>
      </c>
      <c r="B352" s="4" t="s">
        <v>1062</v>
      </c>
      <c r="C352" s="4"/>
      <c r="D352" s="4"/>
      <c r="E352" s="11" t="s">
        <v>775</v>
      </c>
      <c r="F352" s="4" t="s">
        <v>797</v>
      </c>
      <c r="G352" s="5" t="s">
        <v>1030</v>
      </c>
      <c r="H352" s="4"/>
      <c r="I352" s="4" t="str">
        <f>IF(ISNUMBER(MATCH(Table1[[#This Row],[openBIS]], 'openBIS - parameters'!A:A, 0)), "Exists", "Doesn't Exist")</f>
        <v>Exists</v>
      </c>
      <c r="J352" s="35" t="str">
        <f>IF(ISNUMBER(MATCH(Table1[[#This Row],[Ontology]], 'Ontology - definition'!A:A, 0)), "Exists", "Doesn't Exist")</f>
        <v>Exists</v>
      </c>
    </row>
    <row r="353" spans="1:10" x14ac:dyDescent="0.25">
      <c r="A353" s="5" t="s">
        <v>822</v>
      </c>
      <c r="B353" s="4" t="s">
        <v>1062</v>
      </c>
      <c r="C353" s="4"/>
      <c r="D353" s="4"/>
      <c r="E353" s="11" t="s">
        <v>776</v>
      </c>
      <c r="F353" s="4" t="s">
        <v>798</v>
      </c>
      <c r="G353" s="5" t="s">
        <v>1030</v>
      </c>
      <c r="H353" s="4"/>
      <c r="I353" s="4" t="str">
        <f>IF(ISNUMBER(MATCH(Table1[[#This Row],[openBIS]], 'openBIS - parameters'!A:A, 0)), "Exists", "Doesn't Exist")</f>
        <v>Exists</v>
      </c>
      <c r="J353" s="35" t="str">
        <f>IF(ISNUMBER(MATCH(Table1[[#This Row],[Ontology]], 'Ontology - definition'!A:A, 0)), "Exists", "Doesn't Exist")</f>
        <v>Exists</v>
      </c>
    </row>
    <row r="354" spans="1:10" x14ac:dyDescent="0.25">
      <c r="A354" s="5" t="s">
        <v>823</v>
      </c>
      <c r="B354" s="4" t="s">
        <v>29</v>
      </c>
      <c r="C354" s="4" t="s">
        <v>109</v>
      </c>
      <c r="D354" s="4" t="s">
        <v>302</v>
      </c>
      <c r="E354" s="11" t="s">
        <v>777</v>
      </c>
      <c r="F354" s="4" t="s">
        <v>1066</v>
      </c>
      <c r="G354" s="5" t="s">
        <v>1030</v>
      </c>
      <c r="H354" s="4" t="s">
        <v>188</v>
      </c>
      <c r="I354" s="4" t="str">
        <f>IF(ISNUMBER(MATCH(Table1[[#This Row],[openBIS]], 'openBIS - parameters'!A:A, 0)), "Exists", "Doesn't Exist")</f>
        <v>Exists</v>
      </c>
      <c r="J354" s="35" t="str">
        <f>IF(ISNUMBER(MATCH(Table1[[#This Row],[Ontology]], 'Ontology - definition'!A:A, 0)), "Exists", "Doesn't Exist")</f>
        <v>Exists</v>
      </c>
    </row>
    <row r="355" spans="1:10" x14ac:dyDescent="0.25">
      <c r="A355" s="5" t="s">
        <v>824</v>
      </c>
      <c r="B355" s="4" t="s">
        <v>29</v>
      </c>
      <c r="C355" s="4"/>
      <c r="D355" s="4"/>
      <c r="E355" s="11" t="s">
        <v>778</v>
      </c>
      <c r="F355" s="4" t="s">
        <v>1067</v>
      </c>
      <c r="G355" s="5" t="s">
        <v>1030</v>
      </c>
      <c r="H355" s="4"/>
      <c r="I355" s="4" t="str">
        <f>IF(ISNUMBER(MATCH(Table1[[#This Row],[openBIS]], 'openBIS - parameters'!A:A, 0)), "Exists", "Doesn't Exist")</f>
        <v>Exists</v>
      </c>
      <c r="J355" s="35" t="str">
        <f>IF(ISNUMBER(MATCH(Table1[[#This Row],[Ontology]], 'Ontology - definition'!A:A, 0)), "Exists", "Doesn't Exist")</f>
        <v>Exists</v>
      </c>
    </row>
    <row r="356" spans="1:10" x14ac:dyDescent="0.25">
      <c r="A356" s="5" t="s">
        <v>826</v>
      </c>
      <c r="B356" s="4" t="s">
        <v>14</v>
      </c>
      <c r="C356" s="4" t="s">
        <v>109</v>
      </c>
      <c r="D356" s="4" t="s">
        <v>303</v>
      </c>
      <c r="E356" s="11" t="s">
        <v>779</v>
      </c>
      <c r="F356" s="4" t="s">
        <v>1068</v>
      </c>
      <c r="G356" s="5" t="s">
        <v>1030</v>
      </c>
      <c r="H356" s="4" t="s">
        <v>189</v>
      </c>
      <c r="I356" s="4" t="str">
        <f>IF(ISNUMBER(MATCH(Table1[[#This Row],[openBIS]], 'openBIS - parameters'!A:A, 0)), "Exists", "Doesn't Exist")</f>
        <v>Exists</v>
      </c>
      <c r="J356" s="35" t="str">
        <f>IF(ISNUMBER(MATCH(Table1[[#This Row],[Ontology]], 'Ontology - definition'!A:A, 0)), "Exists", "Doesn't Exist")</f>
        <v>Exists</v>
      </c>
    </row>
    <row r="357" spans="1:10" x14ac:dyDescent="0.25">
      <c r="A357" s="5" t="s">
        <v>829</v>
      </c>
      <c r="B357" s="4" t="s">
        <v>14</v>
      </c>
      <c r="C357" s="4"/>
      <c r="D357" s="4"/>
      <c r="E357" s="11" t="s">
        <v>780</v>
      </c>
      <c r="F357" s="4" t="s">
        <v>1069</v>
      </c>
      <c r="G357" s="5" t="s">
        <v>1030</v>
      </c>
      <c r="H357" s="4"/>
      <c r="I357" s="4" t="str">
        <f>IF(ISNUMBER(MATCH(Table1[[#This Row],[openBIS]], 'openBIS - parameters'!A:A, 0)), "Exists", "Doesn't Exist")</f>
        <v>Exists</v>
      </c>
      <c r="J357" s="35" t="str">
        <f>IF(ISNUMBER(MATCH(Table1[[#This Row],[Ontology]], 'Ontology - definition'!A:A, 0)), "Exists", "Doesn't Exist")</f>
        <v>Exists</v>
      </c>
    </row>
    <row r="358" spans="1:10" s="30" customFormat="1" x14ac:dyDescent="0.25">
      <c r="A358" s="5" t="s">
        <v>830</v>
      </c>
      <c r="B358" s="4" t="s">
        <v>30</v>
      </c>
      <c r="C358" s="4" t="s">
        <v>109</v>
      </c>
      <c r="D358" s="4" t="s">
        <v>304</v>
      </c>
      <c r="E358" s="11" t="s">
        <v>781</v>
      </c>
      <c r="F358" s="4" t="s">
        <v>1071</v>
      </c>
      <c r="G358" s="5" t="s">
        <v>1030</v>
      </c>
      <c r="H358" s="4" t="s">
        <v>190</v>
      </c>
      <c r="I358" s="4" t="str">
        <f>IF(ISNUMBER(MATCH(Table1[[#This Row],[openBIS]], 'openBIS - parameters'!A:A, 0)), "Exists", "Doesn't Exist")</f>
        <v>Exists</v>
      </c>
      <c r="J358" s="35" t="str">
        <f>IF(ISNUMBER(MATCH(Table1[[#This Row],[Ontology]], 'Ontology - definition'!A:A, 0)), "Exists", "Doesn't Exist")</f>
        <v>Exists</v>
      </c>
    </row>
    <row r="359" spans="1:10" x14ac:dyDescent="0.25">
      <c r="A359" s="5" t="s">
        <v>831</v>
      </c>
      <c r="B359" s="4" t="s">
        <v>30</v>
      </c>
      <c r="C359" s="4"/>
      <c r="D359" s="4"/>
      <c r="E359" s="11" t="s">
        <v>782</v>
      </c>
      <c r="F359" s="4" t="s">
        <v>1070</v>
      </c>
      <c r="G359" s="5" t="s">
        <v>1030</v>
      </c>
      <c r="H359" s="4"/>
      <c r="I359" s="4" t="str">
        <f>IF(ISNUMBER(MATCH(Table1[[#This Row],[openBIS]], 'openBIS - parameters'!A:A, 0)), "Exists", "Doesn't Exist")</f>
        <v>Exists</v>
      </c>
      <c r="J359" s="35" t="str">
        <f>IF(ISNUMBER(MATCH(Table1[[#This Row],[Ontology]], 'Ontology - definition'!A:A, 0)), "Exists", "Doesn't Exist")</f>
        <v>Exists</v>
      </c>
    </row>
    <row r="360" spans="1:10" x14ac:dyDescent="0.25">
      <c r="A360" s="5" t="s">
        <v>832</v>
      </c>
      <c r="B360" s="4" t="s">
        <v>31</v>
      </c>
      <c r="C360" s="4" t="s">
        <v>109</v>
      </c>
      <c r="D360" s="4" t="s">
        <v>305</v>
      </c>
      <c r="E360" s="11" t="s">
        <v>783</v>
      </c>
      <c r="F360" s="4" t="s">
        <v>1072</v>
      </c>
      <c r="G360" s="5" t="s">
        <v>1030</v>
      </c>
      <c r="H360" s="4" t="s">
        <v>191</v>
      </c>
      <c r="I360" s="4" t="str">
        <f>IF(ISNUMBER(MATCH(Table1[[#This Row],[openBIS]], 'openBIS - parameters'!A:A, 0)), "Exists", "Doesn't Exist")</f>
        <v>Exists</v>
      </c>
      <c r="J360" s="35" t="str">
        <f>IF(ISNUMBER(MATCH(Table1[[#This Row],[Ontology]], 'Ontology - definition'!A:A, 0)), "Exists", "Doesn't Exist")</f>
        <v>Exists</v>
      </c>
    </row>
    <row r="361" spans="1:10" x14ac:dyDescent="0.25">
      <c r="A361" s="5" t="s">
        <v>833</v>
      </c>
      <c r="B361" s="4" t="s">
        <v>31</v>
      </c>
      <c r="C361" s="4"/>
      <c r="D361" s="4"/>
      <c r="E361" s="11" t="s">
        <v>784</v>
      </c>
      <c r="F361" s="4" t="s">
        <v>1073</v>
      </c>
      <c r="G361" s="5" t="s">
        <v>1030</v>
      </c>
      <c r="H361" s="4"/>
      <c r="I361" s="4" t="str">
        <f>IF(ISNUMBER(MATCH(Table1[[#This Row],[openBIS]], 'openBIS - parameters'!A:A, 0)), "Exists", "Doesn't Exist")</f>
        <v>Exists</v>
      </c>
      <c r="J361" s="35" t="str">
        <f>IF(ISNUMBER(MATCH(Table1[[#This Row],[Ontology]], 'Ontology - definition'!A:A, 0)), "Exists", "Doesn't Exist")</f>
        <v>Exists</v>
      </c>
    </row>
    <row r="362" spans="1:10" x14ac:dyDescent="0.25">
      <c r="A362" s="5" t="s">
        <v>834</v>
      </c>
      <c r="B362" s="4" t="s">
        <v>31</v>
      </c>
      <c r="C362" s="4"/>
      <c r="D362" s="4"/>
      <c r="E362" s="11" t="s">
        <v>785</v>
      </c>
      <c r="F362" s="4" t="s">
        <v>1074</v>
      </c>
      <c r="G362" s="5" t="s">
        <v>1030</v>
      </c>
      <c r="H362" s="4"/>
      <c r="I362" s="4" t="str">
        <f>IF(ISNUMBER(MATCH(Table1[[#This Row],[openBIS]], 'openBIS - parameters'!A:A, 0)), "Exists", "Doesn't Exist")</f>
        <v>Exists</v>
      </c>
      <c r="J362" s="35" t="str">
        <f>IF(ISNUMBER(MATCH(Table1[[#This Row],[Ontology]], 'Ontology - definition'!A:A, 0)), "Exists", "Doesn't Exist")</f>
        <v>Exists</v>
      </c>
    </row>
    <row r="363" spans="1:10" x14ac:dyDescent="0.25">
      <c r="A363" s="5" t="s">
        <v>32</v>
      </c>
      <c r="B363" s="4" t="s">
        <v>1062</v>
      </c>
      <c r="C363" s="4" t="s">
        <v>109</v>
      </c>
      <c r="D363" s="4" t="s">
        <v>306</v>
      </c>
      <c r="E363" s="11" t="s">
        <v>786</v>
      </c>
      <c r="F363" s="4" t="s">
        <v>806</v>
      </c>
      <c r="G363" s="5" t="s">
        <v>1033</v>
      </c>
      <c r="H363" s="4" t="s">
        <v>97</v>
      </c>
      <c r="I363" s="4" t="str">
        <f>IF(ISNUMBER(MATCH(Table1[[#This Row],[openBIS]], 'openBIS - parameters'!A:A, 0)), "Exists", "Doesn't Exist")</f>
        <v>Exists</v>
      </c>
      <c r="J363" s="35" t="str">
        <f>IF(ISNUMBER(MATCH(Table1[[#This Row],[Ontology]], 'Ontology - definition'!A:A, 0)), "Exists", "Doesn't Exist")</f>
        <v>Exists</v>
      </c>
    </row>
    <row r="364" spans="1:10" x14ac:dyDescent="0.25">
      <c r="A364" s="5" t="s">
        <v>98</v>
      </c>
      <c r="B364" s="4" t="s">
        <v>1062</v>
      </c>
      <c r="C364" s="4" t="s">
        <v>109</v>
      </c>
      <c r="D364" s="4" t="s">
        <v>200</v>
      </c>
      <c r="E364" s="11" t="s">
        <v>787</v>
      </c>
      <c r="F364" s="4" t="s">
        <v>807</v>
      </c>
      <c r="G364" s="5" t="s">
        <v>1347</v>
      </c>
      <c r="H364" s="4" t="s">
        <v>192</v>
      </c>
      <c r="I364" s="4" t="str">
        <f>IF(ISNUMBER(MATCH(Table1[[#This Row],[openBIS]], 'openBIS - parameters'!A:A, 0)), "Exists", "Doesn't Exist")</f>
        <v>Exists</v>
      </c>
      <c r="J364" s="35" t="str">
        <f>IF(ISNUMBER(MATCH(Table1[[#This Row],[Ontology]], 'Ontology - definition'!A:A, 0)), "Exists", "Doesn't Exist")</f>
        <v>Exists</v>
      </c>
    </row>
    <row r="365" spans="1:10" x14ac:dyDescent="0.25">
      <c r="A365" s="5" t="s">
        <v>66</v>
      </c>
      <c r="B365" s="4" t="s">
        <v>29</v>
      </c>
      <c r="C365" s="4" t="s">
        <v>109</v>
      </c>
      <c r="D365" s="4" t="s">
        <v>307</v>
      </c>
      <c r="E365" s="11" t="s">
        <v>768</v>
      </c>
      <c r="F365" s="4" t="s">
        <v>1075</v>
      </c>
      <c r="G365" s="5" t="s">
        <v>1030</v>
      </c>
      <c r="H365" s="4" t="s">
        <v>193</v>
      </c>
      <c r="I365" s="4" t="str">
        <f>IF(ISNUMBER(MATCH(Table1[[#This Row],[openBIS]], 'openBIS - parameters'!A:A, 0)), "Exists", "Doesn't Exist")</f>
        <v>Exists</v>
      </c>
      <c r="J365" s="35" t="str">
        <f>IF(ISNUMBER(MATCH(Table1[[#This Row],[Ontology]], 'Ontology - definition'!A:A, 0)), "Exists", "Doesn't Exist")</f>
        <v>Exists</v>
      </c>
    </row>
    <row r="366" spans="1:10" x14ac:dyDescent="0.25">
      <c r="A366" s="5" t="s">
        <v>835</v>
      </c>
      <c r="B366" s="4" t="s">
        <v>14</v>
      </c>
      <c r="C366" s="4" t="s">
        <v>109</v>
      </c>
      <c r="D366" s="4" t="s">
        <v>308</v>
      </c>
      <c r="E366" s="11" t="s">
        <v>788</v>
      </c>
      <c r="F366" s="4" t="s">
        <v>1076</v>
      </c>
      <c r="G366" s="5" t="s">
        <v>1030</v>
      </c>
      <c r="H366" s="4" t="s">
        <v>194</v>
      </c>
      <c r="I366" s="4" t="str">
        <f>IF(ISNUMBER(MATCH(Table1[[#This Row],[openBIS]], 'openBIS - parameters'!A:A, 0)), "Exists", "Doesn't Exist")</f>
        <v>Exists</v>
      </c>
      <c r="J366" s="35" t="str">
        <f>IF(ISNUMBER(MATCH(Table1[[#This Row],[Ontology]], 'Ontology - definition'!A:A, 0)), "Exists", "Doesn't Exist")</f>
        <v>Exists</v>
      </c>
    </row>
    <row r="367" spans="1:10" x14ac:dyDescent="0.25">
      <c r="A367" s="5" t="s">
        <v>825</v>
      </c>
      <c r="B367" s="4" t="s">
        <v>14</v>
      </c>
      <c r="C367" s="4"/>
      <c r="D367" s="4"/>
      <c r="E367" s="11" t="s">
        <v>789</v>
      </c>
      <c r="F367" s="4" t="s">
        <v>1077</v>
      </c>
      <c r="G367" s="5" t="s">
        <v>1030</v>
      </c>
      <c r="H367" s="4"/>
      <c r="I367" s="4" t="str">
        <f>IF(ISNUMBER(MATCH(Table1[[#This Row],[openBIS]], 'openBIS - parameters'!A:A, 0)), "Exists", "Doesn't Exist")</f>
        <v>Exists</v>
      </c>
      <c r="J367" s="35" t="str">
        <f>IF(ISNUMBER(MATCH(Table1[[#This Row],[Ontology]], 'Ontology - definition'!A:A, 0)), "Exists", "Doesn't Exist")</f>
        <v>Exists</v>
      </c>
    </row>
    <row r="368" spans="1:10" x14ac:dyDescent="0.25">
      <c r="A368" s="5" t="s">
        <v>906</v>
      </c>
      <c r="B368" s="4" t="s">
        <v>22</v>
      </c>
      <c r="C368" s="4" t="s">
        <v>109</v>
      </c>
      <c r="D368" s="4" t="s">
        <v>309</v>
      </c>
      <c r="E368" s="11" t="s">
        <v>904</v>
      </c>
      <c r="F368" s="4" t="s">
        <v>1078</v>
      </c>
      <c r="G368" s="5" t="s">
        <v>1030</v>
      </c>
      <c r="H368" s="4" t="s">
        <v>195</v>
      </c>
      <c r="I368" s="4" t="str">
        <f>IF(ISNUMBER(MATCH(Table1[[#This Row],[openBIS]], 'openBIS - parameters'!A:A, 0)), "Exists", "Doesn't Exist")</f>
        <v>Exists</v>
      </c>
      <c r="J368" s="35" t="str">
        <f>IF(ISNUMBER(MATCH(Table1[[#This Row],[Ontology]], 'Ontology - definition'!A:A, 0)), "Exists", "Doesn't Exist")</f>
        <v>Exists</v>
      </c>
    </row>
    <row r="369" spans="1:10" x14ac:dyDescent="0.25">
      <c r="A369" s="5" t="s">
        <v>907</v>
      </c>
      <c r="B369" s="4" t="s">
        <v>22</v>
      </c>
      <c r="C369" s="4" t="s">
        <v>109</v>
      </c>
      <c r="D369" s="4" t="s">
        <v>309</v>
      </c>
      <c r="E369" s="11" t="s">
        <v>905</v>
      </c>
      <c r="F369" s="4" t="s">
        <v>1079</v>
      </c>
      <c r="G369" s="5" t="s">
        <v>1030</v>
      </c>
      <c r="H369" s="4" t="s">
        <v>195</v>
      </c>
      <c r="I369" s="4" t="str">
        <f>IF(ISNUMBER(MATCH(Table1[[#This Row],[openBIS]], 'openBIS - parameters'!A:A, 0)), "Exists", "Doesn't Exist")</f>
        <v>Exists</v>
      </c>
      <c r="J369" s="35" t="str">
        <f>IF(ISNUMBER(MATCH(Table1[[#This Row],[Ontology]], 'Ontology - definition'!A:A, 0)), "Exists", "Doesn't Exist")</f>
        <v>Exists</v>
      </c>
    </row>
    <row r="370" spans="1:10" x14ac:dyDescent="0.25">
      <c r="A370" s="5" t="s">
        <v>836</v>
      </c>
      <c r="B370" s="4" t="s">
        <v>14</v>
      </c>
      <c r="C370" s="4" t="s">
        <v>109</v>
      </c>
      <c r="D370" s="4" t="s">
        <v>310</v>
      </c>
      <c r="E370" s="11" t="s">
        <v>804</v>
      </c>
      <c r="F370" s="4" t="s">
        <v>1080</v>
      </c>
      <c r="G370" s="5" t="s">
        <v>1030</v>
      </c>
      <c r="H370" s="4" t="s">
        <v>196</v>
      </c>
      <c r="I370" s="4" t="str">
        <f>IF(ISNUMBER(MATCH(Table1[[#This Row],[openBIS]], 'openBIS - parameters'!A:A, 0)), "Exists", "Doesn't Exist")</f>
        <v>Exists</v>
      </c>
      <c r="J370" s="35" t="str">
        <f>IF(ISNUMBER(MATCH(Table1[[#This Row],[Ontology]], 'Ontology - definition'!A:A, 0)), "Exists", "Doesn't Exist")</f>
        <v>Exists</v>
      </c>
    </row>
    <row r="371" spans="1:10" x14ac:dyDescent="0.25">
      <c r="A371" s="5" t="s">
        <v>827</v>
      </c>
      <c r="B371" s="4" t="s">
        <v>14</v>
      </c>
      <c r="C371" s="4" t="s">
        <v>109</v>
      </c>
      <c r="D371" s="4" t="s">
        <v>311</v>
      </c>
      <c r="E371" s="11" t="s">
        <v>805</v>
      </c>
      <c r="F371" s="4" t="s">
        <v>1081</v>
      </c>
      <c r="G371" s="5" t="s">
        <v>1030</v>
      </c>
      <c r="H371" s="4" t="s">
        <v>197</v>
      </c>
      <c r="I371" s="4" t="str">
        <f>IF(ISNUMBER(MATCH(Table1[[#This Row],[openBIS]], 'openBIS - parameters'!A:A, 0)), "Exists", "Doesn't Exist")</f>
        <v>Exists</v>
      </c>
      <c r="J371" s="35" t="str">
        <f>IF(ISNUMBER(MATCH(Table1[[#This Row],[Ontology]], 'Ontology - definition'!A:A, 0)), "Exists", "Doesn't Exist")</f>
        <v>Exists</v>
      </c>
    </row>
    <row r="372" spans="1:10" x14ac:dyDescent="0.25">
      <c r="A372" s="5" t="s">
        <v>837</v>
      </c>
      <c r="B372" s="4" t="s">
        <v>1062</v>
      </c>
      <c r="C372" s="4" t="s">
        <v>109</v>
      </c>
      <c r="D372" s="4" t="s">
        <v>312</v>
      </c>
      <c r="E372" s="11" t="s">
        <v>790</v>
      </c>
      <c r="F372" s="4" t="s">
        <v>802</v>
      </c>
      <c r="G372" s="5" t="s">
        <v>1030</v>
      </c>
      <c r="H372" s="4" t="s">
        <v>198</v>
      </c>
      <c r="I372" s="4" t="str">
        <f>IF(ISNUMBER(MATCH(Table1[[#This Row],[openBIS]], 'openBIS - parameters'!A:A, 0)), "Exists", "Doesn't Exist")</f>
        <v>Exists</v>
      </c>
      <c r="J372" s="35" t="str">
        <f>IF(ISNUMBER(MATCH(Table1[[#This Row],[Ontology]], 'Ontology - definition'!A:A, 0)), "Exists", "Doesn't Exist")</f>
        <v>Exists</v>
      </c>
    </row>
    <row r="373" spans="1:10" x14ac:dyDescent="0.25">
      <c r="A373" s="5" t="s">
        <v>828</v>
      </c>
      <c r="B373" s="4" t="s">
        <v>1062</v>
      </c>
      <c r="C373" s="4"/>
      <c r="D373" s="4"/>
      <c r="E373" s="11" t="s">
        <v>791</v>
      </c>
      <c r="F373" s="4" t="s">
        <v>803</v>
      </c>
      <c r="G373" s="5" t="s">
        <v>1030</v>
      </c>
      <c r="H373" s="4"/>
      <c r="I373" s="4" t="str">
        <f>IF(ISNUMBER(MATCH(Table1[[#This Row],[openBIS]], 'openBIS - parameters'!A:A, 0)), "Exists", "Doesn't Exist")</f>
        <v>Exists</v>
      </c>
      <c r="J373" s="35" t="str">
        <f>IF(ISNUMBER(MATCH(Table1[[#This Row],[Ontology]], 'Ontology - definition'!A:A, 0)), "Exists", "Doesn't Exist")</f>
        <v>Exists</v>
      </c>
    </row>
    <row r="374" spans="1:10" x14ac:dyDescent="0.25">
      <c r="A374" s="5" t="s">
        <v>838</v>
      </c>
      <c r="B374" s="4" t="s">
        <v>31</v>
      </c>
      <c r="C374" s="4" t="s">
        <v>109</v>
      </c>
      <c r="D374" s="4" t="s">
        <v>313</v>
      </c>
      <c r="E374" s="11" t="s">
        <v>792</v>
      </c>
      <c r="F374" s="4" t="s">
        <v>1082</v>
      </c>
      <c r="G374" s="5" t="s">
        <v>1030</v>
      </c>
      <c r="H374" s="4" t="s">
        <v>200</v>
      </c>
      <c r="I374" s="4" t="str">
        <f>IF(ISNUMBER(MATCH(Table1[[#This Row],[openBIS]], 'openBIS - parameters'!A:A, 0)), "Exists", "Doesn't Exist")</f>
        <v>Exists</v>
      </c>
      <c r="J374" s="35" t="str">
        <f>IF(ISNUMBER(MATCH(Table1[[#This Row],[Ontology]], 'Ontology - definition'!A:A, 0)), "Exists", "Doesn't Exist")</f>
        <v>Exists</v>
      </c>
    </row>
    <row r="375" spans="1:10" x14ac:dyDescent="0.25">
      <c r="A375" s="5" t="s">
        <v>839</v>
      </c>
      <c r="B375" s="4" t="s">
        <v>31</v>
      </c>
      <c r="C375" s="4"/>
      <c r="D375" s="4"/>
      <c r="E375" s="11" t="s">
        <v>793</v>
      </c>
      <c r="F375" s="4" t="s">
        <v>1083</v>
      </c>
      <c r="G375" s="5" t="s">
        <v>1030</v>
      </c>
      <c r="H375" s="4"/>
      <c r="I375" s="4" t="str">
        <f>IF(ISNUMBER(MATCH(Table1[[#This Row],[openBIS]], 'openBIS - parameters'!A:A, 0)), "Exists", "Doesn't Exist")</f>
        <v>Exists</v>
      </c>
      <c r="J375" s="35" t="str">
        <f>IF(ISNUMBER(MATCH(Table1[[#This Row],[Ontology]], 'Ontology - definition'!A:A, 0)), "Exists", "Doesn't Exist")</f>
        <v>Exists</v>
      </c>
    </row>
    <row r="376" spans="1:10" x14ac:dyDescent="0.25">
      <c r="A376" s="2" t="s">
        <v>67</v>
      </c>
      <c r="B376" s="4" t="s">
        <v>1062</v>
      </c>
      <c r="C376" s="1" t="s">
        <v>109</v>
      </c>
      <c r="D376" s="1" t="s">
        <v>313</v>
      </c>
      <c r="E376" s="4" t="s">
        <v>769</v>
      </c>
      <c r="F376" s="4" t="s">
        <v>808</v>
      </c>
      <c r="G376" s="2" t="s">
        <v>1031</v>
      </c>
      <c r="H376" s="1" t="s">
        <v>200</v>
      </c>
      <c r="I376" s="4" t="str">
        <f>IF(ISNUMBER(MATCH(Table1[[#This Row],[openBIS]], 'openBIS - parameters'!A:A, 0)), "Exists", "Doesn't Exist")</f>
        <v>Exists</v>
      </c>
      <c r="J376" s="35" t="str">
        <f>IF(ISNUMBER(MATCH(Table1[[#This Row],[Ontology]], 'Ontology - definition'!A:A, 0)), "Exists", "Doesn't Exist")</f>
        <v>Exists</v>
      </c>
    </row>
    <row r="377" spans="1:10" x14ac:dyDescent="0.25">
      <c r="A377" s="5" t="s">
        <v>68</v>
      </c>
      <c r="B377" s="1" t="s">
        <v>1084</v>
      </c>
      <c r="C377" s="1" t="s">
        <v>109</v>
      </c>
      <c r="D377" s="1" t="s">
        <v>314</v>
      </c>
      <c r="E377" s="11" t="s">
        <v>770</v>
      </c>
      <c r="F377" s="4" t="s">
        <v>1085</v>
      </c>
      <c r="G377" s="2" t="s">
        <v>1030</v>
      </c>
      <c r="H377" s="1" t="s">
        <v>199</v>
      </c>
      <c r="I377" s="4" t="str">
        <f>IF(ISNUMBER(MATCH(Table1[[#This Row],[openBIS]], 'openBIS - parameters'!A:A, 0)), "Exists", "Doesn't Exist")</f>
        <v>Exists</v>
      </c>
      <c r="J377" s="35" t="str">
        <f>IF(ISNUMBER(MATCH(Table1[[#This Row],[Ontology]], 'Ontology - definition'!A:A, 0)), "Exists", "Doesn't Exist")</f>
        <v>Exists</v>
      </c>
    </row>
    <row r="378" spans="1:10" x14ac:dyDescent="0.25">
      <c r="A378" s="5" t="s">
        <v>74</v>
      </c>
      <c r="B378" s="4" t="s">
        <v>75</v>
      </c>
      <c r="C378" s="4" t="s">
        <v>109</v>
      </c>
      <c r="D378" s="4" t="s">
        <v>315</v>
      </c>
      <c r="E378" s="11" t="s">
        <v>771</v>
      </c>
      <c r="F378" s="4" t="s">
        <v>1106</v>
      </c>
      <c r="G378" s="5" t="s">
        <v>1030</v>
      </c>
      <c r="H378" s="4" t="s">
        <v>201</v>
      </c>
      <c r="I378" s="4" t="str">
        <f>IF(ISNUMBER(MATCH(Table1[[#This Row],[openBIS]], 'openBIS - parameters'!A:A, 0)), "Exists", "Doesn't Exist")</f>
        <v>Exists</v>
      </c>
      <c r="J378" s="35" t="str">
        <f>IF(ISNUMBER(MATCH(Table1[[#This Row],[Ontology]], 'Ontology - definition'!A:A, 0)), "Exists", "Doesn't Exist")</f>
        <v>Exists</v>
      </c>
    </row>
    <row r="379" spans="1:10" x14ac:dyDescent="0.25">
      <c r="A379" s="5" t="s">
        <v>76</v>
      </c>
      <c r="B379" s="4" t="s">
        <v>75</v>
      </c>
      <c r="C379" s="4" t="s">
        <v>109</v>
      </c>
      <c r="D379" s="4" t="s">
        <v>316</v>
      </c>
      <c r="E379" s="11" t="s">
        <v>772</v>
      </c>
      <c r="F379" s="4" t="s">
        <v>1107</v>
      </c>
      <c r="G379" s="5" t="s">
        <v>1030</v>
      </c>
      <c r="H379" s="4"/>
      <c r="I379" s="4" t="str">
        <f>IF(ISNUMBER(MATCH(Table1[[#This Row],[openBIS]], 'openBIS - parameters'!A:A, 0)), "Exists", "Doesn't Exist")</f>
        <v>Exists</v>
      </c>
      <c r="J379" s="35" t="str">
        <f>IF(ISNUMBER(MATCH(Table1[[#This Row],[Ontology]], 'Ontology - definition'!A:A, 0)), "Exists", "Doesn't Exist")</f>
        <v>Exists</v>
      </c>
    </row>
    <row r="380" spans="1:10" x14ac:dyDescent="0.25">
      <c r="A380" s="10" t="s">
        <v>551</v>
      </c>
      <c r="B380" s="4" t="s">
        <v>1062</v>
      </c>
      <c r="C380" s="10" t="s">
        <v>108</v>
      </c>
      <c r="D380" s="10" t="s">
        <v>525</v>
      </c>
      <c r="E380" s="4" t="s">
        <v>1145</v>
      </c>
      <c r="G380" s="10" t="s">
        <v>1051</v>
      </c>
      <c r="H380" s="4"/>
      <c r="I380" s="4" t="str">
        <f>IF(ISNUMBER(MATCH(Table1[[#This Row],[openBIS]], 'openBIS - parameters'!A:A, 0)), "Exists", "Doesn't Exist")</f>
        <v>Doesn't Exist</v>
      </c>
      <c r="J380" s="35" t="str">
        <f>IF(ISNUMBER(MATCH(Table1[[#This Row],[Ontology]], 'Ontology - definition'!A:A, 0)), "Exists", "Doesn't Exist")</f>
        <v>Doesn't Exist</v>
      </c>
    </row>
    <row r="381" spans="1:10" x14ac:dyDescent="0.25">
      <c r="A381" s="12" t="s">
        <v>160</v>
      </c>
      <c r="B381" s="12" t="s">
        <v>1668</v>
      </c>
      <c r="C381" s="12" t="s">
        <v>108</v>
      </c>
      <c r="D381" s="12" t="s">
        <v>412</v>
      </c>
      <c r="E381" s="12" t="s">
        <v>160</v>
      </c>
      <c r="F381" s="4" t="s">
        <v>1678</v>
      </c>
      <c r="G381" s="12" t="s">
        <v>1030</v>
      </c>
      <c r="H381" s="12" t="s">
        <v>1669</v>
      </c>
      <c r="I381" s="4" t="str">
        <f>IF(ISNUMBER(MATCH(Table1[[#This Row],[openBIS]], 'openBIS - parameters'!A:A, 0)), "Exists", "Doesn't Exist")</f>
        <v>Exists</v>
      </c>
      <c r="J381" s="35" t="str">
        <f>IF(ISNUMBER(MATCH(Table1[[#This Row],[Ontology]], 'Ontology - definition'!A:A, 0)), "Exists", "Doesn't Exist")</f>
        <v>Exists</v>
      </c>
    </row>
    <row r="382" spans="1:10" x14ac:dyDescent="0.25">
      <c r="A382" s="12" t="s">
        <v>162</v>
      </c>
      <c r="B382" s="12" t="s">
        <v>1668</v>
      </c>
      <c r="C382" s="12" t="s">
        <v>108</v>
      </c>
      <c r="D382" s="12" t="s">
        <v>413</v>
      </c>
      <c r="E382" s="12" t="s">
        <v>162</v>
      </c>
      <c r="F382" s="4" t="s">
        <v>1679</v>
      </c>
      <c r="G382" s="12" t="s">
        <v>1030</v>
      </c>
      <c r="H382" s="12" t="s">
        <v>1669</v>
      </c>
      <c r="I382" s="4" t="str">
        <f>IF(ISNUMBER(MATCH(Table1[[#This Row],[openBIS]], 'openBIS - parameters'!A:A, 0)), "Exists", "Doesn't Exist")</f>
        <v>Exists</v>
      </c>
      <c r="J382" s="35" t="str">
        <f>IF(ISNUMBER(MATCH(Table1[[#This Row],[Ontology]], 'Ontology - definition'!A:A, 0)), "Exists", "Doesn't Exist")</f>
        <v>Exists</v>
      </c>
    </row>
    <row r="383" spans="1:10" x14ac:dyDescent="0.25">
      <c r="A383" s="12" t="s">
        <v>163</v>
      </c>
      <c r="B383" s="12" t="s">
        <v>1668</v>
      </c>
      <c r="C383" s="12" t="s">
        <v>108</v>
      </c>
      <c r="D383" s="12" t="s">
        <v>414</v>
      </c>
      <c r="E383" s="12" t="s">
        <v>163</v>
      </c>
      <c r="F383" s="4" t="s">
        <v>1680</v>
      </c>
      <c r="G383" s="12" t="s">
        <v>1030</v>
      </c>
      <c r="H383" s="12" t="s">
        <v>1669</v>
      </c>
      <c r="I383" s="4" t="str">
        <f>IF(ISNUMBER(MATCH(Table1[[#This Row],[openBIS]], 'openBIS - parameters'!A:A, 0)), "Exists", "Doesn't Exist")</f>
        <v>Exists</v>
      </c>
      <c r="J383" s="35" t="str">
        <f>IF(ISNUMBER(MATCH(Table1[[#This Row],[Ontology]], 'Ontology - definition'!A:A, 0)), "Exists", "Doesn't Exist")</f>
        <v>Exists</v>
      </c>
    </row>
    <row r="384" spans="1:10" x14ac:dyDescent="0.25">
      <c r="A384" s="12" t="s">
        <v>809</v>
      </c>
      <c r="B384" s="12" t="s">
        <v>1668</v>
      </c>
      <c r="C384" s="12" t="s">
        <v>108</v>
      </c>
      <c r="D384" s="12" t="s">
        <v>415</v>
      </c>
      <c r="E384" s="12" t="s">
        <v>809</v>
      </c>
      <c r="F384" s="4" t="s">
        <v>1681</v>
      </c>
      <c r="G384" s="12" t="s">
        <v>1030</v>
      </c>
      <c r="H384" s="12" t="s">
        <v>161</v>
      </c>
      <c r="I384" s="4" t="str">
        <f>IF(ISNUMBER(MATCH(Table1[[#This Row],[openBIS]], 'openBIS - parameters'!A:A, 0)), "Exists", "Doesn't Exist")</f>
        <v>Exists</v>
      </c>
      <c r="J384" s="35" t="str">
        <f>IF(ISNUMBER(MATCH(Table1[[#This Row],[Ontology]], 'Ontology - definition'!A:A, 0)), "Exists", "Doesn't Exist")</f>
        <v>Exists</v>
      </c>
    </row>
    <row r="385" spans="1:10" x14ac:dyDescent="0.25">
      <c r="A385" s="12" t="s">
        <v>164</v>
      </c>
      <c r="B385" s="12" t="s">
        <v>14</v>
      </c>
      <c r="C385" s="12" t="s">
        <v>108</v>
      </c>
      <c r="D385" s="12" t="s">
        <v>416</v>
      </c>
      <c r="E385" s="12" t="s">
        <v>810</v>
      </c>
      <c r="F385" s="4" t="s">
        <v>1682</v>
      </c>
      <c r="G385" s="12" t="s">
        <v>1030</v>
      </c>
      <c r="H385" s="12" t="s">
        <v>165</v>
      </c>
      <c r="I385" s="4" t="str">
        <f>IF(ISNUMBER(MATCH(Table1[[#This Row],[openBIS]], 'openBIS - parameters'!A:A, 0)), "Exists", "Doesn't Exist")</f>
        <v>Exists</v>
      </c>
      <c r="J385" s="35" t="str">
        <f>IF(ISNUMBER(MATCH(Table1[[#This Row],[Ontology]], 'Ontology - definition'!A:A, 0)), "Exists", "Doesn't Exist")</f>
        <v>Exists</v>
      </c>
    </row>
    <row r="386" spans="1:10" x14ac:dyDescent="0.25">
      <c r="A386" s="12" t="s">
        <v>166</v>
      </c>
      <c r="B386" s="12" t="s">
        <v>14</v>
      </c>
      <c r="C386" s="12" t="s">
        <v>108</v>
      </c>
      <c r="D386" s="12" t="s">
        <v>417</v>
      </c>
      <c r="E386" s="12" t="s">
        <v>811</v>
      </c>
      <c r="F386" s="4" t="s">
        <v>1683</v>
      </c>
      <c r="G386" s="12" t="s">
        <v>1030</v>
      </c>
      <c r="H386" s="12" t="s">
        <v>1670</v>
      </c>
      <c r="I386" s="4" t="str">
        <f>IF(ISNUMBER(MATCH(Table1[[#This Row],[openBIS]], 'openBIS - parameters'!A:A, 0)), "Exists", "Doesn't Exist")</f>
        <v>Exists</v>
      </c>
      <c r="J386" s="35" t="str">
        <f>IF(ISNUMBER(MATCH(Table1[[#This Row],[Ontology]], 'Ontology - definition'!A:A, 0)), "Exists", "Doesn't Exist")</f>
        <v>Exists</v>
      </c>
    </row>
    <row r="387" spans="1:10" x14ac:dyDescent="0.25">
      <c r="A387" s="12" t="s">
        <v>167</v>
      </c>
      <c r="B387" s="12" t="s">
        <v>1671</v>
      </c>
      <c r="C387" s="12" t="s">
        <v>108</v>
      </c>
      <c r="D387" s="12" t="s">
        <v>418</v>
      </c>
      <c r="E387" s="12" t="s">
        <v>812</v>
      </c>
      <c r="F387" s="4" t="s">
        <v>1684</v>
      </c>
      <c r="G387" s="12" t="s">
        <v>1030</v>
      </c>
      <c r="H387" s="12" t="s">
        <v>1672</v>
      </c>
      <c r="I387" s="4" t="str">
        <f>IF(ISNUMBER(MATCH(Table1[[#This Row],[openBIS]], 'openBIS - parameters'!A:A, 0)), "Exists", "Doesn't Exist")</f>
        <v>Exists</v>
      </c>
      <c r="J387" s="35" t="str">
        <f>IF(ISNUMBER(MATCH(Table1[[#This Row],[Ontology]], 'Ontology - definition'!A:A, 0)), "Exists", "Doesn't Exist")</f>
        <v>Exists</v>
      </c>
    </row>
    <row r="388" spans="1:10" x14ac:dyDescent="0.25">
      <c r="A388" s="12" t="s">
        <v>168</v>
      </c>
      <c r="B388" s="12" t="s">
        <v>1062</v>
      </c>
      <c r="C388" s="12" t="s">
        <v>108</v>
      </c>
      <c r="D388" s="12" t="s">
        <v>419</v>
      </c>
      <c r="E388" s="12" t="s">
        <v>814</v>
      </c>
      <c r="F388" s="4" t="s">
        <v>815</v>
      </c>
      <c r="G388" s="12" t="s">
        <v>1030</v>
      </c>
      <c r="H388" s="12"/>
      <c r="I388" s="4" t="str">
        <f>IF(ISNUMBER(MATCH(Table1[[#This Row],[openBIS]], 'openBIS - parameters'!A:A, 0)), "Exists", "Doesn't Exist")</f>
        <v>Exists</v>
      </c>
      <c r="J388" s="35" t="str">
        <f>IF(ISNUMBER(MATCH(Table1[[#This Row],[Ontology]], 'Ontology - definition'!A:A, 0)), "Exists", "Doesn't Exist")</f>
        <v>Exists</v>
      </c>
    </row>
    <row r="389" spans="1:10" x14ac:dyDescent="0.25">
      <c r="A389" s="12" t="s">
        <v>492</v>
      </c>
      <c r="B389" s="12" t="s">
        <v>1062</v>
      </c>
      <c r="C389" s="12" t="s">
        <v>108</v>
      </c>
      <c r="D389" s="12"/>
      <c r="E389" s="12" t="s">
        <v>1131</v>
      </c>
      <c r="G389" s="12" t="s">
        <v>1042</v>
      </c>
      <c r="H389" s="12"/>
      <c r="I389" s="4" t="str">
        <f>IF(ISNUMBER(MATCH(Table1[[#This Row],[openBIS]], 'openBIS - parameters'!A:A, 0)), "Exists", "Doesn't Exist")</f>
        <v>Doesn't Exist</v>
      </c>
      <c r="J389" s="35" t="str">
        <f>IF(ISNUMBER(MATCH(Table1[[#This Row],[Ontology]], 'Ontology - definition'!A:A, 0)), "Exists", "Doesn't Exist")</f>
        <v>Doesn't Exist</v>
      </c>
    </row>
    <row r="390" spans="1:10" x14ac:dyDescent="0.25">
      <c r="A390" s="12" t="s">
        <v>532</v>
      </c>
      <c r="B390" s="12" t="s">
        <v>1062</v>
      </c>
      <c r="C390" s="12" t="s">
        <v>108</v>
      </c>
      <c r="D390" s="12"/>
      <c r="E390" s="12" t="s">
        <v>1149</v>
      </c>
      <c r="G390" s="12" t="s">
        <v>1057</v>
      </c>
      <c r="H390" s="12" t="s">
        <v>174</v>
      </c>
      <c r="I390" s="4" t="str">
        <f>IF(ISNUMBER(MATCH(Table1[[#This Row],[openBIS]], 'openBIS - parameters'!A:A, 0)), "Exists", "Doesn't Exist")</f>
        <v>Doesn't Exist</v>
      </c>
      <c r="J390" s="35" t="str">
        <f>IF(ISNUMBER(MATCH(Table1[[#This Row],[Ontology]], 'Ontology - definition'!A:A, 0)), "Exists", "Doesn't Exist")</f>
        <v>Doesn't Exist</v>
      </c>
    </row>
    <row r="391" spans="1:10" x14ac:dyDescent="0.25">
      <c r="A391" s="5" t="s">
        <v>103</v>
      </c>
      <c r="B391" s="4" t="s">
        <v>1062</v>
      </c>
      <c r="C391" s="4" t="s">
        <v>108</v>
      </c>
      <c r="D391" s="4"/>
      <c r="E391" s="4" t="s">
        <v>618</v>
      </c>
      <c r="F391" s="4" t="s">
        <v>618</v>
      </c>
      <c r="G391" s="5" t="s">
        <v>1027</v>
      </c>
      <c r="H391" s="4"/>
      <c r="I391" s="4" t="str">
        <f>IF(ISNUMBER(MATCH(Table1[[#This Row],[openBIS]], 'openBIS - parameters'!A:A, 0)), "Exists", "Doesn't Exist")</f>
        <v>Exists</v>
      </c>
      <c r="J391" s="35" t="str">
        <f>IF(ISNUMBER(MATCH(Table1[[#This Row],[Ontology]], 'Ontology - definition'!A:A, 0)), "Exists", "Doesn't Exist")</f>
        <v>Exists</v>
      </c>
    </row>
    <row r="392" spans="1:10" x14ac:dyDescent="0.25">
      <c r="A392" s="4" t="s">
        <v>554</v>
      </c>
      <c r="B392" s="4" t="s">
        <v>1062</v>
      </c>
      <c r="C392" s="4" t="s">
        <v>108</v>
      </c>
      <c r="D392" s="4" t="s">
        <v>529</v>
      </c>
      <c r="E392" s="4" t="s">
        <v>1146</v>
      </c>
      <c r="G392" s="10" t="s">
        <v>1052</v>
      </c>
      <c r="H392" s="4"/>
      <c r="I392" s="43" t="str">
        <f>IF(ISNUMBER(MATCH(Table1[[#This Row],[openBIS]], 'openBIS - parameters'!A:A, 0)), "Exists", "Doesn't Exist")</f>
        <v>Doesn't Exist</v>
      </c>
      <c r="J392" s="43" t="str">
        <f>IF(ISNUMBER(MATCH(Table1[[#This Row],[Ontology]], 'Ontology - definition'!A:A, 0)), "Exists", "Doesn't Exist")</f>
        <v>Doesn't Exist</v>
      </c>
    </row>
    <row r="393" spans="1:10" x14ac:dyDescent="0.25">
      <c r="A393" s="4" t="s">
        <v>552</v>
      </c>
      <c r="B393" s="4" t="s">
        <v>1062</v>
      </c>
      <c r="C393" s="4" t="s">
        <v>108</v>
      </c>
      <c r="D393" s="4" t="s">
        <v>526</v>
      </c>
      <c r="E393" s="4" t="s">
        <v>1148</v>
      </c>
      <c r="F393" s="4"/>
      <c r="G393" s="4" t="s">
        <v>1054</v>
      </c>
      <c r="H393" s="4"/>
      <c r="I393" s="43" t="str">
        <f>IF(ISNUMBER(MATCH(Table1[[#This Row],[openBIS]], 'openBIS - parameters'!A:A, 0)), "Exists", "Doesn't Exist")</f>
        <v>Doesn't Exist</v>
      </c>
      <c r="J393" s="43" t="str">
        <f>IF(ISNUMBER(MATCH(Table1[[#This Row],[Ontology]], 'Ontology - definition'!A:A, 0)), "Exists", "Doesn't Exist")</f>
        <v>Doesn't Exist</v>
      </c>
    </row>
    <row r="394" spans="1:10" x14ac:dyDescent="0.25">
      <c r="A394" s="4" t="s">
        <v>553</v>
      </c>
      <c r="B394" s="4" t="s">
        <v>1062</v>
      </c>
      <c r="C394" s="4" t="s">
        <v>108</v>
      </c>
      <c r="D394" s="4" t="s">
        <v>527</v>
      </c>
      <c r="E394" s="4" t="s">
        <v>1147</v>
      </c>
      <c r="G394" s="4" t="s">
        <v>1053</v>
      </c>
      <c r="H394" s="4"/>
      <c r="I394" s="43" t="str">
        <f>IF(ISNUMBER(MATCH(Table1[[#This Row],[openBIS]], 'openBIS - parameters'!A:A, 0)), "Exists", "Doesn't Exist")</f>
        <v>Doesn't Exist</v>
      </c>
      <c r="J394" s="43" t="str">
        <f>IF(ISNUMBER(MATCH(Table1[[#This Row],[Ontology]], 'Ontology - definition'!A:A, 0)), "Exists", "Doesn't Exist")</f>
        <v>Doesn't Exist</v>
      </c>
    </row>
    <row r="395" spans="1:10" x14ac:dyDescent="0.25">
      <c r="A395" s="4"/>
      <c r="B395" s="4"/>
      <c r="C395" s="4"/>
      <c r="D395" s="4"/>
      <c r="E395" s="4"/>
      <c r="F395" s="4"/>
      <c r="G395" s="4"/>
      <c r="H395" s="4"/>
      <c r="I395" s="43" t="str">
        <f>IF(ISNUMBER(MATCH(Table1[[#This Row],[openBIS]], 'openBIS - parameters'!A:A, 0)), "Exists", "Doesn't Exist")</f>
        <v>Doesn't Exist</v>
      </c>
      <c r="J395" s="43" t="str">
        <f>IF(ISNUMBER(MATCH(Table1[[#This Row],[Ontology]], 'Ontology - definition'!A:A, 0)), "Exists", "Doesn't Exist")</f>
        <v>Doesn't Exist</v>
      </c>
    </row>
    <row r="396" spans="1:10" x14ac:dyDescent="0.25">
      <c r="I396" s="4" t="str">
        <f>IF(ISNUMBER(MATCH(Table1[[#This Row],[openBIS]], 'openBIS - parameters'!A:A, 0)), "Exists", "Doesn't Exist")</f>
        <v>Doesn't Exist</v>
      </c>
      <c r="J396" s="35" t="str">
        <f>IF(ISNUMBER(MATCH(Table1[[#This Row],[Ontology]], 'Ontology - definition'!A:A, 0)), "Exists", "Doesn't Exist")</f>
        <v>Doesn't Exist</v>
      </c>
    </row>
    <row r="397" spans="1:10" x14ac:dyDescent="0.25">
      <c r="A397" s="20" t="s">
        <v>594</v>
      </c>
      <c r="B397" s="21"/>
      <c r="C397" s="11"/>
      <c r="D397" s="11"/>
      <c r="E397" s="11" t="s">
        <v>594</v>
      </c>
      <c r="F397" t="s">
        <v>594</v>
      </c>
      <c r="G397" s="11" t="s">
        <v>594</v>
      </c>
      <c r="H397" s="11"/>
      <c r="I397" s="4" t="str">
        <f>IF(ISNUMBER(MATCH(Table1[[#This Row],[openBIS]], 'openBIS - parameters'!A:A, 0)), "Exists", "Doesn't Exist")</f>
        <v>Doesn't Exist</v>
      </c>
      <c r="J397" s="35" t="str">
        <f>IF(ISNUMBER(MATCH(Table1[[#This Row],[Ontology]], 'Ontology - definition'!A:A, 0)), "Exists", "Doesn't Exist")</f>
        <v>Exists</v>
      </c>
    </row>
    <row r="398" spans="1:10" x14ac:dyDescent="0.25">
      <c r="A398" s="5" t="s">
        <v>145</v>
      </c>
      <c r="B398" s="4" t="s">
        <v>1062</v>
      </c>
      <c r="C398" s="4" t="s">
        <v>108</v>
      </c>
      <c r="D398" s="4" t="s">
        <v>145</v>
      </c>
      <c r="E398" s="4" t="s">
        <v>637</v>
      </c>
      <c r="F398" s="4" t="s">
        <v>609</v>
      </c>
      <c r="G398" s="5" t="s">
        <v>1026</v>
      </c>
      <c r="H398" s="4" t="s">
        <v>200</v>
      </c>
      <c r="I398" s="4" t="str">
        <f>IF(ISNUMBER(MATCH(Table1[[#This Row],[openBIS]], 'openBIS - parameters'!A:A, 0)), "Exists", "Doesn't Exist")</f>
        <v>Doesn't Exist</v>
      </c>
      <c r="J398" s="35" t="str">
        <f>IF(ISNUMBER(MATCH(Table1[[#This Row],[Ontology]], 'Ontology - definition'!A:A, 0)), "Exists", "Doesn't Exist")</f>
        <v>Exists</v>
      </c>
    </row>
    <row r="399" spans="1:10" x14ac:dyDescent="0.25">
      <c r="A399" s="5" t="s">
        <v>3</v>
      </c>
      <c r="B399" s="4" t="s">
        <v>1062</v>
      </c>
      <c r="C399" s="4" t="s">
        <v>109</v>
      </c>
      <c r="D399" s="4" t="s">
        <v>3</v>
      </c>
      <c r="E399" s="4" t="s">
        <v>757</v>
      </c>
      <c r="F399" s="4" t="s">
        <v>690</v>
      </c>
      <c r="G399" s="5" t="s">
        <v>1029</v>
      </c>
      <c r="H399" s="4" t="s">
        <v>200</v>
      </c>
      <c r="I399" s="4" t="str">
        <f>IF(ISNUMBER(MATCH(Table1[[#This Row],[openBIS]], 'openBIS - parameters'!A:A, 0)), "Exists", "Doesn't Exist")</f>
        <v>Exists</v>
      </c>
      <c r="J399" s="35" t="str">
        <f>IF(ISNUMBER(MATCH(Table1[[#This Row],[Ontology]], 'Ontology - definition'!A:A, 0)), "Exists", "Doesn't Exist")</f>
        <v>Exists</v>
      </c>
    </row>
    <row r="400" spans="1:10" x14ac:dyDescent="0.25">
      <c r="A400" s="5" t="s">
        <v>4</v>
      </c>
      <c r="B400" s="4" t="s">
        <v>22</v>
      </c>
      <c r="C400" s="4" t="s">
        <v>109</v>
      </c>
      <c r="D400" s="4" t="s">
        <v>282</v>
      </c>
      <c r="E400" s="4" t="s">
        <v>758</v>
      </c>
      <c r="F400" s="4" t="s">
        <v>1065</v>
      </c>
      <c r="G400" s="5" t="s">
        <v>1029</v>
      </c>
      <c r="H400" s="4" t="s">
        <v>175</v>
      </c>
      <c r="I400" s="4" t="str">
        <f>IF(ISNUMBER(MATCH(Table1[[#This Row],[openBIS]], 'openBIS - parameters'!A:A, 0)), "Exists", "Doesn't Exist")</f>
        <v>Exists</v>
      </c>
      <c r="J400" s="35" t="str">
        <f>IF(ISNUMBER(MATCH(Table1[[#This Row],[Ontology]], 'Ontology - definition'!A:A, 0)), "Exists", "Doesn't Exist")</f>
        <v>Exists</v>
      </c>
    </row>
    <row r="401" spans="1:10" x14ac:dyDescent="0.25">
      <c r="A401" s="5" t="s">
        <v>1252</v>
      </c>
      <c r="B401" s="4" t="s">
        <v>1062</v>
      </c>
      <c r="C401" s="4" t="s">
        <v>109</v>
      </c>
      <c r="D401" s="4" t="s">
        <v>317</v>
      </c>
      <c r="E401" s="4" t="s">
        <v>840</v>
      </c>
      <c r="F401" s="4" t="s">
        <v>847</v>
      </c>
      <c r="G401" s="5" t="s">
        <v>1031</v>
      </c>
      <c r="H401" s="4"/>
      <c r="I401" s="4" t="str">
        <f>IF(ISNUMBER(MATCH(Table1[[#This Row],[openBIS]], 'openBIS - parameters'!A:A, 0)), "Exists", "Doesn't Exist")</f>
        <v>Exists</v>
      </c>
      <c r="J401" s="35" t="str">
        <f>IF(ISNUMBER(MATCH(Table1[[#This Row],[Ontology]], 'Ontology - definition'!A:A, 0)), "Exists", "Doesn't Exist")</f>
        <v>Exists</v>
      </c>
    </row>
    <row r="402" spans="1:10" x14ac:dyDescent="0.25">
      <c r="A402" s="5" t="s">
        <v>843</v>
      </c>
      <c r="B402" s="4" t="s">
        <v>14</v>
      </c>
      <c r="C402" s="4" t="s">
        <v>109</v>
      </c>
      <c r="D402" s="4" t="s">
        <v>318</v>
      </c>
      <c r="E402" s="4" t="s">
        <v>844</v>
      </c>
      <c r="F402" s="4" t="s">
        <v>1086</v>
      </c>
      <c r="G402" s="5" t="s">
        <v>1030</v>
      </c>
      <c r="H402" s="4"/>
      <c r="I402" s="4" t="str">
        <f>IF(ISNUMBER(MATCH(Table1[[#This Row],[openBIS]], 'openBIS - parameters'!A:A, 0)), "Exists", "Doesn't Exist")</f>
        <v>Exists</v>
      </c>
      <c r="J402" s="35" t="str">
        <f>IF(ISNUMBER(MATCH(Table1[[#This Row],[Ontology]], 'Ontology - definition'!A:A, 0)), "Exists", "Doesn't Exist")</f>
        <v>Exists</v>
      </c>
    </row>
    <row r="403" spans="1:10" x14ac:dyDescent="0.25">
      <c r="A403" s="5" t="s">
        <v>841</v>
      </c>
      <c r="B403" s="4" t="s">
        <v>14</v>
      </c>
      <c r="C403" s="4"/>
      <c r="D403" s="4"/>
      <c r="E403" s="4" t="s">
        <v>845</v>
      </c>
      <c r="F403" s="4" t="s">
        <v>1087</v>
      </c>
      <c r="G403" s="5" t="s">
        <v>1030</v>
      </c>
      <c r="H403" s="4"/>
      <c r="I403" s="4" t="str">
        <f>IF(ISNUMBER(MATCH(Table1[[#This Row],[openBIS]], 'openBIS - parameters'!A:A, 0)), "Exists", "Doesn't Exist")</f>
        <v>Exists</v>
      </c>
      <c r="J403" s="35" t="str">
        <f>IF(ISNUMBER(MATCH(Table1[[#This Row],[Ontology]], 'Ontology - definition'!A:A, 0)), "Exists", "Doesn't Exist")</f>
        <v>Exists</v>
      </c>
    </row>
    <row r="404" spans="1:10" x14ac:dyDescent="0.25">
      <c r="A404" s="5" t="s">
        <v>842</v>
      </c>
      <c r="B404" s="4" t="s">
        <v>14</v>
      </c>
      <c r="C404" s="4"/>
      <c r="D404" s="4"/>
      <c r="E404" s="4" t="s">
        <v>846</v>
      </c>
      <c r="F404" s="4" t="s">
        <v>1088</v>
      </c>
      <c r="G404" s="5" t="s">
        <v>1030</v>
      </c>
      <c r="H404" s="4"/>
      <c r="I404" s="4" t="str">
        <f>IF(ISNUMBER(MATCH(Table1[[#This Row],[openBIS]], 'openBIS - parameters'!A:A, 0)), "Exists", "Doesn't Exist")</f>
        <v>Exists</v>
      </c>
      <c r="J404" s="35" t="str">
        <f>IF(ISNUMBER(MATCH(Table1[[#This Row],[Ontology]], 'Ontology - definition'!A:A, 0)), "Exists", "Doesn't Exist")</f>
        <v>Exists</v>
      </c>
    </row>
    <row r="405" spans="1:10" x14ac:dyDescent="0.25">
      <c r="A405" s="5" t="s">
        <v>77</v>
      </c>
      <c r="B405" s="4" t="s">
        <v>1062</v>
      </c>
      <c r="C405" s="4" t="s">
        <v>109</v>
      </c>
      <c r="D405" s="4" t="s">
        <v>319</v>
      </c>
      <c r="E405" s="4" t="s">
        <v>1174</v>
      </c>
      <c r="F405" s="4" t="s">
        <v>879</v>
      </c>
      <c r="G405" s="5" t="s">
        <v>1033</v>
      </c>
      <c r="H405" s="4"/>
      <c r="I405" s="4" t="str">
        <f>IF(ISNUMBER(MATCH(Table1[[#This Row],[openBIS]], 'openBIS - parameters'!A:A, 0)), "Exists", "Doesn't Exist")</f>
        <v>Exists</v>
      </c>
      <c r="J405" s="35" t="str">
        <f>IF(ISNUMBER(MATCH(Table1[[#This Row],[Ontology]], 'Ontology - definition'!A:A, 0)), "Exists", "Doesn't Exist")</f>
        <v>Exists</v>
      </c>
    </row>
    <row r="406" spans="1:10" x14ac:dyDescent="0.25">
      <c r="A406" s="5" t="s">
        <v>78</v>
      </c>
      <c r="B406" s="4" t="s">
        <v>14</v>
      </c>
      <c r="C406" s="4" t="s">
        <v>109</v>
      </c>
      <c r="D406" s="4" t="s">
        <v>200</v>
      </c>
      <c r="E406" s="4" t="s">
        <v>849</v>
      </c>
      <c r="F406" s="4" t="s">
        <v>1089</v>
      </c>
      <c r="G406" s="5" t="s">
        <v>1030</v>
      </c>
      <c r="H406" s="4"/>
      <c r="I406" s="4" t="str">
        <f>IF(ISNUMBER(MATCH(Table1[[#This Row],[openBIS]], 'openBIS - parameters'!A:A, 0)), "Exists", "Doesn't Exist")</f>
        <v>Exists</v>
      </c>
      <c r="J406" s="35" t="str">
        <f>IF(ISNUMBER(MATCH(Table1[[#This Row],[Ontology]], 'Ontology - definition'!A:A, 0)), "Exists", "Doesn't Exist")</f>
        <v>Exists</v>
      </c>
    </row>
    <row r="407" spans="1:10" x14ac:dyDescent="0.25">
      <c r="A407" s="5" t="s">
        <v>79</v>
      </c>
      <c r="B407" s="4" t="s">
        <v>1062</v>
      </c>
      <c r="C407" s="4" t="s">
        <v>109</v>
      </c>
      <c r="D407" s="4" t="s">
        <v>200</v>
      </c>
      <c r="E407" s="4" t="s">
        <v>850</v>
      </c>
      <c r="F407" s="4" t="s">
        <v>880</v>
      </c>
      <c r="G407" s="5" t="s">
        <v>1031</v>
      </c>
      <c r="H407" s="4"/>
      <c r="I407" s="4" t="str">
        <f>IF(ISNUMBER(MATCH(Table1[[#This Row],[openBIS]], 'openBIS - parameters'!A:A, 0)), "Exists", "Doesn't Exist")</f>
        <v>Exists</v>
      </c>
      <c r="J407" s="35" t="str">
        <f>IF(ISNUMBER(MATCH(Table1[[#This Row],[Ontology]], 'Ontology - definition'!A:A, 0)), "Exists", "Doesn't Exist")</f>
        <v>Exists</v>
      </c>
    </row>
    <row r="408" spans="1:10" x14ac:dyDescent="0.25">
      <c r="A408" s="5" t="s">
        <v>80</v>
      </c>
      <c r="B408" s="4" t="s">
        <v>1062</v>
      </c>
      <c r="C408" s="4" t="s">
        <v>109</v>
      </c>
      <c r="D408" s="4" t="s">
        <v>200</v>
      </c>
      <c r="E408" s="4" t="s">
        <v>851</v>
      </c>
      <c r="F408" s="4" t="s">
        <v>881</v>
      </c>
      <c r="G408" s="5" t="s">
        <v>1028</v>
      </c>
      <c r="H408" s="4"/>
      <c r="I408" s="4" t="str">
        <f>IF(ISNUMBER(MATCH(Table1[[#This Row],[openBIS]], 'openBIS - parameters'!A:A, 0)), "Exists", "Doesn't Exist")</f>
        <v>Exists</v>
      </c>
      <c r="J408" s="35" t="str">
        <f>IF(ISNUMBER(MATCH(Table1[[#This Row],[Ontology]], 'Ontology - definition'!A:A, 0)), "Exists", "Doesn't Exist")</f>
        <v>Exists</v>
      </c>
    </row>
    <row r="409" spans="1:10" x14ac:dyDescent="0.25">
      <c r="A409" s="5" t="s">
        <v>81</v>
      </c>
      <c r="B409" s="4" t="s">
        <v>36</v>
      </c>
      <c r="C409" s="4" t="s">
        <v>109</v>
      </c>
      <c r="D409" s="4" t="s">
        <v>200</v>
      </c>
      <c r="E409" s="4" t="s">
        <v>852</v>
      </c>
      <c r="F409" s="4" t="s">
        <v>1090</v>
      </c>
      <c r="G409" s="5" t="s">
        <v>1030</v>
      </c>
      <c r="H409" s="4"/>
      <c r="I409" s="4" t="str">
        <f>IF(ISNUMBER(MATCH(Table1[[#This Row],[openBIS]], 'openBIS - parameters'!A:A, 0)), "Exists", "Doesn't Exist")</f>
        <v>Exists</v>
      </c>
      <c r="J409" s="35" t="str">
        <f>IF(ISNUMBER(MATCH(Table1[[#This Row],[Ontology]], 'Ontology - definition'!A:A, 0)), "Exists", "Doesn't Exist")</f>
        <v>Exists</v>
      </c>
    </row>
    <row r="410" spans="1:10" x14ac:dyDescent="0.25">
      <c r="A410" s="5" t="s">
        <v>100</v>
      </c>
      <c r="B410" s="4" t="s">
        <v>8</v>
      </c>
      <c r="C410" s="4" t="s">
        <v>109</v>
      </c>
      <c r="D410" s="4" t="s">
        <v>283</v>
      </c>
      <c r="E410" s="4" t="s">
        <v>759</v>
      </c>
      <c r="F410" s="4" t="s">
        <v>691</v>
      </c>
      <c r="G410" s="5" t="s">
        <v>1030</v>
      </c>
      <c r="H410" s="4"/>
      <c r="I410" s="4" t="str">
        <f>IF(ISNUMBER(MATCH(Table1[[#This Row],[openBIS]], 'openBIS - parameters'!A:A, 0)), "Exists", "Doesn't Exist")</f>
        <v>Exists</v>
      </c>
      <c r="J410" s="35" t="str">
        <f>IF(ISNUMBER(MATCH(Table1[[#This Row],[Ontology]], 'Ontology - definition'!A:A, 0)), "Exists", "Doesn't Exist")</f>
        <v>Exists</v>
      </c>
    </row>
    <row r="411" spans="1:10" x14ac:dyDescent="0.25">
      <c r="A411" s="5" t="s">
        <v>104</v>
      </c>
      <c r="B411" s="4" t="s">
        <v>9</v>
      </c>
      <c r="C411" s="4" t="s">
        <v>109</v>
      </c>
      <c r="D411" s="4" t="s">
        <v>284</v>
      </c>
      <c r="E411" s="4" t="s">
        <v>760</v>
      </c>
      <c r="F411" s="4" t="s">
        <v>695</v>
      </c>
      <c r="G411" s="5" t="s">
        <v>1030</v>
      </c>
      <c r="H411" s="4"/>
      <c r="I411" s="4" t="str">
        <f>IF(ISNUMBER(MATCH(Table1[[#This Row],[openBIS]], 'openBIS - parameters'!A:A, 0)), "Exists", "Doesn't Exist")</f>
        <v>Exists</v>
      </c>
      <c r="J411" s="35" t="str">
        <f>IF(ISNUMBER(MATCH(Table1[[#This Row],[Ontology]], 'Ontology - definition'!A:A, 0)), "Exists", "Doesn't Exist")</f>
        <v>Exists</v>
      </c>
    </row>
    <row r="412" spans="1:10" x14ac:dyDescent="0.25">
      <c r="A412" s="5" t="s">
        <v>105</v>
      </c>
      <c r="B412" s="4" t="s">
        <v>8</v>
      </c>
      <c r="C412" s="4" t="s">
        <v>109</v>
      </c>
      <c r="D412" s="4" t="s">
        <v>285</v>
      </c>
      <c r="E412" s="4" t="s">
        <v>761</v>
      </c>
      <c r="F412" s="4" t="s">
        <v>692</v>
      </c>
      <c r="G412" s="5" t="s">
        <v>1030</v>
      </c>
      <c r="H412" s="4"/>
      <c r="I412" s="4" t="str">
        <f>IF(ISNUMBER(MATCH(Table1[[#This Row],[openBIS]], 'openBIS - parameters'!A:A, 0)), "Exists", "Doesn't Exist")</f>
        <v>Exists</v>
      </c>
      <c r="J412" s="35" t="str">
        <f>IF(ISNUMBER(MATCH(Table1[[#This Row],[Ontology]], 'Ontology - definition'!A:A, 0)), "Exists", "Doesn't Exist")</f>
        <v>Exists</v>
      </c>
    </row>
    <row r="413" spans="1:10" x14ac:dyDescent="0.25">
      <c r="A413" s="5" t="s">
        <v>324</v>
      </c>
      <c r="B413" s="4" t="s">
        <v>1062</v>
      </c>
      <c r="C413" s="4" t="s">
        <v>109</v>
      </c>
      <c r="D413" s="4" t="s">
        <v>336</v>
      </c>
      <c r="E413" s="4" t="s">
        <v>853</v>
      </c>
      <c r="F413" s="4" t="s">
        <v>887</v>
      </c>
      <c r="G413" s="5" t="s">
        <v>1028</v>
      </c>
      <c r="H413" s="4"/>
      <c r="I413" s="4" t="str">
        <f>IF(ISNUMBER(MATCH(Table1[[#This Row],[openBIS]], 'openBIS - parameters'!A:A, 0)), "Exists", "Doesn't Exist")</f>
        <v>Exists</v>
      </c>
      <c r="J413" s="35" t="str">
        <f>IF(ISNUMBER(MATCH(Table1[[#This Row],[Ontology]], 'Ontology - definition'!A:A, 0)), "Exists", "Doesn't Exist")</f>
        <v>Exists</v>
      </c>
    </row>
    <row r="414" spans="1:10" x14ac:dyDescent="0.25">
      <c r="A414" s="5" t="s">
        <v>325</v>
      </c>
      <c r="B414" s="4" t="s">
        <v>22</v>
      </c>
      <c r="C414" s="4" t="s">
        <v>109</v>
      </c>
      <c r="D414" s="4" t="s">
        <v>337</v>
      </c>
      <c r="E414" s="4" t="s">
        <v>1160</v>
      </c>
      <c r="F414" s="4" t="s">
        <v>1091</v>
      </c>
      <c r="G414" s="5" t="s">
        <v>1030</v>
      </c>
      <c r="H414" s="4"/>
      <c r="I414" s="4" t="str">
        <f>IF(ISNUMBER(MATCH(Table1[[#This Row],[openBIS]], 'openBIS - parameters'!A:A, 0)), "Exists", "Doesn't Exist")</f>
        <v>Exists</v>
      </c>
      <c r="J414" s="35" t="str">
        <f>IF(ISNUMBER(MATCH(Table1[[#This Row],[Ontology]], 'Ontology - definition'!A:A, 0)), "Exists", "Doesn't Exist")</f>
        <v>Exists</v>
      </c>
    </row>
    <row r="415" spans="1:10" x14ac:dyDescent="0.25">
      <c r="A415" s="5" t="s">
        <v>326</v>
      </c>
      <c r="B415" s="4" t="s">
        <v>22</v>
      </c>
      <c r="C415" s="4" t="s">
        <v>109</v>
      </c>
      <c r="D415" s="4" t="s">
        <v>338</v>
      </c>
      <c r="E415" s="4" t="s">
        <v>854</v>
      </c>
      <c r="F415" s="4" t="s">
        <v>1092</v>
      </c>
      <c r="G415" s="5" t="s">
        <v>1030</v>
      </c>
      <c r="H415" s="4"/>
      <c r="I415" s="4" t="str">
        <f>IF(ISNUMBER(MATCH(Table1[[#This Row],[openBIS]], 'openBIS - parameters'!A:A, 0)), "Exists", "Doesn't Exist")</f>
        <v>Exists</v>
      </c>
      <c r="J415" s="35" t="str">
        <f>IF(ISNUMBER(MATCH(Table1[[#This Row],[Ontology]], 'Ontology - definition'!A:A, 0)), "Exists", "Doesn't Exist")</f>
        <v>Exists</v>
      </c>
    </row>
    <row r="416" spans="1:10" x14ac:dyDescent="0.25">
      <c r="A416" s="5" t="s">
        <v>327</v>
      </c>
      <c r="B416" s="4" t="s">
        <v>22</v>
      </c>
      <c r="C416" s="4" t="s">
        <v>109</v>
      </c>
      <c r="D416" s="4" t="s">
        <v>339</v>
      </c>
      <c r="E416" s="4" t="s">
        <v>855</v>
      </c>
      <c r="F416" s="4" t="s">
        <v>1093</v>
      </c>
      <c r="G416" s="5" t="s">
        <v>1030</v>
      </c>
      <c r="H416" s="4"/>
      <c r="I416" s="4" t="str">
        <f>IF(ISNUMBER(MATCH(Table1[[#This Row],[openBIS]], 'openBIS - parameters'!A:A, 0)), "Exists", "Doesn't Exist")</f>
        <v>Exists</v>
      </c>
      <c r="J416" s="35" t="str">
        <f>IF(ISNUMBER(MATCH(Table1[[#This Row],[Ontology]], 'Ontology - definition'!A:A, 0)), "Exists", "Doesn't Exist")</f>
        <v>Exists</v>
      </c>
    </row>
    <row r="417" spans="1:10" x14ac:dyDescent="0.25">
      <c r="A417" s="5" t="s">
        <v>328</v>
      </c>
      <c r="B417" s="4" t="s">
        <v>22</v>
      </c>
      <c r="C417" s="4" t="s">
        <v>109</v>
      </c>
      <c r="D417" s="4" t="s">
        <v>340</v>
      </c>
      <c r="E417" s="4" t="s">
        <v>856</v>
      </c>
      <c r="F417" s="4" t="s">
        <v>1094</v>
      </c>
      <c r="G417" s="5" t="s">
        <v>1030</v>
      </c>
      <c r="H417" s="4"/>
      <c r="I417" s="4" t="str">
        <f>IF(ISNUMBER(MATCH(Table1[[#This Row],[openBIS]], 'openBIS - parameters'!A:A, 0)), "Exists", "Doesn't Exist")</f>
        <v>Exists</v>
      </c>
      <c r="J417" s="35" t="str">
        <f>IF(ISNUMBER(MATCH(Table1[[#This Row],[Ontology]], 'Ontology - definition'!A:A, 0)), "Exists", "Doesn't Exist")</f>
        <v>Exists</v>
      </c>
    </row>
    <row r="418" spans="1:10" x14ac:dyDescent="0.25">
      <c r="A418" s="5" t="s">
        <v>341</v>
      </c>
      <c r="B418" s="4" t="s">
        <v>22</v>
      </c>
      <c r="C418" s="4" t="s">
        <v>109</v>
      </c>
      <c r="D418" s="4" t="s">
        <v>342</v>
      </c>
      <c r="E418" s="4" t="s">
        <v>892</v>
      </c>
      <c r="F418" s="4" t="s">
        <v>1095</v>
      </c>
      <c r="G418" s="5" t="s">
        <v>1030</v>
      </c>
      <c r="H418" s="4"/>
      <c r="I418" s="4" t="str">
        <f>IF(ISNUMBER(MATCH(Table1[[#This Row],[openBIS]], 'openBIS - parameters'!A:A, 0)), "Exists", "Doesn't Exist")</f>
        <v>Exists</v>
      </c>
      <c r="J418" s="35" t="str">
        <f>IF(ISNUMBER(MATCH(Table1[[#This Row],[Ontology]], 'Ontology - definition'!A:A, 0)), "Exists", "Doesn't Exist")</f>
        <v>Exists</v>
      </c>
    </row>
    <row r="419" spans="1:10" x14ac:dyDescent="0.25">
      <c r="A419" s="5" t="s">
        <v>329</v>
      </c>
      <c r="B419" s="4" t="s">
        <v>22</v>
      </c>
      <c r="C419" s="4" t="s">
        <v>109</v>
      </c>
      <c r="D419" s="4" t="s">
        <v>343</v>
      </c>
      <c r="E419" s="4" t="s">
        <v>1161</v>
      </c>
      <c r="F419" s="4" t="s">
        <v>1096</v>
      </c>
      <c r="G419" s="5" t="s">
        <v>1030</v>
      </c>
      <c r="H419" s="4"/>
      <c r="I419" s="4" t="str">
        <f>IF(ISNUMBER(MATCH(Table1[[#This Row],[openBIS]], 'openBIS - parameters'!A:A, 0)), "Exists", "Doesn't Exist")</f>
        <v>Exists</v>
      </c>
      <c r="J419" s="35" t="str">
        <f>IF(ISNUMBER(MATCH(Table1[[#This Row],[Ontology]], 'Ontology - definition'!A:A, 0)), "Exists", "Doesn't Exist")</f>
        <v>Exists</v>
      </c>
    </row>
    <row r="420" spans="1:10" x14ac:dyDescent="0.25">
      <c r="A420" s="5" t="s">
        <v>330</v>
      </c>
      <c r="B420" s="4" t="s">
        <v>85</v>
      </c>
      <c r="C420" s="4" t="s">
        <v>109</v>
      </c>
      <c r="D420" s="4" t="s">
        <v>344</v>
      </c>
      <c r="E420" s="4" t="s">
        <v>857</v>
      </c>
      <c r="F420" s="4" t="s">
        <v>1097</v>
      </c>
      <c r="G420" s="5" t="s">
        <v>1030</v>
      </c>
      <c r="H420" s="4"/>
      <c r="I420" s="4" t="str">
        <f>IF(ISNUMBER(MATCH(Table1[[#This Row],[openBIS]], 'openBIS - parameters'!A:A, 0)), "Exists", "Doesn't Exist")</f>
        <v>Exists</v>
      </c>
      <c r="J420" s="35" t="str">
        <f>IF(ISNUMBER(MATCH(Table1[[#This Row],[Ontology]], 'Ontology - definition'!A:A, 0)), "Exists", "Doesn't Exist")</f>
        <v>Exists</v>
      </c>
    </row>
    <row r="421" spans="1:10" x14ac:dyDescent="0.25">
      <c r="A421" s="5" t="s">
        <v>331</v>
      </c>
      <c r="B421" s="4" t="s">
        <v>1062</v>
      </c>
      <c r="C421" s="4" t="s">
        <v>109</v>
      </c>
      <c r="D421" s="4" t="s">
        <v>345</v>
      </c>
      <c r="E421" s="4" t="s">
        <v>858</v>
      </c>
      <c r="F421" s="4" t="s">
        <v>882</v>
      </c>
      <c r="G421" s="5" t="s">
        <v>1033</v>
      </c>
      <c r="H421" s="4"/>
      <c r="I421" s="4" t="str">
        <f>IF(ISNUMBER(MATCH(Table1[[#This Row],[openBIS]], 'openBIS - parameters'!A:A, 0)), "Exists", "Doesn't Exist")</f>
        <v>Exists</v>
      </c>
      <c r="J421" s="35" t="str">
        <f>IF(ISNUMBER(MATCH(Table1[[#This Row],[Ontology]], 'Ontology - definition'!A:A, 0)), "Exists", "Doesn't Exist")</f>
        <v>Exists</v>
      </c>
    </row>
    <row r="422" spans="1:10" x14ac:dyDescent="0.25">
      <c r="A422" s="5" t="s">
        <v>332</v>
      </c>
      <c r="B422" s="4" t="s">
        <v>1062</v>
      </c>
      <c r="C422" s="4" t="s">
        <v>109</v>
      </c>
      <c r="D422" s="4" t="s">
        <v>346</v>
      </c>
      <c r="E422" s="4" t="s">
        <v>859</v>
      </c>
      <c r="F422" s="4" t="s">
        <v>883</v>
      </c>
      <c r="G422" s="5" t="s">
        <v>1028</v>
      </c>
      <c r="H422" s="4"/>
      <c r="I422" s="4" t="str">
        <f>IF(ISNUMBER(MATCH(Table1[[#This Row],[openBIS]], 'openBIS - parameters'!A:A, 0)), "Exists", "Doesn't Exist")</f>
        <v>Exists</v>
      </c>
      <c r="J422" s="35" t="str">
        <f>IF(ISNUMBER(MATCH(Table1[[#This Row],[Ontology]], 'Ontology - definition'!A:A, 0)), "Exists", "Doesn't Exist")</f>
        <v>Exists</v>
      </c>
    </row>
    <row r="423" spans="1:10" x14ac:dyDescent="0.25">
      <c r="A423" s="5" t="s">
        <v>333</v>
      </c>
      <c r="B423" s="4" t="s">
        <v>1062</v>
      </c>
      <c r="C423" s="4" t="s">
        <v>109</v>
      </c>
      <c r="D423" s="4" t="s">
        <v>347</v>
      </c>
      <c r="E423" s="4" t="s">
        <v>860</v>
      </c>
      <c r="F423" s="4" t="s">
        <v>888</v>
      </c>
      <c r="G423" s="5" t="s">
        <v>1026</v>
      </c>
      <c r="H423" s="4"/>
      <c r="I423" s="4" t="str">
        <f>IF(ISNUMBER(MATCH(Table1[[#This Row],[openBIS]], 'openBIS - parameters'!A:A, 0)), "Exists", "Doesn't Exist")</f>
        <v>Exists</v>
      </c>
      <c r="J423" s="35" t="str">
        <f>IF(ISNUMBER(MATCH(Table1[[#This Row],[Ontology]], 'Ontology - definition'!A:A, 0)), "Exists", "Doesn't Exist")</f>
        <v>Exists</v>
      </c>
    </row>
    <row r="424" spans="1:10" x14ac:dyDescent="0.25">
      <c r="A424" s="5" t="s">
        <v>87</v>
      </c>
      <c r="B424" s="4" t="s">
        <v>1062</v>
      </c>
      <c r="C424" s="4" t="s">
        <v>109</v>
      </c>
      <c r="D424" s="4" t="s">
        <v>348</v>
      </c>
      <c r="E424" s="4" t="s">
        <v>861</v>
      </c>
      <c r="F424" s="4" t="s">
        <v>889</v>
      </c>
      <c r="G424" s="5" t="s">
        <v>1033</v>
      </c>
      <c r="H424" s="4"/>
      <c r="I424" s="4" t="str">
        <f>IF(ISNUMBER(MATCH(Table1[[#This Row],[openBIS]], 'openBIS - parameters'!A:A, 0)), "Exists", "Doesn't Exist")</f>
        <v>Exists</v>
      </c>
      <c r="J424" s="35" t="str">
        <f>IF(ISNUMBER(MATCH(Table1[[#This Row],[Ontology]], 'Ontology - definition'!A:A, 0)), "Exists", "Doesn't Exist")</f>
        <v>Exists</v>
      </c>
    </row>
    <row r="425" spans="1:10" x14ac:dyDescent="0.25">
      <c r="A425" s="5" t="s">
        <v>334</v>
      </c>
      <c r="B425" s="4" t="s">
        <v>1062</v>
      </c>
      <c r="C425" s="4" t="s">
        <v>109</v>
      </c>
      <c r="D425" s="4" t="s">
        <v>349</v>
      </c>
      <c r="E425" s="4" t="s">
        <v>862</v>
      </c>
      <c r="F425" s="4" t="s">
        <v>890</v>
      </c>
      <c r="G425" s="5" t="s">
        <v>1033</v>
      </c>
      <c r="H425" s="4"/>
      <c r="I425" s="4" t="str">
        <f>IF(ISNUMBER(MATCH(Table1[[#This Row],[openBIS]], 'openBIS - parameters'!A:A, 0)), "Exists", "Doesn't Exist")</f>
        <v>Exists</v>
      </c>
      <c r="J425" s="35" t="str">
        <f>IF(ISNUMBER(MATCH(Table1[[#This Row],[Ontology]], 'Ontology - definition'!A:A, 0)), "Exists", "Doesn't Exist")</f>
        <v>Exists</v>
      </c>
    </row>
    <row r="426" spans="1:10" x14ac:dyDescent="0.25">
      <c r="A426" s="5" t="s">
        <v>335</v>
      </c>
      <c r="B426" s="4" t="s">
        <v>1062</v>
      </c>
      <c r="C426" s="4" t="s">
        <v>109</v>
      </c>
      <c r="D426" s="4" t="s">
        <v>350</v>
      </c>
      <c r="E426" s="4" t="s">
        <v>863</v>
      </c>
      <c r="F426" s="4" t="s">
        <v>894</v>
      </c>
      <c r="G426" s="5" t="s">
        <v>1033</v>
      </c>
      <c r="H426" s="4"/>
      <c r="I426" s="4" t="str">
        <f>IF(ISNUMBER(MATCH(Table1[[#This Row],[openBIS]], 'openBIS - parameters'!A:A, 0)), "Exists", "Doesn't Exist")</f>
        <v>Exists</v>
      </c>
      <c r="J426" s="35" t="str">
        <f>IF(ISNUMBER(MATCH(Table1[[#This Row],[Ontology]], 'Ontology - definition'!A:A, 0)), "Exists", "Doesn't Exist")</f>
        <v>Exists</v>
      </c>
    </row>
    <row r="427" spans="1:10" x14ac:dyDescent="0.25">
      <c r="A427" s="5" t="s">
        <v>82</v>
      </c>
      <c r="B427" s="4" t="s">
        <v>8</v>
      </c>
      <c r="C427" s="4" t="s">
        <v>109</v>
      </c>
      <c r="D427" s="4" t="s">
        <v>351</v>
      </c>
      <c r="E427" s="4" t="s">
        <v>1162</v>
      </c>
      <c r="F427" s="4" t="s">
        <v>1098</v>
      </c>
      <c r="G427" s="5" t="s">
        <v>1030</v>
      </c>
      <c r="H427" s="4"/>
      <c r="I427" s="4" t="str">
        <f>IF(ISNUMBER(MATCH(Table1[[#This Row],[openBIS]], 'openBIS - parameters'!A:A, 0)), "Exists", "Doesn't Exist")</f>
        <v>Exists</v>
      </c>
      <c r="J427" s="35" t="str">
        <f>IF(ISNUMBER(MATCH(Table1[[#This Row],[Ontology]], 'Ontology - definition'!A:A, 0)), "Exists", "Doesn't Exist")</f>
        <v>Exists</v>
      </c>
    </row>
    <row r="428" spans="1:10" x14ac:dyDescent="0.25">
      <c r="A428" s="5" t="s">
        <v>83</v>
      </c>
      <c r="B428" s="4" t="s">
        <v>8</v>
      </c>
      <c r="C428" s="4" t="s">
        <v>109</v>
      </c>
      <c r="D428" s="4" t="s">
        <v>352</v>
      </c>
      <c r="E428" s="4" t="s">
        <v>864</v>
      </c>
      <c r="F428" s="4" t="s">
        <v>1099</v>
      </c>
      <c r="G428" s="5" t="s">
        <v>1030</v>
      </c>
      <c r="H428" s="4"/>
      <c r="I428" s="4" t="str">
        <f>IF(ISNUMBER(MATCH(Table1[[#This Row],[openBIS]], 'openBIS - parameters'!A:A, 0)), "Exists", "Doesn't Exist")</f>
        <v>Exists</v>
      </c>
      <c r="J428" s="35" t="str">
        <f>IF(ISNUMBER(MATCH(Table1[[#This Row],[Ontology]], 'Ontology - definition'!A:A, 0)), "Exists", "Doesn't Exist")</f>
        <v>Exists</v>
      </c>
    </row>
    <row r="429" spans="1:10" x14ac:dyDescent="0.25">
      <c r="A429" s="5" t="s">
        <v>84</v>
      </c>
      <c r="B429" s="4" t="s">
        <v>14</v>
      </c>
      <c r="C429" s="4" t="s">
        <v>109</v>
      </c>
      <c r="D429" s="4" t="s">
        <v>353</v>
      </c>
      <c r="E429" s="4" t="s">
        <v>865</v>
      </c>
      <c r="F429" s="4" t="s">
        <v>1100</v>
      </c>
      <c r="G429" s="5" t="s">
        <v>1030</v>
      </c>
      <c r="H429" s="4"/>
      <c r="I429" s="4" t="str">
        <f>IF(ISNUMBER(MATCH(Table1[[#This Row],[openBIS]], 'openBIS - parameters'!A:A, 0)), "Exists", "Doesn't Exist")</f>
        <v>Exists</v>
      </c>
      <c r="J429" s="35" t="str">
        <f>IF(ISNUMBER(MATCH(Table1[[#This Row],[Ontology]], 'Ontology - definition'!A:A, 0)), "Exists", "Doesn't Exist")</f>
        <v>Exists</v>
      </c>
    </row>
    <row r="430" spans="1:10" x14ac:dyDescent="0.25">
      <c r="A430" s="5" t="s">
        <v>86</v>
      </c>
      <c r="B430" s="4" t="s">
        <v>1062</v>
      </c>
      <c r="C430" s="4" t="s">
        <v>109</v>
      </c>
      <c r="D430" s="4" t="s">
        <v>354</v>
      </c>
      <c r="E430" s="4" t="s">
        <v>866</v>
      </c>
      <c r="F430" s="4" t="s">
        <v>891</v>
      </c>
      <c r="G430" s="5" t="s">
        <v>1033</v>
      </c>
      <c r="H430" s="4"/>
      <c r="I430" s="4" t="str">
        <f>IF(ISNUMBER(MATCH(Table1[[#This Row],[openBIS]], 'openBIS - parameters'!A:A, 0)), "Exists", "Doesn't Exist")</f>
        <v>Exists</v>
      </c>
      <c r="J430" s="35" t="str">
        <f>IF(ISNUMBER(MATCH(Table1[[#This Row],[Ontology]], 'Ontology - definition'!A:A, 0)), "Exists", "Doesn't Exist")</f>
        <v>Exists</v>
      </c>
    </row>
    <row r="431" spans="1:10" x14ac:dyDescent="0.25">
      <c r="A431" s="5" t="s">
        <v>320</v>
      </c>
      <c r="B431" s="4" t="s">
        <v>14</v>
      </c>
      <c r="C431" s="4" t="s">
        <v>109</v>
      </c>
      <c r="D431" s="4" t="s">
        <v>353</v>
      </c>
      <c r="E431" s="4" t="s">
        <v>1163</v>
      </c>
      <c r="F431" s="4" t="s">
        <v>1102</v>
      </c>
      <c r="G431" s="5" t="s">
        <v>1030</v>
      </c>
      <c r="H431" s="4"/>
      <c r="I431" s="4" t="str">
        <f>IF(ISNUMBER(MATCH(Table1[[#This Row],[openBIS]], 'openBIS - parameters'!A:A, 0)), "Exists", "Doesn't Exist")</f>
        <v>Exists</v>
      </c>
      <c r="J431" s="35" t="str">
        <f>IF(ISNUMBER(MATCH(Table1[[#This Row],[Ontology]], 'Ontology - definition'!A:A, 0)), "Exists", "Doesn't Exist")</f>
        <v>Exists</v>
      </c>
    </row>
    <row r="432" spans="1:10" x14ac:dyDescent="0.25">
      <c r="A432" s="5" t="s">
        <v>321</v>
      </c>
      <c r="B432" s="4" t="s">
        <v>14</v>
      </c>
      <c r="C432" s="4" t="s">
        <v>109</v>
      </c>
      <c r="D432" s="4" t="s">
        <v>355</v>
      </c>
      <c r="E432" s="4" t="s">
        <v>1165</v>
      </c>
      <c r="F432" s="4" t="s">
        <v>1101</v>
      </c>
      <c r="G432" s="5" t="s">
        <v>1030</v>
      </c>
      <c r="H432" s="4"/>
      <c r="I432" s="4" t="str">
        <f>IF(ISNUMBER(MATCH(Table1[[#This Row],[openBIS]], 'openBIS - parameters'!A:A, 0)), "Exists", "Doesn't Exist")</f>
        <v>Exists</v>
      </c>
      <c r="J432" s="35" t="str">
        <f>IF(ISNUMBER(MATCH(Table1[[#This Row],[Ontology]], 'Ontology - definition'!A:A, 0)), "Exists", "Doesn't Exist")</f>
        <v>Exists</v>
      </c>
    </row>
    <row r="433" spans="1:10" x14ac:dyDescent="0.25">
      <c r="A433" s="5" t="s">
        <v>322</v>
      </c>
      <c r="B433" s="4" t="s">
        <v>14</v>
      </c>
      <c r="C433" s="4" t="s">
        <v>109</v>
      </c>
      <c r="D433" s="4" t="s">
        <v>356</v>
      </c>
      <c r="E433" s="4" t="s">
        <v>1164</v>
      </c>
      <c r="F433" s="4" t="s">
        <v>1103</v>
      </c>
      <c r="G433" s="5" t="s">
        <v>1030</v>
      </c>
      <c r="H433" s="4"/>
      <c r="I433" s="4" t="str">
        <f>IF(ISNUMBER(MATCH(Table1[[#This Row],[openBIS]], 'openBIS - parameters'!A:A, 0)), "Exists", "Doesn't Exist")</f>
        <v>Exists</v>
      </c>
      <c r="J433" s="35" t="str">
        <f>IF(ISNUMBER(MATCH(Table1[[#This Row],[Ontology]], 'Ontology - definition'!A:A, 0)), "Exists", "Doesn't Exist")</f>
        <v>Exists</v>
      </c>
    </row>
    <row r="434" spans="1:10" x14ac:dyDescent="0.25">
      <c r="A434" s="5" t="s">
        <v>323</v>
      </c>
      <c r="B434" s="4" t="s">
        <v>1062</v>
      </c>
      <c r="C434" s="4" t="s">
        <v>109</v>
      </c>
      <c r="D434" s="4" t="s">
        <v>357</v>
      </c>
      <c r="E434" s="4" t="s">
        <v>1166</v>
      </c>
      <c r="F434" s="4" t="s">
        <v>893</v>
      </c>
      <c r="G434" s="5" t="s">
        <v>1033</v>
      </c>
      <c r="H434" s="4"/>
      <c r="I434" s="4" t="str">
        <f>IF(ISNUMBER(MATCH(Table1[[#This Row],[openBIS]], 'openBIS - parameters'!A:A, 0)), "Exists", "Doesn't Exist")</f>
        <v>Exists</v>
      </c>
      <c r="J434" s="35" t="str">
        <f>IF(ISNUMBER(MATCH(Table1[[#This Row],[Ontology]], 'Ontology - definition'!A:A, 0)), "Exists", "Doesn't Exist")</f>
        <v>Exists</v>
      </c>
    </row>
    <row r="435" spans="1:10" x14ac:dyDescent="0.25">
      <c r="A435" s="5" t="s">
        <v>99</v>
      </c>
      <c r="B435" s="4" t="s">
        <v>10</v>
      </c>
      <c r="C435" s="4" t="s">
        <v>109</v>
      </c>
      <c r="D435" s="4" t="s">
        <v>286</v>
      </c>
      <c r="E435" s="4" t="s">
        <v>762</v>
      </c>
      <c r="F435" s="4" t="s">
        <v>693</v>
      </c>
      <c r="G435" s="5" t="s">
        <v>1030</v>
      </c>
      <c r="H435" s="4"/>
      <c r="I435" s="4" t="str">
        <f>IF(ISNUMBER(MATCH(Table1[[#This Row],[openBIS]], 'openBIS - parameters'!A:A, 0)), "Exists", "Doesn't Exist")</f>
        <v>Exists</v>
      </c>
      <c r="J435" s="35" t="str">
        <f>IF(ISNUMBER(MATCH(Table1[[#This Row],[Ontology]], 'Ontology - definition'!A:A, 0)), "Exists", "Doesn't Exist")</f>
        <v>Exists</v>
      </c>
    </row>
    <row r="436" spans="1:10" x14ac:dyDescent="0.25">
      <c r="A436" s="5" t="s">
        <v>106</v>
      </c>
      <c r="B436" s="4" t="s">
        <v>11</v>
      </c>
      <c r="C436" s="4" t="s">
        <v>109</v>
      </c>
      <c r="D436" s="4" t="s">
        <v>287</v>
      </c>
      <c r="E436" s="5" t="s">
        <v>763</v>
      </c>
      <c r="F436" s="4" t="s">
        <v>696</v>
      </c>
      <c r="G436" s="5" t="s">
        <v>1030</v>
      </c>
      <c r="H436" s="4"/>
      <c r="I436" s="4" t="str">
        <f>IF(ISNUMBER(MATCH(Table1[[#This Row],[openBIS]], 'openBIS - parameters'!A:A, 0)), "Exists", "Doesn't Exist")</f>
        <v>Exists</v>
      </c>
      <c r="J436" s="35" t="str">
        <f>IF(ISNUMBER(MATCH(Table1[[#This Row],[Ontology]], 'Ontology - definition'!A:A, 0)), "Exists", "Doesn't Exist")</f>
        <v>Exists</v>
      </c>
    </row>
    <row r="437" spans="1:10" x14ac:dyDescent="0.25">
      <c r="A437" s="5" t="s">
        <v>107</v>
      </c>
      <c r="B437" s="4" t="s">
        <v>10</v>
      </c>
      <c r="C437" s="4" t="s">
        <v>109</v>
      </c>
      <c r="D437" s="4" t="s">
        <v>288</v>
      </c>
      <c r="E437" s="11" t="s">
        <v>764</v>
      </c>
      <c r="F437" s="4" t="s">
        <v>694</v>
      </c>
      <c r="G437" s="5" t="s">
        <v>1030</v>
      </c>
      <c r="H437" s="4"/>
      <c r="I437" s="4" t="str">
        <f>IF(ISNUMBER(MATCH(Table1[[#This Row],[openBIS]], 'openBIS - parameters'!A:A, 0)), "Exists", "Doesn't Exist")</f>
        <v>Exists</v>
      </c>
      <c r="J437" s="35" t="str">
        <f>IF(ISNUMBER(MATCH(Table1[[#This Row],[Ontology]], 'Ontology - definition'!A:A, 0)), "Exists", "Doesn't Exist")</f>
        <v>Exists</v>
      </c>
    </row>
    <row r="438" spans="1:10" x14ac:dyDescent="0.25">
      <c r="A438" s="5" t="s">
        <v>12</v>
      </c>
      <c r="B438" s="4"/>
      <c r="C438" s="4" t="s">
        <v>109</v>
      </c>
      <c r="D438" s="4" t="s">
        <v>289</v>
      </c>
      <c r="E438" s="11" t="s">
        <v>765</v>
      </c>
      <c r="F438" s="4" t="s">
        <v>697</v>
      </c>
      <c r="G438" s="5" t="s">
        <v>1030</v>
      </c>
      <c r="H438" s="4"/>
      <c r="I438" s="4" t="str">
        <f>IF(ISNUMBER(MATCH(Table1[[#This Row],[openBIS]], 'openBIS - parameters'!A:A, 0)), "Exists", "Doesn't Exist")</f>
        <v>Exists</v>
      </c>
      <c r="J438" s="35" t="str">
        <f>IF(ISNUMBER(MATCH(Table1[[#This Row],[Ontology]], 'Ontology - definition'!A:A, 0)), "Exists", "Doesn't Exist")</f>
        <v>Exists</v>
      </c>
    </row>
    <row r="439" spans="1:10" x14ac:dyDescent="0.25">
      <c r="A439" s="5" t="s">
        <v>13</v>
      </c>
      <c r="B439" s="4" t="s">
        <v>14</v>
      </c>
      <c r="C439" s="4" t="s">
        <v>109</v>
      </c>
      <c r="D439" s="4" t="s">
        <v>290</v>
      </c>
      <c r="E439" s="11" t="s">
        <v>1150</v>
      </c>
      <c r="F439" s="4" t="s">
        <v>698</v>
      </c>
      <c r="G439" s="5" t="s">
        <v>1030</v>
      </c>
      <c r="H439" s="4"/>
      <c r="I439" s="4" t="str">
        <f>IF(ISNUMBER(MATCH(Table1[[#This Row],[openBIS]], 'openBIS - parameters'!A:A, 0)), "Exists", "Doesn't Exist")</f>
        <v>Exists</v>
      </c>
      <c r="J439" s="35" t="str">
        <f>IF(ISNUMBER(MATCH(Table1[[#This Row],[Ontology]], 'Ontology - definition'!A:A, 0)), "Exists", "Doesn't Exist")</f>
        <v>Exists</v>
      </c>
    </row>
    <row r="440" spans="1:10" x14ac:dyDescent="0.25">
      <c r="A440" s="5" t="s">
        <v>15</v>
      </c>
      <c r="B440" s="4" t="s">
        <v>1062</v>
      </c>
      <c r="C440" s="4" t="s">
        <v>109</v>
      </c>
      <c r="D440" s="4" t="s">
        <v>299</v>
      </c>
      <c r="E440" s="11" t="s">
        <v>767</v>
      </c>
      <c r="F440" s="4" t="s">
        <v>700</v>
      </c>
      <c r="G440" s="5" t="s">
        <v>1031</v>
      </c>
      <c r="H440" s="4"/>
      <c r="I440" s="4" t="str">
        <f>IF(ISNUMBER(MATCH(Table1[[#This Row],[openBIS]], 'openBIS - parameters'!A:A, 0)), "Exists", "Doesn't Exist")</f>
        <v>Exists</v>
      </c>
      <c r="J440" s="35" t="str">
        <f>IF(ISNUMBER(MATCH(Table1[[#This Row],[Ontology]], 'Ontology - definition'!A:A, 0)), "Exists", "Doesn't Exist")</f>
        <v>Exists</v>
      </c>
    </row>
    <row r="441" spans="1:10" x14ac:dyDescent="0.25">
      <c r="A441" s="5" t="s">
        <v>16</v>
      </c>
      <c r="B441" s="4" t="s">
        <v>1062</v>
      </c>
      <c r="C441" s="4" t="s">
        <v>109</v>
      </c>
      <c r="D441" s="4" t="s">
        <v>295</v>
      </c>
      <c r="E441" s="11" t="s">
        <v>766</v>
      </c>
      <c r="F441" s="4" t="s">
        <v>699</v>
      </c>
      <c r="G441" s="5" t="s">
        <v>1033</v>
      </c>
      <c r="H441" s="4"/>
      <c r="I441" s="4" t="str">
        <f>IF(ISNUMBER(MATCH(Table1[[#This Row],[openBIS]], 'openBIS - parameters'!A:A, 0)), "Exists", "Doesn't Exist")</f>
        <v>Exists</v>
      </c>
      <c r="J441" s="35" t="str">
        <f>IF(ISNUMBER(MATCH(Table1[[#This Row],[Ontology]], 'Ontology - definition'!A:A, 0)), "Exists", "Doesn't Exist")</f>
        <v>Exists</v>
      </c>
    </row>
    <row r="442" spans="1:10" x14ac:dyDescent="0.25">
      <c r="A442" s="5" t="s">
        <v>17</v>
      </c>
      <c r="B442" s="4" t="s">
        <v>1062</v>
      </c>
      <c r="C442" s="4" t="s">
        <v>109</v>
      </c>
      <c r="D442" s="4" t="s">
        <v>294</v>
      </c>
      <c r="E442" s="11" t="s">
        <v>1151</v>
      </c>
      <c r="F442" s="4" t="s">
        <v>1104</v>
      </c>
      <c r="G442" s="5" t="s">
        <v>1030</v>
      </c>
      <c r="H442" s="4"/>
      <c r="I442" s="4" t="str">
        <f>IF(ISNUMBER(MATCH(Table1[[#This Row],[openBIS]], 'openBIS - parameters'!A:A, 0)), "Exists", "Doesn't Exist")</f>
        <v>Exists</v>
      </c>
      <c r="J442" s="35" t="str">
        <f>IF(ISNUMBER(MATCH(Table1[[#This Row],[Ontology]], 'Ontology - definition'!A:A, 0)), "Exists", "Doesn't Exist")</f>
        <v>Exists</v>
      </c>
    </row>
    <row r="443" spans="1:10" x14ac:dyDescent="0.25">
      <c r="A443" s="5" t="s">
        <v>18</v>
      </c>
      <c r="B443" s="4" t="s">
        <v>1062</v>
      </c>
      <c r="C443" s="4" t="s">
        <v>109</v>
      </c>
      <c r="D443" s="4" t="s">
        <v>358</v>
      </c>
      <c r="E443" s="11" t="s">
        <v>1175</v>
      </c>
      <c r="F443" s="4" t="s">
        <v>884</v>
      </c>
      <c r="G443" s="5" t="s">
        <v>1026</v>
      </c>
      <c r="H443" s="4"/>
      <c r="I443" s="4" t="str">
        <f>IF(ISNUMBER(MATCH(Table1[[#This Row],[openBIS]], 'openBIS - parameters'!A:A, 0)), "Exists", "Doesn't Exist")</f>
        <v>Exists</v>
      </c>
      <c r="J443" s="35" t="str">
        <f>IF(ISNUMBER(MATCH(Table1[[#This Row],[Ontology]], 'Ontology - definition'!A:A, 0)), "Exists", "Doesn't Exist")</f>
        <v>Exists</v>
      </c>
    </row>
    <row r="444" spans="1:10" x14ac:dyDescent="0.25">
      <c r="A444" s="5" t="s">
        <v>20</v>
      </c>
      <c r="B444" s="4" t="s">
        <v>1062</v>
      </c>
      <c r="C444" s="4" t="s">
        <v>109</v>
      </c>
      <c r="D444" s="4" t="s">
        <v>291</v>
      </c>
      <c r="E444" s="11" t="s">
        <v>1152</v>
      </c>
      <c r="F444" s="4" t="s">
        <v>703</v>
      </c>
      <c r="G444" s="5" t="s">
        <v>1030</v>
      </c>
      <c r="H444" s="4"/>
      <c r="I444" s="4" t="str">
        <f>IF(ISNUMBER(MATCH(Table1[[#This Row],[openBIS]], 'openBIS - parameters'!A:A, 0)), "Exists", "Doesn't Exist")</f>
        <v>Exists</v>
      </c>
      <c r="J444" s="35" t="str">
        <f>IF(ISNUMBER(MATCH(Table1[[#This Row],[Ontology]], 'Ontology - definition'!A:A, 0)), "Exists", "Doesn't Exist")</f>
        <v>Exists</v>
      </c>
    </row>
    <row r="445" spans="1:10" x14ac:dyDescent="0.25">
      <c r="A445" s="5" t="s">
        <v>19</v>
      </c>
      <c r="B445" s="4" t="s">
        <v>1062</v>
      </c>
      <c r="C445" s="4" t="s">
        <v>109</v>
      </c>
      <c r="D445" s="4" t="s">
        <v>292</v>
      </c>
      <c r="E445" s="11" t="s">
        <v>1153</v>
      </c>
      <c r="F445" s="4" t="s">
        <v>702</v>
      </c>
      <c r="G445" s="5" t="s">
        <v>1030</v>
      </c>
      <c r="H445" s="4"/>
      <c r="I445" s="4" t="str">
        <f>IF(ISNUMBER(MATCH(Table1[[#This Row],[openBIS]], 'openBIS - parameters'!A:A, 0)), "Exists", "Doesn't Exist")</f>
        <v>Exists</v>
      </c>
      <c r="J445" s="35" t="str">
        <f>IF(ISNUMBER(MATCH(Table1[[#This Row],[Ontology]], 'Ontology - definition'!A:A, 0)), "Exists", "Doesn't Exist")</f>
        <v>Exists</v>
      </c>
    </row>
    <row r="446" spans="1:10" x14ac:dyDescent="0.25">
      <c r="A446" s="5" t="s">
        <v>21</v>
      </c>
      <c r="B446" s="4" t="s">
        <v>22</v>
      </c>
      <c r="C446" s="4" t="s">
        <v>109</v>
      </c>
      <c r="D446" s="4" t="s">
        <v>293</v>
      </c>
      <c r="E446" s="11" t="s">
        <v>1154</v>
      </c>
      <c r="F446" s="4" t="s">
        <v>705</v>
      </c>
      <c r="G446" s="5" t="s">
        <v>1030</v>
      </c>
      <c r="H446" s="4"/>
      <c r="I446" s="4" t="str">
        <f>IF(ISNUMBER(MATCH(Table1[[#This Row],[openBIS]], 'openBIS - parameters'!A:A, 0)), "Exists", "Doesn't Exist")</f>
        <v>Exists</v>
      </c>
      <c r="J446" s="35" t="str">
        <f>IF(ISNUMBER(MATCH(Table1[[#This Row],[Ontology]], 'Ontology - definition'!A:A, 0)), "Exists", "Doesn't Exist")</f>
        <v>Exists</v>
      </c>
    </row>
    <row r="447" spans="1:10" x14ac:dyDescent="0.25">
      <c r="A447" s="5" t="s">
        <v>24</v>
      </c>
      <c r="B447" s="4" t="s">
        <v>14</v>
      </c>
      <c r="C447" s="4" t="s">
        <v>109</v>
      </c>
      <c r="D447" s="4" t="s">
        <v>296</v>
      </c>
      <c r="E447" s="11" t="s">
        <v>1155</v>
      </c>
      <c r="F447" s="4" t="s">
        <v>704</v>
      </c>
      <c r="G447" s="5" t="s">
        <v>1030</v>
      </c>
      <c r="H447" s="4"/>
      <c r="I447" s="4" t="str">
        <f>IF(ISNUMBER(MATCH(Table1[[#This Row],[openBIS]], 'openBIS - parameters'!A:A, 0)), "Exists", "Doesn't Exist")</f>
        <v>Exists</v>
      </c>
      <c r="J447" s="35" t="str">
        <f>IF(ISNUMBER(MATCH(Table1[[#This Row],[Ontology]], 'Ontology - definition'!A:A, 0)), "Exists", "Doesn't Exist")</f>
        <v>Exists</v>
      </c>
    </row>
    <row r="448" spans="1:10" x14ac:dyDescent="0.25">
      <c r="A448" s="5" t="s">
        <v>25</v>
      </c>
      <c r="B448" s="4" t="s">
        <v>22</v>
      </c>
      <c r="C448" s="4" t="s">
        <v>109</v>
      </c>
      <c r="D448" s="4" t="s">
        <v>297</v>
      </c>
      <c r="E448" s="11" t="s">
        <v>1156</v>
      </c>
      <c r="F448" s="4" t="s">
        <v>706</v>
      </c>
      <c r="G448" s="5" t="s">
        <v>1030</v>
      </c>
      <c r="H448" s="4"/>
      <c r="I448" s="4" t="str">
        <f>IF(ISNUMBER(MATCH(Table1[[#This Row],[openBIS]], 'openBIS - parameters'!A:A, 0)), "Exists", "Doesn't Exist")</f>
        <v>Exists</v>
      </c>
      <c r="J448" s="35" t="str">
        <f>IF(ISNUMBER(MATCH(Table1[[#This Row],[Ontology]], 'Ontology - definition'!A:A, 0)), "Exists", "Doesn't Exist")</f>
        <v>Exists</v>
      </c>
    </row>
    <row r="449" spans="1:10" x14ac:dyDescent="0.25">
      <c r="A449" s="5" t="s">
        <v>69</v>
      </c>
      <c r="B449" s="4" t="s">
        <v>1062</v>
      </c>
      <c r="C449" s="4" t="s">
        <v>109</v>
      </c>
      <c r="D449" s="4" t="s">
        <v>359</v>
      </c>
      <c r="E449" s="4" t="s">
        <v>867</v>
      </c>
      <c r="F449" s="4" t="s">
        <v>885</v>
      </c>
      <c r="G449" s="5" t="s">
        <v>1033</v>
      </c>
      <c r="H449" s="4"/>
      <c r="I449" s="4" t="str">
        <f>IF(ISNUMBER(MATCH(Table1[[#This Row],[openBIS]], 'openBIS - parameters'!A:A, 0)), "Exists", "Doesn't Exist")</f>
        <v>Exists</v>
      </c>
      <c r="J449" s="35" t="str">
        <f>IF(ISNUMBER(MATCH(Table1[[#This Row],[Ontology]], 'Ontology - definition'!A:A, 0)), "Exists", "Doesn't Exist")</f>
        <v>Exists</v>
      </c>
    </row>
    <row r="450" spans="1:10" x14ac:dyDescent="0.25">
      <c r="A450" s="5" t="s">
        <v>88</v>
      </c>
      <c r="B450" s="4" t="s">
        <v>1062</v>
      </c>
      <c r="C450" s="4" t="s">
        <v>109</v>
      </c>
      <c r="D450" s="4" t="s">
        <v>360</v>
      </c>
      <c r="E450" s="4" t="s">
        <v>868</v>
      </c>
      <c r="F450" s="4" t="s">
        <v>895</v>
      </c>
      <c r="G450" s="5" t="s">
        <v>1026</v>
      </c>
      <c r="H450" s="4"/>
      <c r="I450" s="4" t="str">
        <f>IF(ISNUMBER(MATCH(Table1[[#This Row],[openBIS]], 'openBIS - parameters'!A:A, 0)), "Exists", "Doesn't Exist")</f>
        <v>Exists</v>
      </c>
      <c r="J450" s="35" t="str">
        <f>IF(ISNUMBER(MATCH(Table1[[#This Row],[Ontology]], 'Ontology - definition'!A:A, 0)), "Exists", "Doesn't Exist")</f>
        <v>Exists</v>
      </c>
    </row>
    <row r="451" spans="1:10" x14ac:dyDescent="0.25">
      <c r="A451" s="5" t="s">
        <v>70</v>
      </c>
      <c r="B451" s="4" t="s">
        <v>36</v>
      </c>
      <c r="C451" s="4" t="s">
        <v>109</v>
      </c>
      <c r="D451" s="4" t="s">
        <v>361</v>
      </c>
      <c r="E451" s="4" t="s">
        <v>869</v>
      </c>
      <c r="F451" s="4" t="s">
        <v>1105</v>
      </c>
      <c r="G451" s="5" t="s">
        <v>1030</v>
      </c>
      <c r="H451" s="4"/>
      <c r="I451" s="4" t="str">
        <f>IF(ISNUMBER(MATCH(Table1[[#This Row],[openBIS]], 'openBIS - parameters'!A:A, 0)), "Exists", "Doesn't Exist")</f>
        <v>Exists</v>
      </c>
      <c r="J451" s="35" t="str">
        <f>IF(ISNUMBER(MATCH(Table1[[#This Row],[Ontology]], 'Ontology - definition'!A:A, 0)), "Exists", "Doesn't Exist")</f>
        <v>Exists</v>
      </c>
    </row>
    <row r="452" spans="1:10" x14ac:dyDescent="0.25">
      <c r="A452" s="5" t="s">
        <v>71</v>
      </c>
      <c r="B452" s="4" t="s">
        <v>72</v>
      </c>
      <c r="C452" s="4" t="s">
        <v>109</v>
      </c>
      <c r="D452" s="4" t="s">
        <v>362</v>
      </c>
      <c r="E452" s="4" t="s">
        <v>870</v>
      </c>
      <c r="F452" s="4" t="s">
        <v>886</v>
      </c>
      <c r="G452" s="5" t="s">
        <v>1030</v>
      </c>
      <c r="H452" s="4"/>
      <c r="I452" s="4" t="str">
        <f>IF(ISNUMBER(MATCH(Table1[[#This Row],[openBIS]], 'openBIS - parameters'!A:A, 0)), "Exists", "Doesn't Exist")</f>
        <v>Exists</v>
      </c>
      <c r="J452" s="35" t="str">
        <f>IF(ISNUMBER(MATCH(Table1[[#This Row],[Ontology]], 'Ontology - definition'!A:A, 0)), "Exists", "Doesn't Exist")</f>
        <v>Exists</v>
      </c>
    </row>
    <row r="453" spans="1:10" x14ac:dyDescent="0.25">
      <c r="A453" s="5" t="s">
        <v>73</v>
      </c>
      <c r="B453" s="4" t="s">
        <v>1062</v>
      </c>
      <c r="C453" s="4" t="s">
        <v>109</v>
      </c>
      <c r="D453" s="4" t="s">
        <v>363</v>
      </c>
      <c r="E453" s="4" t="s">
        <v>871</v>
      </c>
      <c r="F453" s="4" t="s">
        <v>896</v>
      </c>
      <c r="G453" s="5" t="s">
        <v>1031</v>
      </c>
      <c r="H453" s="4"/>
      <c r="I453" s="4" t="str">
        <f>IF(ISNUMBER(MATCH(Table1[[#This Row],[openBIS]], 'openBIS - parameters'!A:A, 0)), "Exists", "Doesn't Exist")</f>
        <v>Exists</v>
      </c>
      <c r="J453" s="35" t="str">
        <f>IF(ISNUMBER(MATCH(Table1[[#This Row],[Ontology]], 'Ontology - definition'!A:A, 0)), "Exists", "Doesn't Exist")</f>
        <v>Exists</v>
      </c>
    </row>
    <row r="454" spans="1:10" x14ac:dyDescent="0.25">
      <c r="A454" s="5" t="s">
        <v>89</v>
      </c>
      <c r="B454" s="4" t="s">
        <v>36</v>
      </c>
      <c r="C454" s="4" t="s">
        <v>109</v>
      </c>
      <c r="D454" s="4" t="s">
        <v>364</v>
      </c>
      <c r="E454" s="4" t="s">
        <v>872</v>
      </c>
      <c r="F454" s="4" t="s">
        <v>897</v>
      </c>
      <c r="G454" s="5" t="s">
        <v>1347</v>
      </c>
      <c r="H454" s="4"/>
      <c r="I454" s="4" t="str">
        <f>IF(ISNUMBER(MATCH(Table1[[#This Row],[openBIS]], 'openBIS - parameters'!A:A, 0)), "Exists", "Doesn't Exist")</f>
        <v>Exists</v>
      </c>
      <c r="J454" s="35" t="str">
        <f>IF(ISNUMBER(MATCH(Table1[[#This Row],[Ontology]], 'Ontology - definition'!A:A, 0)), "Exists", "Doesn't Exist")</f>
        <v>Exists</v>
      </c>
    </row>
    <row r="455" spans="1:10" x14ac:dyDescent="0.25">
      <c r="A455" s="5" t="s">
        <v>90</v>
      </c>
      <c r="B455" s="4" t="s">
        <v>1062</v>
      </c>
      <c r="C455" s="4" t="s">
        <v>109</v>
      </c>
      <c r="D455" s="4" t="s">
        <v>365</v>
      </c>
      <c r="E455" s="4" t="s">
        <v>873</v>
      </c>
      <c r="F455" s="4" t="s">
        <v>898</v>
      </c>
      <c r="G455" s="5" t="s">
        <v>1347</v>
      </c>
      <c r="H455" s="4"/>
      <c r="I455" s="4" t="str">
        <f>IF(ISNUMBER(MATCH(Table1[[#This Row],[openBIS]], 'openBIS - parameters'!A:A, 0)), "Exists", "Doesn't Exist")</f>
        <v>Exists</v>
      </c>
      <c r="J455" s="35" t="str">
        <f>IF(ISNUMBER(MATCH(Table1[[#This Row],[Ontology]], 'Ontology - definition'!A:A, 0)), "Exists", "Doesn't Exist")</f>
        <v>Exists</v>
      </c>
    </row>
    <row r="456" spans="1:10" x14ac:dyDescent="0.25">
      <c r="A456" s="5" t="s">
        <v>91</v>
      </c>
      <c r="B456" s="4" t="s">
        <v>1062</v>
      </c>
      <c r="C456" s="4" t="s">
        <v>109</v>
      </c>
      <c r="D456" s="4" t="s">
        <v>366</v>
      </c>
      <c r="E456" s="4" t="s">
        <v>874</v>
      </c>
      <c r="F456" s="4" t="s">
        <v>899</v>
      </c>
      <c r="G456" s="5" t="s">
        <v>1347</v>
      </c>
      <c r="H456" s="4"/>
      <c r="I456" s="4" t="str">
        <f>IF(ISNUMBER(MATCH(Table1[[#This Row],[openBIS]], 'openBIS - parameters'!A:A, 0)), "Exists", "Doesn't Exist")</f>
        <v>Exists</v>
      </c>
      <c r="J456" s="35" t="str">
        <f>IF(ISNUMBER(MATCH(Table1[[#This Row],[Ontology]], 'Ontology - definition'!A:A, 0)), "Exists", "Doesn't Exist")</f>
        <v>Exists</v>
      </c>
    </row>
    <row r="457" spans="1:10" x14ac:dyDescent="0.25">
      <c r="A457" s="5" t="s">
        <v>92</v>
      </c>
      <c r="B457" s="4" t="s">
        <v>29</v>
      </c>
      <c r="C457" s="4" t="s">
        <v>109</v>
      </c>
      <c r="D457" s="4" t="s">
        <v>367</v>
      </c>
      <c r="E457" s="4" t="s">
        <v>875</v>
      </c>
      <c r="F457" s="4" t="s">
        <v>900</v>
      </c>
      <c r="G457" s="5" t="s">
        <v>1347</v>
      </c>
      <c r="H457" s="4"/>
      <c r="I457" s="4" t="str">
        <f>IF(ISNUMBER(MATCH(Table1[[#This Row],[openBIS]], 'openBIS - parameters'!A:A, 0)), "Exists", "Doesn't Exist")</f>
        <v>Exists</v>
      </c>
      <c r="J457" s="35" t="str">
        <f>IF(ISNUMBER(MATCH(Table1[[#This Row],[Ontology]], 'Ontology - definition'!A:A, 0)), "Exists", "Doesn't Exist")</f>
        <v>Exists</v>
      </c>
    </row>
    <row r="458" spans="1:10" x14ac:dyDescent="0.25">
      <c r="A458" s="5" t="s">
        <v>93</v>
      </c>
      <c r="B458" s="4" t="s">
        <v>36</v>
      </c>
      <c r="C458" s="4" t="s">
        <v>109</v>
      </c>
      <c r="D458" s="4" t="s">
        <v>368</v>
      </c>
      <c r="E458" s="4" t="s">
        <v>876</v>
      </c>
      <c r="F458" s="4" t="s">
        <v>901</v>
      </c>
      <c r="G458" s="5" t="s">
        <v>1347</v>
      </c>
      <c r="H458" s="4"/>
      <c r="I458" s="4" t="str">
        <f>IF(ISNUMBER(MATCH(Table1[[#This Row],[openBIS]], 'openBIS - parameters'!A:A, 0)), "Exists", "Doesn't Exist")</f>
        <v>Exists</v>
      </c>
      <c r="J458" s="35" t="str">
        <f>IF(ISNUMBER(MATCH(Table1[[#This Row],[Ontology]], 'Ontology - definition'!A:A, 0)), "Exists", "Doesn't Exist")</f>
        <v>Exists</v>
      </c>
    </row>
    <row r="459" spans="1:10" x14ac:dyDescent="0.25">
      <c r="A459" s="5" t="s">
        <v>94</v>
      </c>
      <c r="B459" s="4" t="s">
        <v>1062</v>
      </c>
      <c r="C459" s="4" t="s">
        <v>109</v>
      </c>
      <c r="D459" s="4" t="s">
        <v>369</v>
      </c>
      <c r="E459" s="4" t="s">
        <v>877</v>
      </c>
      <c r="F459" s="4" t="s">
        <v>902</v>
      </c>
      <c r="G459" s="5" t="s">
        <v>1347</v>
      </c>
      <c r="H459" s="4"/>
      <c r="I459" s="4" t="str">
        <f>IF(ISNUMBER(MATCH(Table1[[#This Row],[openBIS]], 'openBIS - parameters'!A:A, 0)), "Exists", "Doesn't Exist")</f>
        <v>Exists</v>
      </c>
      <c r="J459" s="35" t="str">
        <f>IF(ISNUMBER(MATCH(Table1[[#This Row],[Ontology]], 'Ontology - definition'!A:A, 0)), "Exists", "Doesn't Exist")</f>
        <v>Exists</v>
      </c>
    </row>
    <row r="460" spans="1:10" x14ac:dyDescent="0.25">
      <c r="A460" s="5" t="s">
        <v>95</v>
      </c>
      <c r="B460" s="4" t="s">
        <v>1062</v>
      </c>
      <c r="C460" s="4" t="s">
        <v>109</v>
      </c>
      <c r="D460" s="4" t="s">
        <v>370</v>
      </c>
      <c r="E460" s="4" t="s">
        <v>878</v>
      </c>
      <c r="F460" s="4" t="s">
        <v>903</v>
      </c>
      <c r="G460" s="5" t="s">
        <v>1033</v>
      </c>
      <c r="H460" s="4"/>
      <c r="I460" s="4" t="str">
        <f>IF(ISNUMBER(MATCH(Table1[[#This Row],[openBIS]], 'openBIS - parameters'!A:A, 0)), "Exists", "Doesn't Exist")</f>
        <v>Exists</v>
      </c>
      <c r="J460" s="35" t="str">
        <f>IF(ISNUMBER(MATCH(Table1[[#This Row],[Ontology]], 'Ontology - definition'!A:A, 0)), "Exists", "Doesn't Exist")</f>
        <v>Exists</v>
      </c>
    </row>
    <row r="461" spans="1:10" x14ac:dyDescent="0.25">
      <c r="A461" s="5" t="s">
        <v>74</v>
      </c>
      <c r="B461" s="4" t="s">
        <v>75</v>
      </c>
      <c r="C461" s="4" t="s">
        <v>109</v>
      </c>
      <c r="D461" s="4" t="s">
        <v>371</v>
      </c>
      <c r="E461" s="4" t="s">
        <v>771</v>
      </c>
      <c r="F461" s="4" t="s">
        <v>1106</v>
      </c>
      <c r="G461" s="5" t="s">
        <v>1030</v>
      </c>
      <c r="H461" s="4"/>
      <c r="I461" s="4" t="str">
        <f>IF(ISNUMBER(MATCH(Table1[[#This Row],[openBIS]], 'openBIS - parameters'!A:A, 0)), "Exists", "Doesn't Exist")</f>
        <v>Exists</v>
      </c>
      <c r="J461" s="35" t="str">
        <f>IF(ISNUMBER(MATCH(Table1[[#This Row],[Ontology]], 'Ontology - definition'!A:A, 0)), "Exists", "Doesn't Exist")</f>
        <v>Exists</v>
      </c>
    </row>
    <row r="462" spans="1:10" x14ac:dyDescent="0.25">
      <c r="A462" s="10" t="s">
        <v>103</v>
      </c>
      <c r="B462" s="4" t="s">
        <v>1062</v>
      </c>
      <c r="C462" s="10" t="s">
        <v>108</v>
      </c>
      <c r="D462" s="10" t="s">
        <v>103</v>
      </c>
      <c r="E462" s="4" t="s">
        <v>618</v>
      </c>
      <c r="F462" s="4" t="s">
        <v>618</v>
      </c>
      <c r="G462" s="5" t="s">
        <v>1027</v>
      </c>
      <c r="H462" s="4"/>
      <c r="I462" s="43" t="str">
        <f>IF(ISNUMBER(MATCH(Table1[[#This Row],[openBIS]], 'openBIS - parameters'!A:A, 0)), "Exists", "Doesn't Exist")</f>
        <v>Exists</v>
      </c>
      <c r="J462" s="43" t="str">
        <f>IF(ISNUMBER(MATCH(Table1[[#This Row],[Ontology]], 'Ontology - definition'!A:A, 0)), "Exists", "Doesn't Exist")</f>
        <v>Exists</v>
      </c>
    </row>
    <row r="463" spans="1:10" x14ac:dyDescent="0.25">
      <c r="A463" s="4" t="s">
        <v>554</v>
      </c>
      <c r="B463" s="4" t="s">
        <v>1062</v>
      </c>
      <c r="C463" s="4" t="s">
        <v>108</v>
      </c>
      <c r="D463" s="4" t="s">
        <v>529</v>
      </c>
      <c r="E463" s="4" t="s">
        <v>1146</v>
      </c>
      <c r="G463" s="10" t="s">
        <v>1052</v>
      </c>
      <c r="H463" s="4"/>
      <c r="I463" s="4" t="str">
        <f>IF(ISNUMBER(MATCH(Table1[[#This Row],[openBIS]], 'openBIS - parameters'!A:A, 0)), "Exists", "Doesn't Exist")</f>
        <v>Doesn't Exist</v>
      </c>
      <c r="J463" s="35" t="str">
        <f>IF(ISNUMBER(MATCH(Table1[[#This Row],[Ontology]], 'Ontology - definition'!A:A, 0)), "Exists", "Doesn't Exist")</f>
        <v>Doesn't Exist</v>
      </c>
    </row>
    <row r="464" spans="1:10" x14ac:dyDescent="0.25">
      <c r="A464" s="4" t="s">
        <v>552</v>
      </c>
      <c r="B464" s="4" t="s">
        <v>1062</v>
      </c>
      <c r="C464" s="4" t="s">
        <v>108</v>
      </c>
      <c r="D464" s="4" t="s">
        <v>526</v>
      </c>
      <c r="E464" s="4" t="s">
        <v>1148</v>
      </c>
      <c r="F464" s="4"/>
      <c r="G464" s="4" t="s">
        <v>1054</v>
      </c>
      <c r="H464" s="4"/>
      <c r="I464" s="43" t="str">
        <f>IF(ISNUMBER(MATCH(Table1[[#This Row],[openBIS]], 'openBIS - parameters'!A:A, 0)), "Exists", "Doesn't Exist")</f>
        <v>Doesn't Exist</v>
      </c>
      <c r="J464" s="43" t="str">
        <f>IF(ISNUMBER(MATCH(Table1[[#This Row],[Ontology]], 'Ontology - definition'!A:A, 0)), "Exists", "Doesn't Exist")</f>
        <v>Doesn't Exist</v>
      </c>
    </row>
    <row r="465" spans="1:10" x14ac:dyDescent="0.25">
      <c r="A465" s="4" t="s">
        <v>553</v>
      </c>
      <c r="B465" s="4" t="s">
        <v>1062</v>
      </c>
      <c r="C465" s="4" t="s">
        <v>108</v>
      </c>
      <c r="D465" s="4" t="s">
        <v>527</v>
      </c>
      <c r="E465" s="4" t="s">
        <v>1147</v>
      </c>
      <c r="G465" s="4" t="s">
        <v>1053</v>
      </c>
      <c r="H465" s="4"/>
      <c r="I465" s="43" t="str">
        <f>IF(ISNUMBER(MATCH(Table1[[#This Row],[openBIS]], 'openBIS - parameters'!A:A, 0)), "Exists", "Doesn't Exist")</f>
        <v>Doesn't Exist</v>
      </c>
      <c r="J465" s="43" t="str">
        <f>IF(ISNUMBER(MATCH(Table1[[#This Row],[Ontology]], 'Ontology - definition'!A:A, 0)), "Exists", "Doesn't Exist")</f>
        <v>Doesn't Exist</v>
      </c>
    </row>
    <row r="466" spans="1:10" x14ac:dyDescent="0.25">
      <c r="A466" s="11"/>
      <c r="B466" s="21"/>
      <c r="C466" s="11"/>
      <c r="D466" s="11"/>
      <c r="G466" s="11"/>
      <c r="H466" s="11"/>
      <c r="I466" s="4" t="str">
        <f>IF(ISNUMBER(MATCH(Table1[[#This Row],[openBIS]], 'openBIS - parameters'!A:A, 0)), "Exists", "Doesn't Exist")</f>
        <v>Doesn't Exist</v>
      </c>
      <c r="J466" s="35" t="str">
        <f>IF(ISNUMBER(MATCH(Table1[[#This Row],[Ontology]], 'Ontology - definition'!A:A, 0)), "Exists", "Doesn't Exist")</f>
        <v>Doesn't Exist</v>
      </c>
    </row>
    <row r="467" spans="1:10" x14ac:dyDescent="0.25">
      <c r="A467" s="20" t="s">
        <v>596</v>
      </c>
      <c r="B467" s="21"/>
      <c r="C467" s="11"/>
      <c r="D467" s="11"/>
      <c r="E467" s="11" t="s">
        <v>596</v>
      </c>
      <c r="F467" t="s">
        <v>596</v>
      </c>
      <c r="G467" s="11" t="s">
        <v>596</v>
      </c>
      <c r="H467" s="11"/>
      <c r="I467" s="4" t="str">
        <f>IF(ISNUMBER(MATCH(Table1[[#This Row],[openBIS]], 'openBIS - parameters'!A:A, 0)), "Exists", "Doesn't Exist")</f>
        <v>Doesn't Exist</v>
      </c>
      <c r="J467" s="35" t="str">
        <f>IF(ISNUMBER(MATCH(Table1[[#This Row],[Ontology]], 'Ontology - definition'!A:A, 0)), "Exists", "Doesn't Exist")</f>
        <v>Exists</v>
      </c>
    </row>
    <row r="468" spans="1:10" x14ac:dyDescent="0.25">
      <c r="A468" s="5" t="s">
        <v>145</v>
      </c>
      <c r="B468" s="4" t="s">
        <v>1062</v>
      </c>
      <c r="C468" s="4" t="s">
        <v>108</v>
      </c>
      <c r="D468" s="4" t="s">
        <v>145</v>
      </c>
      <c r="E468" s="4" t="s">
        <v>637</v>
      </c>
      <c r="F468" s="4" t="s">
        <v>609</v>
      </c>
      <c r="G468" s="5" t="s">
        <v>1026</v>
      </c>
      <c r="H468" s="4" t="s">
        <v>200</v>
      </c>
      <c r="I468" s="4" t="str">
        <f>IF(ISNUMBER(MATCH(Table1[[#This Row],[openBIS]], 'openBIS - parameters'!A:A, 0)), "Exists", "Doesn't Exist")</f>
        <v>Doesn't Exist</v>
      </c>
      <c r="J468" s="35" t="str">
        <f>IF(ISNUMBER(MATCH(Table1[[#This Row],[Ontology]], 'Ontology - definition'!A:A, 0)), "Exists", "Doesn't Exist")</f>
        <v>Exists</v>
      </c>
    </row>
    <row r="469" spans="1:10" x14ac:dyDescent="0.25">
      <c r="A469" s="5" t="s">
        <v>3</v>
      </c>
      <c r="B469" s="4" t="s">
        <v>1062</v>
      </c>
      <c r="C469" s="4" t="s">
        <v>109</v>
      </c>
      <c r="D469" s="4" t="s">
        <v>3</v>
      </c>
      <c r="E469" s="4" t="s">
        <v>757</v>
      </c>
      <c r="F469" s="4" t="s">
        <v>690</v>
      </c>
      <c r="G469" s="5" t="s">
        <v>1029</v>
      </c>
      <c r="H469" s="4" t="s">
        <v>200</v>
      </c>
      <c r="I469" s="4" t="str">
        <f>IF(ISNUMBER(MATCH(Table1[[#This Row],[openBIS]], 'openBIS - parameters'!A:A, 0)), "Exists", "Doesn't Exist")</f>
        <v>Exists</v>
      </c>
      <c r="J469" s="35" t="str">
        <f>IF(ISNUMBER(MATCH(Table1[[#This Row],[Ontology]], 'Ontology - definition'!A:A, 0)), "Exists", "Doesn't Exist")</f>
        <v>Exists</v>
      </c>
    </row>
    <row r="470" spans="1:10" x14ac:dyDescent="0.25">
      <c r="A470" s="5" t="s">
        <v>4</v>
      </c>
      <c r="B470" s="4" t="s">
        <v>22</v>
      </c>
      <c r="C470" s="4" t="s">
        <v>109</v>
      </c>
      <c r="D470" s="4" t="s">
        <v>282</v>
      </c>
      <c r="E470" s="4" t="s">
        <v>758</v>
      </c>
      <c r="F470" s="4" t="s">
        <v>1065</v>
      </c>
      <c r="G470" s="5" t="s">
        <v>1029</v>
      </c>
      <c r="H470" s="4" t="s">
        <v>175</v>
      </c>
      <c r="I470" s="4" t="str">
        <f>IF(ISNUMBER(MATCH(Table1[[#This Row],[openBIS]], 'openBIS - parameters'!A:A, 0)), "Exists", "Doesn't Exist")</f>
        <v>Exists</v>
      </c>
      <c r="J470" s="35" t="str">
        <f>IF(ISNUMBER(MATCH(Table1[[#This Row],[Ontology]], 'Ontology - definition'!A:A, 0)), "Exists", "Doesn't Exist")</f>
        <v>Exists</v>
      </c>
    </row>
    <row r="471" spans="1:10" x14ac:dyDescent="0.25">
      <c r="A471" s="5" t="s">
        <v>100</v>
      </c>
      <c r="B471" s="4" t="s">
        <v>8</v>
      </c>
      <c r="C471" s="4" t="s">
        <v>109</v>
      </c>
      <c r="D471" s="4" t="s">
        <v>283</v>
      </c>
      <c r="E471" s="4" t="s">
        <v>759</v>
      </c>
      <c r="F471" s="4" t="s">
        <v>691</v>
      </c>
      <c r="G471" s="5" t="s">
        <v>1030</v>
      </c>
      <c r="H471" s="4" t="s">
        <v>177</v>
      </c>
      <c r="I471" s="4" t="str">
        <f>IF(ISNUMBER(MATCH(Table1[[#This Row],[openBIS]], 'openBIS - parameters'!A:A, 0)), "Exists", "Doesn't Exist")</f>
        <v>Exists</v>
      </c>
      <c r="J471" s="35" t="str">
        <f>IF(ISNUMBER(MATCH(Table1[[#This Row],[Ontology]], 'Ontology - definition'!A:A, 0)), "Exists", "Doesn't Exist")</f>
        <v>Exists</v>
      </c>
    </row>
    <row r="472" spans="1:10" x14ac:dyDescent="0.25">
      <c r="A472" s="5" t="s">
        <v>104</v>
      </c>
      <c r="B472" s="4" t="s">
        <v>9</v>
      </c>
      <c r="C472" s="4" t="s">
        <v>109</v>
      </c>
      <c r="D472" s="4" t="s">
        <v>284</v>
      </c>
      <c r="E472" s="4" t="s">
        <v>760</v>
      </c>
      <c r="F472" s="4" t="s">
        <v>695</v>
      </c>
      <c r="G472" s="5" t="s">
        <v>1030</v>
      </c>
      <c r="H472" s="4" t="s">
        <v>179</v>
      </c>
      <c r="I472" s="4" t="str">
        <f>IF(ISNUMBER(MATCH(Table1[[#This Row],[openBIS]], 'openBIS - parameters'!A:A, 0)), "Exists", "Doesn't Exist")</f>
        <v>Exists</v>
      </c>
      <c r="J472" s="35" t="str">
        <f>IF(ISNUMBER(MATCH(Table1[[#This Row],[Ontology]], 'Ontology - definition'!A:A, 0)), "Exists", "Doesn't Exist")</f>
        <v>Exists</v>
      </c>
    </row>
    <row r="473" spans="1:10" x14ac:dyDescent="0.25">
      <c r="A473" s="5" t="s">
        <v>105</v>
      </c>
      <c r="B473" s="4" t="s">
        <v>8</v>
      </c>
      <c r="C473" s="4" t="s">
        <v>109</v>
      </c>
      <c r="D473" s="4" t="s">
        <v>285</v>
      </c>
      <c r="E473" s="4" t="s">
        <v>761</v>
      </c>
      <c r="F473" s="4" t="s">
        <v>692</v>
      </c>
      <c r="G473" s="5" t="s">
        <v>1030</v>
      </c>
      <c r="H473" s="4" t="s">
        <v>177</v>
      </c>
      <c r="I473" s="4" t="str">
        <f>IF(ISNUMBER(MATCH(Table1[[#This Row],[openBIS]], 'openBIS - parameters'!A:A, 0)), "Exists", "Doesn't Exist")</f>
        <v>Exists</v>
      </c>
      <c r="J473" s="35" t="str">
        <f>IF(ISNUMBER(MATCH(Table1[[#This Row],[Ontology]], 'Ontology - definition'!A:A, 0)), "Exists", "Doesn't Exist")</f>
        <v>Exists</v>
      </c>
    </row>
    <row r="474" spans="1:10" x14ac:dyDescent="0.25">
      <c r="A474" s="5" t="s">
        <v>99</v>
      </c>
      <c r="B474" s="4" t="s">
        <v>10</v>
      </c>
      <c r="C474" s="4" t="s">
        <v>109</v>
      </c>
      <c r="D474" s="4" t="s">
        <v>286</v>
      </c>
      <c r="E474" s="4" t="s">
        <v>762</v>
      </c>
      <c r="F474" s="4" t="s">
        <v>693</v>
      </c>
      <c r="G474" s="5" t="s">
        <v>1030</v>
      </c>
      <c r="H474" s="4" t="s">
        <v>180</v>
      </c>
      <c r="I474" s="4" t="str">
        <f>IF(ISNUMBER(MATCH(Table1[[#This Row],[openBIS]], 'openBIS - parameters'!A:A, 0)), "Exists", "Doesn't Exist")</f>
        <v>Exists</v>
      </c>
      <c r="J474" s="35" t="str">
        <f>IF(ISNUMBER(MATCH(Table1[[#This Row],[Ontology]], 'Ontology - definition'!A:A, 0)), "Exists", "Doesn't Exist")</f>
        <v>Exists</v>
      </c>
    </row>
    <row r="475" spans="1:10" x14ac:dyDescent="0.25">
      <c r="A475" s="5" t="s">
        <v>106</v>
      </c>
      <c r="B475" s="4" t="s">
        <v>11</v>
      </c>
      <c r="C475" s="4" t="s">
        <v>109</v>
      </c>
      <c r="D475" s="4" t="s">
        <v>287</v>
      </c>
      <c r="E475" s="5" t="s">
        <v>763</v>
      </c>
      <c r="F475" s="4" t="s">
        <v>696</v>
      </c>
      <c r="G475" s="5" t="s">
        <v>1030</v>
      </c>
      <c r="H475" s="4" t="s">
        <v>181</v>
      </c>
      <c r="I475" s="4" t="str">
        <f>IF(ISNUMBER(MATCH(Table1[[#This Row],[openBIS]], 'openBIS - parameters'!A:A, 0)), "Exists", "Doesn't Exist")</f>
        <v>Exists</v>
      </c>
      <c r="J475" s="35" t="str">
        <f>IF(ISNUMBER(MATCH(Table1[[#This Row],[Ontology]], 'Ontology - definition'!A:A, 0)), "Exists", "Doesn't Exist")</f>
        <v>Exists</v>
      </c>
    </row>
    <row r="476" spans="1:10" x14ac:dyDescent="0.25">
      <c r="A476" s="5" t="s">
        <v>107</v>
      </c>
      <c r="B476" s="4" t="s">
        <v>10</v>
      </c>
      <c r="C476" s="4" t="s">
        <v>109</v>
      </c>
      <c r="D476" s="4" t="s">
        <v>288</v>
      </c>
      <c r="E476" s="11" t="s">
        <v>764</v>
      </c>
      <c r="F476" s="4" t="s">
        <v>694</v>
      </c>
      <c r="G476" s="5" t="s">
        <v>1030</v>
      </c>
      <c r="H476" s="4" t="s">
        <v>180</v>
      </c>
      <c r="I476" s="4" t="str">
        <f>IF(ISNUMBER(MATCH(Table1[[#This Row],[openBIS]], 'openBIS - parameters'!A:A, 0)), "Exists", "Doesn't Exist")</f>
        <v>Exists</v>
      </c>
      <c r="J476" s="35" t="str">
        <f>IF(ISNUMBER(MATCH(Table1[[#This Row],[Ontology]], 'Ontology - definition'!A:A, 0)), "Exists", "Doesn't Exist")</f>
        <v>Exists</v>
      </c>
    </row>
    <row r="477" spans="1:10" x14ac:dyDescent="0.25">
      <c r="A477" s="5" t="s">
        <v>27</v>
      </c>
      <c r="B477" s="4" t="s">
        <v>1062</v>
      </c>
      <c r="C477" s="4" t="s">
        <v>109</v>
      </c>
      <c r="D477" s="4" t="s">
        <v>1056</v>
      </c>
      <c r="E477" s="11" t="s">
        <v>765</v>
      </c>
      <c r="F477" s="4" t="s">
        <v>697</v>
      </c>
      <c r="G477" s="5" t="s">
        <v>1030</v>
      </c>
      <c r="H477" s="4" t="s">
        <v>182</v>
      </c>
      <c r="I477" s="4" t="str">
        <f>IF(ISNUMBER(MATCH(Table1[[#This Row],[openBIS]], 'openBIS - parameters'!A:A, 0)), "Exists", "Doesn't Exist")</f>
        <v>Exists</v>
      </c>
      <c r="J477" s="35" t="str">
        <f>IF(ISNUMBER(MATCH(Table1[[#This Row],[Ontology]], 'Ontology - definition'!A:A, 0)), "Exists", "Doesn't Exist")</f>
        <v>Exists</v>
      </c>
    </row>
    <row r="478" spans="1:10" x14ac:dyDescent="0.25">
      <c r="A478" s="5" t="s">
        <v>13</v>
      </c>
      <c r="B478" s="4" t="s">
        <v>14</v>
      </c>
      <c r="C478" s="4" t="s">
        <v>109</v>
      </c>
      <c r="D478" s="4" t="s">
        <v>290</v>
      </c>
      <c r="E478" s="11" t="s">
        <v>1150</v>
      </c>
      <c r="F478" s="4" t="s">
        <v>698</v>
      </c>
      <c r="G478" s="5" t="s">
        <v>1030</v>
      </c>
      <c r="H478" s="4" t="s">
        <v>183</v>
      </c>
      <c r="I478" s="4" t="str">
        <f>IF(ISNUMBER(MATCH(Table1[[#This Row],[openBIS]], 'openBIS - parameters'!A:A, 0)), "Exists", "Doesn't Exist")</f>
        <v>Exists</v>
      </c>
      <c r="J478" s="35" t="str">
        <f>IF(ISNUMBER(MATCH(Table1[[#This Row],[Ontology]], 'Ontology - definition'!A:A, 0)), "Exists", "Doesn't Exist")</f>
        <v>Exists</v>
      </c>
    </row>
    <row r="479" spans="1:10" x14ac:dyDescent="0.25">
      <c r="A479" s="5" t="s">
        <v>15</v>
      </c>
      <c r="B479" s="4" t="s">
        <v>1062</v>
      </c>
      <c r="C479" s="4" t="s">
        <v>109</v>
      </c>
      <c r="D479" s="4" t="s">
        <v>299</v>
      </c>
      <c r="E479" s="11" t="s">
        <v>766</v>
      </c>
      <c r="F479" s="4" t="s">
        <v>699</v>
      </c>
      <c r="G479" s="5" t="s">
        <v>1031</v>
      </c>
      <c r="H479" s="4" t="s">
        <v>200</v>
      </c>
      <c r="I479" s="4" t="str">
        <f>IF(ISNUMBER(MATCH(Table1[[#This Row],[openBIS]], 'openBIS - parameters'!A:A, 0)), "Exists", "Doesn't Exist")</f>
        <v>Exists</v>
      </c>
      <c r="J479" s="35" t="str">
        <f>IF(ISNUMBER(MATCH(Table1[[#This Row],[Ontology]], 'Ontology - definition'!A:A, 0)), "Exists", "Doesn't Exist")</f>
        <v>Exists</v>
      </c>
    </row>
    <row r="480" spans="1:10" x14ac:dyDescent="0.25">
      <c r="A480" s="5" t="s">
        <v>16</v>
      </c>
      <c r="B480" s="4" t="s">
        <v>1062</v>
      </c>
      <c r="C480" s="4" t="s">
        <v>109</v>
      </c>
      <c r="D480" s="4" t="s">
        <v>295</v>
      </c>
      <c r="E480" s="11" t="s">
        <v>767</v>
      </c>
      <c r="F480" s="4" t="s">
        <v>700</v>
      </c>
      <c r="G480" s="5" t="s">
        <v>1033</v>
      </c>
      <c r="H480" s="4" t="s">
        <v>97</v>
      </c>
      <c r="I480" s="4" t="str">
        <f>IF(ISNUMBER(MATCH(Table1[[#This Row],[openBIS]], 'openBIS - parameters'!A:A, 0)), "Exists", "Doesn't Exist")</f>
        <v>Exists</v>
      </c>
      <c r="J480" s="35" t="str">
        <f>IF(ISNUMBER(MATCH(Table1[[#This Row],[Ontology]], 'Ontology - definition'!A:A, 0)), "Exists", "Doesn't Exist")</f>
        <v>Exists</v>
      </c>
    </row>
    <row r="481" spans="1:10" x14ac:dyDescent="0.25">
      <c r="A481" s="5" t="s">
        <v>17</v>
      </c>
      <c r="B481" s="4" t="s">
        <v>10</v>
      </c>
      <c r="C481" s="4" t="s">
        <v>109</v>
      </c>
      <c r="D481" s="4" t="s">
        <v>294</v>
      </c>
      <c r="E481" s="11" t="s">
        <v>1151</v>
      </c>
      <c r="F481" s="4" t="s">
        <v>701</v>
      </c>
      <c r="G481" s="5" t="s">
        <v>1030</v>
      </c>
      <c r="H481" s="4" t="s">
        <v>180</v>
      </c>
      <c r="I481" s="4" t="str">
        <f>IF(ISNUMBER(MATCH(Table1[[#This Row],[openBIS]], 'openBIS - parameters'!A:A, 0)), "Exists", "Doesn't Exist")</f>
        <v>Exists</v>
      </c>
      <c r="J481" s="35" t="str">
        <f>IF(ISNUMBER(MATCH(Table1[[#This Row],[Ontology]], 'Ontology - definition'!A:A, 0)), "Exists", "Doesn't Exist")</f>
        <v>Exists</v>
      </c>
    </row>
    <row r="482" spans="1:10" x14ac:dyDescent="0.25">
      <c r="A482" s="5" t="s">
        <v>20</v>
      </c>
      <c r="B482" s="4" t="s">
        <v>1062</v>
      </c>
      <c r="C482" s="4" t="s">
        <v>109</v>
      </c>
      <c r="D482" s="4" t="s">
        <v>291</v>
      </c>
      <c r="E482" s="11" t="s">
        <v>1152</v>
      </c>
      <c r="F482" s="4" t="s">
        <v>703</v>
      </c>
      <c r="G482" s="5" t="s">
        <v>1030</v>
      </c>
      <c r="H482" s="4" t="s">
        <v>178</v>
      </c>
      <c r="I482" s="4" t="str">
        <f>IF(ISNUMBER(MATCH(Table1[[#This Row],[openBIS]], 'openBIS - parameters'!A:A, 0)), "Exists", "Doesn't Exist")</f>
        <v>Exists</v>
      </c>
      <c r="J482" s="35" t="str">
        <f>IF(ISNUMBER(MATCH(Table1[[#This Row],[Ontology]], 'Ontology - definition'!A:A, 0)), "Exists", "Doesn't Exist")</f>
        <v>Exists</v>
      </c>
    </row>
    <row r="483" spans="1:10" x14ac:dyDescent="0.25">
      <c r="A483" s="5" t="s">
        <v>19</v>
      </c>
      <c r="B483" s="4" t="s">
        <v>1062</v>
      </c>
      <c r="C483" s="4" t="s">
        <v>109</v>
      </c>
      <c r="D483" s="4" t="s">
        <v>292</v>
      </c>
      <c r="E483" s="11" t="s">
        <v>1153</v>
      </c>
      <c r="F483" s="4" t="s">
        <v>702</v>
      </c>
      <c r="G483" s="5" t="s">
        <v>1030</v>
      </c>
      <c r="H483" s="4" t="s">
        <v>178</v>
      </c>
      <c r="I483" s="4" t="str">
        <f>IF(ISNUMBER(MATCH(Table1[[#This Row],[openBIS]], 'openBIS - parameters'!A:A, 0)), "Exists", "Doesn't Exist")</f>
        <v>Exists</v>
      </c>
      <c r="J483" s="35" t="str">
        <f>IF(ISNUMBER(MATCH(Table1[[#This Row],[Ontology]], 'Ontology - definition'!A:A, 0)), "Exists", "Doesn't Exist")</f>
        <v>Exists</v>
      </c>
    </row>
    <row r="484" spans="1:10" x14ac:dyDescent="0.25">
      <c r="A484" s="5" t="s">
        <v>21</v>
      </c>
      <c r="B484" s="4" t="s">
        <v>22</v>
      </c>
      <c r="C484" s="4" t="s">
        <v>109</v>
      </c>
      <c r="D484" s="4" t="s">
        <v>293</v>
      </c>
      <c r="E484" s="11" t="s">
        <v>1154</v>
      </c>
      <c r="F484" s="4" t="s">
        <v>705</v>
      </c>
      <c r="G484" s="5" t="s">
        <v>1030</v>
      </c>
      <c r="H484" s="4" t="s">
        <v>184</v>
      </c>
      <c r="I484" s="4" t="str">
        <f>IF(ISNUMBER(MATCH(Table1[[#This Row],[openBIS]], 'openBIS - parameters'!A:A, 0)), "Exists", "Doesn't Exist")</f>
        <v>Exists</v>
      </c>
      <c r="J484" s="35" t="str">
        <f>IF(ISNUMBER(MATCH(Table1[[#This Row],[Ontology]], 'Ontology - definition'!A:A, 0)), "Exists", "Doesn't Exist")</f>
        <v>Exists</v>
      </c>
    </row>
    <row r="485" spans="1:10" x14ac:dyDescent="0.25">
      <c r="A485" s="5" t="s">
        <v>24</v>
      </c>
      <c r="B485" s="4" t="s">
        <v>14</v>
      </c>
      <c r="C485" s="4" t="s">
        <v>109</v>
      </c>
      <c r="D485" s="4" t="s">
        <v>296</v>
      </c>
      <c r="E485" s="11" t="s">
        <v>1155</v>
      </c>
      <c r="F485" s="4" t="s">
        <v>704</v>
      </c>
      <c r="G485" s="5" t="s">
        <v>1030</v>
      </c>
      <c r="H485" s="4" t="s">
        <v>200</v>
      </c>
      <c r="I485" s="4" t="str">
        <f>IF(ISNUMBER(MATCH(Table1[[#This Row],[openBIS]], 'openBIS - parameters'!A:A, 0)), "Exists", "Doesn't Exist")</f>
        <v>Exists</v>
      </c>
      <c r="J485" s="35" t="str">
        <f>IF(ISNUMBER(MATCH(Table1[[#This Row],[Ontology]], 'Ontology - definition'!A:A, 0)), "Exists", "Doesn't Exist")</f>
        <v>Exists</v>
      </c>
    </row>
    <row r="486" spans="1:10" x14ac:dyDescent="0.25">
      <c r="A486" s="5" t="s">
        <v>25</v>
      </c>
      <c r="B486" s="4" t="s">
        <v>22</v>
      </c>
      <c r="C486" s="4" t="s">
        <v>109</v>
      </c>
      <c r="D486" s="4" t="s">
        <v>297</v>
      </c>
      <c r="E486" s="11" t="s">
        <v>1156</v>
      </c>
      <c r="F486" s="4" t="s">
        <v>706</v>
      </c>
      <c r="G486" s="5" t="s">
        <v>1030</v>
      </c>
      <c r="H486" s="4" t="s">
        <v>200</v>
      </c>
      <c r="I486" s="4" t="str">
        <f>IF(ISNUMBER(MATCH(Table1[[#This Row],[openBIS]], 'openBIS - parameters'!A:A, 0)), "Exists", "Doesn't Exist")</f>
        <v>Exists</v>
      </c>
      <c r="J486" s="35" t="str">
        <f>IF(ISNUMBER(MATCH(Table1[[#This Row],[Ontology]], 'Ontology - definition'!A:A, 0)), "Exists", "Doesn't Exist")</f>
        <v>Exists</v>
      </c>
    </row>
    <row r="487" spans="1:10" x14ac:dyDescent="0.25">
      <c r="A487" s="5" t="s">
        <v>26</v>
      </c>
      <c r="B487" s="4" t="s">
        <v>1062</v>
      </c>
      <c r="C487" s="4" t="s">
        <v>109</v>
      </c>
      <c r="D487" s="4" t="s">
        <v>200</v>
      </c>
      <c r="E487" s="11" t="s">
        <v>773</v>
      </c>
      <c r="F487" s="4" t="s">
        <v>707</v>
      </c>
      <c r="G487" s="5" t="s">
        <v>1031</v>
      </c>
      <c r="H487" s="4" t="s">
        <v>200</v>
      </c>
      <c r="I487" s="4" t="str">
        <f>IF(ISNUMBER(MATCH(Table1[[#This Row],[openBIS]], 'openBIS - parameters'!A:A, 0)), "Exists", "Doesn't Exist")</f>
        <v>Exists</v>
      </c>
      <c r="J487" s="35" t="str">
        <f>IF(ISNUMBER(MATCH(Table1[[#This Row],[Ontology]], 'Ontology - definition'!A:A, 0)), "Exists", "Doesn't Exist")</f>
        <v>Exists</v>
      </c>
    </row>
    <row r="488" spans="1:10" x14ac:dyDescent="0.25">
      <c r="A488" s="5" t="s">
        <v>817</v>
      </c>
      <c r="B488" s="4" t="s">
        <v>28</v>
      </c>
      <c r="C488" s="4" t="s">
        <v>109</v>
      </c>
      <c r="D488" s="4" t="s">
        <v>300</v>
      </c>
      <c r="E488" s="11" t="s">
        <v>794</v>
      </c>
      <c r="F488" s="4" t="s">
        <v>799</v>
      </c>
      <c r="G488" s="5" t="s">
        <v>1030</v>
      </c>
      <c r="H488" s="4" t="s">
        <v>187</v>
      </c>
      <c r="I488" s="4" t="str">
        <f>IF(ISNUMBER(MATCH(Table1[[#This Row],[openBIS]], 'openBIS - parameters'!A:A, 0)), "Exists", "Doesn't Exist")</f>
        <v>Exists</v>
      </c>
      <c r="J488" s="35" t="str">
        <f>IF(ISNUMBER(MATCH(Table1[[#This Row],[Ontology]], 'Ontology - definition'!A:A, 0)), "Exists", "Doesn't Exist")</f>
        <v>Exists</v>
      </c>
    </row>
    <row r="489" spans="1:10" x14ac:dyDescent="0.25">
      <c r="A489" s="5" t="s">
        <v>818</v>
      </c>
      <c r="B489" s="4" t="s">
        <v>28</v>
      </c>
      <c r="C489" s="4"/>
      <c r="D489" s="4"/>
      <c r="E489" s="11" t="s">
        <v>795</v>
      </c>
      <c r="F489" s="4" t="s">
        <v>800</v>
      </c>
      <c r="G489" s="5" t="s">
        <v>1030</v>
      </c>
      <c r="H489" s="4"/>
      <c r="I489" s="4" t="str">
        <f>IF(ISNUMBER(MATCH(Table1[[#This Row],[openBIS]], 'openBIS - parameters'!A:A, 0)), "Exists", "Doesn't Exist")</f>
        <v>Exists</v>
      </c>
      <c r="J489" s="35" t="str">
        <f>IF(ISNUMBER(MATCH(Table1[[#This Row],[Ontology]], 'Ontology - definition'!A:A, 0)), "Exists", "Doesn't Exist")</f>
        <v>Exists</v>
      </c>
    </row>
    <row r="490" spans="1:10" x14ac:dyDescent="0.25">
      <c r="A490" s="5" t="s">
        <v>819</v>
      </c>
      <c r="B490" s="4" t="s">
        <v>28</v>
      </c>
      <c r="C490" s="4"/>
      <c r="D490" s="4"/>
      <c r="E490" s="11" t="s">
        <v>796</v>
      </c>
      <c r="F490" s="4" t="s">
        <v>801</v>
      </c>
      <c r="G490" s="5" t="s">
        <v>1030</v>
      </c>
      <c r="H490" s="4"/>
      <c r="I490" s="4" t="str">
        <f>IF(ISNUMBER(MATCH(Table1[[#This Row],[openBIS]], 'openBIS - parameters'!A:A, 0)), "Exists", "Doesn't Exist")</f>
        <v>Exists</v>
      </c>
      <c r="J490" s="35" t="str">
        <f>IF(ISNUMBER(MATCH(Table1[[#This Row],[Ontology]], 'Ontology - definition'!A:A, 0)), "Exists", "Doesn't Exist")</f>
        <v>Exists</v>
      </c>
    </row>
    <row r="491" spans="1:10" x14ac:dyDescent="0.25">
      <c r="A491" s="5" t="s">
        <v>820</v>
      </c>
      <c r="B491" s="4" t="s">
        <v>1062</v>
      </c>
      <c r="C491" s="4" t="s">
        <v>109</v>
      </c>
      <c r="D491" s="4" t="s">
        <v>301</v>
      </c>
      <c r="E491" s="11" t="s">
        <v>774</v>
      </c>
      <c r="F491" s="4" t="s">
        <v>708</v>
      </c>
      <c r="G491" s="5" t="s">
        <v>1030</v>
      </c>
      <c r="H491" s="4" t="s">
        <v>187</v>
      </c>
      <c r="I491" s="4" t="str">
        <f>IF(ISNUMBER(MATCH(Table1[[#This Row],[openBIS]], 'openBIS - parameters'!A:A, 0)), "Exists", "Doesn't Exist")</f>
        <v>Exists</v>
      </c>
      <c r="J491" s="35" t="str">
        <f>IF(ISNUMBER(MATCH(Table1[[#This Row],[Ontology]], 'Ontology - definition'!A:A, 0)), "Exists", "Doesn't Exist")</f>
        <v>Exists</v>
      </c>
    </row>
    <row r="492" spans="1:10" x14ac:dyDescent="0.25">
      <c r="A492" s="5" t="s">
        <v>821</v>
      </c>
      <c r="B492" s="4" t="s">
        <v>1062</v>
      </c>
      <c r="C492" s="4"/>
      <c r="D492" s="4"/>
      <c r="E492" s="11" t="s">
        <v>775</v>
      </c>
      <c r="F492" s="4" t="s">
        <v>797</v>
      </c>
      <c r="G492" s="5" t="s">
        <v>1030</v>
      </c>
      <c r="H492" s="4"/>
      <c r="I492" s="4" t="str">
        <f>IF(ISNUMBER(MATCH(Table1[[#This Row],[openBIS]], 'openBIS - parameters'!A:A, 0)), "Exists", "Doesn't Exist")</f>
        <v>Exists</v>
      </c>
      <c r="J492" s="35" t="str">
        <f>IF(ISNUMBER(MATCH(Table1[[#This Row],[Ontology]], 'Ontology - definition'!A:A, 0)), "Exists", "Doesn't Exist")</f>
        <v>Exists</v>
      </c>
    </row>
    <row r="493" spans="1:10" x14ac:dyDescent="0.25">
      <c r="A493" s="5" t="s">
        <v>822</v>
      </c>
      <c r="B493" s="4" t="s">
        <v>1062</v>
      </c>
      <c r="C493" s="4"/>
      <c r="D493" s="4"/>
      <c r="E493" s="11" t="s">
        <v>776</v>
      </c>
      <c r="F493" s="4" t="s">
        <v>798</v>
      </c>
      <c r="G493" s="5" t="s">
        <v>1030</v>
      </c>
      <c r="H493" s="4"/>
      <c r="I493" s="4" t="str">
        <f>IF(ISNUMBER(MATCH(Table1[[#This Row],[openBIS]], 'openBIS - parameters'!A:A, 0)), "Exists", "Doesn't Exist")</f>
        <v>Exists</v>
      </c>
      <c r="J493" s="35" t="str">
        <f>IF(ISNUMBER(MATCH(Table1[[#This Row],[Ontology]], 'Ontology - definition'!A:A, 0)), "Exists", "Doesn't Exist")</f>
        <v>Exists</v>
      </c>
    </row>
    <row r="494" spans="1:10" x14ac:dyDescent="0.25">
      <c r="A494" s="5" t="s">
        <v>1570</v>
      </c>
      <c r="B494" s="4" t="s">
        <v>29</v>
      </c>
      <c r="C494" s="4" t="s">
        <v>109</v>
      </c>
      <c r="D494" s="4" t="s">
        <v>302</v>
      </c>
      <c r="E494" s="11" t="s">
        <v>777</v>
      </c>
      <c r="F494" s="4" t="s">
        <v>1066</v>
      </c>
      <c r="G494" s="5" t="s">
        <v>1030</v>
      </c>
      <c r="H494" s="4" t="s">
        <v>188</v>
      </c>
      <c r="I494" s="4" t="str">
        <f>IF(ISNUMBER(MATCH(Table1[[#This Row],[openBIS]], 'openBIS - parameters'!A:A, 0)), "Exists", "Doesn't Exist")</f>
        <v>Exists</v>
      </c>
      <c r="J494" s="35" t="str">
        <f>IF(ISNUMBER(MATCH(Table1[[#This Row],[Ontology]], 'Ontology - definition'!A:A, 0)), "Exists", "Doesn't Exist")</f>
        <v>Exists</v>
      </c>
    </row>
    <row r="495" spans="1:10" x14ac:dyDescent="0.25">
      <c r="A495" s="5" t="s">
        <v>1569</v>
      </c>
      <c r="B495" s="4" t="s">
        <v>29</v>
      </c>
      <c r="C495" s="4"/>
      <c r="D495" s="4"/>
      <c r="E495" s="11" t="s">
        <v>778</v>
      </c>
      <c r="F495" s="4" t="s">
        <v>1067</v>
      </c>
      <c r="G495" s="5" t="s">
        <v>1030</v>
      </c>
      <c r="H495" s="4"/>
      <c r="I495" s="4" t="str">
        <f>IF(ISNUMBER(MATCH(Table1[[#This Row],[openBIS]], 'openBIS - parameters'!A:A, 0)), "Exists", "Doesn't Exist")</f>
        <v>Exists</v>
      </c>
      <c r="J495" s="35" t="str">
        <f>IF(ISNUMBER(MATCH(Table1[[#This Row],[Ontology]], 'Ontology - definition'!A:A, 0)), "Exists", "Doesn't Exist")</f>
        <v>Exists</v>
      </c>
    </row>
    <row r="496" spans="1:10" x14ac:dyDescent="0.25">
      <c r="A496" s="5" t="s">
        <v>826</v>
      </c>
      <c r="B496" s="4" t="s">
        <v>14</v>
      </c>
      <c r="C496" s="4" t="s">
        <v>109</v>
      </c>
      <c r="D496" s="4" t="s">
        <v>303</v>
      </c>
      <c r="E496" s="11" t="s">
        <v>779</v>
      </c>
      <c r="F496" s="4" t="s">
        <v>1068</v>
      </c>
      <c r="G496" s="5" t="s">
        <v>1030</v>
      </c>
      <c r="H496" s="4" t="s">
        <v>189</v>
      </c>
      <c r="I496" s="4" t="str">
        <f>IF(ISNUMBER(MATCH(Table1[[#This Row],[openBIS]], 'openBIS - parameters'!A:A, 0)), "Exists", "Doesn't Exist")</f>
        <v>Exists</v>
      </c>
      <c r="J496" s="35" t="str">
        <f>IF(ISNUMBER(MATCH(Table1[[#This Row],[Ontology]], 'Ontology - definition'!A:A, 0)), "Exists", "Doesn't Exist")</f>
        <v>Exists</v>
      </c>
    </row>
    <row r="497" spans="1:10" x14ac:dyDescent="0.25">
      <c r="A497" s="5" t="s">
        <v>829</v>
      </c>
      <c r="B497" s="4" t="s">
        <v>14</v>
      </c>
      <c r="C497" s="4"/>
      <c r="D497" s="4"/>
      <c r="E497" s="11" t="s">
        <v>780</v>
      </c>
      <c r="F497" s="4" t="s">
        <v>1069</v>
      </c>
      <c r="G497" s="5" t="s">
        <v>1030</v>
      </c>
      <c r="H497" s="4"/>
      <c r="I497" s="4" t="str">
        <f>IF(ISNUMBER(MATCH(Table1[[#This Row],[openBIS]], 'openBIS - parameters'!A:A, 0)), "Exists", "Doesn't Exist")</f>
        <v>Exists</v>
      </c>
      <c r="J497" s="35" t="str">
        <f>IF(ISNUMBER(MATCH(Table1[[#This Row],[Ontology]], 'Ontology - definition'!A:A, 0)), "Exists", "Doesn't Exist")</f>
        <v>Exists</v>
      </c>
    </row>
    <row r="498" spans="1:10" x14ac:dyDescent="0.25">
      <c r="A498" s="5" t="s">
        <v>830</v>
      </c>
      <c r="B498" s="4" t="s">
        <v>30</v>
      </c>
      <c r="C498" s="4" t="s">
        <v>109</v>
      </c>
      <c r="D498" s="4" t="s">
        <v>304</v>
      </c>
      <c r="E498" s="11" t="s">
        <v>781</v>
      </c>
      <c r="F498" s="4" t="s">
        <v>1071</v>
      </c>
      <c r="G498" s="5" t="s">
        <v>1030</v>
      </c>
      <c r="H498" s="4" t="s">
        <v>190</v>
      </c>
      <c r="I498" s="4" t="str">
        <f>IF(ISNUMBER(MATCH(Table1[[#This Row],[openBIS]], 'openBIS - parameters'!A:A, 0)), "Exists", "Doesn't Exist")</f>
        <v>Exists</v>
      </c>
      <c r="J498" s="35" t="str">
        <f>IF(ISNUMBER(MATCH(Table1[[#This Row],[Ontology]], 'Ontology - definition'!A:A, 0)), "Exists", "Doesn't Exist")</f>
        <v>Exists</v>
      </c>
    </row>
    <row r="499" spans="1:10" x14ac:dyDescent="0.25">
      <c r="A499" s="5" t="s">
        <v>831</v>
      </c>
      <c r="B499" s="4" t="s">
        <v>30</v>
      </c>
      <c r="C499" s="4"/>
      <c r="D499" s="4"/>
      <c r="E499" s="11" t="s">
        <v>782</v>
      </c>
      <c r="F499" s="4" t="s">
        <v>1070</v>
      </c>
      <c r="G499" s="5" t="s">
        <v>1030</v>
      </c>
      <c r="H499" s="4"/>
      <c r="I499" s="4" t="str">
        <f>IF(ISNUMBER(MATCH(Table1[[#This Row],[openBIS]], 'openBIS - parameters'!A:A, 0)), "Exists", "Doesn't Exist")</f>
        <v>Exists</v>
      </c>
      <c r="J499" s="35" t="str">
        <f>IF(ISNUMBER(MATCH(Table1[[#This Row],[Ontology]], 'Ontology - definition'!A:A, 0)), "Exists", "Doesn't Exist")</f>
        <v>Exists</v>
      </c>
    </row>
    <row r="500" spans="1:10" x14ac:dyDescent="0.25">
      <c r="A500" s="5" t="s">
        <v>832</v>
      </c>
      <c r="B500" s="4" t="s">
        <v>31</v>
      </c>
      <c r="C500" s="4" t="s">
        <v>109</v>
      </c>
      <c r="D500" s="4" t="s">
        <v>305</v>
      </c>
      <c r="E500" s="11" t="s">
        <v>783</v>
      </c>
      <c r="F500" s="4" t="s">
        <v>1072</v>
      </c>
      <c r="G500" s="5" t="s">
        <v>1030</v>
      </c>
      <c r="H500" s="4" t="s">
        <v>191</v>
      </c>
      <c r="I500" s="4" t="str">
        <f>IF(ISNUMBER(MATCH(Table1[[#This Row],[openBIS]], 'openBIS - parameters'!A:A, 0)), "Exists", "Doesn't Exist")</f>
        <v>Exists</v>
      </c>
      <c r="J500" s="35" t="str">
        <f>IF(ISNUMBER(MATCH(Table1[[#This Row],[Ontology]], 'Ontology - definition'!A:A, 0)), "Exists", "Doesn't Exist")</f>
        <v>Exists</v>
      </c>
    </row>
    <row r="501" spans="1:10" x14ac:dyDescent="0.25">
      <c r="A501" s="5" t="s">
        <v>833</v>
      </c>
      <c r="B501" s="4" t="s">
        <v>31</v>
      </c>
      <c r="C501" s="4"/>
      <c r="D501" s="4"/>
      <c r="E501" s="11" t="s">
        <v>784</v>
      </c>
      <c r="F501" s="4" t="s">
        <v>1073</v>
      </c>
      <c r="G501" s="5" t="s">
        <v>1030</v>
      </c>
      <c r="H501" s="4"/>
      <c r="I501" s="4" t="str">
        <f>IF(ISNUMBER(MATCH(Table1[[#This Row],[openBIS]], 'openBIS - parameters'!A:A, 0)), "Exists", "Doesn't Exist")</f>
        <v>Exists</v>
      </c>
      <c r="J501" s="35" t="str">
        <f>IF(ISNUMBER(MATCH(Table1[[#This Row],[Ontology]], 'Ontology - definition'!A:A, 0)), "Exists", "Doesn't Exist")</f>
        <v>Exists</v>
      </c>
    </row>
    <row r="502" spans="1:10" x14ac:dyDescent="0.25">
      <c r="A502" s="5" t="s">
        <v>834</v>
      </c>
      <c r="B502" s="4" t="s">
        <v>31</v>
      </c>
      <c r="C502" s="4"/>
      <c r="D502" s="4"/>
      <c r="E502" s="11" t="s">
        <v>785</v>
      </c>
      <c r="F502" s="4" t="s">
        <v>1074</v>
      </c>
      <c r="G502" s="5" t="s">
        <v>1030</v>
      </c>
      <c r="H502" s="4"/>
      <c r="I502" s="4" t="str">
        <f>IF(ISNUMBER(MATCH(Table1[[#This Row],[openBIS]], 'openBIS - parameters'!A:A, 0)), "Exists", "Doesn't Exist")</f>
        <v>Exists</v>
      </c>
      <c r="J502" s="35" t="str">
        <f>IF(ISNUMBER(MATCH(Table1[[#This Row],[Ontology]], 'Ontology - definition'!A:A, 0)), "Exists", "Doesn't Exist")</f>
        <v>Exists</v>
      </c>
    </row>
    <row r="503" spans="1:10" x14ac:dyDescent="0.25">
      <c r="A503" s="5" t="s">
        <v>32</v>
      </c>
      <c r="B503" s="4" t="s">
        <v>1062</v>
      </c>
      <c r="C503" s="4" t="s">
        <v>109</v>
      </c>
      <c r="D503" s="4" t="s">
        <v>306</v>
      </c>
      <c r="E503" s="11" t="s">
        <v>786</v>
      </c>
      <c r="F503" s="4" t="s">
        <v>806</v>
      </c>
      <c r="G503" s="5" t="s">
        <v>1033</v>
      </c>
      <c r="H503" s="4" t="s">
        <v>97</v>
      </c>
      <c r="I503" s="4" t="str">
        <f>IF(ISNUMBER(MATCH(Table1[[#This Row],[openBIS]], 'openBIS - parameters'!A:A, 0)), "Exists", "Doesn't Exist")</f>
        <v>Exists</v>
      </c>
      <c r="J503" s="35" t="str">
        <f>IF(ISNUMBER(MATCH(Table1[[#This Row],[Ontology]], 'Ontology - definition'!A:A, 0)), "Exists", "Doesn't Exist")</f>
        <v>Exists</v>
      </c>
    </row>
    <row r="504" spans="1:10" x14ac:dyDescent="0.25">
      <c r="A504" s="5" t="s">
        <v>98</v>
      </c>
      <c r="B504" s="4" t="s">
        <v>1062</v>
      </c>
      <c r="C504" s="4" t="s">
        <v>109</v>
      </c>
      <c r="D504" s="4" t="s">
        <v>200</v>
      </c>
      <c r="E504" s="11" t="s">
        <v>787</v>
      </c>
      <c r="F504" s="4" t="s">
        <v>807</v>
      </c>
      <c r="G504" s="5" t="s">
        <v>1347</v>
      </c>
      <c r="H504" s="4" t="s">
        <v>192</v>
      </c>
      <c r="I504" s="4" t="str">
        <f>IF(ISNUMBER(MATCH(Table1[[#This Row],[openBIS]], 'openBIS - parameters'!A:A, 0)), "Exists", "Doesn't Exist")</f>
        <v>Exists</v>
      </c>
      <c r="J504" s="35" t="str">
        <f>IF(ISNUMBER(MATCH(Table1[[#This Row],[Ontology]], 'Ontology - definition'!A:A, 0)), "Exists", "Doesn't Exist")</f>
        <v>Exists</v>
      </c>
    </row>
    <row r="505" spans="1:10" x14ac:dyDescent="0.25">
      <c r="A505" s="5" t="s">
        <v>66</v>
      </c>
      <c r="B505" s="4" t="s">
        <v>29</v>
      </c>
      <c r="C505" s="4" t="s">
        <v>109</v>
      </c>
      <c r="D505" s="4" t="s">
        <v>307</v>
      </c>
      <c r="E505" s="11" t="s">
        <v>768</v>
      </c>
      <c r="F505" s="4" t="s">
        <v>1075</v>
      </c>
      <c r="G505" s="5" t="s">
        <v>1030</v>
      </c>
      <c r="H505" s="4" t="s">
        <v>193</v>
      </c>
      <c r="I505" s="4" t="str">
        <f>IF(ISNUMBER(MATCH(Table1[[#This Row],[openBIS]], 'openBIS - parameters'!A:A, 0)), "Exists", "Doesn't Exist")</f>
        <v>Exists</v>
      </c>
      <c r="J505" s="35" t="str">
        <f>IF(ISNUMBER(MATCH(Table1[[#This Row],[Ontology]], 'Ontology - definition'!A:A, 0)), "Exists", "Doesn't Exist")</f>
        <v>Exists</v>
      </c>
    </row>
    <row r="506" spans="1:10" x14ac:dyDescent="0.25">
      <c r="A506" s="5" t="s">
        <v>835</v>
      </c>
      <c r="B506" s="4" t="s">
        <v>14</v>
      </c>
      <c r="C506" s="4" t="s">
        <v>109</v>
      </c>
      <c r="D506" s="4" t="s">
        <v>308</v>
      </c>
      <c r="E506" s="11" t="s">
        <v>788</v>
      </c>
      <c r="F506" s="4" t="s">
        <v>1076</v>
      </c>
      <c r="G506" s="5" t="s">
        <v>1030</v>
      </c>
      <c r="H506" s="4" t="s">
        <v>194</v>
      </c>
      <c r="I506" s="4" t="str">
        <f>IF(ISNUMBER(MATCH(Table1[[#This Row],[openBIS]], 'openBIS - parameters'!A:A, 0)), "Exists", "Doesn't Exist")</f>
        <v>Exists</v>
      </c>
      <c r="J506" s="35" t="str">
        <f>IF(ISNUMBER(MATCH(Table1[[#This Row],[Ontology]], 'Ontology - definition'!A:A, 0)), "Exists", "Doesn't Exist")</f>
        <v>Exists</v>
      </c>
    </row>
    <row r="507" spans="1:10" x14ac:dyDescent="0.25">
      <c r="A507" s="5" t="s">
        <v>825</v>
      </c>
      <c r="B507" s="4" t="s">
        <v>14</v>
      </c>
      <c r="C507" s="4"/>
      <c r="D507" s="4"/>
      <c r="E507" s="11" t="s">
        <v>789</v>
      </c>
      <c r="F507" s="4" t="s">
        <v>1077</v>
      </c>
      <c r="G507" s="5" t="s">
        <v>1030</v>
      </c>
      <c r="H507" s="4"/>
      <c r="I507" s="4" t="str">
        <f>IF(ISNUMBER(MATCH(Table1[[#This Row],[openBIS]], 'openBIS - parameters'!A:A, 0)), "Exists", "Doesn't Exist")</f>
        <v>Exists</v>
      </c>
      <c r="J507" s="35" t="str">
        <f>IF(ISNUMBER(MATCH(Table1[[#This Row],[Ontology]], 'Ontology - definition'!A:A, 0)), "Exists", "Doesn't Exist")</f>
        <v>Exists</v>
      </c>
    </row>
    <row r="508" spans="1:10" x14ac:dyDescent="0.25">
      <c r="A508" s="5" t="s">
        <v>906</v>
      </c>
      <c r="B508" s="4" t="s">
        <v>22</v>
      </c>
      <c r="C508" s="4" t="s">
        <v>109</v>
      </c>
      <c r="D508" s="4" t="s">
        <v>309</v>
      </c>
      <c r="E508" s="11" t="s">
        <v>904</v>
      </c>
      <c r="F508" s="4" t="s">
        <v>1078</v>
      </c>
      <c r="G508" s="5" t="s">
        <v>1030</v>
      </c>
      <c r="H508" s="4" t="s">
        <v>195</v>
      </c>
      <c r="I508" s="4" t="str">
        <f>IF(ISNUMBER(MATCH(Table1[[#This Row],[openBIS]], 'openBIS - parameters'!A:A, 0)), "Exists", "Doesn't Exist")</f>
        <v>Exists</v>
      </c>
      <c r="J508" s="35" t="str">
        <f>IF(ISNUMBER(MATCH(Table1[[#This Row],[Ontology]], 'Ontology - definition'!A:A, 0)), "Exists", "Doesn't Exist")</f>
        <v>Exists</v>
      </c>
    </row>
    <row r="509" spans="1:10" x14ac:dyDescent="0.25">
      <c r="A509" s="5" t="s">
        <v>907</v>
      </c>
      <c r="B509" s="4" t="s">
        <v>22</v>
      </c>
      <c r="C509" s="4"/>
      <c r="D509" s="4"/>
      <c r="E509" s="11" t="s">
        <v>905</v>
      </c>
      <c r="F509" s="4" t="s">
        <v>1079</v>
      </c>
      <c r="G509" s="5" t="s">
        <v>1030</v>
      </c>
      <c r="H509" s="4"/>
      <c r="I509" s="4" t="str">
        <f>IF(ISNUMBER(MATCH(Table1[[#This Row],[openBIS]], 'openBIS - parameters'!A:A, 0)), "Exists", "Doesn't Exist")</f>
        <v>Exists</v>
      </c>
      <c r="J509" s="35" t="str">
        <f>IF(ISNUMBER(MATCH(Table1[[#This Row],[Ontology]], 'Ontology - definition'!A:A, 0)), "Exists", "Doesn't Exist")</f>
        <v>Exists</v>
      </c>
    </row>
    <row r="510" spans="1:10" x14ac:dyDescent="0.25">
      <c r="A510" s="5" t="s">
        <v>836</v>
      </c>
      <c r="B510" s="4" t="s">
        <v>14</v>
      </c>
      <c r="C510" s="4" t="s">
        <v>109</v>
      </c>
      <c r="D510" s="4" t="s">
        <v>310</v>
      </c>
      <c r="E510" s="11" t="s">
        <v>804</v>
      </c>
      <c r="F510" s="4" t="s">
        <v>1080</v>
      </c>
      <c r="G510" s="5" t="s">
        <v>1030</v>
      </c>
      <c r="H510" s="4" t="s">
        <v>196</v>
      </c>
      <c r="I510" s="4" t="str">
        <f>IF(ISNUMBER(MATCH(Table1[[#This Row],[openBIS]], 'openBIS - parameters'!A:A, 0)), "Exists", "Doesn't Exist")</f>
        <v>Exists</v>
      </c>
      <c r="J510" s="35" t="str">
        <f>IF(ISNUMBER(MATCH(Table1[[#This Row],[Ontology]], 'Ontology - definition'!A:A, 0)), "Exists", "Doesn't Exist")</f>
        <v>Exists</v>
      </c>
    </row>
    <row r="511" spans="1:10" x14ac:dyDescent="0.25">
      <c r="A511" s="5" t="s">
        <v>827</v>
      </c>
      <c r="B511" s="4" t="s">
        <v>14</v>
      </c>
      <c r="C511" s="4"/>
      <c r="D511" s="4"/>
      <c r="E511" s="11" t="s">
        <v>805</v>
      </c>
      <c r="F511" s="4" t="s">
        <v>1081</v>
      </c>
      <c r="G511" s="5" t="s">
        <v>1030</v>
      </c>
      <c r="H511" s="4"/>
      <c r="I511" s="4" t="str">
        <f>IF(ISNUMBER(MATCH(Table1[[#This Row],[openBIS]], 'openBIS - parameters'!A:A, 0)), "Exists", "Doesn't Exist")</f>
        <v>Exists</v>
      </c>
      <c r="J511" s="35" t="str">
        <f>IF(ISNUMBER(MATCH(Table1[[#This Row],[Ontology]], 'Ontology - definition'!A:A, 0)), "Exists", "Doesn't Exist")</f>
        <v>Exists</v>
      </c>
    </row>
    <row r="512" spans="1:10" x14ac:dyDescent="0.25">
      <c r="A512" s="5" t="s">
        <v>837</v>
      </c>
      <c r="B512" s="4" t="s">
        <v>1062</v>
      </c>
      <c r="C512" s="4" t="s">
        <v>109</v>
      </c>
      <c r="D512" s="4" t="s">
        <v>311</v>
      </c>
      <c r="E512" s="11" t="s">
        <v>790</v>
      </c>
      <c r="F512" s="4" t="s">
        <v>802</v>
      </c>
      <c r="G512" s="5" t="s">
        <v>1030</v>
      </c>
      <c r="H512" s="4" t="s">
        <v>197</v>
      </c>
      <c r="I512" s="4" t="str">
        <f>IF(ISNUMBER(MATCH(Table1[[#This Row],[openBIS]], 'openBIS - parameters'!A:A, 0)), "Exists", "Doesn't Exist")</f>
        <v>Exists</v>
      </c>
      <c r="J512" s="35" t="str">
        <f>IF(ISNUMBER(MATCH(Table1[[#This Row],[Ontology]], 'Ontology - definition'!A:A, 0)), "Exists", "Doesn't Exist")</f>
        <v>Exists</v>
      </c>
    </row>
    <row r="513" spans="1:10" x14ac:dyDescent="0.25">
      <c r="A513" s="5" t="s">
        <v>828</v>
      </c>
      <c r="B513" s="4" t="s">
        <v>1062</v>
      </c>
      <c r="C513" s="4"/>
      <c r="D513" s="4"/>
      <c r="E513" s="11" t="s">
        <v>791</v>
      </c>
      <c r="F513" s="4" t="s">
        <v>803</v>
      </c>
      <c r="G513" s="5" t="s">
        <v>1030</v>
      </c>
      <c r="H513" s="4"/>
      <c r="I513" s="4" t="str">
        <f>IF(ISNUMBER(MATCH(Table1[[#This Row],[openBIS]], 'openBIS - parameters'!A:A, 0)), "Exists", "Doesn't Exist")</f>
        <v>Exists</v>
      </c>
      <c r="J513" s="35" t="str">
        <f>IF(ISNUMBER(MATCH(Table1[[#This Row],[Ontology]], 'Ontology - definition'!A:A, 0)), "Exists", "Doesn't Exist")</f>
        <v>Exists</v>
      </c>
    </row>
    <row r="514" spans="1:10" x14ac:dyDescent="0.25">
      <c r="A514" s="5" t="s">
        <v>838</v>
      </c>
      <c r="B514" s="4" t="s">
        <v>31</v>
      </c>
      <c r="C514" s="4" t="s">
        <v>109</v>
      </c>
      <c r="D514" s="4" t="s">
        <v>312</v>
      </c>
      <c r="E514" s="11" t="s">
        <v>792</v>
      </c>
      <c r="F514" s="4" t="s">
        <v>1082</v>
      </c>
      <c r="G514" s="5" t="s">
        <v>1030</v>
      </c>
      <c r="H514" s="4" t="s">
        <v>198</v>
      </c>
      <c r="I514" s="4" t="str">
        <f>IF(ISNUMBER(MATCH(Table1[[#This Row],[openBIS]], 'openBIS - parameters'!A:A, 0)), "Exists", "Doesn't Exist")</f>
        <v>Exists</v>
      </c>
      <c r="J514" s="35" t="str">
        <f>IF(ISNUMBER(MATCH(Table1[[#This Row],[Ontology]], 'Ontology - definition'!A:A, 0)), "Exists", "Doesn't Exist")</f>
        <v>Exists</v>
      </c>
    </row>
    <row r="515" spans="1:10" x14ac:dyDescent="0.25">
      <c r="A515" s="5" t="s">
        <v>839</v>
      </c>
      <c r="B515" s="4" t="s">
        <v>31</v>
      </c>
      <c r="C515" s="4"/>
      <c r="D515" s="4"/>
      <c r="E515" s="11" t="s">
        <v>793</v>
      </c>
      <c r="F515" s="4" t="s">
        <v>1083</v>
      </c>
      <c r="G515" s="5" t="s">
        <v>1030</v>
      </c>
      <c r="H515" s="4"/>
      <c r="I515" s="4" t="str">
        <f>IF(ISNUMBER(MATCH(Table1[[#This Row],[openBIS]], 'openBIS - parameters'!A:A, 0)), "Exists", "Doesn't Exist")</f>
        <v>Exists</v>
      </c>
      <c r="J515" s="35" t="str">
        <f>IF(ISNUMBER(MATCH(Table1[[#This Row],[Ontology]], 'Ontology - definition'!A:A, 0)), "Exists", "Doesn't Exist")</f>
        <v>Exists</v>
      </c>
    </row>
    <row r="516" spans="1:10" x14ac:dyDescent="0.25">
      <c r="A516" s="5" t="s">
        <v>67</v>
      </c>
      <c r="B516" s="4" t="s">
        <v>1062</v>
      </c>
      <c r="C516" s="4" t="s">
        <v>109</v>
      </c>
      <c r="D516" s="4" t="s">
        <v>313</v>
      </c>
      <c r="E516" s="4" t="s">
        <v>769</v>
      </c>
      <c r="F516" s="4" t="s">
        <v>808</v>
      </c>
      <c r="G516" s="5" t="s">
        <v>1031</v>
      </c>
      <c r="H516" s="4" t="s">
        <v>200</v>
      </c>
      <c r="I516" s="4" t="str">
        <f>IF(ISNUMBER(MATCH(Table1[[#This Row],[openBIS]], 'openBIS - parameters'!A:A, 0)), "Exists", "Doesn't Exist")</f>
        <v>Exists</v>
      </c>
      <c r="J516" s="35" t="str">
        <f>IF(ISNUMBER(MATCH(Table1[[#This Row],[Ontology]], 'Ontology - definition'!A:A, 0)), "Exists", "Doesn't Exist")</f>
        <v>Exists</v>
      </c>
    </row>
    <row r="517" spans="1:10" x14ac:dyDescent="0.25">
      <c r="A517" s="5" t="s">
        <v>68</v>
      </c>
      <c r="B517" s="4" t="s">
        <v>1084</v>
      </c>
      <c r="C517" s="4" t="s">
        <v>109</v>
      </c>
      <c r="D517" s="4" t="s">
        <v>314</v>
      </c>
      <c r="E517" s="11" t="s">
        <v>770</v>
      </c>
      <c r="F517" s="4" t="s">
        <v>1085</v>
      </c>
      <c r="G517" s="5" t="s">
        <v>1030</v>
      </c>
      <c r="H517" s="4" t="s">
        <v>199</v>
      </c>
      <c r="I517" s="4" t="str">
        <f>IF(ISNUMBER(MATCH(Table1[[#This Row],[openBIS]], 'openBIS - parameters'!A:A, 0)), "Exists", "Doesn't Exist")</f>
        <v>Exists</v>
      </c>
      <c r="J517" s="35" t="str">
        <f>IF(ISNUMBER(MATCH(Table1[[#This Row],[Ontology]], 'Ontology - definition'!A:A, 0)), "Exists", "Doesn't Exist")</f>
        <v>Exists</v>
      </c>
    </row>
    <row r="518" spans="1:10" x14ac:dyDescent="0.25">
      <c r="A518" s="5" t="s">
        <v>74</v>
      </c>
      <c r="B518" s="4" t="s">
        <v>75</v>
      </c>
      <c r="C518" s="4" t="s">
        <v>109</v>
      </c>
      <c r="D518" s="4" t="s">
        <v>315</v>
      </c>
      <c r="E518" s="11" t="s">
        <v>771</v>
      </c>
      <c r="F518" s="4" t="s">
        <v>1106</v>
      </c>
      <c r="G518" s="5" t="s">
        <v>1030</v>
      </c>
      <c r="H518" s="4" t="s">
        <v>201</v>
      </c>
      <c r="I518" s="4" t="str">
        <f>IF(ISNUMBER(MATCH(Table1[[#This Row],[openBIS]], 'openBIS - parameters'!A:A, 0)), "Exists", "Doesn't Exist")</f>
        <v>Exists</v>
      </c>
      <c r="J518" s="35" t="str">
        <f>IF(ISNUMBER(MATCH(Table1[[#This Row],[Ontology]], 'Ontology - definition'!A:A, 0)), "Exists", "Doesn't Exist")</f>
        <v>Exists</v>
      </c>
    </row>
    <row r="519" spans="1:10" x14ac:dyDescent="0.25">
      <c r="A519" s="5" t="s">
        <v>76</v>
      </c>
      <c r="B519" s="4" t="s">
        <v>75</v>
      </c>
      <c r="C519" s="4" t="s">
        <v>109</v>
      </c>
      <c r="D519" s="4" t="s">
        <v>316</v>
      </c>
      <c r="E519" s="11" t="s">
        <v>772</v>
      </c>
      <c r="F519" s="4" t="s">
        <v>1107</v>
      </c>
      <c r="G519" s="5" t="s">
        <v>1030</v>
      </c>
      <c r="H519" s="4" t="s">
        <v>201</v>
      </c>
      <c r="I519" s="4" t="str">
        <f>IF(ISNUMBER(MATCH(Table1[[#This Row],[openBIS]], 'openBIS - parameters'!A:A, 0)), "Exists", "Doesn't Exist")</f>
        <v>Exists</v>
      </c>
      <c r="J519" s="35" t="str">
        <f>IF(ISNUMBER(MATCH(Table1[[#This Row],[Ontology]], 'Ontology - definition'!A:A, 0)), "Exists", "Doesn't Exist")</f>
        <v>Exists</v>
      </c>
    </row>
    <row r="520" spans="1:10" x14ac:dyDescent="0.25">
      <c r="A520" s="5" t="s">
        <v>33</v>
      </c>
      <c r="B520" s="4" t="s">
        <v>1062</v>
      </c>
      <c r="C520" s="4" t="s">
        <v>109</v>
      </c>
      <c r="D520" s="4" t="s">
        <v>200</v>
      </c>
      <c r="E520" s="4" t="s">
        <v>908</v>
      </c>
      <c r="F520" s="4" t="s">
        <v>937</v>
      </c>
      <c r="G520" s="5" t="s">
        <v>1033</v>
      </c>
      <c r="H520" s="4"/>
      <c r="I520" s="4" t="str">
        <f>IF(ISNUMBER(MATCH(Table1[[#This Row],[openBIS]], 'openBIS - parameters'!A:A, 0)), "Exists", "Doesn't Exist")</f>
        <v>Exists</v>
      </c>
      <c r="J520" s="35" t="str">
        <f>IF(ISNUMBER(MATCH(Table1[[#This Row],[Ontology]], 'Ontology - definition'!A:A, 0)), "Exists", "Doesn't Exist")</f>
        <v>Exists</v>
      </c>
    </row>
    <row r="521" spans="1:10" x14ac:dyDescent="0.25">
      <c r="A521" s="5" t="s">
        <v>34</v>
      </c>
      <c r="B521" s="4" t="s">
        <v>1062</v>
      </c>
      <c r="C521" s="4" t="s">
        <v>109</v>
      </c>
      <c r="D521" s="4" t="s">
        <v>372</v>
      </c>
      <c r="E521" s="4" t="s">
        <v>925</v>
      </c>
      <c r="F521" s="4" t="s">
        <v>939</v>
      </c>
      <c r="G521" s="5" t="s">
        <v>1033</v>
      </c>
      <c r="H521" s="4"/>
      <c r="I521" s="4" t="str">
        <f>IF(ISNUMBER(MATCH(Table1[[#This Row],[openBIS]], 'openBIS - parameters'!A:A, 0)), "Exists", "Doesn't Exist")</f>
        <v>Exists</v>
      </c>
      <c r="J521" s="35" t="str">
        <f>IF(ISNUMBER(MATCH(Table1[[#This Row],[Ontology]], 'Ontology - definition'!A:A, 0)), "Exists", "Doesn't Exist")</f>
        <v>Exists</v>
      </c>
    </row>
    <row r="522" spans="1:10" x14ac:dyDescent="0.25">
      <c r="A522" s="5" t="s">
        <v>35</v>
      </c>
      <c r="B522" s="4" t="s">
        <v>28</v>
      </c>
      <c r="C522" s="4" t="s">
        <v>109</v>
      </c>
      <c r="D522" s="4" t="s">
        <v>373</v>
      </c>
      <c r="E522" s="4" t="s">
        <v>909</v>
      </c>
      <c r="F522" s="4" t="s">
        <v>1108</v>
      </c>
      <c r="G522" s="5" t="s">
        <v>1030</v>
      </c>
      <c r="H522" s="4"/>
      <c r="I522" s="4" t="str">
        <f>IF(ISNUMBER(MATCH(Table1[[#This Row],[openBIS]], 'openBIS - parameters'!A:A, 0)), "Exists", "Doesn't Exist")</f>
        <v>Exists</v>
      </c>
      <c r="J522" s="35" t="str">
        <f>IF(ISNUMBER(MATCH(Table1[[#This Row],[Ontology]], 'Ontology - definition'!A:A, 0)), "Exists", "Doesn't Exist")</f>
        <v>Exists</v>
      </c>
    </row>
    <row r="523" spans="1:10" x14ac:dyDescent="0.25">
      <c r="A523" s="5" t="s">
        <v>37</v>
      </c>
      <c r="B523" s="4" t="s">
        <v>14</v>
      </c>
      <c r="C523" s="4" t="s">
        <v>109</v>
      </c>
      <c r="D523" s="4" t="s">
        <v>374</v>
      </c>
      <c r="E523" s="4" t="s">
        <v>910</v>
      </c>
      <c r="F523" s="4" t="s">
        <v>1109</v>
      </c>
      <c r="G523" s="5" t="s">
        <v>1030</v>
      </c>
      <c r="H523" s="4"/>
      <c r="I523" s="4" t="str">
        <f>IF(ISNUMBER(MATCH(Table1[[#This Row],[openBIS]], 'openBIS - parameters'!A:A, 0)), "Exists", "Doesn't Exist")</f>
        <v>Exists</v>
      </c>
      <c r="J523" s="35" t="str">
        <f>IF(ISNUMBER(MATCH(Table1[[#This Row],[Ontology]], 'Ontology - definition'!A:A, 0)), "Exists", "Doesn't Exist")</f>
        <v>Exists</v>
      </c>
    </row>
    <row r="524" spans="1:10" x14ac:dyDescent="0.25">
      <c r="A524" s="5" t="s">
        <v>38</v>
      </c>
      <c r="B524" s="4" t="s">
        <v>36</v>
      </c>
      <c r="C524" s="4" t="s">
        <v>109</v>
      </c>
      <c r="D524" s="4" t="s">
        <v>375</v>
      </c>
      <c r="E524" s="4" t="s">
        <v>911</v>
      </c>
      <c r="F524" s="4" t="s">
        <v>1110</v>
      </c>
      <c r="G524" s="5" t="s">
        <v>1030</v>
      </c>
      <c r="H524" s="4"/>
      <c r="I524" s="4" t="str">
        <f>IF(ISNUMBER(MATCH(Table1[[#This Row],[openBIS]], 'openBIS - parameters'!A:A, 0)), "Exists", "Doesn't Exist")</f>
        <v>Exists</v>
      </c>
      <c r="J524" s="35" t="str">
        <f>IF(ISNUMBER(MATCH(Table1[[#This Row],[Ontology]], 'Ontology - definition'!A:A, 0)), "Exists", "Doesn't Exist")</f>
        <v>Exists</v>
      </c>
    </row>
    <row r="525" spans="1:10" x14ac:dyDescent="0.25">
      <c r="A525" s="5" t="s">
        <v>39</v>
      </c>
      <c r="B525" s="4" t="s">
        <v>36</v>
      </c>
      <c r="C525" s="4" t="s">
        <v>109</v>
      </c>
      <c r="D525" s="4" t="s">
        <v>376</v>
      </c>
      <c r="E525" s="4" t="s">
        <v>912</v>
      </c>
      <c r="F525" s="4" t="s">
        <v>1302</v>
      </c>
      <c r="G525" s="5" t="s">
        <v>1030</v>
      </c>
      <c r="H525" s="4"/>
      <c r="I525" s="4" t="str">
        <f>IF(ISNUMBER(MATCH(Table1[[#This Row],[openBIS]], 'openBIS - parameters'!A:A, 0)), "Exists", "Doesn't Exist")</f>
        <v>Exists</v>
      </c>
      <c r="J525" s="35" t="str">
        <f>IF(ISNUMBER(MATCH(Table1[[#This Row],[Ontology]], 'Ontology - definition'!A:A, 0)), "Exists", "Doesn't Exist")</f>
        <v>Exists</v>
      </c>
    </row>
    <row r="526" spans="1:10" x14ac:dyDescent="0.25">
      <c r="A526" s="5" t="s">
        <v>40</v>
      </c>
      <c r="B526" s="4" t="s">
        <v>1062</v>
      </c>
      <c r="C526" s="4" t="s">
        <v>109</v>
      </c>
      <c r="D526" s="4" t="s">
        <v>377</v>
      </c>
      <c r="E526" s="4" t="s">
        <v>926</v>
      </c>
      <c r="F526" s="4" t="s">
        <v>940</v>
      </c>
      <c r="G526" s="5" t="s">
        <v>1347</v>
      </c>
      <c r="H526" s="4"/>
      <c r="I526" s="4" t="str">
        <f>IF(ISNUMBER(MATCH(Table1[[#This Row],[openBIS]], 'openBIS - parameters'!A:A, 0)), "Exists", "Doesn't Exist")</f>
        <v>Exists</v>
      </c>
      <c r="J526" s="35" t="str">
        <f>IF(ISNUMBER(MATCH(Table1[[#This Row],[Ontology]], 'Ontology - definition'!A:A, 0)), "Exists", "Doesn't Exist")</f>
        <v>Exists</v>
      </c>
    </row>
    <row r="527" spans="1:10" x14ac:dyDescent="0.25">
      <c r="A527" s="5" t="s">
        <v>41</v>
      </c>
      <c r="B527" s="4" t="s">
        <v>1062</v>
      </c>
      <c r="C527" s="4" t="s">
        <v>109</v>
      </c>
      <c r="D527" s="4" t="s">
        <v>378</v>
      </c>
      <c r="E527" s="4" t="s">
        <v>927</v>
      </c>
      <c r="F527" s="4" t="s">
        <v>941</v>
      </c>
      <c r="G527" s="5" t="s">
        <v>1347</v>
      </c>
      <c r="H527" s="4"/>
      <c r="I527" s="4" t="str">
        <f>IF(ISNUMBER(MATCH(Table1[[#This Row],[openBIS]], 'openBIS - parameters'!A:A, 0)), "Exists", "Doesn't Exist")</f>
        <v>Exists</v>
      </c>
      <c r="J527" s="35" t="str">
        <f>IF(ISNUMBER(MATCH(Table1[[#This Row],[Ontology]], 'Ontology - definition'!A:A, 0)), "Exists", "Doesn't Exist")</f>
        <v>Exists</v>
      </c>
    </row>
    <row r="528" spans="1:10" x14ac:dyDescent="0.25">
      <c r="A528" s="5" t="s">
        <v>42</v>
      </c>
      <c r="B528" s="4" t="s">
        <v>1062</v>
      </c>
      <c r="C528" s="4" t="s">
        <v>109</v>
      </c>
      <c r="D528" s="4" t="s">
        <v>382</v>
      </c>
      <c r="E528" s="4" t="s">
        <v>928</v>
      </c>
      <c r="F528" s="4" t="s">
        <v>1058</v>
      </c>
      <c r="G528" s="5" t="s">
        <v>1347</v>
      </c>
      <c r="H528" s="4"/>
      <c r="I528" s="4" t="str">
        <f>IF(ISNUMBER(MATCH(Table1[[#This Row],[openBIS]], 'openBIS - parameters'!A:A, 0)), "Exists", "Doesn't Exist")</f>
        <v>Exists</v>
      </c>
      <c r="J528" s="35" t="str">
        <f>IF(ISNUMBER(MATCH(Table1[[#This Row],[Ontology]], 'Ontology - definition'!A:A, 0)), "Exists", "Doesn't Exist")</f>
        <v>Exists</v>
      </c>
    </row>
    <row r="529" spans="1:10" x14ac:dyDescent="0.25">
      <c r="A529" s="5" t="s">
        <v>43</v>
      </c>
      <c r="B529" s="4" t="s">
        <v>1062</v>
      </c>
      <c r="C529" s="4" t="s">
        <v>109</v>
      </c>
      <c r="D529" s="4" t="s">
        <v>379</v>
      </c>
      <c r="E529" s="4" t="s">
        <v>929</v>
      </c>
      <c r="F529" s="4" t="s">
        <v>1059</v>
      </c>
      <c r="G529" s="5" t="s">
        <v>1347</v>
      </c>
      <c r="H529" s="4"/>
      <c r="I529" s="4" t="str">
        <f>IF(ISNUMBER(MATCH(Table1[[#This Row],[openBIS]], 'openBIS - parameters'!A:A, 0)), "Exists", "Doesn't Exist")</f>
        <v>Exists</v>
      </c>
      <c r="J529" s="35" t="str">
        <f>IF(ISNUMBER(MATCH(Table1[[#This Row],[Ontology]], 'Ontology - definition'!A:A, 0)), "Exists", "Doesn't Exist")</f>
        <v>Exists</v>
      </c>
    </row>
    <row r="530" spans="1:10" x14ac:dyDescent="0.25">
      <c r="A530" s="5" t="s">
        <v>44</v>
      </c>
      <c r="B530" s="4" t="s">
        <v>1062</v>
      </c>
      <c r="C530" s="4" t="s">
        <v>109</v>
      </c>
      <c r="D530" s="4" t="s">
        <v>380</v>
      </c>
      <c r="E530" s="4" t="s">
        <v>930</v>
      </c>
      <c r="F530" s="4" t="s">
        <v>942</v>
      </c>
      <c r="G530" s="5" t="s">
        <v>1347</v>
      </c>
      <c r="H530" s="4"/>
      <c r="I530" s="4" t="str">
        <f>IF(ISNUMBER(MATCH(Table1[[#This Row],[openBIS]], 'openBIS - parameters'!A:A, 0)), "Exists", "Doesn't Exist")</f>
        <v>Exists</v>
      </c>
      <c r="J530" s="35" t="str">
        <f>IF(ISNUMBER(MATCH(Table1[[#This Row],[Ontology]], 'Ontology - definition'!A:A, 0)), "Exists", "Doesn't Exist")</f>
        <v>Exists</v>
      </c>
    </row>
    <row r="531" spans="1:10" x14ac:dyDescent="0.25">
      <c r="A531" s="5" t="s">
        <v>45</v>
      </c>
      <c r="B531" s="4" t="s">
        <v>1062</v>
      </c>
      <c r="C531" s="4" t="s">
        <v>109</v>
      </c>
      <c r="D531" s="4" t="s">
        <v>381</v>
      </c>
      <c r="E531" s="4" t="s">
        <v>931</v>
      </c>
      <c r="F531" s="4" t="s">
        <v>1316</v>
      </c>
      <c r="G531" s="5" t="s">
        <v>1347</v>
      </c>
      <c r="H531" s="4"/>
      <c r="I531" s="4" t="str">
        <f>IF(ISNUMBER(MATCH(Table1[[#This Row],[openBIS]], 'openBIS - parameters'!A:A, 0)), "Exists", "Doesn't Exist")</f>
        <v>Exists</v>
      </c>
      <c r="J531" s="35" t="str">
        <f>IF(ISNUMBER(MATCH(Table1[[#This Row],[Ontology]], 'Ontology - definition'!A:A, 0)), "Exists", "Doesn't Exist")</f>
        <v>Exists</v>
      </c>
    </row>
    <row r="532" spans="1:10" x14ac:dyDescent="0.25">
      <c r="A532" s="5" t="s">
        <v>46</v>
      </c>
      <c r="B532" s="4" t="s">
        <v>47</v>
      </c>
      <c r="C532" s="4" t="s">
        <v>109</v>
      </c>
      <c r="D532" s="4" t="s">
        <v>383</v>
      </c>
      <c r="E532" s="4" t="s">
        <v>913</v>
      </c>
      <c r="F532" s="4" t="s">
        <v>1111</v>
      </c>
      <c r="G532" s="5" t="s">
        <v>1030</v>
      </c>
      <c r="H532" s="4"/>
      <c r="I532" s="4" t="str">
        <f>IF(ISNUMBER(MATCH(Table1[[#This Row],[openBIS]], 'openBIS - parameters'!A:A, 0)), "Exists", "Doesn't Exist")</f>
        <v>Exists</v>
      </c>
      <c r="J532" s="35" t="str">
        <f>IF(ISNUMBER(MATCH(Table1[[#This Row],[Ontology]], 'Ontology - definition'!A:A, 0)), "Exists", "Doesn't Exist")</f>
        <v>Exists</v>
      </c>
    </row>
    <row r="533" spans="1:10" x14ac:dyDescent="0.25">
      <c r="A533" s="5" t="s">
        <v>49</v>
      </c>
      <c r="B533" s="4" t="s">
        <v>48</v>
      </c>
      <c r="C533" s="4" t="s">
        <v>109</v>
      </c>
      <c r="D533" s="4" t="s">
        <v>385</v>
      </c>
      <c r="E533" s="4" t="s">
        <v>914</v>
      </c>
      <c r="F533" s="4" t="s">
        <v>1112</v>
      </c>
      <c r="G533" s="5" t="s">
        <v>1030</v>
      </c>
      <c r="H533" s="4"/>
      <c r="I533" s="4" t="str">
        <f>IF(ISNUMBER(MATCH(Table1[[#This Row],[openBIS]], 'openBIS - parameters'!A:A, 0)), "Exists", "Doesn't Exist")</f>
        <v>Exists</v>
      </c>
      <c r="J533" s="35" t="str">
        <f>IF(ISNUMBER(MATCH(Table1[[#This Row],[Ontology]], 'Ontology - definition'!A:A, 0)), "Exists", "Doesn't Exist")</f>
        <v>Exists</v>
      </c>
    </row>
    <row r="534" spans="1:10" x14ac:dyDescent="0.25">
      <c r="A534" s="5" t="s">
        <v>50</v>
      </c>
      <c r="B534" s="4" t="s">
        <v>1062</v>
      </c>
      <c r="C534" s="4" t="s">
        <v>109</v>
      </c>
      <c r="D534" s="4" t="s">
        <v>386</v>
      </c>
      <c r="E534" s="4" t="s">
        <v>915</v>
      </c>
      <c r="F534" s="4" t="s">
        <v>1319</v>
      </c>
      <c r="G534" s="5" t="s">
        <v>1033</v>
      </c>
      <c r="H534" s="4"/>
      <c r="I534" s="4" t="str">
        <f>IF(ISNUMBER(MATCH(Table1[[#This Row],[openBIS]], 'openBIS - parameters'!A:A, 0)), "Exists", "Doesn't Exist")</f>
        <v>Exists</v>
      </c>
      <c r="J534" s="35" t="str">
        <f>IF(ISNUMBER(MATCH(Table1[[#This Row],[Ontology]], 'Ontology - definition'!A:A, 0)), "Exists", "Doesn't Exist")</f>
        <v>Exists</v>
      </c>
    </row>
    <row r="535" spans="1:10" x14ac:dyDescent="0.25">
      <c r="A535" s="5" t="s">
        <v>51</v>
      </c>
      <c r="B535" s="4" t="s">
        <v>36</v>
      </c>
      <c r="C535" s="4" t="s">
        <v>109</v>
      </c>
      <c r="D535" s="4" t="s">
        <v>387</v>
      </c>
      <c r="E535" s="4" t="s">
        <v>916</v>
      </c>
      <c r="F535" s="4" t="s">
        <v>1320</v>
      </c>
      <c r="G535" s="5" t="s">
        <v>1030</v>
      </c>
      <c r="H535" s="4"/>
      <c r="I535" s="4" t="str">
        <f>IF(ISNUMBER(MATCH(Table1[[#This Row],[openBIS]], 'openBIS - parameters'!A:A, 0)), "Exists", "Doesn't Exist")</f>
        <v>Exists</v>
      </c>
      <c r="J535" s="35" t="str">
        <f>IF(ISNUMBER(MATCH(Table1[[#This Row],[Ontology]], 'Ontology - definition'!A:A, 0)), "Exists", "Doesn't Exist")</f>
        <v>Exists</v>
      </c>
    </row>
    <row r="536" spans="1:10" x14ac:dyDescent="0.25">
      <c r="A536" s="5" t="s">
        <v>52</v>
      </c>
      <c r="B536" s="4" t="s">
        <v>14</v>
      </c>
      <c r="C536" s="4" t="s">
        <v>109</v>
      </c>
      <c r="D536" s="4" t="s">
        <v>390</v>
      </c>
      <c r="E536" s="4" t="s">
        <v>917</v>
      </c>
      <c r="F536" s="4" t="s">
        <v>1113</v>
      </c>
      <c r="G536" s="5" t="s">
        <v>1030</v>
      </c>
      <c r="H536" s="4"/>
      <c r="I536" s="4" t="str">
        <f>IF(ISNUMBER(MATCH(Table1[[#This Row],[openBIS]], 'openBIS - parameters'!A:A, 0)), "Exists", "Doesn't Exist")</f>
        <v>Exists</v>
      </c>
      <c r="J536" s="35" t="str">
        <f>IF(ISNUMBER(MATCH(Table1[[#This Row],[Ontology]], 'Ontology - definition'!A:A, 0)), "Exists", "Doesn't Exist")</f>
        <v>Exists</v>
      </c>
    </row>
    <row r="537" spans="1:10" x14ac:dyDescent="0.25">
      <c r="A537" s="5" t="s">
        <v>53</v>
      </c>
      <c r="B537" s="4" t="s">
        <v>1715</v>
      </c>
      <c r="C537" s="4" t="s">
        <v>109</v>
      </c>
      <c r="D537" s="4" t="s">
        <v>384</v>
      </c>
      <c r="E537" s="4" t="s">
        <v>918</v>
      </c>
      <c r="F537" s="4" t="s">
        <v>1717</v>
      </c>
      <c r="G537" s="5" t="s">
        <v>1030</v>
      </c>
      <c r="H537" s="4" t="s">
        <v>54</v>
      </c>
      <c r="I537" s="4" t="str">
        <f>IF(ISNUMBER(MATCH(Table1[[#This Row],[openBIS]], 'openBIS - parameters'!A:A, 0)), "Exists", "Doesn't Exist")</f>
        <v>Exists</v>
      </c>
      <c r="J537" s="35" t="str">
        <f>IF(ISNUMBER(MATCH(Table1[[#This Row],[Ontology]], 'Ontology - definition'!A:A, 0)), "Exists", "Doesn't Exist")</f>
        <v>Exists</v>
      </c>
    </row>
    <row r="538" spans="1:10" x14ac:dyDescent="0.25">
      <c r="A538" s="5" t="s">
        <v>56</v>
      </c>
      <c r="B538" s="4" t="s">
        <v>1716</v>
      </c>
      <c r="C538" s="4" t="s">
        <v>109</v>
      </c>
      <c r="D538" s="4" t="s">
        <v>388</v>
      </c>
      <c r="E538" s="4" t="s">
        <v>919</v>
      </c>
      <c r="F538" s="4" t="s">
        <v>1718</v>
      </c>
      <c r="G538" s="5" t="s">
        <v>1030</v>
      </c>
      <c r="H538" s="4" t="s">
        <v>55</v>
      </c>
      <c r="I538" s="4" t="str">
        <f>IF(ISNUMBER(MATCH(Table1[[#This Row],[openBIS]], 'openBIS - parameters'!A:A, 0)), "Exists", "Doesn't Exist")</f>
        <v>Exists</v>
      </c>
      <c r="J538" s="35" t="str">
        <f>IF(ISNUMBER(MATCH(Table1[[#This Row],[Ontology]], 'Ontology - definition'!A:A, 0)), "Exists", "Doesn't Exist")</f>
        <v>Exists</v>
      </c>
    </row>
    <row r="539" spans="1:10" x14ac:dyDescent="0.25">
      <c r="A539" s="5" t="s">
        <v>57</v>
      </c>
      <c r="B539" s="4" t="s">
        <v>1062</v>
      </c>
      <c r="C539" s="4" t="s">
        <v>109</v>
      </c>
      <c r="D539" s="4" t="s">
        <v>389</v>
      </c>
      <c r="E539" s="4" t="s">
        <v>920</v>
      </c>
      <c r="F539" s="4" t="s">
        <v>1325</v>
      </c>
      <c r="G539" s="5" t="s">
        <v>1033</v>
      </c>
      <c r="H539" s="4"/>
      <c r="I539" s="4" t="str">
        <f>IF(ISNUMBER(MATCH(Table1[[#This Row],[openBIS]], 'openBIS - parameters'!A:A, 0)), "Exists", "Doesn't Exist")</f>
        <v>Exists</v>
      </c>
      <c r="J539" s="35" t="str">
        <f>IF(ISNUMBER(MATCH(Table1[[#This Row],[Ontology]], 'Ontology - definition'!A:A, 0)), "Exists", "Doesn't Exist")</f>
        <v>Exists</v>
      </c>
    </row>
    <row r="540" spans="1:10" x14ac:dyDescent="0.25">
      <c r="A540" s="5" t="s">
        <v>58</v>
      </c>
      <c r="B540" s="4" t="s">
        <v>8</v>
      </c>
      <c r="C540" s="4" t="s">
        <v>109</v>
      </c>
      <c r="D540" s="4" t="s">
        <v>397</v>
      </c>
      <c r="E540" s="4" t="s">
        <v>921</v>
      </c>
      <c r="F540" s="4" t="s">
        <v>1326</v>
      </c>
      <c r="G540" s="5" t="s">
        <v>1030</v>
      </c>
      <c r="H540" s="4"/>
      <c r="I540" s="4" t="str">
        <f>IF(ISNUMBER(MATCH(Table1[[#This Row],[openBIS]], 'openBIS - parameters'!A:A, 0)), "Exists", "Doesn't Exist")</f>
        <v>Exists</v>
      </c>
      <c r="J540" s="35" t="str">
        <f>IF(ISNUMBER(MATCH(Table1[[#This Row],[Ontology]], 'Ontology - definition'!A:A, 0)), "Exists", "Doesn't Exist")</f>
        <v>Exists</v>
      </c>
    </row>
    <row r="541" spans="1:10" x14ac:dyDescent="0.25">
      <c r="A541" s="5" t="s">
        <v>59</v>
      </c>
      <c r="B541" s="4" t="s">
        <v>8</v>
      </c>
      <c r="C541" s="4" t="s">
        <v>109</v>
      </c>
      <c r="D541" s="4" t="s">
        <v>398</v>
      </c>
      <c r="E541" s="4" t="s">
        <v>932</v>
      </c>
      <c r="F541" s="4" t="s">
        <v>1327</v>
      </c>
      <c r="G541" s="5" t="s">
        <v>1030</v>
      </c>
      <c r="H541" s="4"/>
      <c r="I541" s="4" t="str">
        <f>IF(ISNUMBER(MATCH(Table1[[#This Row],[openBIS]], 'openBIS - parameters'!A:A, 0)), "Exists", "Doesn't Exist")</f>
        <v>Exists</v>
      </c>
      <c r="J541" s="35" t="str">
        <f>IF(ISNUMBER(MATCH(Table1[[#This Row],[Ontology]], 'Ontology - definition'!A:A, 0)), "Exists", "Doesn't Exist")</f>
        <v>Exists</v>
      </c>
    </row>
    <row r="542" spans="1:10" x14ac:dyDescent="0.25">
      <c r="A542" s="5" t="s">
        <v>60</v>
      </c>
      <c r="B542" s="4" t="s">
        <v>1062</v>
      </c>
      <c r="C542" s="4" t="s">
        <v>109</v>
      </c>
      <c r="D542" s="4" t="s">
        <v>396</v>
      </c>
      <c r="E542" s="4" t="s">
        <v>922</v>
      </c>
      <c r="F542" s="4" t="s">
        <v>943</v>
      </c>
      <c r="G542" s="5" t="s">
        <v>1033</v>
      </c>
      <c r="H542" s="4"/>
      <c r="I542" s="4" t="str">
        <f>IF(ISNUMBER(MATCH(Table1[[#This Row],[openBIS]], 'openBIS - parameters'!A:A, 0)), "Exists", "Doesn't Exist")</f>
        <v>Exists</v>
      </c>
      <c r="J542" s="35" t="str">
        <f>IF(ISNUMBER(MATCH(Table1[[#This Row],[Ontology]], 'Ontology - definition'!A:A, 0)), "Exists", "Doesn't Exist")</f>
        <v>Exists</v>
      </c>
    </row>
    <row r="543" spans="1:10" x14ac:dyDescent="0.25">
      <c r="A543" s="5" t="s">
        <v>61</v>
      </c>
      <c r="B543" s="4" t="s">
        <v>1062</v>
      </c>
      <c r="C543" s="4" t="s">
        <v>109</v>
      </c>
      <c r="D543" s="4" t="s">
        <v>395</v>
      </c>
      <c r="E543" s="4" t="s">
        <v>923</v>
      </c>
      <c r="F543" s="4" t="s">
        <v>944</v>
      </c>
      <c r="G543" s="5" t="s">
        <v>1033</v>
      </c>
      <c r="H543" s="4"/>
      <c r="I543" s="4" t="str">
        <f>IF(ISNUMBER(MATCH(Table1[[#This Row],[openBIS]], 'openBIS - parameters'!A:A, 0)), "Exists", "Doesn't Exist")</f>
        <v>Exists</v>
      </c>
      <c r="J543" s="35" t="str">
        <f>IF(ISNUMBER(MATCH(Table1[[#This Row],[Ontology]], 'Ontology - definition'!A:A, 0)), "Exists", "Doesn't Exist")</f>
        <v>Exists</v>
      </c>
    </row>
    <row r="544" spans="1:10" x14ac:dyDescent="0.25">
      <c r="A544" s="5" t="s">
        <v>62</v>
      </c>
      <c r="B544" s="4" t="s">
        <v>1062</v>
      </c>
      <c r="C544" s="4" t="s">
        <v>109</v>
      </c>
      <c r="D544" s="4" t="s">
        <v>391</v>
      </c>
      <c r="E544" s="4" t="s">
        <v>933</v>
      </c>
      <c r="F544" s="4" t="s">
        <v>945</v>
      </c>
      <c r="G544" s="5" t="s">
        <v>1030</v>
      </c>
      <c r="H544" s="4"/>
      <c r="I544" s="4" t="str">
        <f>IF(ISNUMBER(MATCH(Table1[[#This Row],[openBIS]], 'openBIS - parameters'!A:A, 0)), "Exists", "Doesn't Exist")</f>
        <v>Exists</v>
      </c>
      <c r="J544" s="35" t="str">
        <f>IF(ISNUMBER(MATCH(Table1[[#This Row],[Ontology]], 'Ontology - definition'!A:A, 0)), "Exists", "Doesn't Exist")</f>
        <v>Exists</v>
      </c>
    </row>
    <row r="545" spans="1:10" x14ac:dyDescent="0.25">
      <c r="A545" s="5" t="s">
        <v>63</v>
      </c>
      <c r="B545" s="4" t="s">
        <v>36</v>
      </c>
      <c r="C545" s="4" t="s">
        <v>109</v>
      </c>
      <c r="D545" s="4" t="s">
        <v>394</v>
      </c>
      <c r="E545" s="4" t="s">
        <v>934</v>
      </c>
      <c r="F545" s="4" t="s">
        <v>1114</v>
      </c>
      <c r="G545" s="5" t="s">
        <v>1030</v>
      </c>
      <c r="H545" s="4"/>
      <c r="I545" s="4" t="str">
        <f>IF(ISNUMBER(MATCH(Table1[[#This Row],[openBIS]], 'openBIS - parameters'!A:A, 0)), "Exists", "Doesn't Exist")</f>
        <v>Exists</v>
      </c>
      <c r="J545" s="35" t="str">
        <f>IF(ISNUMBER(MATCH(Table1[[#This Row],[Ontology]], 'Ontology - definition'!A:A, 0)), "Exists", "Doesn't Exist")</f>
        <v>Exists</v>
      </c>
    </row>
    <row r="546" spans="1:10" x14ac:dyDescent="0.25">
      <c r="A546" s="5" t="s">
        <v>64</v>
      </c>
      <c r="B546" s="4" t="s">
        <v>36</v>
      </c>
      <c r="C546" s="4" t="s">
        <v>109</v>
      </c>
      <c r="D546" s="4" t="s">
        <v>393</v>
      </c>
      <c r="E546" s="4" t="s">
        <v>935</v>
      </c>
      <c r="F546" s="4" t="s">
        <v>1115</v>
      </c>
      <c r="G546" s="5" t="s">
        <v>1030</v>
      </c>
      <c r="H546" s="4"/>
      <c r="I546" s="4" t="str">
        <f>IF(ISNUMBER(MATCH(Table1[[#This Row],[openBIS]], 'openBIS - parameters'!A:A, 0)), "Exists", "Doesn't Exist")</f>
        <v>Exists</v>
      </c>
      <c r="J546" s="35" t="str">
        <f>IF(ISNUMBER(MATCH(Table1[[#This Row],[Ontology]], 'Ontology - definition'!A:A, 0)), "Exists", "Doesn't Exist")</f>
        <v>Exists</v>
      </c>
    </row>
    <row r="547" spans="1:10" x14ac:dyDescent="0.25">
      <c r="A547" s="5" t="s">
        <v>65</v>
      </c>
      <c r="B547" s="4" t="s">
        <v>28</v>
      </c>
      <c r="C547" s="4" t="s">
        <v>109</v>
      </c>
      <c r="D547" s="4" t="s">
        <v>392</v>
      </c>
      <c r="E547" s="4" t="s">
        <v>936</v>
      </c>
      <c r="F547" s="4" t="s">
        <v>1116</v>
      </c>
      <c r="G547" s="5" t="s">
        <v>1030</v>
      </c>
      <c r="H547" s="4"/>
      <c r="I547" s="4" t="str">
        <f>IF(ISNUMBER(MATCH(Table1[[#This Row],[openBIS]], 'openBIS - parameters'!A:A, 0)), "Exists", "Doesn't Exist")</f>
        <v>Exists</v>
      </c>
      <c r="J547" s="35" t="str">
        <f>IF(ISNUMBER(MATCH(Table1[[#This Row],[Ontology]], 'Ontology - definition'!A:A, 0)), "Exists", "Doesn't Exist")</f>
        <v>Exists</v>
      </c>
    </row>
    <row r="548" spans="1:10" x14ac:dyDescent="0.25">
      <c r="A548" s="10" t="s">
        <v>103</v>
      </c>
      <c r="B548" s="4" t="s">
        <v>1062</v>
      </c>
      <c r="C548" s="10" t="s">
        <v>108</v>
      </c>
      <c r="D548" s="10" t="s">
        <v>103</v>
      </c>
      <c r="E548" s="4" t="s">
        <v>618</v>
      </c>
      <c r="F548" s="4" t="s">
        <v>618</v>
      </c>
      <c r="G548" s="5" t="s">
        <v>1027</v>
      </c>
      <c r="H548" s="4"/>
      <c r="I548" s="43" t="str">
        <f>IF(ISNUMBER(MATCH(Table1[[#This Row],[openBIS]], 'openBIS - parameters'!A:A, 0)), "Exists", "Doesn't Exist")</f>
        <v>Exists</v>
      </c>
      <c r="J548" s="43" t="str">
        <f>IF(ISNUMBER(MATCH(Table1[[#This Row],[Ontology]], 'Ontology - definition'!A:A, 0)), "Exists", "Doesn't Exist")</f>
        <v>Exists</v>
      </c>
    </row>
    <row r="549" spans="1:10" x14ac:dyDescent="0.25">
      <c r="A549" s="4" t="s">
        <v>552</v>
      </c>
      <c r="B549" s="4" t="s">
        <v>1062</v>
      </c>
      <c r="C549" s="4" t="s">
        <v>108</v>
      </c>
      <c r="D549" s="4" t="s">
        <v>526</v>
      </c>
      <c r="E549" s="4" t="s">
        <v>1148</v>
      </c>
      <c r="G549" s="4" t="s">
        <v>1054</v>
      </c>
      <c r="H549" s="4"/>
      <c r="I549" s="4" t="str">
        <f>IF(ISNUMBER(MATCH(Table1[[#This Row],[openBIS]], 'openBIS - parameters'!A:A, 0)), "Exists", "Doesn't Exist")</f>
        <v>Doesn't Exist</v>
      </c>
      <c r="J549" s="35" t="str">
        <f>IF(ISNUMBER(MATCH(Table1[[#This Row],[Ontology]], 'Ontology - definition'!A:A, 0)), "Exists", "Doesn't Exist")</f>
        <v>Doesn't Exist</v>
      </c>
    </row>
    <row r="550" spans="1:10" x14ac:dyDescent="0.25">
      <c r="A550" s="4" t="s">
        <v>553</v>
      </c>
      <c r="B550" s="4" t="s">
        <v>1062</v>
      </c>
      <c r="C550" s="4" t="s">
        <v>108</v>
      </c>
      <c r="D550" s="4" t="s">
        <v>527</v>
      </c>
      <c r="E550" s="4" t="s">
        <v>1147</v>
      </c>
      <c r="G550" s="4" t="s">
        <v>1053</v>
      </c>
      <c r="H550" s="4"/>
      <c r="I550" s="4" t="str">
        <f>IF(ISNUMBER(MATCH(Table1[[#This Row],[openBIS]], 'openBIS - parameters'!A:A, 0)), "Exists", "Doesn't Exist")</f>
        <v>Doesn't Exist</v>
      </c>
      <c r="J550" s="35" t="str">
        <f>IF(ISNUMBER(MATCH(Table1[[#This Row],[Ontology]], 'Ontology - definition'!A:A, 0)), "Exists", "Doesn't Exist")</f>
        <v>Doesn't Exist</v>
      </c>
    </row>
    <row r="551" spans="1:10" x14ac:dyDescent="0.25">
      <c r="A551" s="4" t="s">
        <v>554</v>
      </c>
      <c r="B551" s="4" t="s">
        <v>1062</v>
      </c>
      <c r="C551" s="4" t="s">
        <v>108</v>
      </c>
      <c r="D551" s="4" t="s">
        <v>529</v>
      </c>
      <c r="E551" s="4" t="s">
        <v>1146</v>
      </c>
      <c r="G551" s="10" t="s">
        <v>1052</v>
      </c>
      <c r="H551" s="4"/>
      <c r="I551" s="43" t="str">
        <f>IF(ISNUMBER(MATCH(Table1[[#This Row],[openBIS]], 'openBIS - parameters'!A:A, 0)), "Exists", "Doesn't Exist")</f>
        <v>Doesn't Exist</v>
      </c>
      <c r="J551" s="43" t="str">
        <f>IF(ISNUMBER(MATCH(Table1[[#This Row],[Ontology]], 'Ontology - definition'!A:A, 0)), "Exists", "Doesn't Exist")</f>
        <v>Doesn't Exist</v>
      </c>
    </row>
    <row r="552" spans="1:10" x14ac:dyDescent="0.25">
      <c r="A552" s="9" t="s">
        <v>169</v>
      </c>
      <c r="B552" s="9" t="s">
        <v>14</v>
      </c>
      <c r="C552" s="9" t="s">
        <v>108</v>
      </c>
      <c r="D552" s="9" t="s">
        <v>423</v>
      </c>
      <c r="E552" s="12" t="s">
        <v>946</v>
      </c>
      <c r="F552" s="4" t="s">
        <v>1674</v>
      </c>
      <c r="G552" s="9" t="s">
        <v>1030</v>
      </c>
      <c r="H552" s="9" t="s">
        <v>165</v>
      </c>
      <c r="I552" s="4" t="str">
        <f>IF(ISNUMBER(MATCH(Table1[[#This Row],[openBIS]], 'openBIS - parameters'!A:A, 0)), "Exists", "Doesn't Exist")</f>
        <v>Exists</v>
      </c>
      <c r="J552" s="35" t="str">
        <f>IF(ISNUMBER(MATCH(Table1[[#This Row],[Ontology]], 'Ontology - definition'!A:A, 0)), "Exists", "Doesn't Exist")</f>
        <v>Exists</v>
      </c>
    </row>
    <row r="553" spans="1:10" x14ac:dyDescent="0.25">
      <c r="A553" s="9" t="s">
        <v>170</v>
      </c>
      <c r="B553" s="9" t="s">
        <v>14</v>
      </c>
      <c r="C553" s="9" t="s">
        <v>108</v>
      </c>
      <c r="D553" s="9" t="s">
        <v>421</v>
      </c>
      <c r="E553" s="12" t="s">
        <v>947</v>
      </c>
      <c r="F553" s="4" t="s">
        <v>1675</v>
      </c>
      <c r="G553" s="9" t="s">
        <v>1030</v>
      </c>
      <c r="H553" s="9" t="s">
        <v>165</v>
      </c>
      <c r="I553" s="4" t="str">
        <f>IF(ISNUMBER(MATCH(Table1[[#This Row],[openBIS]], 'openBIS - parameters'!A:A, 0)), "Exists", "Doesn't Exist")</f>
        <v>Exists</v>
      </c>
      <c r="J553" s="35" t="str">
        <f>IF(ISNUMBER(MATCH(Table1[[#This Row],[Ontology]], 'Ontology - definition'!A:A, 0)), "Exists", "Doesn't Exist")</f>
        <v>Exists</v>
      </c>
    </row>
    <row r="554" spans="1:10" x14ac:dyDescent="0.25">
      <c r="A554" s="9" t="s">
        <v>171</v>
      </c>
      <c r="B554" s="9" t="s">
        <v>14</v>
      </c>
      <c r="C554" s="9" t="s">
        <v>108</v>
      </c>
      <c r="D554" s="9" t="s">
        <v>422</v>
      </c>
      <c r="E554" s="12" t="s">
        <v>948</v>
      </c>
      <c r="F554" s="4" t="s">
        <v>1676</v>
      </c>
      <c r="G554" s="9" t="s">
        <v>1030</v>
      </c>
      <c r="H554" s="9" t="s">
        <v>165</v>
      </c>
      <c r="I554" s="4" t="str">
        <f>IF(ISNUMBER(MATCH(Table1[[#This Row],[openBIS]], 'openBIS - parameters'!A:A, 0)), "Exists", "Doesn't Exist")</f>
        <v>Exists</v>
      </c>
      <c r="J554" s="35" t="str">
        <f>IF(ISNUMBER(MATCH(Table1[[#This Row],[Ontology]], 'Ontology - definition'!A:A, 0)), "Exists", "Doesn't Exist")</f>
        <v>Exists</v>
      </c>
    </row>
    <row r="555" spans="1:10" x14ac:dyDescent="0.25">
      <c r="A555" s="9" t="s">
        <v>101</v>
      </c>
      <c r="B555" s="9" t="s">
        <v>14</v>
      </c>
      <c r="C555" s="9" t="s">
        <v>108</v>
      </c>
      <c r="D555" s="9" t="s">
        <v>200</v>
      </c>
      <c r="E555" s="12" t="s">
        <v>1167</v>
      </c>
      <c r="F555" s="4" t="s">
        <v>1677</v>
      </c>
      <c r="G555" s="9" t="s">
        <v>1030</v>
      </c>
      <c r="H555" s="9" t="s">
        <v>165</v>
      </c>
      <c r="I555" s="4" t="str">
        <f>IF(ISNUMBER(MATCH(Table1[[#This Row],[openBIS]], 'openBIS - parameters'!A:A, 0)), "Exists", "Doesn't Exist")</f>
        <v>Exists</v>
      </c>
      <c r="J555" s="35" t="str">
        <f>IF(ISNUMBER(MATCH(Table1[[#This Row],[Ontology]], 'Ontology - definition'!A:A, 0)), "Exists", "Doesn't Exist")</f>
        <v>Exists</v>
      </c>
    </row>
    <row r="556" spans="1:10" x14ac:dyDescent="0.25">
      <c r="A556" s="9" t="s">
        <v>521</v>
      </c>
      <c r="B556" s="9" t="s">
        <v>36</v>
      </c>
      <c r="C556" s="9" t="s">
        <v>108</v>
      </c>
      <c r="D556" s="9" t="s">
        <v>1621</v>
      </c>
      <c r="E556" s="15" t="s">
        <v>714</v>
      </c>
      <c r="F556" s="4" t="s">
        <v>643</v>
      </c>
      <c r="G556" s="9" t="s">
        <v>1030</v>
      </c>
      <c r="H556" s="9" t="s">
        <v>1579</v>
      </c>
      <c r="I556" s="4" t="str">
        <f>IF(ISNUMBER(MATCH(Table1[[#This Row],[openBIS]], 'openBIS - parameters'!A:A, 0)), "Exists", "Doesn't Exist")</f>
        <v>Exists</v>
      </c>
      <c r="J556" s="35" t="str">
        <f>IF(ISNUMBER(MATCH(Table1[[#This Row],[Ontology]], 'Ontology - definition'!A:A, 0)), "Exists", "Doesn't Exist")</f>
        <v>Exists</v>
      </c>
    </row>
    <row r="557" spans="1:10" x14ac:dyDescent="0.25">
      <c r="A557" s="9" t="s">
        <v>424</v>
      </c>
      <c r="B557" s="9" t="s">
        <v>1062</v>
      </c>
      <c r="C557" s="9" t="s">
        <v>108</v>
      </c>
      <c r="D557" s="9" t="s">
        <v>425</v>
      </c>
      <c r="E557" s="12" t="s">
        <v>924</v>
      </c>
      <c r="F557" s="4" t="s">
        <v>938</v>
      </c>
      <c r="G557" s="9" t="s">
        <v>1031</v>
      </c>
      <c r="H557" s="9"/>
      <c r="I557" s="4" t="str">
        <f>IF(ISNUMBER(MATCH(Table1[[#This Row],[openBIS]], 'openBIS - parameters'!A:A, 0)), "Exists", "Doesn't Exist")</f>
        <v>Exists</v>
      </c>
      <c r="J557" s="35" t="str">
        <f>IF(ISNUMBER(MATCH(Table1[[#This Row],[Ontology]], 'Ontology - definition'!A:A, 0)), "Exists", "Doesn't Exist")</f>
        <v>Exists</v>
      </c>
    </row>
    <row r="558" spans="1:10" x14ac:dyDescent="0.25">
      <c r="A558" s="8" t="s">
        <v>420</v>
      </c>
      <c r="B558" s="8" t="s">
        <v>1062</v>
      </c>
      <c r="C558" s="8" t="s">
        <v>108</v>
      </c>
      <c r="D558" s="8"/>
      <c r="E558" s="12" t="s">
        <v>1149</v>
      </c>
      <c r="F558" s="4"/>
      <c r="G558" s="8" t="s">
        <v>1057</v>
      </c>
      <c r="H558" s="8"/>
      <c r="I558" s="4" t="str">
        <f>IF(ISNUMBER(MATCH(Table1[[#This Row],[openBIS]], 'openBIS - parameters'!A:A, 0)), "Exists", "Doesn't Exist")</f>
        <v>Doesn't Exist</v>
      </c>
      <c r="J558" s="35" t="str">
        <f>IF(ISNUMBER(MATCH(Table1[[#This Row],[Ontology]], 'Ontology - definition'!A:A, 0)), "Exists", "Doesn't Exist")</f>
        <v>Doesn't Exist</v>
      </c>
    </row>
    <row r="559" spans="1:10" x14ac:dyDescent="0.25">
      <c r="A559" s="11"/>
      <c r="B559" s="21"/>
      <c r="C559" s="11"/>
      <c r="D559" s="11"/>
      <c r="G559" s="11"/>
      <c r="H559" s="11"/>
      <c r="I559" s="4" t="str">
        <f>IF(ISNUMBER(MATCH(Table1[[#This Row],[openBIS]], 'openBIS - parameters'!A:A, 0)), "Exists", "Doesn't Exist")</f>
        <v>Doesn't Exist</v>
      </c>
      <c r="J559" s="35" t="str">
        <f>IF(ISNUMBER(MATCH(Table1[[#This Row],[Ontology]], 'Ontology - definition'!A:A, 0)), "Exists", "Doesn't Exist")</f>
        <v>Doesn't Exist</v>
      </c>
    </row>
    <row r="560" spans="1:10" x14ac:dyDescent="0.25">
      <c r="A560" s="20" t="s">
        <v>499</v>
      </c>
      <c r="B560" s="21"/>
      <c r="C560" s="11"/>
      <c r="D560" s="11"/>
      <c r="E560" s="4" t="s">
        <v>950</v>
      </c>
      <c r="F560" t="s">
        <v>1561</v>
      </c>
      <c r="G560" s="11" t="s">
        <v>1057</v>
      </c>
      <c r="H560" s="11"/>
      <c r="I560" s="4" t="str">
        <f>IF(ISNUMBER(MATCH(Table1[[#This Row],[openBIS]], 'openBIS - parameters'!A:A, 0)), "Exists", "Doesn't Exist")</f>
        <v>Doesn't Exist</v>
      </c>
      <c r="J560" s="35" t="str">
        <f>IF(ISNUMBER(MATCH(Table1[[#This Row],[Ontology]], 'Ontology - definition'!A:A, 0)), "Exists", "Doesn't Exist")</f>
        <v>Exists</v>
      </c>
    </row>
    <row r="561" spans="1:10" x14ac:dyDescent="0.25">
      <c r="A561" s="5" t="s">
        <v>145</v>
      </c>
      <c r="B561" s="4" t="s">
        <v>1062</v>
      </c>
      <c r="C561" s="4" t="s">
        <v>108</v>
      </c>
      <c r="D561" s="4" t="s">
        <v>145</v>
      </c>
      <c r="E561" s="4" t="s">
        <v>637</v>
      </c>
      <c r="F561" s="4" t="s">
        <v>609</v>
      </c>
      <c r="G561" s="5" t="s">
        <v>1026</v>
      </c>
      <c r="H561" s="4" t="s">
        <v>200</v>
      </c>
      <c r="I561" s="43" t="str">
        <f>IF(ISNUMBER(MATCH(Table1[[#This Row],[openBIS]], 'openBIS - parameters'!A:A, 0)), "Exists", "Doesn't Exist")</f>
        <v>Doesn't Exist</v>
      </c>
      <c r="J561" s="43" t="str">
        <f>IF(ISNUMBER(MATCH(Table1[[#This Row],[Ontology]], 'Ontology - definition'!A:A, 0)), "Exists", "Doesn't Exist")</f>
        <v>Exists</v>
      </c>
    </row>
    <row r="562" spans="1:10" x14ac:dyDescent="0.25">
      <c r="A562" s="10" t="s">
        <v>158</v>
      </c>
      <c r="B562" s="10" t="s">
        <v>1062</v>
      </c>
      <c r="C562" s="10" t="s">
        <v>453</v>
      </c>
      <c r="D562" s="10" t="s">
        <v>409</v>
      </c>
      <c r="E562" s="17" t="s">
        <v>951</v>
      </c>
      <c r="F562" s="10" t="s">
        <v>955</v>
      </c>
      <c r="G562" s="10" t="s">
        <v>1347</v>
      </c>
      <c r="H562" s="10" t="s">
        <v>209</v>
      </c>
      <c r="I562" s="4" t="str">
        <f>IF(ISNUMBER(MATCH(Table1[[#This Row],[openBIS]], 'openBIS - parameters'!A:A, 0)), "Exists", "Doesn't Exist")</f>
        <v>Exists</v>
      </c>
      <c r="J562" s="35" t="str">
        <f>IF(ISNUMBER(MATCH(Table1[[#This Row],[Ontology]], 'Ontology - definition'!A:A, 0)), "Exists", "Doesn't Exist")</f>
        <v>Exists</v>
      </c>
    </row>
    <row r="563" spans="1:10" x14ac:dyDescent="0.25">
      <c r="A563" s="10" t="s">
        <v>103</v>
      </c>
      <c r="B563" s="4" t="s">
        <v>1062</v>
      </c>
      <c r="C563" s="10" t="s">
        <v>108</v>
      </c>
      <c r="D563" s="10" t="s">
        <v>103</v>
      </c>
      <c r="E563" s="4" t="s">
        <v>618</v>
      </c>
      <c r="F563" s="4" t="s">
        <v>618</v>
      </c>
      <c r="G563" s="5" t="s">
        <v>1027</v>
      </c>
      <c r="H563" s="4"/>
      <c r="I563" s="4" t="str">
        <f>IF(ISNUMBER(MATCH(Table1[[#This Row],[openBIS]], 'openBIS - parameters'!A:A, 0)), "Exists", "Doesn't Exist")</f>
        <v>Exists</v>
      </c>
      <c r="J563" s="35" t="str">
        <f>IF(ISNUMBER(MATCH(Table1[[#This Row],[Ontology]], 'Ontology - definition'!A:A, 0)), "Exists", "Doesn't Exist")</f>
        <v>Exists</v>
      </c>
    </row>
    <row r="564" spans="1:10" x14ac:dyDescent="0.25">
      <c r="A564" s="4" t="s">
        <v>211</v>
      </c>
      <c r="B564" s="4" t="s">
        <v>1062</v>
      </c>
      <c r="C564" s="4" t="s">
        <v>453</v>
      </c>
      <c r="D564" s="4" t="s">
        <v>410</v>
      </c>
      <c r="E564" s="4" t="s">
        <v>952</v>
      </c>
      <c r="F564" s="4" t="s">
        <v>956</v>
      </c>
      <c r="G564" s="10" t="s">
        <v>1347</v>
      </c>
      <c r="H564" s="4"/>
      <c r="I564" s="4" t="str">
        <f>IF(ISNUMBER(MATCH(Table1[[#This Row],[openBIS]], 'openBIS - parameters'!A:A, 0)), "Exists", "Doesn't Exist")</f>
        <v>Exists</v>
      </c>
      <c r="J564" s="35" t="str">
        <f>IF(ISNUMBER(MATCH(Table1[[#This Row],[Ontology]], 'Ontology - definition'!A:A, 0)), "Exists", "Doesn't Exist")</f>
        <v>Exists</v>
      </c>
    </row>
    <row r="565" spans="1:10" x14ac:dyDescent="0.25">
      <c r="A565" s="4" t="s">
        <v>963</v>
      </c>
      <c r="B565" s="4" t="s">
        <v>1062</v>
      </c>
      <c r="C565" s="4" t="s">
        <v>453</v>
      </c>
      <c r="D565" s="4" t="s">
        <v>411</v>
      </c>
      <c r="E565" s="4" t="s">
        <v>1168</v>
      </c>
      <c r="F565" s="4" t="s">
        <v>958</v>
      </c>
      <c r="G565" s="4" t="s">
        <v>1033</v>
      </c>
      <c r="H565" s="4"/>
      <c r="I565" s="4" t="str">
        <f>IF(ISNUMBER(MATCH(Table1[[#This Row],[openBIS]], 'openBIS - parameters'!A:A, 0)), "Exists", "Doesn't Exist")</f>
        <v>Exists</v>
      </c>
      <c r="J565" s="35" t="str">
        <f>IF(ISNUMBER(MATCH(Table1[[#This Row],[Ontology]], 'Ontology - definition'!A:A, 0)), "Exists", "Doesn't Exist")</f>
        <v>Exists</v>
      </c>
    </row>
    <row r="566" spans="1:10" x14ac:dyDescent="0.25">
      <c r="A566" s="4" t="s">
        <v>962</v>
      </c>
      <c r="B566" s="4" t="s">
        <v>1062</v>
      </c>
      <c r="C566" s="4" t="s">
        <v>453</v>
      </c>
      <c r="D566" s="4" t="s">
        <v>411</v>
      </c>
      <c r="E566" s="4" t="s">
        <v>1169</v>
      </c>
      <c r="F566" s="4" t="s">
        <v>959</v>
      </c>
      <c r="G566" s="4" t="s">
        <v>1033</v>
      </c>
      <c r="H566" s="4"/>
      <c r="I566" s="4" t="str">
        <f>IF(ISNUMBER(MATCH(Table1[[#This Row],[openBIS]], 'openBIS - parameters'!A:A, 0)), "Exists", "Doesn't Exist")</f>
        <v>Exists</v>
      </c>
      <c r="J566" s="35" t="str">
        <f>IF(ISNUMBER(MATCH(Table1[[#This Row],[Ontology]], 'Ontology - definition'!A:A, 0)), "Exists", "Doesn't Exist")</f>
        <v>Exists</v>
      </c>
    </row>
    <row r="567" spans="1:10" x14ac:dyDescent="0.25">
      <c r="A567" s="4" t="s">
        <v>961</v>
      </c>
      <c r="B567" s="4" t="s">
        <v>1062</v>
      </c>
      <c r="C567" s="4" t="s">
        <v>453</v>
      </c>
      <c r="D567" s="4" t="s">
        <v>411</v>
      </c>
      <c r="E567" s="4" t="s">
        <v>1170</v>
      </c>
      <c r="F567" s="4" t="s">
        <v>960</v>
      </c>
      <c r="G567" s="4" t="s">
        <v>1033</v>
      </c>
      <c r="H567" s="4"/>
      <c r="I567" s="4" t="str">
        <f>IF(ISNUMBER(MATCH(Table1[[#This Row],[openBIS]], 'openBIS - parameters'!A:A, 0)), "Exists", "Doesn't Exist")</f>
        <v>Exists</v>
      </c>
      <c r="J567" s="35" t="str">
        <f>IF(ISNUMBER(MATCH(Table1[[#This Row],[Ontology]], 'Ontology - definition'!A:A, 0)), "Exists", "Doesn't Exist")</f>
        <v>Exists</v>
      </c>
    </row>
    <row r="568" spans="1:10" x14ac:dyDescent="0.25">
      <c r="A568" s="4" t="s">
        <v>487</v>
      </c>
      <c r="B568" s="4" t="s">
        <v>1062</v>
      </c>
      <c r="C568" s="4" t="s">
        <v>109</v>
      </c>
      <c r="D568" s="4" t="s">
        <v>488</v>
      </c>
      <c r="E568" s="4" t="s">
        <v>953</v>
      </c>
      <c r="F568" s="4" t="s">
        <v>953</v>
      </c>
      <c r="G568" s="4" t="s">
        <v>1033</v>
      </c>
      <c r="H568" s="4"/>
      <c r="I568" s="4" t="str">
        <f>IF(ISNUMBER(MATCH(Table1[[#This Row],[openBIS]], 'openBIS - parameters'!A:A, 0)), "Exists", "Doesn't Exist")</f>
        <v>Exists</v>
      </c>
      <c r="J568" s="35" t="str">
        <f>IF(ISNUMBER(MATCH(Table1[[#This Row],[Ontology]], 'Ontology - definition'!A:A, 0)), "Exists", "Doesn't Exist")</f>
        <v>Exists</v>
      </c>
    </row>
    <row r="569" spans="1:10" x14ac:dyDescent="0.25">
      <c r="A569" s="4" t="s">
        <v>491</v>
      </c>
      <c r="B569" s="4" t="s">
        <v>1062</v>
      </c>
      <c r="C569" s="4" t="s">
        <v>108</v>
      </c>
      <c r="D569" s="4" t="s">
        <v>426</v>
      </c>
      <c r="E569" s="4" t="s">
        <v>954</v>
      </c>
      <c r="F569" s="4" t="s">
        <v>957</v>
      </c>
      <c r="G569" s="4" t="s">
        <v>1026</v>
      </c>
      <c r="H569" s="4"/>
      <c r="I569" s="4" t="str">
        <f>IF(ISNUMBER(MATCH(Table1[[#This Row],[openBIS]], 'openBIS - parameters'!A:A, 0)), "Exists", "Doesn't Exist")</f>
        <v>Exists</v>
      </c>
      <c r="J569" s="35" t="str">
        <f>IF(ISNUMBER(MATCH(Table1[[#This Row],[Ontology]], 'Ontology - definition'!A:A, 0)), "Exists", "Doesn't Exist")</f>
        <v>Exists</v>
      </c>
    </row>
    <row r="570" spans="1:10" x14ac:dyDescent="0.25">
      <c r="A570" s="4" t="s">
        <v>583</v>
      </c>
      <c r="B570" s="4" t="s">
        <v>1062</v>
      </c>
      <c r="C570" s="4" t="s">
        <v>108</v>
      </c>
      <c r="D570" s="4" t="s">
        <v>1060</v>
      </c>
      <c r="E570" s="4" t="s">
        <v>1141</v>
      </c>
      <c r="F570" s="4"/>
      <c r="G570" s="4" t="s">
        <v>1046</v>
      </c>
      <c r="H570" s="4"/>
      <c r="I570" s="4" t="str">
        <f>IF(ISNUMBER(MATCH(Table1[[#This Row],[openBIS]], 'openBIS - parameters'!A:A, 0)), "Exists", "Doesn't Exist")</f>
        <v>Doesn't Exist</v>
      </c>
      <c r="J570" s="35" t="str">
        <f>IF(ISNUMBER(MATCH(Table1[[#This Row],[Ontology]], 'Ontology - definition'!A:A, 0)), "Exists", "Doesn't Exist")</f>
        <v>Doesn't Exist</v>
      </c>
    </row>
    <row r="571" spans="1:10" x14ac:dyDescent="0.25">
      <c r="A571" s="4" t="s">
        <v>523</v>
      </c>
      <c r="B571" s="4" t="s">
        <v>1062</v>
      </c>
      <c r="C571" s="4" t="s">
        <v>108</v>
      </c>
      <c r="D571" s="4" t="s">
        <v>524</v>
      </c>
      <c r="E571" s="4" t="s">
        <v>1140</v>
      </c>
      <c r="F571" s="4"/>
      <c r="G571" s="4" t="s">
        <v>1061</v>
      </c>
      <c r="H571" s="4"/>
      <c r="I571" s="4" t="str">
        <f>IF(ISNUMBER(MATCH(Table1[[#This Row],[openBIS]], 'openBIS - parameters'!A:A, 0)), "Exists", "Doesn't Exist")</f>
        <v>Doesn't Exist</v>
      </c>
      <c r="J571" s="35" t="str">
        <f>IF(ISNUMBER(MATCH(Table1[[#This Row],[Ontology]], 'Ontology - definition'!A:A, 0)), "Exists", "Doesn't Exist")</f>
        <v>Doesn't Exist</v>
      </c>
    </row>
    <row r="572" spans="1:10" x14ac:dyDescent="0.25">
      <c r="A572" s="11"/>
      <c r="B572" s="21"/>
      <c r="C572" s="11"/>
      <c r="D572" s="11"/>
      <c r="G572" s="11"/>
      <c r="H572" s="11"/>
      <c r="I572" s="4" t="str">
        <f>IF(ISNUMBER(MATCH(Table1[[#This Row],[openBIS]], 'openBIS - parameters'!A:A, 0)), "Exists", "Doesn't Exist")</f>
        <v>Doesn't Exist</v>
      </c>
      <c r="J572" s="35" t="str">
        <f>IF(ISNUMBER(MATCH(Table1[[#This Row],[Ontology]], 'Ontology - definition'!A:A, 0)), "Exists", "Doesn't Exist")</f>
        <v>Doesn't Exist</v>
      </c>
    </row>
    <row r="573" spans="1:10" x14ac:dyDescent="0.25">
      <c r="A573" s="20" t="s">
        <v>546</v>
      </c>
      <c r="B573" s="21"/>
      <c r="C573" s="11"/>
      <c r="D573" s="11"/>
      <c r="E573" s="11" t="s">
        <v>546</v>
      </c>
      <c r="F573" t="s">
        <v>1562</v>
      </c>
      <c r="G573" s="11" t="s">
        <v>1042</v>
      </c>
      <c r="H573" s="11"/>
      <c r="I573" s="4" t="str">
        <f>IF(ISNUMBER(MATCH(Table1[[#This Row],[openBIS]], 'openBIS - parameters'!A:A, 0)), "Exists", "Doesn't Exist")</f>
        <v>Doesn't Exist</v>
      </c>
      <c r="J573" s="35" t="str">
        <f>IF(ISNUMBER(MATCH(Table1[[#This Row],[Ontology]], 'Ontology - definition'!A:A, 0)), "Exists", "Doesn't Exist")</f>
        <v>Exists</v>
      </c>
    </row>
    <row r="574" spans="1:10" x14ac:dyDescent="0.25">
      <c r="A574" s="5" t="s">
        <v>145</v>
      </c>
      <c r="B574" s="4" t="s">
        <v>1062</v>
      </c>
      <c r="C574" s="4" t="s">
        <v>108</v>
      </c>
      <c r="D574" s="4" t="s">
        <v>145</v>
      </c>
      <c r="E574" s="4" t="s">
        <v>637</v>
      </c>
      <c r="F574" s="4" t="s">
        <v>609</v>
      </c>
      <c r="G574" s="5" t="s">
        <v>1026</v>
      </c>
      <c r="H574" s="4" t="s">
        <v>200</v>
      </c>
      <c r="I574" s="43" t="str">
        <f>IF(ISNUMBER(MATCH(Table1[[#This Row],[openBIS]], 'openBIS - parameters'!A:A, 0)), "Exists", "Doesn't Exist")</f>
        <v>Doesn't Exist</v>
      </c>
      <c r="J574" s="43" t="str">
        <f>IF(ISNUMBER(MATCH(Table1[[#This Row],[Ontology]], 'Ontology - definition'!A:A, 0)), "Exists", "Doesn't Exist")</f>
        <v>Exists</v>
      </c>
    </row>
    <row r="575" spans="1:10" x14ac:dyDescent="0.25">
      <c r="A575" s="5" t="s">
        <v>239</v>
      </c>
      <c r="B575" s="4" t="s">
        <v>1062</v>
      </c>
      <c r="C575" s="4" t="s">
        <v>109</v>
      </c>
      <c r="D575" s="4" t="s">
        <v>426</v>
      </c>
      <c r="E575" s="4" t="s">
        <v>954</v>
      </c>
      <c r="F575" s="4" t="s">
        <v>957</v>
      </c>
      <c r="G575" s="5" t="s">
        <v>1026</v>
      </c>
      <c r="H575" s="4"/>
      <c r="I575" s="4" t="str">
        <f>IF(ISNUMBER(MATCH(Table1[[#This Row],[openBIS]], 'openBIS - parameters'!A:A, 0)), "Exists", "Doesn't Exist")</f>
        <v>Exists</v>
      </c>
      <c r="J575" s="35" t="str">
        <f>IF(ISNUMBER(MATCH(Table1[[#This Row],[Ontology]], 'Ontology - definition'!A:A, 0)), "Exists", "Doesn't Exist")</f>
        <v>Exists</v>
      </c>
    </row>
    <row r="576" spans="1:10" x14ac:dyDescent="0.25">
      <c r="A576" s="5" t="s">
        <v>454</v>
      </c>
      <c r="B576" s="4" t="s">
        <v>1062</v>
      </c>
      <c r="C576" s="4" t="s">
        <v>109</v>
      </c>
      <c r="D576" s="4" t="s">
        <v>238</v>
      </c>
      <c r="E576" s="4" t="s">
        <v>964</v>
      </c>
      <c r="F576" s="4" t="s">
        <v>965</v>
      </c>
      <c r="G576" s="5" t="s">
        <v>1032</v>
      </c>
      <c r="H576" s="4"/>
      <c r="I576" s="4" t="str">
        <f>IF(ISNUMBER(MATCH(Table1[[#This Row],[openBIS]], 'openBIS - parameters'!A:A, 0)), "Exists", "Doesn't Exist")</f>
        <v>Exists</v>
      </c>
      <c r="J576" s="35" t="str">
        <f>IF(ISNUMBER(MATCH(Table1[[#This Row],[Ontology]], 'Ontology - definition'!A:A, 0)), "Exists", "Doesn't Exist")</f>
        <v>Exists</v>
      </c>
    </row>
    <row r="577" spans="1:10" x14ac:dyDescent="0.25">
      <c r="A577" s="5" t="s">
        <v>144</v>
      </c>
      <c r="B577" s="4" t="s">
        <v>1062</v>
      </c>
      <c r="C577" s="4" t="s">
        <v>108</v>
      </c>
      <c r="D577" s="5" t="s">
        <v>144</v>
      </c>
      <c r="E577" s="4" t="s">
        <v>631</v>
      </c>
      <c r="F577" t="s">
        <v>631</v>
      </c>
      <c r="G577" s="4" t="s">
        <v>1027</v>
      </c>
      <c r="H577" s="4"/>
      <c r="I577" s="4" t="str">
        <f>IF(ISNUMBER(MATCH(Table1[[#This Row],[openBIS]], 'openBIS - parameters'!A:A, 0)), "Exists", "Doesn't Exist")</f>
        <v>Exists</v>
      </c>
      <c r="J577" s="35" t="str">
        <f>IF(ISNUMBER(MATCH(Table1[[#This Row],[Ontology]], 'Ontology - definition'!A:A, 0)), "Exists", "Doesn't Exist")</f>
        <v>Exists</v>
      </c>
    </row>
    <row r="578" spans="1:10" x14ac:dyDescent="0.25">
      <c r="A578" s="11"/>
      <c r="B578" s="21"/>
      <c r="C578" s="11"/>
      <c r="D578" s="11"/>
      <c r="G578" s="11"/>
      <c r="H578" s="11"/>
      <c r="I578" s="4" t="str">
        <f>IF(ISNUMBER(MATCH(Table1[[#This Row],[openBIS]], 'openBIS - parameters'!A:A, 0)), "Exists", "Doesn't Exist")</f>
        <v>Doesn't Exist</v>
      </c>
      <c r="J578" s="35" t="str">
        <f>IF(ISNUMBER(MATCH(Table1[[#This Row],[Ontology]], 'Ontology - definition'!A:A, 0)), "Exists", "Doesn't Exist")</f>
        <v>Doesn't Exist</v>
      </c>
    </row>
    <row r="579" spans="1:10" x14ac:dyDescent="0.25">
      <c r="A579" s="19" t="s">
        <v>599</v>
      </c>
      <c r="B579" s="21"/>
      <c r="C579" s="11"/>
      <c r="D579" s="11"/>
      <c r="E579" s="4" t="s">
        <v>966</v>
      </c>
      <c r="F579" t="s">
        <v>1563</v>
      </c>
      <c r="G579" s="11" t="s">
        <v>1563</v>
      </c>
      <c r="H579" s="11"/>
      <c r="I579" s="4" t="str">
        <f>IF(ISNUMBER(MATCH(Table1[[#This Row],[openBIS]], 'openBIS - parameters'!A:A, 0)), "Exists", "Doesn't Exist")</f>
        <v>Doesn't Exist</v>
      </c>
      <c r="J579" s="35" t="str">
        <f>IF(ISNUMBER(MATCH(Table1[[#This Row],[Ontology]], 'Ontology - definition'!A:A, 0)), "Exists", "Doesn't Exist")</f>
        <v>Exists</v>
      </c>
    </row>
    <row r="580" spans="1:10" x14ac:dyDescent="0.25">
      <c r="A580" s="5" t="s">
        <v>145</v>
      </c>
      <c r="B580" s="4" t="s">
        <v>1062</v>
      </c>
      <c r="C580" s="4" t="s">
        <v>108</v>
      </c>
      <c r="D580" s="4" t="s">
        <v>145</v>
      </c>
      <c r="E580" s="4" t="s">
        <v>637</v>
      </c>
      <c r="F580" s="4" t="s">
        <v>609</v>
      </c>
      <c r="G580" s="5" t="s">
        <v>1026</v>
      </c>
      <c r="H580" s="4" t="s">
        <v>200</v>
      </c>
      <c r="I580" s="43" t="str">
        <f>IF(ISNUMBER(MATCH(Table1[[#This Row],[openBIS]], 'openBIS - parameters'!A:A, 0)), "Exists", "Doesn't Exist")</f>
        <v>Doesn't Exist</v>
      </c>
      <c r="J580" s="43" t="str">
        <f>IF(ISNUMBER(MATCH(Table1[[#This Row],[Ontology]], 'Ontology - definition'!A:A, 0)), "Exists", "Doesn't Exist")</f>
        <v>Exists</v>
      </c>
    </row>
    <row r="581" spans="1:10" x14ac:dyDescent="0.25">
      <c r="A581" s="4" t="s">
        <v>218</v>
      </c>
      <c r="B581" s="4" t="s">
        <v>1668</v>
      </c>
      <c r="C581" s="4" t="s">
        <v>108</v>
      </c>
      <c r="D581" s="4" t="s">
        <v>427</v>
      </c>
      <c r="E581" s="4" t="s">
        <v>967</v>
      </c>
      <c r="F581" s="4" t="s">
        <v>1673</v>
      </c>
      <c r="G581" s="4" t="s">
        <v>1030</v>
      </c>
      <c r="H581" s="4" t="s">
        <v>219</v>
      </c>
      <c r="I581" s="4" t="str">
        <f>IF(ISNUMBER(MATCH(Table1[[#This Row],[openBIS]], 'openBIS - parameters'!A:A, 0)), "Exists", "Doesn't Exist")</f>
        <v>Exists</v>
      </c>
      <c r="J581" s="35" t="str">
        <f>IF(ISNUMBER(MATCH(Table1[[#This Row],[Ontology]], 'Ontology - definition'!A:A, 0)), "Exists", "Doesn't Exist")</f>
        <v>Exists</v>
      </c>
    </row>
    <row r="582" spans="1:10" x14ac:dyDescent="0.25">
      <c r="A582" s="4" t="s">
        <v>220</v>
      </c>
      <c r="B582" s="4" t="s">
        <v>1062</v>
      </c>
      <c r="C582" s="4" t="s">
        <v>108</v>
      </c>
      <c r="D582" s="4" t="s">
        <v>428</v>
      </c>
      <c r="E582" s="4" t="s">
        <v>968</v>
      </c>
      <c r="F582" s="4" t="s">
        <v>981</v>
      </c>
      <c r="G582" s="4" t="s">
        <v>1031</v>
      </c>
      <c r="H582" s="4"/>
      <c r="I582" s="4" t="str">
        <f>IF(ISNUMBER(MATCH(Table1[[#This Row],[openBIS]], 'openBIS - parameters'!A:A, 0)), "Exists", "Doesn't Exist")</f>
        <v>Exists</v>
      </c>
      <c r="J582" s="35" t="str">
        <f>IF(ISNUMBER(MATCH(Table1[[#This Row],[Ontology]], 'Ontology - definition'!A:A, 0)), "Exists", "Doesn't Exist")</f>
        <v>Exists</v>
      </c>
    </row>
    <row r="583" spans="1:10" x14ac:dyDescent="0.25">
      <c r="A583" s="4" t="s">
        <v>221</v>
      </c>
      <c r="B583" s="4" t="s">
        <v>1062</v>
      </c>
      <c r="C583" s="4" t="s">
        <v>108</v>
      </c>
      <c r="D583" s="4" t="s">
        <v>429</v>
      </c>
      <c r="E583" s="4" t="s">
        <v>969</v>
      </c>
      <c r="F583" s="4" t="s">
        <v>982</v>
      </c>
      <c r="G583" s="4" t="s">
        <v>1033</v>
      </c>
      <c r="H583" s="4"/>
      <c r="I583" s="4" t="str">
        <f>IF(ISNUMBER(MATCH(Table1[[#This Row],[openBIS]], 'openBIS - parameters'!A:A, 0)), "Exists", "Doesn't Exist")</f>
        <v>Exists</v>
      </c>
      <c r="J583" s="35" t="str">
        <f>IF(ISNUMBER(MATCH(Table1[[#This Row],[Ontology]], 'Ontology - definition'!A:A, 0)), "Exists", "Doesn't Exist")</f>
        <v>Exists</v>
      </c>
    </row>
    <row r="584" spans="1:10" x14ac:dyDescent="0.25">
      <c r="A584" s="4" t="s">
        <v>222</v>
      </c>
      <c r="B584" s="4" t="s">
        <v>1062</v>
      </c>
      <c r="C584" s="4" t="s">
        <v>108</v>
      </c>
      <c r="D584" s="4" t="s">
        <v>430</v>
      </c>
      <c r="E584" s="4" t="s">
        <v>970</v>
      </c>
      <c r="F584" s="4" t="s">
        <v>983</v>
      </c>
      <c r="G584" s="4" t="s">
        <v>1347</v>
      </c>
      <c r="H584" s="4"/>
      <c r="I584" s="4" t="str">
        <f>IF(ISNUMBER(MATCH(Table1[[#This Row],[openBIS]], 'openBIS - parameters'!A:A, 0)), "Exists", "Doesn't Exist")</f>
        <v>Exists</v>
      </c>
      <c r="J584" s="35" t="str">
        <f>IF(ISNUMBER(MATCH(Table1[[#This Row],[Ontology]], 'Ontology - definition'!A:A, 0)), "Exists", "Doesn't Exist")</f>
        <v>Exists</v>
      </c>
    </row>
    <row r="585" spans="1:10" x14ac:dyDescent="0.25">
      <c r="A585" s="10" t="s">
        <v>557</v>
      </c>
      <c r="B585" s="10" t="s">
        <v>1062</v>
      </c>
      <c r="C585" s="10" t="s">
        <v>108</v>
      </c>
      <c r="D585" s="10" t="s">
        <v>223</v>
      </c>
      <c r="E585" s="4" t="s">
        <v>971</v>
      </c>
      <c r="F585" s="4" t="s">
        <v>984</v>
      </c>
      <c r="G585" s="10" t="s">
        <v>1028</v>
      </c>
      <c r="H585" s="4"/>
      <c r="I585" s="4" t="str">
        <f>IF(ISNUMBER(MATCH(Table1[[#This Row],[openBIS]], 'openBIS - parameters'!A:A, 0)), "Exists", "Doesn't Exist")</f>
        <v>Exists</v>
      </c>
      <c r="J585" s="35" t="str">
        <f>IF(ISNUMBER(MATCH(Table1[[#This Row],[Ontology]], 'Ontology - definition'!A:A, 0)), "Exists", "Doesn't Exist")</f>
        <v>Exists</v>
      </c>
    </row>
    <row r="586" spans="1:10" x14ac:dyDescent="0.25">
      <c r="A586" s="4" t="s">
        <v>224</v>
      </c>
      <c r="B586" s="4" t="s">
        <v>1685</v>
      </c>
      <c r="C586" s="4" t="s">
        <v>108</v>
      </c>
      <c r="D586" s="4" t="s">
        <v>431</v>
      </c>
      <c r="E586" s="4" t="s">
        <v>972</v>
      </c>
      <c r="F586" s="4" t="s">
        <v>1686</v>
      </c>
      <c r="G586" s="4" t="s">
        <v>1030</v>
      </c>
      <c r="H586" s="4" t="s">
        <v>1117</v>
      </c>
      <c r="I586" s="4" t="str">
        <f>IF(ISNUMBER(MATCH(Table1[[#This Row],[openBIS]], 'openBIS - parameters'!A:A, 0)), "Exists", "Doesn't Exist")</f>
        <v>Exists</v>
      </c>
      <c r="J586" s="35" t="str">
        <f>IF(ISNUMBER(MATCH(Table1[[#This Row],[Ontology]], 'Ontology - definition'!A:A, 0)), "Exists", "Doesn't Exist")</f>
        <v>Exists</v>
      </c>
    </row>
    <row r="587" spans="1:10" x14ac:dyDescent="0.25">
      <c r="A587" s="4" t="s">
        <v>225</v>
      </c>
      <c r="B587" s="4" t="s">
        <v>1685</v>
      </c>
      <c r="C587" s="4" t="s">
        <v>108</v>
      </c>
      <c r="D587" s="4" t="s">
        <v>432</v>
      </c>
      <c r="E587" s="4" t="s">
        <v>973</v>
      </c>
      <c r="F587" s="4" t="s">
        <v>1687</v>
      </c>
      <c r="G587" s="4" t="s">
        <v>1030</v>
      </c>
      <c r="H587" s="4" t="s">
        <v>1117</v>
      </c>
      <c r="I587" s="4" t="str">
        <f>IF(ISNUMBER(MATCH(Table1[[#This Row],[openBIS]], 'openBIS - parameters'!A:A, 0)), "Exists", "Doesn't Exist")</f>
        <v>Exists</v>
      </c>
      <c r="J587" s="35" t="str">
        <f>IF(ISNUMBER(MATCH(Table1[[#This Row],[Ontology]], 'Ontology - definition'!A:A, 0)), "Exists", "Doesn't Exist")</f>
        <v>Exists</v>
      </c>
    </row>
    <row r="588" spans="1:10" x14ac:dyDescent="0.25">
      <c r="A588" s="4" t="s">
        <v>226</v>
      </c>
      <c r="B588" s="10" t="s">
        <v>1062</v>
      </c>
      <c r="C588" s="4" t="s">
        <v>108</v>
      </c>
      <c r="D588" s="4" t="s">
        <v>433</v>
      </c>
      <c r="E588" s="4" t="s">
        <v>974</v>
      </c>
      <c r="F588" s="4" t="s">
        <v>985</v>
      </c>
      <c r="G588" s="4" t="s">
        <v>1030</v>
      </c>
      <c r="H588" s="4"/>
      <c r="I588" s="4" t="str">
        <f>IF(ISNUMBER(MATCH(Table1[[#This Row],[openBIS]], 'openBIS - parameters'!A:A, 0)), "Exists", "Doesn't Exist")</f>
        <v>Exists</v>
      </c>
      <c r="J588" s="35" t="str">
        <f>IF(ISNUMBER(MATCH(Table1[[#This Row],[Ontology]], 'Ontology - definition'!A:A, 0)), "Exists", "Doesn't Exist")</f>
        <v>Exists</v>
      </c>
    </row>
    <row r="589" spans="1:10" x14ac:dyDescent="0.25">
      <c r="A589" s="10" t="s">
        <v>227</v>
      </c>
      <c r="B589" s="4" t="s">
        <v>1062</v>
      </c>
      <c r="C589" s="10" t="s">
        <v>108</v>
      </c>
      <c r="D589" s="10" t="s">
        <v>434</v>
      </c>
      <c r="E589" s="4" t="s">
        <v>975</v>
      </c>
      <c r="F589" s="4" t="s">
        <v>986</v>
      </c>
      <c r="G589" s="10" t="s">
        <v>1030</v>
      </c>
      <c r="H589" s="4"/>
      <c r="I589" s="4" t="str">
        <f>IF(ISNUMBER(MATCH(Table1[[#This Row],[openBIS]], 'openBIS - parameters'!A:A, 0)), "Exists", "Doesn't Exist")</f>
        <v>Exists</v>
      </c>
      <c r="J589" s="35" t="str">
        <f>IF(ISNUMBER(MATCH(Table1[[#This Row],[Ontology]], 'Ontology - definition'!A:A, 0)), "Exists", "Doesn't Exist")</f>
        <v>Exists</v>
      </c>
    </row>
    <row r="590" spans="1:10" x14ac:dyDescent="0.25">
      <c r="A590" s="10" t="s">
        <v>234</v>
      </c>
      <c r="B590" s="10" t="s">
        <v>1668</v>
      </c>
      <c r="C590" s="10" t="s">
        <v>108</v>
      </c>
      <c r="D590" s="10" t="s">
        <v>435</v>
      </c>
      <c r="E590" s="4" t="s">
        <v>976</v>
      </c>
      <c r="F590" s="4" t="s">
        <v>1729</v>
      </c>
      <c r="G590" s="10" t="s">
        <v>1030</v>
      </c>
      <c r="H590" s="4" t="s">
        <v>219</v>
      </c>
      <c r="I590" s="4" t="str">
        <f>IF(ISNUMBER(MATCH(Table1[[#This Row],[openBIS]], 'openBIS - parameters'!A:A, 0)), "Exists", "Doesn't Exist")</f>
        <v>Exists</v>
      </c>
      <c r="J590" s="35" t="str">
        <f>IF(ISNUMBER(MATCH(Table1[[#This Row],[Ontology]], 'Ontology - definition'!A:A, 0)), "Exists", "Doesn't Exist")</f>
        <v>Exists</v>
      </c>
    </row>
    <row r="591" spans="1:10" x14ac:dyDescent="0.25">
      <c r="A591" s="4" t="s">
        <v>159</v>
      </c>
      <c r="B591" s="4" t="s">
        <v>75</v>
      </c>
      <c r="C591" s="4" t="s">
        <v>108</v>
      </c>
      <c r="D591" s="4" t="s">
        <v>436</v>
      </c>
      <c r="E591" s="4" t="s">
        <v>977</v>
      </c>
      <c r="F591" s="4" t="s">
        <v>1118</v>
      </c>
      <c r="G591" s="4" t="s">
        <v>1030</v>
      </c>
      <c r="H591" s="4" t="s">
        <v>212</v>
      </c>
      <c r="I591" s="4" t="str">
        <f>IF(ISNUMBER(MATCH(Table1[[#This Row],[openBIS]], 'openBIS - parameters'!A:A, 0)), "Exists", "Doesn't Exist")</f>
        <v>Exists</v>
      </c>
      <c r="J591" s="35" t="str">
        <f>IF(ISNUMBER(MATCH(Table1[[#This Row],[Ontology]], 'Ontology - definition'!A:A, 0)), "Exists", "Doesn't Exist")</f>
        <v>Exists</v>
      </c>
    </row>
    <row r="592" spans="1:10" x14ac:dyDescent="0.25">
      <c r="A592" s="4" t="s">
        <v>237</v>
      </c>
      <c r="B592" s="4" t="s">
        <v>1062</v>
      </c>
      <c r="C592" s="4" t="s">
        <v>108</v>
      </c>
      <c r="D592" s="4" t="s">
        <v>437</v>
      </c>
      <c r="E592" s="4" t="s">
        <v>978</v>
      </c>
      <c r="F592" s="4" t="s">
        <v>987</v>
      </c>
      <c r="G592" s="4" t="s">
        <v>1033</v>
      </c>
      <c r="H592" s="4" t="s">
        <v>213</v>
      </c>
      <c r="I592" s="4" t="str">
        <f>IF(ISNUMBER(MATCH(Table1[[#This Row],[openBIS]], 'openBIS - parameters'!A:A, 0)), "Exists", "Doesn't Exist")</f>
        <v>Exists</v>
      </c>
      <c r="J592" s="35" t="str">
        <f>IF(ISNUMBER(MATCH(Table1[[#This Row],[Ontology]], 'Ontology - definition'!A:A, 0)), "Exists", "Doesn't Exist")</f>
        <v>Exists</v>
      </c>
    </row>
    <row r="593" spans="1:10" x14ac:dyDescent="0.25">
      <c r="A593" s="4" t="s">
        <v>438</v>
      </c>
      <c r="B593" s="4" t="s">
        <v>1062</v>
      </c>
      <c r="C593" s="4" t="s">
        <v>109</v>
      </c>
      <c r="D593" s="4" t="s">
        <v>439</v>
      </c>
      <c r="E593" s="4" t="s">
        <v>979</v>
      </c>
      <c r="F593" s="4" t="s">
        <v>988</v>
      </c>
      <c r="G593" s="4" t="s">
        <v>1347</v>
      </c>
      <c r="H593" s="4"/>
      <c r="I593" s="4" t="str">
        <f>IF(ISNUMBER(MATCH(Table1[[#This Row],[openBIS]], 'openBIS - parameters'!A:A, 0)), "Exists", "Doesn't Exist")</f>
        <v>Exists</v>
      </c>
      <c r="J593" s="35" t="str">
        <f>IF(ISNUMBER(MATCH(Table1[[#This Row],[Ontology]], 'Ontology - definition'!A:A, 0)), "Exists", "Doesn't Exist")</f>
        <v>Exists</v>
      </c>
    </row>
    <row r="594" spans="1:10" x14ac:dyDescent="0.25">
      <c r="A594" s="4" t="s">
        <v>440</v>
      </c>
      <c r="B594" s="4" t="s">
        <v>1062</v>
      </c>
      <c r="C594" s="4" t="s">
        <v>109</v>
      </c>
      <c r="D594" s="4" t="s">
        <v>441</v>
      </c>
      <c r="E594" s="4" t="s">
        <v>980</v>
      </c>
      <c r="F594" s="4" t="s">
        <v>989</v>
      </c>
      <c r="G594" s="4" t="s">
        <v>1347</v>
      </c>
      <c r="H594" s="4"/>
      <c r="I594" s="4" t="str">
        <f>IF(ISNUMBER(MATCH(Table1[[#This Row],[openBIS]], 'openBIS - parameters'!A:A, 0)), "Exists", "Doesn't Exist")</f>
        <v>Exists</v>
      </c>
      <c r="J594" s="35" t="str">
        <f>IF(ISNUMBER(MATCH(Table1[[#This Row],[Ontology]], 'Ontology - definition'!A:A, 0)), "Exists", "Doesn't Exist")</f>
        <v>Exists</v>
      </c>
    </row>
    <row r="595" spans="1:10" x14ac:dyDescent="0.25">
      <c r="A595" s="10" t="s">
        <v>103</v>
      </c>
      <c r="B595" s="4" t="s">
        <v>1062</v>
      </c>
      <c r="C595" s="10" t="s">
        <v>108</v>
      </c>
      <c r="D595" s="10" t="s">
        <v>103</v>
      </c>
      <c r="E595" s="4" t="s">
        <v>618</v>
      </c>
      <c r="F595" s="4" t="s">
        <v>618</v>
      </c>
      <c r="G595" s="5" t="s">
        <v>1027</v>
      </c>
      <c r="H595" s="4"/>
      <c r="I595" s="43" t="str">
        <f>IF(ISNUMBER(MATCH(Table1[[#This Row],[openBIS]], 'openBIS - parameters'!A:A, 0)), "Exists", "Doesn't Exist")</f>
        <v>Exists</v>
      </c>
      <c r="J595" s="43" t="str">
        <f>IF(ISNUMBER(MATCH(Table1[[#This Row],[Ontology]], 'Ontology - definition'!A:A, 0)), "Exists", "Doesn't Exist")</f>
        <v>Exists</v>
      </c>
    </row>
    <row r="596" spans="1:10" x14ac:dyDescent="0.25">
      <c r="A596" s="11"/>
      <c r="B596" s="21"/>
      <c r="C596" s="11"/>
      <c r="D596" s="11"/>
      <c r="G596" s="11"/>
      <c r="H596" s="11"/>
      <c r="I596" s="4" t="str">
        <f>IF(ISNUMBER(MATCH(Table1[[#This Row],[openBIS]], 'openBIS - parameters'!A:A, 0)), "Exists", "Doesn't Exist")</f>
        <v>Doesn't Exist</v>
      </c>
      <c r="J596" s="35" t="str">
        <f>IF(ISNUMBER(MATCH(Table1[[#This Row],[Ontology]], 'Ontology - definition'!A:A, 0)), "Exists", "Doesn't Exist")</f>
        <v>Doesn't Exist</v>
      </c>
    </row>
    <row r="597" spans="1:10" x14ac:dyDescent="0.25">
      <c r="A597" s="18" t="s">
        <v>500</v>
      </c>
      <c r="B597" s="21"/>
      <c r="C597" s="11"/>
      <c r="D597" s="11"/>
      <c r="E597" s="11" t="s">
        <v>990</v>
      </c>
      <c r="F597" t="s">
        <v>1564</v>
      </c>
      <c r="G597" s="11" t="s">
        <v>1572</v>
      </c>
      <c r="H597" s="11"/>
      <c r="I597" s="4" t="str">
        <f>IF(ISNUMBER(MATCH(Table1[[#This Row],[openBIS]], 'openBIS - parameters'!A:A, 0)), "Exists", "Doesn't Exist")</f>
        <v>Doesn't Exist</v>
      </c>
      <c r="J597" s="35" t="str">
        <f>IF(ISNUMBER(MATCH(Table1[[#This Row],[Ontology]], 'Ontology - definition'!A:A, 0)), "Exists", "Doesn't Exist")</f>
        <v>Exists</v>
      </c>
    </row>
    <row r="598" spans="1:10" x14ac:dyDescent="0.25">
      <c r="A598" s="5" t="s">
        <v>145</v>
      </c>
      <c r="B598" s="4" t="s">
        <v>1062</v>
      </c>
      <c r="C598" s="4" t="s">
        <v>108</v>
      </c>
      <c r="D598" s="4" t="s">
        <v>145</v>
      </c>
      <c r="E598" s="4" t="s">
        <v>637</v>
      </c>
      <c r="F598" s="4" t="s">
        <v>609</v>
      </c>
      <c r="G598" s="5" t="s">
        <v>1026</v>
      </c>
      <c r="H598" s="4" t="s">
        <v>200</v>
      </c>
      <c r="I598" s="43" t="str">
        <f>IF(ISNUMBER(MATCH(Table1[[#This Row],[openBIS]], 'openBIS - parameters'!A:A, 0)), "Exists", "Doesn't Exist")</f>
        <v>Doesn't Exist</v>
      </c>
      <c r="J598" s="43" t="str">
        <f>IF(ISNUMBER(MATCH(Table1[[#This Row],[Ontology]], 'Ontology - definition'!A:A, 0)), "Exists", "Doesn't Exist")</f>
        <v>Exists</v>
      </c>
    </row>
    <row r="599" spans="1:10" x14ac:dyDescent="0.25">
      <c r="A599" s="4" t="s">
        <v>228</v>
      </c>
      <c r="B599" s="4" t="s">
        <v>1062</v>
      </c>
      <c r="C599" s="4" t="s">
        <v>108</v>
      </c>
      <c r="D599" s="4" t="s">
        <v>442</v>
      </c>
      <c r="E599" s="4" t="s">
        <v>991</v>
      </c>
      <c r="F599" s="4" t="s">
        <v>997</v>
      </c>
      <c r="G599" s="4" t="s">
        <v>1031</v>
      </c>
      <c r="H599" s="4"/>
      <c r="I599" s="4" t="str">
        <f>IF(ISNUMBER(MATCH(Table1[[#This Row],[openBIS]], 'openBIS - parameters'!A:A, 0)), "Exists", "Doesn't Exist")</f>
        <v>Exists</v>
      </c>
      <c r="J599" s="35" t="str">
        <f>IF(ISNUMBER(MATCH(Table1[[#This Row],[Ontology]], 'Ontology - definition'!A:A, 0)), "Exists", "Doesn't Exist")</f>
        <v>Exists</v>
      </c>
    </row>
    <row r="600" spans="1:10" x14ac:dyDescent="0.25">
      <c r="A600" s="4" t="s">
        <v>229</v>
      </c>
      <c r="B600" s="4" t="s">
        <v>1062</v>
      </c>
      <c r="C600" s="4" t="s">
        <v>453</v>
      </c>
      <c r="D600" s="4" t="s">
        <v>455</v>
      </c>
      <c r="E600" s="4" t="s">
        <v>992</v>
      </c>
      <c r="F600" s="4" t="s">
        <v>998</v>
      </c>
      <c r="G600" s="4" t="s">
        <v>1028</v>
      </c>
      <c r="H600" s="4"/>
      <c r="I600" s="4" t="str">
        <f>IF(ISNUMBER(MATCH(Table1[[#This Row],[openBIS]], 'openBIS - parameters'!A:A, 0)), "Exists", "Doesn't Exist")</f>
        <v>Exists</v>
      </c>
      <c r="J600" s="35" t="str">
        <f>IF(ISNUMBER(MATCH(Table1[[#This Row],[Ontology]], 'Ontology - definition'!A:A, 0)), "Exists", "Doesn't Exist")</f>
        <v>Exists</v>
      </c>
    </row>
    <row r="601" spans="1:10" x14ac:dyDescent="0.25">
      <c r="A601" s="4" t="s">
        <v>230</v>
      </c>
      <c r="B601" s="4" t="s">
        <v>1668</v>
      </c>
      <c r="C601" s="4" t="s">
        <v>109</v>
      </c>
      <c r="D601" s="4" t="s">
        <v>443</v>
      </c>
      <c r="E601" s="4" t="s">
        <v>993</v>
      </c>
      <c r="F601" s="4" t="s">
        <v>1690</v>
      </c>
      <c r="G601" s="4" t="s">
        <v>1030</v>
      </c>
      <c r="H601" s="4" t="s">
        <v>161</v>
      </c>
      <c r="I601" s="4" t="str">
        <f>IF(ISNUMBER(MATCH(Table1[[#This Row],[openBIS]], 'openBIS - parameters'!A:A, 0)), "Exists", "Doesn't Exist")</f>
        <v>Exists</v>
      </c>
      <c r="J601" s="35" t="str">
        <f>IF(ISNUMBER(MATCH(Table1[[#This Row],[Ontology]], 'Ontology - definition'!A:A, 0)), "Exists", "Doesn't Exist")</f>
        <v>Exists</v>
      </c>
    </row>
    <row r="602" spans="1:10" x14ac:dyDescent="0.25">
      <c r="A602" s="4" t="s">
        <v>231</v>
      </c>
      <c r="B602" s="4" t="s">
        <v>1668</v>
      </c>
      <c r="C602" s="4" t="s">
        <v>109</v>
      </c>
      <c r="D602" s="4" t="s">
        <v>444</v>
      </c>
      <c r="E602" s="4" t="s">
        <v>994</v>
      </c>
      <c r="F602" s="4" t="s">
        <v>1689</v>
      </c>
      <c r="G602" s="4" t="s">
        <v>1347</v>
      </c>
      <c r="H602" s="4" t="s">
        <v>1688</v>
      </c>
      <c r="I602" s="4" t="str">
        <f>IF(ISNUMBER(MATCH(Table1[[#This Row],[openBIS]], 'openBIS - parameters'!A:A, 0)), "Exists", "Doesn't Exist")</f>
        <v>Exists</v>
      </c>
      <c r="J602" s="35" t="str">
        <f>IF(ISNUMBER(MATCH(Table1[[#This Row],[Ontology]], 'Ontology - definition'!A:A, 0)), "Exists", "Doesn't Exist")</f>
        <v>Exists</v>
      </c>
    </row>
    <row r="603" spans="1:10" x14ac:dyDescent="0.25">
      <c r="A603" s="4" t="s">
        <v>217</v>
      </c>
      <c r="B603" s="4" t="s">
        <v>1062</v>
      </c>
      <c r="C603" s="4" t="s">
        <v>108</v>
      </c>
      <c r="D603" s="4" t="s">
        <v>449</v>
      </c>
      <c r="E603" s="4" t="s">
        <v>995</v>
      </c>
      <c r="F603" s="4" t="s">
        <v>999</v>
      </c>
      <c r="G603" s="4" t="s">
        <v>1347</v>
      </c>
      <c r="H603" s="4"/>
      <c r="I603" s="4" t="str">
        <f>IF(ISNUMBER(MATCH(Table1[[#This Row],[openBIS]], 'openBIS - parameters'!A:A, 0)), "Exists", "Doesn't Exist")</f>
        <v>Exists</v>
      </c>
      <c r="J603" s="35" t="str">
        <f>IF(ISNUMBER(MATCH(Table1[[#This Row],[Ontology]], 'Ontology - definition'!A:A, 0)), "Exists", "Doesn't Exist")</f>
        <v>Exists</v>
      </c>
    </row>
    <row r="604" spans="1:10" x14ac:dyDescent="0.25">
      <c r="A604" s="4" t="s">
        <v>232</v>
      </c>
      <c r="B604" s="4" t="s">
        <v>1062</v>
      </c>
      <c r="C604" s="4" t="s">
        <v>108</v>
      </c>
      <c r="D604" s="4" t="s">
        <v>445</v>
      </c>
      <c r="E604" s="4" t="s">
        <v>996</v>
      </c>
      <c r="F604" s="4" t="s">
        <v>1000</v>
      </c>
      <c r="G604" s="4" t="s">
        <v>1347</v>
      </c>
      <c r="H604" s="4"/>
      <c r="I604" s="4" t="str">
        <f>IF(ISNUMBER(MATCH(Table1[[#This Row],[openBIS]], 'openBIS - parameters'!A:A, 0)), "Exists", "Doesn't Exist")</f>
        <v>Exists</v>
      </c>
      <c r="J604" s="35" t="str">
        <f>IF(ISNUMBER(MATCH(Table1[[#This Row],[Ontology]], 'Ontology - definition'!A:A, 0)), "Exists", "Doesn't Exist")</f>
        <v>Exists</v>
      </c>
    </row>
    <row r="605" spans="1:10" x14ac:dyDescent="0.25">
      <c r="A605" s="10" t="s">
        <v>103</v>
      </c>
      <c r="B605" s="4" t="s">
        <v>1062</v>
      </c>
      <c r="C605" s="10" t="s">
        <v>108</v>
      </c>
      <c r="D605" s="10" t="s">
        <v>103</v>
      </c>
      <c r="E605" s="4" t="s">
        <v>618</v>
      </c>
      <c r="F605" s="4" t="s">
        <v>618</v>
      </c>
      <c r="G605" s="5" t="s">
        <v>1027</v>
      </c>
      <c r="H605" s="4"/>
      <c r="I605" s="43" t="str">
        <f>IF(ISNUMBER(MATCH(Table1[[#This Row],[openBIS]], 'openBIS - parameters'!A:A, 0)), "Exists", "Doesn't Exist")</f>
        <v>Exists</v>
      </c>
      <c r="J605" s="43" t="str">
        <f>IF(ISNUMBER(MATCH(Table1[[#This Row],[Ontology]], 'Ontology - definition'!A:A, 0)), "Exists", "Doesn't Exist")</f>
        <v>Exists</v>
      </c>
    </row>
    <row r="606" spans="1:10" x14ac:dyDescent="0.25">
      <c r="A606" s="4" t="s">
        <v>531</v>
      </c>
      <c r="B606" s="4" t="s">
        <v>1062</v>
      </c>
      <c r="C606" s="4" t="s">
        <v>108</v>
      </c>
      <c r="D606" s="4"/>
      <c r="E606" s="4" t="s">
        <v>1149</v>
      </c>
      <c r="G606" s="4" t="s">
        <v>1057</v>
      </c>
      <c r="H606" s="4"/>
      <c r="I606" s="4" t="str">
        <f>IF(ISNUMBER(MATCH(Table1[[#This Row],[openBIS]], 'openBIS - parameters'!A:A, 0)), "Exists", "Doesn't Exist")</f>
        <v>Doesn't Exist</v>
      </c>
      <c r="J606" s="35" t="str">
        <f>IF(ISNUMBER(MATCH(Table1[[#This Row],[Ontology]], 'Ontology - definition'!A:A, 0)), "Exists", "Doesn't Exist")</f>
        <v>Doesn't Exist</v>
      </c>
    </row>
    <row r="607" spans="1:10" x14ac:dyDescent="0.25">
      <c r="A607" s="11"/>
      <c r="B607" s="21"/>
      <c r="C607" s="11"/>
      <c r="D607" s="11"/>
      <c r="G607" s="11"/>
      <c r="H607" s="11"/>
      <c r="I607" s="4" t="str">
        <f>IF(ISNUMBER(MATCH(Table1[[#This Row],[openBIS]], 'openBIS - parameters'!A:A, 0)), "Exists", "Doesn't Exist")</f>
        <v>Doesn't Exist</v>
      </c>
      <c r="J607" s="35" t="str">
        <f>IF(ISNUMBER(MATCH(Table1[[#This Row],[Ontology]], 'Ontology - definition'!A:A, 0)), "Exists", "Doesn't Exist")</f>
        <v>Doesn't Exist</v>
      </c>
    </row>
    <row r="608" spans="1:10" x14ac:dyDescent="0.25">
      <c r="A608" s="18" t="s">
        <v>501</v>
      </c>
      <c r="B608" s="21"/>
      <c r="C608" s="11"/>
      <c r="D608" s="11"/>
      <c r="E608" s="11" t="s">
        <v>1001</v>
      </c>
      <c r="F608" t="s">
        <v>1565</v>
      </c>
      <c r="G608" s="11" t="s">
        <v>1566</v>
      </c>
      <c r="H608" s="11"/>
      <c r="I608" s="4" t="str">
        <f>IF(ISNUMBER(MATCH(Table1[[#This Row],[openBIS]], 'openBIS - parameters'!A:A, 0)), "Exists", "Doesn't Exist")</f>
        <v>Doesn't Exist</v>
      </c>
      <c r="J608" s="35" t="str">
        <f>IF(ISNUMBER(MATCH(Table1[[#This Row],[Ontology]], 'Ontology - definition'!A:A, 0)), "Exists", "Doesn't Exist")</f>
        <v>Exists</v>
      </c>
    </row>
    <row r="609" spans="1:10" x14ac:dyDescent="0.25">
      <c r="A609" s="5" t="s">
        <v>145</v>
      </c>
      <c r="B609" s="4" t="s">
        <v>1062</v>
      </c>
      <c r="C609" s="4" t="s">
        <v>108</v>
      </c>
      <c r="D609" s="4" t="s">
        <v>145</v>
      </c>
      <c r="E609" s="4" t="s">
        <v>637</v>
      </c>
      <c r="F609" s="4" t="s">
        <v>609</v>
      </c>
      <c r="G609" s="5" t="s">
        <v>1026</v>
      </c>
      <c r="H609" s="4" t="s">
        <v>200</v>
      </c>
      <c r="I609" s="43" t="str">
        <f>IF(ISNUMBER(MATCH(Table1[[#This Row],[openBIS]], 'openBIS - parameters'!A:A, 0)), "Exists", "Doesn't Exist")</f>
        <v>Doesn't Exist</v>
      </c>
      <c r="J609" s="43" t="str">
        <f>IF(ISNUMBER(MATCH(Table1[[#This Row],[Ontology]], 'Ontology - definition'!A:A, 0)), "Exists", "Doesn't Exist")</f>
        <v>Exists</v>
      </c>
    </row>
    <row r="610" spans="1:10" x14ac:dyDescent="0.25">
      <c r="A610" s="4" t="s">
        <v>1004</v>
      </c>
      <c r="B610" s="4" t="s">
        <v>1691</v>
      </c>
      <c r="C610" s="4" t="s">
        <v>453</v>
      </c>
      <c r="D610" s="4" t="s">
        <v>446</v>
      </c>
      <c r="E610" s="4" t="s">
        <v>1171</v>
      </c>
      <c r="F610" s="4" t="s">
        <v>1692</v>
      </c>
      <c r="G610" s="4" t="s">
        <v>1347</v>
      </c>
      <c r="H610" s="4" t="s">
        <v>1696</v>
      </c>
      <c r="I610" s="4" t="str">
        <f>IF(ISNUMBER(MATCH(Table1[[#This Row],[openBIS]], 'openBIS - parameters'!A:A, 0)), "Exists", "Doesn't Exist")</f>
        <v>Exists</v>
      </c>
      <c r="J610" s="35" t="str">
        <f>IF(ISNUMBER(MATCH(Table1[[#This Row],[Ontology]], 'Ontology - definition'!A:A, 0)), "Exists", "Doesn't Exist")</f>
        <v>Exists</v>
      </c>
    </row>
    <row r="611" spans="1:10" x14ac:dyDescent="0.25">
      <c r="A611" s="4" t="s">
        <v>1002</v>
      </c>
      <c r="B611" s="4" t="s">
        <v>1691</v>
      </c>
      <c r="C611" s="4" t="s">
        <v>453</v>
      </c>
      <c r="D611" s="4" t="s">
        <v>446</v>
      </c>
      <c r="E611" s="4" t="s">
        <v>1172</v>
      </c>
      <c r="F611" s="4" t="s">
        <v>1693</v>
      </c>
      <c r="G611" s="4" t="s">
        <v>1347</v>
      </c>
      <c r="H611" s="4" t="s">
        <v>1696</v>
      </c>
      <c r="I611" s="4" t="str">
        <f>IF(ISNUMBER(MATCH(Table1[[#This Row],[openBIS]], 'openBIS - parameters'!A:A, 0)), "Exists", "Doesn't Exist")</f>
        <v>Exists</v>
      </c>
      <c r="J611" s="35" t="str">
        <f>IF(ISNUMBER(MATCH(Table1[[#This Row],[Ontology]], 'Ontology - definition'!A:A, 0)), "Exists", "Doesn't Exist")</f>
        <v>Exists</v>
      </c>
    </row>
    <row r="612" spans="1:10" x14ac:dyDescent="0.25">
      <c r="A612" s="4" t="s">
        <v>1003</v>
      </c>
      <c r="B612" s="4" t="s">
        <v>1691</v>
      </c>
      <c r="C612" s="4" t="s">
        <v>453</v>
      </c>
      <c r="D612" s="4" t="s">
        <v>446</v>
      </c>
      <c r="E612" s="4" t="s">
        <v>1173</v>
      </c>
      <c r="F612" s="4" t="s">
        <v>1694</v>
      </c>
      <c r="G612" s="4" t="s">
        <v>1347</v>
      </c>
      <c r="H612" s="4" t="s">
        <v>1696</v>
      </c>
      <c r="I612" s="4" t="str">
        <f>IF(ISNUMBER(MATCH(Table1[[#This Row],[openBIS]], 'openBIS - parameters'!A:A, 0)), "Exists", "Doesn't Exist")</f>
        <v>Exists</v>
      </c>
      <c r="J612" s="35" t="str">
        <f>IF(ISNUMBER(MATCH(Table1[[#This Row],[Ontology]], 'Ontology - definition'!A:A, 0)), "Exists", "Doesn't Exist")</f>
        <v>Exists</v>
      </c>
    </row>
    <row r="613" spans="1:10" x14ac:dyDescent="0.25">
      <c r="A613" s="4" t="s">
        <v>231</v>
      </c>
      <c r="B613" s="4" t="s">
        <v>1668</v>
      </c>
      <c r="C613" s="4" t="s">
        <v>109</v>
      </c>
      <c r="D613" s="4" t="s">
        <v>447</v>
      </c>
      <c r="E613" s="4" t="s">
        <v>994</v>
      </c>
      <c r="F613" s="4" t="s">
        <v>1689</v>
      </c>
      <c r="G613" s="4" t="s">
        <v>1347</v>
      </c>
      <c r="H613" s="4" t="s">
        <v>161</v>
      </c>
      <c r="I613" s="4" t="str">
        <f>IF(ISNUMBER(MATCH(Table1[[#This Row],[openBIS]], 'openBIS - parameters'!A:A, 0)), "Exists", "Doesn't Exist")</f>
        <v>Exists</v>
      </c>
      <c r="J613" s="35" t="str">
        <f>IF(ISNUMBER(MATCH(Table1[[#This Row],[Ontology]], 'Ontology - definition'!A:A, 0)), "Exists", "Doesn't Exist")</f>
        <v>Exists</v>
      </c>
    </row>
    <row r="614" spans="1:10" x14ac:dyDescent="0.25">
      <c r="A614" s="4" t="s">
        <v>233</v>
      </c>
      <c r="B614" s="4" t="s">
        <v>1668</v>
      </c>
      <c r="C614" s="4" t="s">
        <v>109</v>
      </c>
      <c r="D614" s="4" t="s">
        <v>233</v>
      </c>
      <c r="E614" s="4" t="s">
        <v>1005</v>
      </c>
      <c r="F614" s="4" t="s">
        <v>1695</v>
      </c>
      <c r="G614" s="4" t="s">
        <v>1030</v>
      </c>
      <c r="H614" s="4" t="s">
        <v>161</v>
      </c>
      <c r="I614" s="4" t="str">
        <f>IF(ISNUMBER(MATCH(Table1[[#This Row],[openBIS]], 'openBIS - parameters'!A:A, 0)), "Exists", "Doesn't Exist")</f>
        <v>Exists</v>
      </c>
      <c r="J614" s="35" t="str">
        <f>IF(ISNUMBER(MATCH(Table1[[#This Row],[Ontology]], 'Ontology - definition'!A:A, 0)), "Exists", "Doesn't Exist")</f>
        <v>Exists</v>
      </c>
    </row>
    <row r="615" spans="1:10" x14ac:dyDescent="0.25">
      <c r="A615" s="10" t="s">
        <v>103</v>
      </c>
      <c r="B615" s="4" t="s">
        <v>1062</v>
      </c>
      <c r="C615" s="10" t="s">
        <v>108</v>
      </c>
      <c r="D615" s="10" t="s">
        <v>103</v>
      </c>
      <c r="E615" s="4" t="s">
        <v>618</v>
      </c>
      <c r="F615" s="4" t="s">
        <v>618</v>
      </c>
      <c r="G615" s="5" t="s">
        <v>1027</v>
      </c>
      <c r="H615" s="4"/>
      <c r="I615" s="43" t="str">
        <f>IF(ISNUMBER(MATCH(Table1[[#This Row],[openBIS]], 'openBIS - parameters'!A:A, 0)), "Exists", "Doesn't Exist")</f>
        <v>Exists</v>
      </c>
      <c r="J615" s="43" t="str">
        <f>IF(ISNUMBER(MATCH(Table1[[#This Row],[Ontology]], 'Ontology - definition'!A:A, 0)), "Exists", "Doesn't Exist")</f>
        <v>Exists</v>
      </c>
    </row>
    <row r="616" spans="1:10" x14ac:dyDescent="0.25">
      <c r="A616" s="4" t="s">
        <v>532</v>
      </c>
      <c r="B616" s="4" t="s">
        <v>1062</v>
      </c>
      <c r="C616" s="4" t="s">
        <v>108</v>
      </c>
      <c r="D616" s="4" t="s">
        <v>214</v>
      </c>
      <c r="E616" s="4" t="s">
        <v>1149</v>
      </c>
      <c r="G616" s="4" t="s">
        <v>1057</v>
      </c>
      <c r="H616" s="4"/>
      <c r="I616" s="4" t="str">
        <f>IF(ISNUMBER(MATCH(Table1[[#This Row],[openBIS]], 'openBIS - parameters'!A:A, 0)), "Exists", "Doesn't Exist")</f>
        <v>Doesn't Exist</v>
      </c>
      <c r="J616" s="35" t="str">
        <f>IF(ISNUMBER(MATCH(Table1[[#This Row],[Ontology]], 'Ontology - definition'!A:A, 0)), "Exists", "Doesn't Exist")</f>
        <v>Doesn't Exist</v>
      </c>
    </row>
    <row r="617" spans="1:10" x14ac:dyDescent="0.25">
      <c r="A617" s="11"/>
      <c r="B617" s="21"/>
      <c r="C617" s="11"/>
      <c r="D617" s="11"/>
      <c r="G617" s="11"/>
      <c r="H617" s="11"/>
      <c r="I617" s="4" t="str">
        <f>IF(ISNUMBER(MATCH(Table1[[#This Row],[openBIS]], 'openBIS - parameters'!A:A, 0)), "Exists", "Doesn't Exist")</f>
        <v>Doesn't Exist</v>
      </c>
      <c r="J617" s="35" t="str">
        <f>IF(ISNUMBER(MATCH(Table1[[#This Row],[Ontology]], 'Ontology - definition'!A:A, 0)), "Exists", "Doesn't Exist")</f>
        <v>Doesn't Exist</v>
      </c>
    </row>
    <row r="618" spans="1:10" x14ac:dyDescent="0.25">
      <c r="A618" s="18" t="s">
        <v>600</v>
      </c>
      <c r="B618" s="21"/>
      <c r="C618" s="11"/>
      <c r="D618" s="11"/>
      <c r="E618" s="11" t="s">
        <v>1006</v>
      </c>
      <c r="F618" t="s">
        <v>1567</v>
      </c>
      <c r="G618" s="11" t="s">
        <v>1568</v>
      </c>
      <c r="H618" s="11"/>
      <c r="I618" s="4" t="str">
        <f>IF(ISNUMBER(MATCH(Table1[[#This Row],[openBIS]], 'openBIS - parameters'!A:A, 0)), "Exists", "Doesn't Exist")</f>
        <v>Doesn't Exist</v>
      </c>
      <c r="J618" s="35" t="str">
        <f>IF(ISNUMBER(MATCH(Table1[[#This Row],[Ontology]], 'Ontology - definition'!A:A, 0)), "Exists", "Doesn't Exist")</f>
        <v>Exists</v>
      </c>
    </row>
    <row r="619" spans="1:10" x14ac:dyDescent="0.25">
      <c r="A619" s="5" t="s">
        <v>145</v>
      </c>
      <c r="B619" s="4" t="s">
        <v>1062</v>
      </c>
      <c r="C619" s="4" t="s">
        <v>108</v>
      </c>
      <c r="D619" s="4" t="s">
        <v>145</v>
      </c>
      <c r="E619" s="4" t="s">
        <v>637</v>
      </c>
      <c r="F619" s="4" t="s">
        <v>609</v>
      </c>
      <c r="G619" s="5" t="s">
        <v>1026</v>
      </c>
      <c r="H619" s="4" t="s">
        <v>200</v>
      </c>
      <c r="I619" s="43" t="str">
        <f>IF(ISNUMBER(MATCH(Table1[[#This Row],[openBIS]], 'openBIS - parameters'!A:A, 0)), "Exists", "Doesn't Exist")</f>
        <v>Doesn't Exist</v>
      </c>
      <c r="J619" s="43" t="str">
        <f>IF(ISNUMBER(MATCH(Table1[[#This Row],[Ontology]], 'Ontology - definition'!A:A, 0)), "Exists", "Doesn't Exist")</f>
        <v>Exists</v>
      </c>
    </row>
    <row r="620" spans="1:10" x14ac:dyDescent="0.25">
      <c r="A620" s="4" t="s">
        <v>215</v>
      </c>
      <c r="B620" s="4" t="s">
        <v>1697</v>
      </c>
      <c r="C620" s="4" t="s">
        <v>108</v>
      </c>
      <c r="D620" s="4" t="s">
        <v>448</v>
      </c>
      <c r="E620" s="4" t="s">
        <v>1007</v>
      </c>
      <c r="F620" s="4" t="s">
        <v>1698</v>
      </c>
      <c r="G620" s="4" t="s">
        <v>1030</v>
      </c>
      <c r="H620" s="4" t="s">
        <v>216</v>
      </c>
      <c r="I620" s="4" t="str">
        <f>IF(ISNUMBER(MATCH(Table1[[#This Row],[openBIS]], 'openBIS - parameters'!A:A, 0)), "Exists", "Doesn't Exist")</f>
        <v>Exists</v>
      </c>
      <c r="J620" s="35" t="str">
        <f>IF(ISNUMBER(MATCH(Table1[[#This Row],[Ontology]], 'Ontology - definition'!A:A, 0)), "Exists", "Doesn't Exist")</f>
        <v>Exists</v>
      </c>
    </row>
    <row r="621" spans="1:10" x14ac:dyDescent="0.25">
      <c r="A621" s="4" t="s">
        <v>217</v>
      </c>
      <c r="B621" s="4" t="s">
        <v>1062</v>
      </c>
      <c r="C621" s="4" t="s">
        <v>108</v>
      </c>
      <c r="D621" s="4" t="s">
        <v>449</v>
      </c>
      <c r="E621" s="4" t="s">
        <v>995</v>
      </c>
      <c r="F621" s="4" t="s">
        <v>999</v>
      </c>
      <c r="G621" s="4" t="s">
        <v>1347</v>
      </c>
      <c r="H621" s="4"/>
      <c r="I621" s="4" t="str">
        <f>IF(ISNUMBER(MATCH(Table1[[#This Row],[openBIS]], 'openBIS - parameters'!A:A, 0)), "Exists", "Doesn't Exist")</f>
        <v>Exists</v>
      </c>
      <c r="J621" s="35" t="str">
        <f>IF(ISNUMBER(MATCH(Table1[[#This Row],[Ontology]], 'Ontology - definition'!A:A, 0)), "Exists", "Doesn't Exist")</f>
        <v>Exists</v>
      </c>
    </row>
    <row r="622" spans="1:10" x14ac:dyDescent="0.25">
      <c r="A622" s="10" t="s">
        <v>103</v>
      </c>
      <c r="B622" s="4" t="s">
        <v>1062</v>
      </c>
      <c r="C622" s="10" t="s">
        <v>108</v>
      </c>
      <c r="D622" s="10" t="s">
        <v>103</v>
      </c>
      <c r="E622" s="4" t="s">
        <v>618</v>
      </c>
      <c r="F622" s="4" t="s">
        <v>618</v>
      </c>
      <c r="G622" s="5" t="s">
        <v>1027</v>
      </c>
      <c r="H622" s="4"/>
      <c r="I622" s="43" t="str">
        <f>IF(ISNUMBER(MATCH(Table1[[#This Row],[openBIS]], 'openBIS - parameters'!A:A, 0)), "Exists", "Doesn't Exist")</f>
        <v>Exists</v>
      </c>
      <c r="J622" s="43" t="str">
        <f>IF(ISNUMBER(MATCH(Table1[[#This Row],[Ontology]], 'Ontology - definition'!A:A, 0)), "Exists", "Doesn't Exist")</f>
        <v>Exists</v>
      </c>
    </row>
    <row r="623" spans="1:10" x14ac:dyDescent="0.25">
      <c r="A623" s="4" t="s">
        <v>532</v>
      </c>
      <c r="B623" s="4" t="s">
        <v>1062</v>
      </c>
      <c r="C623" s="4" t="s">
        <v>108</v>
      </c>
      <c r="D623" s="4" t="s">
        <v>214</v>
      </c>
      <c r="E623" s="4" t="s">
        <v>1149</v>
      </c>
      <c r="G623" s="4" t="s">
        <v>1057</v>
      </c>
      <c r="H623" s="4"/>
      <c r="I623" s="4" t="str">
        <f>IF(ISNUMBER(MATCH(Table1[[#This Row],[openBIS]], 'openBIS - parameters'!A:A, 0)), "Exists", "Doesn't Exist")</f>
        <v>Doesn't Exist</v>
      </c>
      <c r="J623" s="35" t="str">
        <f>IF(ISNUMBER(MATCH(Table1[[#This Row],[Ontology]], 'Ontology - definition'!A:A, 0)), "Exists", "Doesn't Exist")</f>
        <v>Doesn't Exist</v>
      </c>
    </row>
    <row r="624" spans="1:10" x14ac:dyDescent="0.25">
      <c r="A624" s="11"/>
      <c r="B624" s="21"/>
      <c r="C624" s="11"/>
      <c r="D624" s="11"/>
      <c r="G624" s="11"/>
      <c r="H624" s="11"/>
      <c r="I624" s="4" t="str">
        <f>IF(ISNUMBER(MATCH(Table1[[#This Row],[openBIS]], 'openBIS - parameters'!A:A, 0)), "Exists", "Doesn't Exist")</f>
        <v>Doesn't Exist</v>
      </c>
      <c r="J624" s="35" t="str">
        <f>IF(ISNUMBER(MATCH(Table1[[#This Row],[Ontology]], 'Ontology - definition'!A:A, 0)), "Exists", "Doesn't Exist")</f>
        <v>Doesn't Exist</v>
      </c>
    </row>
    <row r="625" spans="1:10" x14ac:dyDescent="0.25">
      <c r="A625" s="18" t="s">
        <v>601</v>
      </c>
      <c r="B625" s="21"/>
      <c r="C625" s="11"/>
      <c r="D625" s="11"/>
      <c r="E625" s="11" t="s">
        <v>601</v>
      </c>
      <c r="F625" t="s">
        <v>601</v>
      </c>
      <c r="G625" s="11" t="s">
        <v>601</v>
      </c>
      <c r="H625" s="11"/>
      <c r="I625" s="4" t="str">
        <f>IF(ISNUMBER(MATCH(Table1[[#This Row],[openBIS]], 'openBIS - parameters'!A:A, 0)), "Exists", "Doesn't Exist")</f>
        <v>Doesn't Exist</v>
      </c>
      <c r="J625" s="35" t="str">
        <f>IF(ISNUMBER(MATCH(Table1[[#This Row],[Ontology]], 'Ontology - definition'!A:A, 0)), "Exists", "Doesn't Exist")</f>
        <v>Exists</v>
      </c>
    </row>
    <row r="626" spans="1:10" x14ac:dyDescent="0.25">
      <c r="A626" s="5" t="s">
        <v>145</v>
      </c>
      <c r="B626" s="4" t="s">
        <v>1062</v>
      </c>
      <c r="C626" s="4" t="s">
        <v>108</v>
      </c>
      <c r="D626" s="4" t="s">
        <v>145</v>
      </c>
      <c r="E626" s="4" t="s">
        <v>637</v>
      </c>
      <c r="F626" s="4" t="s">
        <v>609</v>
      </c>
      <c r="G626" s="5" t="s">
        <v>1026</v>
      </c>
      <c r="H626" s="4" t="s">
        <v>200</v>
      </c>
      <c r="I626" s="43" t="str">
        <f>IF(ISNUMBER(MATCH(Table1[[#This Row],[openBIS]], 'openBIS - parameters'!A:A, 0)), "Exists", "Doesn't Exist")</f>
        <v>Doesn't Exist</v>
      </c>
      <c r="J626" s="43" t="str">
        <f>IF(ISNUMBER(MATCH(Table1[[#This Row],[Ontology]], 'Ontology - definition'!A:A, 0)), "Exists", "Doesn't Exist")</f>
        <v>Exists</v>
      </c>
    </row>
    <row r="627" spans="1:10" x14ac:dyDescent="0.25">
      <c r="A627" s="4" t="s">
        <v>235</v>
      </c>
      <c r="B627" s="4" t="s">
        <v>1062</v>
      </c>
      <c r="C627" s="4" t="s">
        <v>108</v>
      </c>
      <c r="D627" s="4" t="s">
        <v>450</v>
      </c>
      <c r="E627" s="4" t="s">
        <v>1010</v>
      </c>
      <c r="F627" s="4" t="s">
        <v>1008</v>
      </c>
      <c r="G627" s="4" t="s">
        <v>1347</v>
      </c>
      <c r="H627" s="4"/>
      <c r="I627" s="4" t="str">
        <f>IF(ISNUMBER(MATCH(Table1[[#This Row],[openBIS]], 'openBIS - parameters'!A:A, 0)), "Exists", "Doesn't Exist")</f>
        <v>Exists</v>
      </c>
      <c r="J627" s="35" t="str">
        <f>IF(ISNUMBER(MATCH(Table1[[#This Row],[Ontology]], 'Ontology - definition'!A:A, 0)), "Exists", "Doesn't Exist")</f>
        <v>Exists</v>
      </c>
    </row>
    <row r="628" spans="1:10" x14ac:dyDescent="0.25">
      <c r="A628" s="4" t="s">
        <v>231</v>
      </c>
      <c r="B628" s="4" t="s">
        <v>1668</v>
      </c>
      <c r="C628" s="4" t="s">
        <v>109</v>
      </c>
      <c r="D628" s="4" t="s">
        <v>451</v>
      </c>
      <c r="E628" s="4" t="s">
        <v>994</v>
      </c>
      <c r="F628" s="4" t="s">
        <v>1689</v>
      </c>
      <c r="G628" s="4" t="s">
        <v>1347</v>
      </c>
      <c r="H628" s="4" t="s">
        <v>161</v>
      </c>
      <c r="I628" s="4" t="str">
        <f>IF(ISNUMBER(MATCH(Table1[[#This Row],[openBIS]], 'openBIS - parameters'!A:A, 0)), "Exists", "Doesn't Exist")</f>
        <v>Exists</v>
      </c>
      <c r="J628" s="35" t="str">
        <f>IF(ISNUMBER(MATCH(Table1[[#This Row],[Ontology]], 'Ontology - definition'!A:A, 0)), "Exists", "Doesn't Exist")</f>
        <v>Exists</v>
      </c>
    </row>
    <row r="629" spans="1:10" x14ac:dyDescent="0.25">
      <c r="A629" s="4" t="s">
        <v>236</v>
      </c>
      <c r="B629" s="4" t="s">
        <v>1062</v>
      </c>
      <c r="C629" s="4" t="s">
        <v>453</v>
      </c>
      <c r="D629" s="4" t="s">
        <v>452</v>
      </c>
      <c r="E629" s="4" t="s">
        <v>1011</v>
      </c>
      <c r="F629" s="4" t="s">
        <v>1009</v>
      </c>
      <c r="G629" s="4" t="s">
        <v>1347</v>
      </c>
      <c r="H629" s="4"/>
      <c r="I629" s="4" t="str">
        <f>IF(ISNUMBER(MATCH(Table1[[#This Row],[openBIS]], 'openBIS - parameters'!A:A, 0)), "Exists", "Doesn't Exist")</f>
        <v>Exists</v>
      </c>
      <c r="J629" s="35" t="str">
        <f>IF(ISNUMBER(MATCH(Table1[[#This Row],[Ontology]], 'Ontology - definition'!A:A, 0)), "Exists", "Doesn't Exist")</f>
        <v>Exists</v>
      </c>
    </row>
    <row r="630" spans="1:10" x14ac:dyDescent="0.25">
      <c r="A630" s="10" t="s">
        <v>103</v>
      </c>
      <c r="B630" s="4" t="s">
        <v>1062</v>
      </c>
      <c r="C630" s="10" t="s">
        <v>108</v>
      </c>
      <c r="D630" s="10" t="s">
        <v>103</v>
      </c>
      <c r="E630" s="4" t="s">
        <v>618</v>
      </c>
      <c r="F630" s="4" t="s">
        <v>618</v>
      </c>
      <c r="G630" s="5" t="s">
        <v>1027</v>
      </c>
      <c r="H630" s="4"/>
      <c r="I630" s="43" t="str">
        <f>IF(ISNUMBER(MATCH(Table1[[#This Row],[openBIS]], 'openBIS - parameters'!A:A, 0)), "Exists", "Doesn't Exist")</f>
        <v>Exists</v>
      </c>
      <c r="J630" s="43" t="str">
        <f>IF(ISNUMBER(MATCH(Table1[[#This Row],[Ontology]], 'Ontology - definition'!A:A, 0)), "Exists", "Doesn't Exist")</f>
        <v>Exists</v>
      </c>
    </row>
    <row r="631" spans="1:10" x14ac:dyDescent="0.25">
      <c r="A631" s="4" t="s">
        <v>532</v>
      </c>
      <c r="B631" s="4" t="s">
        <v>1062</v>
      </c>
      <c r="C631" s="4" t="s">
        <v>108</v>
      </c>
      <c r="D631" s="4" t="s">
        <v>214</v>
      </c>
      <c r="E631" s="4" t="s">
        <v>1149</v>
      </c>
      <c r="G631" s="4" t="s">
        <v>1057</v>
      </c>
      <c r="H631" s="4"/>
      <c r="I631" s="4" t="str">
        <f>IF(ISNUMBER(MATCH(Table1[[#This Row],[openBIS]], 'openBIS - parameters'!A:A, 0)), "Exists", "Doesn't Exist")</f>
        <v>Doesn't Exist</v>
      </c>
      <c r="J631" s="35" t="str">
        <f>IF(ISNUMBER(MATCH(Table1[[#This Row],[Ontology]], 'Ontology - definition'!A:A, 0)), "Exists", "Doesn't Exist")</f>
        <v>Doesn't Exist</v>
      </c>
    </row>
  </sheetData>
  <hyperlinks>
    <hyperlink ref="E7" r:id="rId1" display="https://schema.org/endDate"/>
    <hyperlink ref="E8" r:id="rId2" display="https://schema.org/MonetaryAmount"/>
    <hyperlink ref="E9" r:id="rId3" display="https://schema.org/currency"/>
    <hyperlink ref="E10" r:id="rId4" display="https://schema.org/Project - "/>
    <hyperlink ref="E11" r:id="rId5" display="http://purl.obolibrary.org/obo/IAO_0000324"/>
    <hyperlink ref="E12" r:id="rId6" display="https://schema.org/Comment"/>
    <hyperlink ref="E16" r:id="rId7" display="https://schema.org/abstract"/>
    <hyperlink ref="E17" r:id="rId8" display="http://purl.obolibrary.org/obo/NCIT_C71462"/>
    <hyperlink ref="E18" r:id="rId9" display="https://schema.org/datePublished"/>
    <hyperlink ref="E6" r:id="rId10" display="https://schema.org/startDate"/>
    <hyperlink ref="E14" r:id="rId11" display="https://schema.org/PublicationIssue"/>
    <hyperlink ref="E20" r:id="rId12" display="https://schema.org/Dataset"/>
    <hyperlink ref="E19" r:id="rId13" display="https://schema.org/url"/>
    <hyperlink ref="E4" r:id="rId14" display="https://schema.org/name"/>
    <hyperlink ref="E556" r:id="rId15" display="http://purl.obolibrary.org/obo/CHMO_0000952"/>
    <hyperlink ref="E244" r:id="rId16" display="https://schema.org/Comment"/>
    <hyperlink ref="E237" r:id="rId17" display="http://purl.obolibrary.org/obo/NCIT_C25330"/>
    <hyperlink ref="E139" r:id="rId18" display="https://schema.org/Comment"/>
    <hyperlink ref="E116" r:id="rId19" display="https://schema.org/Comment"/>
    <hyperlink ref="E231" r:id="rId20" display="https://schema.org/Comment"/>
    <hyperlink ref="E210" r:id="rId21" display="https://schema.org/Comment"/>
    <hyperlink ref="E201" r:id="rId22" display="https://schema.org/Comment"/>
    <hyperlink ref="E193" r:id="rId23" display="https://schema.org/Comment"/>
    <hyperlink ref="E165" r:id="rId24" display="https://schema.org/Comment"/>
    <hyperlink ref="E105" r:id="rId25" display="http://purl.obolibrary.org/obo/NCIT_C25334"/>
    <hyperlink ref="E66" r:id="rId26" display="https://schema.org/description"/>
    <hyperlink ref="E26" r:id="rId27" display="http://purl.obolibrary.org/obo/NCIT_C85255"/>
    <hyperlink ref="E283" r:id="rId28" display="http://purl.obolibrary.org/obo/NCIT_C93821"/>
    <hyperlink ref="E281" r:id="rId29" display="http://purl.obolibrary.org/obo/NCIT_C73518"/>
    <hyperlink ref="E251" r:id="rId30" display="http://purl.obolibrary.org/obo/NCIT_C25330"/>
    <hyperlink ref="E224" r:id="rId31" display="http://purl.obolibrary.org/obo/NCIT_C25330"/>
    <hyperlink ref="E180" r:id="rId32" location="AFE_0000329" display="http://purl.allotrope.org/ontologies/equipment#AFE_0000329"/>
    <hyperlink ref="E179" r:id="rId33" display="http://purl.obolibrary.org/obo/NCIT_C67073"/>
    <hyperlink ref="E174" r:id="rId34" display="http://semanticscience.org/resource/CHEMINF_000446"/>
    <hyperlink ref="E173" r:id="rId35" display="http://semanticscience.org/resource/CHEMINF_000018"/>
    <hyperlink ref="E162" r:id="rId36" display="http://purl.obolibrary.org/obo/NCIT_C80474"/>
    <hyperlink ref="E147" r:id="rId37" display="http://purl.obolibrary.org/obo/NCIT_C126364"/>
    <hyperlink ref="E146" r:id="rId38" display="http://purl.obolibrary.org/obo/NCIT_C48187"/>
    <hyperlink ref="E128" r:id="rId39" display="http://purl.obolibrary.org/obo/NCIT_C25347"/>
    <hyperlink ref="E127" r:id="rId40" display="http://purl.obolibrary.org/obo/NCIT_C25285"/>
    <hyperlink ref="E87" r:id="rId41" display="https://schema.org/address"/>
    <hyperlink ref="E86" r:id="rId42" display="http://purl.obolibrary.org/obo/NCIT_C25365"/>
    <hyperlink ref="E82" r:id="rId43" display="http://purl.obolibrary.org/obo/NCIT_C98193"/>
    <hyperlink ref="E81" r:id="rId44" display="http://semanticscience.org/resource/SIO_001324"/>
    <hyperlink ref="E80" r:id="rId45" display="https://schema.org/email"/>
    <hyperlink ref="E79" r:id="rId46" display="http://purl.obolibrary.org/obo/OPMI_0000122"/>
    <hyperlink ref="E61" r:id="rId47" display="http://purl.obolibrary.org/obo/NCIT_C164590"/>
    <hyperlink ref="E59" r:id="rId48" display="http://purl.obolibrary.org/obo/NCIT_C99287"/>
    <hyperlink ref="E28" r:id="rId49" display="http://purl.obolibrary.org/obo/NCIT_C25284"/>
    <hyperlink ref="E21" r:id="rId50" display="https://schema.org/Comment"/>
    <hyperlink ref="E29" r:id="rId51" display="https://schema.org/Comment"/>
    <hyperlink ref="E34" r:id="rId52" display="https://schema.org/Comment"/>
    <hyperlink ref="E42" r:id="rId53" display="https://schema.org/Comment"/>
    <hyperlink ref="E47" r:id="rId54" display="https://schema.org/Comment"/>
    <hyperlink ref="E62" r:id="rId55" display="https://schema.org/Comment"/>
    <hyperlink ref="E217" r:id="rId56" display="https://schema.org/Comment"/>
    <hyperlink ref="E252" r:id="rId57" display="http://purl.obolibrary.org/obo/NCIT_C25330"/>
    <hyperlink ref="E267" r:id="rId58" display="https://schema.org/Comment"/>
  </hyperlinks>
  <pageMargins left="0.7" right="0.7" top="0.75" bottom="0.75" header="0.3" footer="0.3"/>
  <pageSetup paperSize="9" orientation="portrait" r:id="rId59"/>
  <tableParts count="1">
    <tablePart r:id="rId6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8" sqref="A18"/>
    </sheetView>
  </sheetViews>
  <sheetFormatPr defaultRowHeight="14.25" x14ac:dyDescent="0.25"/>
  <cols>
    <col min="1" max="1" width="207.5703125" customWidth="1"/>
    <col min="2" max="2" width="48.85546875" customWidth="1"/>
  </cols>
  <sheetData>
    <row r="1" spans="1:1" x14ac:dyDescent="0.25">
      <c r="A1" s="44" t="s">
        <v>1619</v>
      </c>
    </row>
    <row r="2" spans="1:1" x14ac:dyDescent="0.25">
      <c r="A2" t="s">
        <v>1622</v>
      </c>
    </row>
    <row r="3" spans="1:1" x14ac:dyDescent="0.25">
      <c r="A3" t="s">
        <v>1623</v>
      </c>
    </row>
    <row r="4" spans="1:1" x14ac:dyDescent="0.25">
      <c r="A4" t="s">
        <v>1578</v>
      </c>
    </row>
    <row r="5" spans="1:1" x14ac:dyDescent="0.25">
      <c r="A5" t="s">
        <v>1584</v>
      </c>
    </row>
    <row r="6" spans="1:1" x14ac:dyDescent="0.25">
      <c r="A6" t="s">
        <v>1585</v>
      </c>
    </row>
    <row r="7" spans="1:1" x14ac:dyDescent="0.25">
      <c r="A7" t="s">
        <v>1586</v>
      </c>
    </row>
    <row r="8" spans="1:1" x14ac:dyDescent="0.25">
      <c r="A8" t="s">
        <v>1587</v>
      </c>
    </row>
    <row r="9" spans="1:1" x14ac:dyDescent="0.25">
      <c r="A9" t="s">
        <v>1588</v>
      </c>
    </row>
    <row r="10" spans="1:1" x14ac:dyDescent="0.25">
      <c r="A10" t="s">
        <v>1589</v>
      </c>
    </row>
    <row r="11" spans="1:1" x14ac:dyDescent="0.25">
      <c r="A11" t="s">
        <v>1590</v>
      </c>
    </row>
    <row r="12" spans="1:1" x14ac:dyDescent="0.25">
      <c r="A12" t="s">
        <v>1591</v>
      </c>
    </row>
    <row r="13" spans="1:1" x14ac:dyDescent="0.25">
      <c r="A13" t="s">
        <v>1649</v>
      </c>
    </row>
    <row r="14" spans="1:1" x14ac:dyDescent="0.25">
      <c r="A14" t="s">
        <v>1650</v>
      </c>
    </row>
    <row r="15" spans="1:1" x14ac:dyDescent="0.25">
      <c r="A15" t="s">
        <v>1592</v>
      </c>
    </row>
    <row r="16" spans="1:1" x14ac:dyDescent="0.25">
      <c r="A16" t="s">
        <v>1593</v>
      </c>
    </row>
    <row r="17" spans="1:1" x14ac:dyDescent="0.25">
      <c r="A17" t="s">
        <v>1620</v>
      </c>
    </row>
    <row r="18" spans="1:1" x14ac:dyDescent="0.25">
      <c r="A18" t="s">
        <v>1657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89"/>
  <sheetViews>
    <sheetView workbookViewId="0">
      <selection activeCell="A49" sqref="A49"/>
    </sheetView>
  </sheetViews>
  <sheetFormatPr defaultRowHeight="14.25" x14ac:dyDescent="0.25"/>
  <cols>
    <col min="1" max="1" width="41.5703125" bestFit="1" customWidth="1"/>
    <col min="2" max="2" width="66" bestFit="1" customWidth="1"/>
    <col min="6" max="6" width="24.28515625" customWidth="1"/>
    <col min="7" max="7" width="22.28515625" bestFit="1" customWidth="1"/>
    <col min="8" max="8" width="65.28515625" customWidth="1"/>
    <col min="9" max="9" width="14.28515625" bestFit="1" customWidth="1"/>
  </cols>
  <sheetData>
    <row r="1" spans="1:3" x14ac:dyDescent="0.25">
      <c r="A1" s="11" t="s">
        <v>1119</v>
      </c>
      <c r="B1" s="11" t="s">
        <v>709</v>
      </c>
      <c r="C1" s="11" t="s">
        <v>519</v>
      </c>
    </row>
    <row r="2" spans="1:3" x14ac:dyDescent="0.25">
      <c r="A2" s="49" t="s">
        <v>541</v>
      </c>
      <c r="B2" s="48" t="s">
        <v>602</v>
      </c>
      <c r="C2" s="27" t="s">
        <v>1120</v>
      </c>
    </row>
    <row r="3" spans="1:3" x14ac:dyDescent="0.25">
      <c r="A3" s="49" t="s">
        <v>572</v>
      </c>
      <c r="B3" s="23" t="s">
        <v>620</v>
      </c>
      <c r="C3" s="27" t="s">
        <v>1120</v>
      </c>
    </row>
    <row r="4" spans="1:3" x14ac:dyDescent="0.25">
      <c r="A4" s="49" t="s">
        <v>542</v>
      </c>
      <c r="B4" s="34" t="s">
        <v>573</v>
      </c>
      <c r="C4" s="27" t="s">
        <v>1120</v>
      </c>
    </row>
    <row r="5" spans="1:3" x14ac:dyDescent="0.25">
      <c r="A5" s="49" t="s">
        <v>543</v>
      </c>
      <c r="B5" s="46" t="s">
        <v>574</v>
      </c>
      <c r="C5" s="27" t="s">
        <v>1120</v>
      </c>
    </row>
    <row r="6" spans="1:3" x14ac:dyDescent="0.25">
      <c r="A6" s="49" t="s">
        <v>157</v>
      </c>
      <c r="B6" s="34" t="s">
        <v>632</v>
      </c>
      <c r="C6" s="27" t="s">
        <v>1120</v>
      </c>
    </row>
    <row r="7" spans="1:3" x14ac:dyDescent="0.25">
      <c r="A7" s="49" t="s">
        <v>202</v>
      </c>
      <c r="B7" s="46" t="s">
        <v>575</v>
      </c>
      <c r="C7" s="27" t="s">
        <v>1120</v>
      </c>
    </row>
    <row r="8" spans="1:3" x14ac:dyDescent="0.25">
      <c r="A8" s="49" t="s">
        <v>718</v>
      </c>
      <c r="B8" s="23"/>
      <c r="C8" s="27" t="s">
        <v>1120</v>
      </c>
    </row>
    <row r="9" spans="1:3" x14ac:dyDescent="0.25">
      <c r="A9" s="49" t="s">
        <v>576</v>
      </c>
      <c r="B9" s="46" t="s">
        <v>577</v>
      </c>
      <c r="C9" s="27" t="s">
        <v>1120</v>
      </c>
    </row>
    <row r="10" spans="1:3" x14ac:dyDescent="0.25">
      <c r="A10" s="49" t="s">
        <v>549</v>
      </c>
      <c r="B10" s="46" t="s">
        <v>578</v>
      </c>
      <c r="C10" s="27" t="s">
        <v>1120</v>
      </c>
    </row>
    <row r="11" spans="1:3" x14ac:dyDescent="0.25">
      <c r="A11" s="49" t="s">
        <v>548</v>
      </c>
      <c r="B11" s="46" t="s">
        <v>579</v>
      </c>
      <c r="C11" s="27" t="s">
        <v>1120</v>
      </c>
    </row>
    <row r="12" spans="1:3" x14ac:dyDescent="0.25">
      <c r="A12" s="49" t="s">
        <v>206</v>
      </c>
      <c r="B12" s="46" t="s">
        <v>580</v>
      </c>
      <c r="C12" s="27" t="s">
        <v>1120</v>
      </c>
    </row>
    <row r="13" spans="1:3" x14ac:dyDescent="0.25">
      <c r="A13" s="49" t="s">
        <v>207</v>
      </c>
      <c r="B13" s="46" t="s">
        <v>654</v>
      </c>
      <c r="C13" s="27" t="s">
        <v>1120</v>
      </c>
    </row>
    <row r="14" spans="1:3" x14ac:dyDescent="0.25">
      <c r="A14" s="49" t="s">
        <v>723</v>
      </c>
      <c r="B14" s="23"/>
      <c r="C14" s="27" t="s">
        <v>1120</v>
      </c>
    </row>
    <row r="15" spans="1:3" x14ac:dyDescent="0.25">
      <c r="A15" s="45" t="s">
        <v>523</v>
      </c>
      <c r="B15" s="46" t="s">
        <v>582</v>
      </c>
      <c r="C15" s="27" t="s">
        <v>1120</v>
      </c>
    </row>
    <row r="16" spans="1:3" x14ac:dyDescent="0.25">
      <c r="A16" s="47" t="s">
        <v>732</v>
      </c>
      <c r="B16" s="23"/>
      <c r="C16" s="27" t="s">
        <v>1120</v>
      </c>
    </row>
    <row r="17" spans="1:3" x14ac:dyDescent="0.25">
      <c r="A17" s="45" t="s">
        <v>583</v>
      </c>
      <c r="B17" s="46" t="s">
        <v>584</v>
      </c>
      <c r="C17" s="27" t="s">
        <v>1120</v>
      </c>
    </row>
    <row r="18" spans="1:3" x14ac:dyDescent="0.25">
      <c r="A18" s="45" t="s">
        <v>739</v>
      </c>
      <c r="B18" s="23"/>
      <c r="C18" s="27" t="s">
        <v>1120</v>
      </c>
    </row>
    <row r="19" spans="1:3" x14ac:dyDescent="0.25">
      <c r="A19" s="45" t="s">
        <v>742</v>
      </c>
      <c r="B19" s="46" t="s">
        <v>585</v>
      </c>
      <c r="C19" s="27" t="s">
        <v>1120</v>
      </c>
    </row>
    <row r="20" spans="1:3" x14ac:dyDescent="0.25">
      <c r="A20" s="47" t="s">
        <v>743</v>
      </c>
      <c r="B20" s="23"/>
      <c r="C20" s="27" t="s">
        <v>1120</v>
      </c>
    </row>
    <row r="21" spans="1:3" x14ac:dyDescent="0.25">
      <c r="A21" s="45" t="s">
        <v>744</v>
      </c>
      <c r="B21" s="46" t="s">
        <v>587</v>
      </c>
      <c r="C21" s="27" t="s">
        <v>1120</v>
      </c>
    </row>
    <row r="22" spans="1:3" x14ac:dyDescent="0.25">
      <c r="A22" s="45" t="s">
        <v>554</v>
      </c>
      <c r="B22" s="46" t="s">
        <v>588</v>
      </c>
      <c r="C22" s="27" t="s">
        <v>1120</v>
      </c>
    </row>
    <row r="23" spans="1:3" x14ac:dyDescent="0.25">
      <c r="A23" s="45" t="s">
        <v>552</v>
      </c>
      <c r="B23" s="46" t="s">
        <v>589</v>
      </c>
      <c r="C23" s="27" t="s">
        <v>1120</v>
      </c>
    </row>
    <row r="24" spans="1:3" x14ac:dyDescent="0.25">
      <c r="A24" s="45" t="s">
        <v>553</v>
      </c>
      <c r="B24" s="46" t="s">
        <v>590</v>
      </c>
      <c r="C24" s="27" t="s">
        <v>1120</v>
      </c>
    </row>
    <row r="25" spans="1:3" x14ac:dyDescent="0.25">
      <c r="A25" s="45" t="s">
        <v>176</v>
      </c>
      <c r="B25" s="46" t="s">
        <v>591</v>
      </c>
      <c r="C25" s="27" t="s">
        <v>1120</v>
      </c>
    </row>
    <row r="26" spans="1:3" x14ac:dyDescent="0.25">
      <c r="A26" s="47" t="s">
        <v>754</v>
      </c>
      <c r="B26" s="23"/>
      <c r="C26" s="27" t="s">
        <v>1120</v>
      </c>
    </row>
    <row r="27" spans="1:3" x14ac:dyDescent="0.25">
      <c r="A27" s="45" t="s">
        <v>555</v>
      </c>
      <c r="B27" s="46" t="s">
        <v>592</v>
      </c>
      <c r="C27" s="27" t="s">
        <v>1120</v>
      </c>
    </row>
    <row r="28" spans="1:3" x14ac:dyDescent="0.25">
      <c r="A28" s="45" t="s">
        <v>2</v>
      </c>
      <c r="B28" s="46" t="s">
        <v>593</v>
      </c>
      <c r="C28" s="27" t="s">
        <v>1120</v>
      </c>
    </row>
    <row r="29" spans="1:3" x14ac:dyDescent="0.25">
      <c r="A29" s="45" t="s">
        <v>594</v>
      </c>
      <c r="B29" s="46" t="s">
        <v>595</v>
      </c>
      <c r="C29" s="27" t="s">
        <v>1120</v>
      </c>
    </row>
    <row r="30" spans="1:3" x14ac:dyDescent="0.25">
      <c r="A30" s="45" t="s">
        <v>596</v>
      </c>
      <c r="B30" s="46" t="s">
        <v>597</v>
      </c>
      <c r="C30" s="27" t="s">
        <v>1120</v>
      </c>
    </row>
    <row r="31" spans="1:3" x14ac:dyDescent="0.25">
      <c r="A31" s="45" t="s">
        <v>950</v>
      </c>
      <c r="B31" s="23"/>
      <c r="C31" s="27" t="s">
        <v>1120</v>
      </c>
    </row>
    <row r="32" spans="1:3" x14ac:dyDescent="0.25">
      <c r="A32" s="45" t="s">
        <v>966</v>
      </c>
      <c r="B32" s="23" t="s">
        <v>1471</v>
      </c>
      <c r="C32" s="27" t="s">
        <v>1120</v>
      </c>
    </row>
    <row r="33" spans="1:3" x14ac:dyDescent="0.25">
      <c r="A33" s="47" t="s">
        <v>990</v>
      </c>
      <c r="B33" s="23"/>
      <c r="C33" s="27" t="s">
        <v>1120</v>
      </c>
    </row>
    <row r="34" spans="1:3" x14ac:dyDescent="0.25">
      <c r="A34" s="47" t="s">
        <v>1001</v>
      </c>
      <c r="B34" s="23"/>
      <c r="C34" s="27" t="s">
        <v>1120</v>
      </c>
    </row>
    <row r="35" spans="1:3" x14ac:dyDescent="0.25">
      <c r="A35" s="50" t="s">
        <v>1519</v>
      </c>
      <c r="B35" s="24"/>
      <c r="C35" s="28" t="s">
        <v>1120</v>
      </c>
    </row>
    <row r="36" spans="1:3" x14ac:dyDescent="0.25">
      <c r="A36" s="47" t="s">
        <v>601</v>
      </c>
      <c r="B36" s="23"/>
      <c r="C36" s="27" t="s">
        <v>1120</v>
      </c>
    </row>
    <row r="37" spans="1:3" x14ac:dyDescent="0.25">
      <c r="A37" s="45" t="s">
        <v>546</v>
      </c>
      <c r="B37" s="46" t="s">
        <v>598</v>
      </c>
      <c r="C37" s="27" t="s">
        <v>1120</v>
      </c>
    </row>
    <row r="38" spans="1:3" x14ac:dyDescent="0.25">
      <c r="A38" s="47" t="s">
        <v>1006</v>
      </c>
      <c r="B38" s="23"/>
      <c r="C38" s="27" t="s">
        <v>1120</v>
      </c>
    </row>
    <row r="39" spans="1:3" x14ac:dyDescent="0.25">
      <c r="A39" s="51" t="s">
        <v>1576</v>
      </c>
      <c r="C39" s="52" t="s">
        <v>1120</v>
      </c>
    </row>
    <row r="40" spans="1:3" x14ac:dyDescent="0.25">
      <c r="A40" s="53" t="s">
        <v>555</v>
      </c>
      <c r="C40" s="52" t="s">
        <v>1120</v>
      </c>
    </row>
    <row r="41" spans="1:3" x14ac:dyDescent="0.25">
      <c r="A41" t="s">
        <v>637</v>
      </c>
      <c r="B41" s="6" t="s">
        <v>603</v>
      </c>
      <c r="C41" t="s">
        <v>1121</v>
      </c>
    </row>
    <row r="42" spans="1:3" x14ac:dyDescent="0.25">
      <c r="A42" t="s">
        <v>613</v>
      </c>
      <c r="B42" s="6" t="s">
        <v>604</v>
      </c>
      <c r="C42" t="s">
        <v>1121</v>
      </c>
    </row>
    <row r="43" spans="1:3" x14ac:dyDescent="0.25">
      <c r="A43" t="s">
        <v>710</v>
      </c>
      <c r="B43" s="13" t="s">
        <v>605</v>
      </c>
      <c r="C43" t="s">
        <v>1122</v>
      </c>
    </row>
    <row r="44" spans="1:3" x14ac:dyDescent="0.25">
      <c r="A44" t="s">
        <v>711</v>
      </c>
      <c r="B44" s="13" t="s">
        <v>606</v>
      </c>
      <c r="C44" t="s">
        <v>1122</v>
      </c>
    </row>
    <row r="45" spans="1:3" x14ac:dyDescent="0.25">
      <c r="A45" t="s">
        <v>616</v>
      </c>
      <c r="B45" s="6" t="s">
        <v>480</v>
      </c>
      <c r="C45" t="s">
        <v>1123</v>
      </c>
    </row>
    <row r="46" spans="1:3" x14ac:dyDescent="0.25">
      <c r="A46" t="s">
        <v>617</v>
      </c>
      <c r="B46" s="13" t="s">
        <v>607</v>
      </c>
      <c r="C46" t="s">
        <v>1121</v>
      </c>
    </row>
    <row r="47" spans="1:3" x14ac:dyDescent="0.25">
      <c r="A47" t="s">
        <v>1023</v>
      </c>
      <c r="B47" s="6" t="s">
        <v>481</v>
      </c>
      <c r="C47" t="s">
        <v>1121</v>
      </c>
    </row>
    <row r="48" spans="1:3" x14ac:dyDescent="0.25">
      <c r="A48" t="s">
        <v>712</v>
      </c>
      <c r="B48" s="13" t="s">
        <v>482</v>
      </c>
      <c r="C48" t="s">
        <v>1121</v>
      </c>
    </row>
    <row r="49" spans="1:3" x14ac:dyDescent="0.25">
      <c r="A49" t="s">
        <v>618</v>
      </c>
      <c r="B49" s="6" t="s">
        <v>1024</v>
      </c>
      <c r="C49" t="s">
        <v>1121</v>
      </c>
    </row>
    <row r="50" spans="1:3" x14ac:dyDescent="0.25">
      <c r="A50" t="s">
        <v>625</v>
      </c>
      <c r="B50" s="13" t="s">
        <v>619</v>
      </c>
      <c r="C50" t="s">
        <v>1121</v>
      </c>
    </row>
    <row r="51" spans="1:3" x14ac:dyDescent="0.25">
      <c r="A51" t="s">
        <v>626</v>
      </c>
      <c r="B51" s="13" t="s">
        <v>483</v>
      </c>
      <c r="C51" t="s">
        <v>1121</v>
      </c>
    </row>
    <row r="52" spans="1:3" x14ac:dyDescent="0.25">
      <c r="A52" t="s">
        <v>1020</v>
      </c>
      <c r="B52" s="13" t="s">
        <v>1022</v>
      </c>
      <c r="C52" t="s">
        <v>1124</v>
      </c>
    </row>
    <row r="53" spans="1:3" x14ac:dyDescent="0.25">
      <c r="A53" t="s">
        <v>1583</v>
      </c>
      <c r="B53" s="7" t="s">
        <v>621</v>
      </c>
      <c r="C53" t="s">
        <v>1120</v>
      </c>
    </row>
    <row r="54" spans="1:3" x14ac:dyDescent="0.25">
      <c r="A54" t="s">
        <v>622</v>
      </c>
      <c r="B54" t="s">
        <v>623</v>
      </c>
      <c r="C54" t="s">
        <v>1121</v>
      </c>
    </row>
    <row r="55" spans="1:3" x14ac:dyDescent="0.25">
      <c r="A55" t="s">
        <v>630</v>
      </c>
      <c r="B55" s="13" t="s">
        <v>520</v>
      </c>
      <c r="C55" t="s">
        <v>1121</v>
      </c>
    </row>
    <row r="56" spans="1:3" x14ac:dyDescent="0.25">
      <c r="A56" t="s">
        <v>631</v>
      </c>
      <c r="B56" s="13" t="s">
        <v>629</v>
      </c>
      <c r="C56" t="s">
        <v>1121</v>
      </c>
    </row>
    <row r="57" spans="1:3" x14ac:dyDescent="0.25">
      <c r="A57" t="s">
        <v>1582</v>
      </c>
      <c r="B57" t="s">
        <v>1012</v>
      </c>
      <c r="C57" t="s">
        <v>1120</v>
      </c>
    </row>
    <row r="58" spans="1:3" x14ac:dyDescent="0.25">
      <c r="A58" t="s">
        <v>1016</v>
      </c>
      <c r="B58" t="s">
        <v>1014</v>
      </c>
      <c r="C58" t="s">
        <v>1121</v>
      </c>
    </row>
    <row r="59" spans="1:3" x14ac:dyDescent="0.25">
      <c r="A59" t="s">
        <v>641</v>
      </c>
      <c r="B59" s="13" t="s">
        <v>476</v>
      </c>
      <c r="C59" t="s">
        <v>1123</v>
      </c>
    </row>
    <row r="60" spans="1:3" x14ac:dyDescent="0.25">
      <c r="A60" t="s">
        <v>642</v>
      </c>
      <c r="B60" s="13" t="s">
        <v>640</v>
      </c>
      <c r="C60" t="s">
        <v>1123</v>
      </c>
    </row>
    <row r="61" spans="1:3" x14ac:dyDescent="0.25">
      <c r="A61" s="4" t="s">
        <v>714</v>
      </c>
      <c r="C61" t="s">
        <v>1123</v>
      </c>
    </row>
    <row r="62" spans="1:3" x14ac:dyDescent="0.25">
      <c r="A62" s="4" t="s">
        <v>715</v>
      </c>
      <c r="C62" t="s">
        <v>1123</v>
      </c>
    </row>
    <row r="63" spans="1:3" x14ac:dyDescent="0.25">
      <c r="A63" t="s">
        <v>716</v>
      </c>
      <c r="B63" s="13" t="s">
        <v>493</v>
      </c>
      <c r="C63" t="s">
        <v>1121</v>
      </c>
    </row>
    <row r="64" spans="1:3" x14ac:dyDescent="0.25">
      <c r="A64" t="s">
        <v>717</v>
      </c>
      <c r="B64" s="13" t="s">
        <v>484</v>
      </c>
      <c r="C64" t="s">
        <v>1122</v>
      </c>
    </row>
    <row r="65" spans="1:8" x14ac:dyDescent="0.25">
      <c r="A65" t="s">
        <v>733</v>
      </c>
      <c r="B65" s="13" t="s">
        <v>510</v>
      </c>
      <c r="C65" t="s">
        <v>1121</v>
      </c>
    </row>
    <row r="66" spans="1:8" x14ac:dyDescent="0.25">
      <c r="A66" t="s">
        <v>719</v>
      </c>
      <c r="B66" s="13" t="s">
        <v>479</v>
      </c>
      <c r="C66" t="s">
        <v>1121</v>
      </c>
    </row>
    <row r="67" spans="1:8" x14ac:dyDescent="0.25">
      <c r="A67" t="s">
        <v>720</v>
      </c>
      <c r="B67" s="13" t="s">
        <v>494</v>
      </c>
      <c r="C67" t="s">
        <v>1121</v>
      </c>
    </row>
    <row r="68" spans="1:8" x14ac:dyDescent="0.25">
      <c r="A68" t="s">
        <v>648</v>
      </c>
      <c r="B68" s="13" t="s">
        <v>651</v>
      </c>
      <c r="C68" t="s">
        <v>1121</v>
      </c>
    </row>
    <row r="69" spans="1:8" x14ac:dyDescent="0.25">
      <c r="A69" t="s">
        <v>721</v>
      </c>
      <c r="B69" s="13" t="s">
        <v>485</v>
      </c>
      <c r="C69" t="s">
        <v>1121</v>
      </c>
    </row>
    <row r="70" spans="1:8" x14ac:dyDescent="0.25">
      <c r="A70" t="s">
        <v>722</v>
      </c>
      <c r="B70" s="13" t="s">
        <v>486</v>
      </c>
      <c r="C70" t="s">
        <v>1121</v>
      </c>
    </row>
    <row r="71" spans="1:8" x14ac:dyDescent="0.25">
      <c r="A71" t="s">
        <v>652</v>
      </c>
      <c r="B71" s="7" t="s">
        <v>653</v>
      </c>
      <c r="C71" t="s">
        <v>1121</v>
      </c>
    </row>
    <row r="72" spans="1:8" x14ac:dyDescent="0.25">
      <c r="A72" t="s">
        <v>656</v>
      </c>
      <c r="B72" s="4" t="s">
        <v>489</v>
      </c>
      <c r="C72" t="s">
        <v>1121</v>
      </c>
    </row>
    <row r="73" spans="1:8" x14ac:dyDescent="0.25">
      <c r="A73" s="4" t="s">
        <v>724</v>
      </c>
      <c r="C73" t="s">
        <v>1121</v>
      </c>
    </row>
    <row r="74" spans="1:8" x14ac:dyDescent="0.25">
      <c r="A74" t="s">
        <v>658</v>
      </c>
      <c r="B74" s="13" t="s">
        <v>659</v>
      </c>
      <c r="C74" t="s">
        <v>1123</v>
      </c>
      <c r="G74" t="s">
        <v>1473</v>
      </c>
      <c r="H74" t="s">
        <v>1475</v>
      </c>
    </row>
    <row r="75" spans="1:8" x14ac:dyDescent="0.25">
      <c r="A75" t="s">
        <v>642</v>
      </c>
      <c r="B75" s="13" t="s">
        <v>640</v>
      </c>
      <c r="C75" t="s">
        <v>1123</v>
      </c>
      <c r="G75" t="s">
        <v>1</v>
      </c>
      <c r="H75" t="s">
        <v>1474</v>
      </c>
    </row>
    <row r="76" spans="1:8" x14ac:dyDescent="0.25">
      <c r="A76" t="s">
        <v>641</v>
      </c>
      <c r="B76" s="4" t="s">
        <v>476</v>
      </c>
      <c r="C76" t="s">
        <v>1123</v>
      </c>
    </row>
    <row r="77" spans="1:8" x14ac:dyDescent="0.25">
      <c r="A77" t="s">
        <v>660</v>
      </c>
      <c r="B77" s="13" t="s">
        <v>474</v>
      </c>
      <c r="C77" t="s">
        <v>1125</v>
      </c>
    </row>
    <row r="78" spans="1:8" x14ac:dyDescent="0.25">
      <c r="A78" t="s">
        <v>725</v>
      </c>
      <c r="C78" t="s">
        <v>1121</v>
      </c>
    </row>
    <row r="79" spans="1:8" x14ac:dyDescent="0.25">
      <c r="A79" s="13" t="s">
        <v>662</v>
      </c>
      <c r="C79" t="s">
        <v>1125</v>
      </c>
    </row>
    <row r="80" spans="1:8" x14ac:dyDescent="0.25">
      <c r="A80" s="13" t="s">
        <v>726</v>
      </c>
      <c r="C80" t="s">
        <v>1125</v>
      </c>
    </row>
    <row r="81" spans="1:3" x14ac:dyDescent="0.25">
      <c r="A81" s="13" t="s">
        <v>664</v>
      </c>
      <c r="C81" t="s">
        <v>1125</v>
      </c>
    </row>
    <row r="82" spans="1:3" x14ac:dyDescent="0.25">
      <c r="A82" s="4" t="s">
        <v>727</v>
      </c>
      <c r="C82" t="s">
        <v>1125</v>
      </c>
    </row>
    <row r="83" spans="1:3" x14ac:dyDescent="0.25">
      <c r="A83" s="4" t="s">
        <v>728</v>
      </c>
      <c r="B83" t="s">
        <v>729</v>
      </c>
      <c r="C83" t="s">
        <v>1125</v>
      </c>
    </row>
    <row r="84" spans="1:3" x14ac:dyDescent="0.25">
      <c r="A84" s="4" t="s">
        <v>730</v>
      </c>
      <c r="C84" t="s">
        <v>1121</v>
      </c>
    </row>
    <row r="85" spans="1:3" x14ac:dyDescent="0.25">
      <c r="A85" s="4" t="s">
        <v>668</v>
      </c>
      <c r="C85" t="s">
        <v>1126</v>
      </c>
    </row>
    <row r="86" spans="1:3" x14ac:dyDescent="0.25">
      <c r="A86" s="4" t="s">
        <v>669</v>
      </c>
      <c r="B86" s="13" t="s">
        <v>478</v>
      </c>
      <c r="C86" t="s">
        <v>1123</v>
      </c>
    </row>
    <row r="87" spans="1:3" x14ac:dyDescent="0.25">
      <c r="A87" s="4" t="s">
        <v>731</v>
      </c>
      <c r="B87" s="13" t="s">
        <v>477</v>
      </c>
      <c r="C87" t="s">
        <v>1123</v>
      </c>
    </row>
    <row r="88" spans="1:3" x14ac:dyDescent="0.25">
      <c r="A88" s="4" t="s">
        <v>670</v>
      </c>
      <c r="B88" s="6" t="s">
        <v>1017</v>
      </c>
      <c r="C88" t="s">
        <v>1121</v>
      </c>
    </row>
    <row r="89" spans="1:3" x14ac:dyDescent="0.25">
      <c r="A89" s="4" t="s">
        <v>671</v>
      </c>
      <c r="B89" s="13" t="s">
        <v>475</v>
      </c>
      <c r="C89" t="s">
        <v>1121</v>
      </c>
    </row>
    <row r="90" spans="1:3" x14ac:dyDescent="0.25">
      <c r="A90" s="4" t="s">
        <v>645</v>
      </c>
      <c r="B90" t="s">
        <v>1472</v>
      </c>
      <c r="C90" t="s">
        <v>1121</v>
      </c>
    </row>
    <row r="91" spans="1:3" x14ac:dyDescent="0.25">
      <c r="A91" s="4" t="s">
        <v>736</v>
      </c>
      <c r="B91" s="13" t="s">
        <v>570</v>
      </c>
      <c r="C91" t="s">
        <v>1121</v>
      </c>
    </row>
    <row r="92" spans="1:3" x14ac:dyDescent="0.25">
      <c r="A92" s="4" t="s">
        <v>737</v>
      </c>
      <c r="B92" s="13" t="s">
        <v>571</v>
      </c>
      <c r="C92" t="s">
        <v>1121</v>
      </c>
    </row>
    <row r="93" spans="1:3" x14ac:dyDescent="0.25">
      <c r="A93" s="4" t="s">
        <v>674</v>
      </c>
      <c r="B93" s="13" t="s">
        <v>473</v>
      </c>
      <c r="C93" t="s">
        <v>1121</v>
      </c>
    </row>
    <row r="94" spans="1:3" x14ac:dyDescent="0.25">
      <c r="A94" s="4" t="s">
        <v>738</v>
      </c>
      <c r="B94" s="13" t="s">
        <v>1470</v>
      </c>
      <c r="C94" t="s">
        <v>1121</v>
      </c>
    </row>
    <row r="95" spans="1:3" x14ac:dyDescent="0.25">
      <c r="A95" s="4" t="s">
        <v>676</v>
      </c>
      <c r="B95" s="13" t="s">
        <v>490</v>
      </c>
      <c r="C95" t="s">
        <v>1121</v>
      </c>
    </row>
    <row r="96" spans="1:3" x14ac:dyDescent="0.25">
      <c r="A96" s="4" t="s">
        <v>740</v>
      </c>
      <c r="B96" s="13"/>
      <c r="C96" t="s">
        <v>1126</v>
      </c>
    </row>
    <row r="97" spans="1:9" x14ac:dyDescent="0.25">
      <c r="A97" s="10" t="s">
        <v>741</v>
      </c>
      <c r="C97" t="s">
        <v>1121</v>
      </c>
      <c r="G97" t="s">
        <v>1476</v>
      </c>
      <c r="H97" t="s">
        <v>1477</v>
      </c>
    </row>
    <row r="98" spans="1:9" x14ac:dyDescent="0.25">
      <c r="A98" s="10" t="s">
        <v>677</v>
      </c>
      <c r="B98" s="4" t="s">
        <v>502</v>
      </c>
      <c r="C98" t="s">
        <v>1121</v>
      </c>
      <c r="G98" t="s">
        <v>1478</v>
      </c>
      <c r="H98" t="s">
        <v>1479</v>
      </c>
    </row>
    <row r="99" spans="1:9" x14ac:dyDescent="0.25">
      <c r="A99" s="10" t="s">
        <v>0</v>
      </c>
      <c r="B99" s="14" t="s">
        <v>533</v>
      </c>
      <c r="C99" t="s">
        <v>1123</v>
      </c>
    </row>
    <row r="100" spans="1:9" x14ac:dyDescent="0.25">
      <c r="A100" s="4" t="s">
        <v>745</v>
      </c>
      <c r="B100" s="13" t="s">
        <v>535</v>
      </c>
      <c r="C100" t="s">
        <v>1123</v>
      </c>
    </row>
    <row r="101" spans="1:9" x14ac:dyDescent="0.25">
      <c r="A101" s="4" t="s">
        <v>746</v>
      </c>
      <c r="B101" s="13" t="s">
        <v>534</v>
      </c>
      <c r="C101" t="s">
        <v>1123</v>
      </c>
    </row>
    <row r="102" spans="1:9" x14ac:dyDescent="0.25">
      <c r="A102" s="4" t="s">
        <v>747</v>
      </c>
      <c r="B102" s="13" t="s">
        <v>536</v>
      </c>
      <c r="C102" t="s">
        <v>1123</v>
      </c>
    </row>
    <row r="103" spans="1:9" x14ac:dyDescent="0.25">
      <c r="A103" s="4" t="s">
        <v>1</v>
      </c>
      <c r="B103" s="13" t="s">
        <v>504</v>
      </c>
      <c r="C103" t="s">
        <v>1123</v>
      </c>
    </row>
    <row r="104" spans="1:9" x14ac:dyDescent="0.25">
      <c r="A104" s="4" t="s">
        <v>748</v>
      </c>
      <c r="B104" s="4" t="s">
        <v>537</v>
      </c>
      <c r="C104" t="s">
        <v>1123</v>
      </c>
    </row>
    <row r="105" spans="1:9" x14ac:dyDescent="0.25">
      <c r="A105" s="4" t="s">
        <v>749</v>
      </c>
      <c r="B105" s="4" t="s">
        <v>538</v>
      </c>
      <c r="C105" t="s">
        <v>1123</v>
      </c>
      <c r="G105" t="s">
        <v>1480</v>
      </c>
      <c r="H105" t="s">
        <v>538</v>
      </c>
    </row>
    <row r="106" spans="1:9" x14ac:dyDescent="0.25">
      <c r="A106" s="4" t="s">
        <v>750</v>
      </c>
      <c r="C106" t="s">
        <v>1123</v>
      </c>
      <c r="G106" t="s">
        <v>1481</v>
      </c>
      <c r="H106" t="s">
        <v>1482</v>
      </c>
    </row>
    <row r="107" spans="1:9" x14ac:dyDescent="0.25">
      <c r="A107" s="4" t="s">
        <v>751</v>
      </c>
      <c r="C107" t="s">
        <v>1123</v>
      </c>
      <c r="G107" t="s">
        <v>1483</v>
      </c>
      <c r="H107" t="s">
        <v>1484</v>
      </c>
    </row>
    <row r="108" spans="1:9" x14ac:dyDescent="0.25">
      <c r="A108" s="4" t="s">
        <v>752</v>
      </c>
      <c r="B108" s="13" t="s">
        <v>505</v>
      </c>
      <c r="C108" t="s">
        <v>1121</v>
      </c>
      <c r="G108" t="s">
        <v>1485</v>
      </c>
      <c r="H108" t="s">
        <v>1486</v>
      </c>
    </row>
    <row r="109" spans="1:9" x14ac:dyDescent="0.25">
      <c r="A109" s="4" t="s">
        <v>753</v>
      </c>
      <c r="B109" s="13" t="s">
        <v>506</v>
      </c>
      <c r="C109" t="s">
        <v>1121</v>
      </c>
      <c r="G109" t="s">
        <v>1487</v>
      </c>
      <c r="H109" t="s">
        <v>1488</v>
      </c>
    </row>
    <row r="110" spans="1:9" x14ac:dyDescent="0.25">
      <c r="A110" s="4" t="s">
        <v>688</v>
      </c>
      <c r="B110" s="7" t="s">
        <v>755</v>
      </c>
      <c r="C110" t="s">
        <v>1121</v>
      </c>
      <c r="G110" t="s">
        <v>1150</v>
      </c>
      <c r="H110" t="s">
        <v>1497</v>
      </c>
      <c r="I110" t="s">
        <v>1498</v>
      </c>
    </row>
    <row r="111" spans="1:9" x14ac:dyDescent="0.25">
      <c r="A111" s="4" t="s">
        <v>756</v>
      </c>
      <c r="C111" t="s">
        <v>1121</v>
      </c>
      <c r="G111" t="s">
        <v>1489</v>
      </c>
      <c r="H111" s="7" t="s">
        <v>1490</v>
      </c>
      <c r="I111" t="s">
        <v>1496</v>
      </c>
    </row>
    <row r="112" spans="1:9" x14ac:dyDescent="0.25">
      <c r="A112" s="4" t="s">
        <v>757</v>
      </c>
      <c r="B112" s="13" t="s">
        <v>508</v>
      </c>
      <c r="C112" t="s">
        <v>1122</v>
      </c>
      <c r="G112" t="s">
        <v>1397</v>
      </c>
      <c r="H112" t="s">
        <v>1491</v>
      </c>
    </row>
    <row r="113" spans="1:9" x14ac:dyDescent="0.25">
      <c r="A113" s="4" t="s">
        <v>758</v>
      </c>
      <c r="B113" s="13" t="s">
        <v>503</v>
      </c>
      <c r="C113" t="s">
        <v>1123</v>
      </c>
      <c r="G113" t="s">
        <v>630</v>
      </c>
      <c r="H113" s="33" t="s">
        <v>520</v>
      </c>
    </row>
    <row r="114" spans="1:9" x14ac:dyDescent="0.25">
      <c r="A114" s="4" t="s">
        <v>759</v>
      </c>
      <c r="C114" t="s">
        <v>1123</v>
      </c>
      <c r="G114" t="s">
        <v>1493</v>
      </c>
      <c r="H114" t="s">
        <v>1494</v>
      </c>
      <c r="I114" t="s">
        <v>1495</v>
      </c>
    </row>
    <row r="115" spans="1:9" x14ac:dyDescent="0.25">
      <c r="A115" s="4" t="s">
        <v>760</v>
      </c>
      <c r="C115" t="s">
        <v>1123</v>
      </c>
    </row>
    <row r="116" spans="1:9" x14ac:dyDescent="0.25">
      <c r="A116" s="4" t="s">
        <v>761</v>
      </c>
      <c r="C116" t="s">
        <v>1123</v>
      </c>
    </row>
    <row r="117" spans="1:9" x14ac:dyDescent="0.25">
      <c r="A117" s="4" t="s">
        <v>762</v>
      </c>
      <c r="C117" t="s">
        <v>1123</v>
      </c>
    </row>
    <row r="118" spans="1:9" x14ac:dyDescent="0.25">
      <c r="A118" s="5" t="s">
        <v>763</v>
      </c>
      <c r="C118" t="s">
        <v>1123</v>
      </c>
    </row>
    <row r="119" spans="1:9" x14ac:dyDescent="0.25">
      <c r="A119" t="s">
        <v>764</v>
      </c>
      <c r="C119" t="s">
        <v>1123</v>
      </c>
      <c r="I119" t="s">
        <v>1503</v>
      </c>
    </row>
    <row r="120" spans="1:9" x14ac:dyDescent="0.25">
      <c r="A120" t="s">
        <v>765</v>
      </c>
      <c r="C120" t="s">
        <v>1123</v>
      </c>
    </row>
    <row r="121" spans="1:9" x14ac:dyDescent="0.25">
      <c r="A121" t="s">
        <v>1150</v>
      </c>
      <c r="C121" t="s">
        <v>1123</v>
      </c>
    </row>
    <row r="122" spans="1:9" x14ac:dyDescent="0.25">
      <c r="A122" t="s">
        <v>766</v>
      </c>
      <c r="C122" t="s">
        <v>1125</v>
      </c>
    </row>
    <row r="123" spans="1:9" x14ac:dyDescent="0.25">
      <c r="A123" t="s">
        <v>767</v>
      </c>
      <c r="C123" t="s">
        <v>1121</v>
      </c>
    </row>
    <row r="124" spans="1:9" x14ac:dyDescent="0.25">
      <c r="A124" t="s">
        <v>1151</v>
      </c>
      <c r="C124" t="s">
        <v>1123</v>
      </c>
    </row>
    <row r="125" spans="1:9" x14ac:dyDescent="0.25">
      <c r="A125" t="s">
        <v>1152</v>
      </c>
      <c r="C125" t="s">
        <v>1123</v>
      </c>
      <c r="G125" t="s">
        <v>1499</v>
      </c>
      <c r="H125" t="s">
        <v>1500</v>
      </c>
    </row>
    <row r="126" spans="1:9" x14ac:dyDescent="0.25">
      <c r="A126" t="s">
        <v>1153</v>
      </c>
      <c r="C126" t="s">
        <v>1123</v>
      </c>
      <c r="G126" t="s">
        <v>1501</v>
      </c>
      <c r="H126" t="s">
        <v>1502</v>
      </c>
    </row>
    <row r="127" spans="1:9" x14ac:dyDescent="0.25">
      <c r="A127" t="s">
        <v>1154</v>
      </c>
      <c r="C127" t="s">
        <v>1123</v>
      </c>
      <c r="G127" t="s">
        <v>1504</v>
      </c>
      <c r="H127" t="s">
        <v>1505</v>
      </c>
    </row>
    <row r="128" spans="1:9" x14ac:dyDescent="0.25">
      <c r="A128" t="s">
        <v>1155</v>
      </c>
      <c r="C128" t="s">
        <v>1123</v>
      </c>
      <c r="G128" t="s">
        <v>1506</v>
      </c>
      <c r="H128" t="s">
        <v>1507</v>
      </c>
    </row>
    <row r="129" spans="1:8" x14ac:dyDescent="0.25">
      <c r="A129" t="s">
        <v>1156</v>
      </c>
      <c r="C129" t="s">
        <v>1123</v>
      </c>
      <c r="G129" t="s">
        <v>1508</v>
      </c>
      <c r="H129" t="s">
        <v>1509</v>
      </c>
    </row>
    <row r="130" spans="1:8" x14ac:dyDescent="0.25">
      <c r="A130" t="s">
        <v>773</v>
      </c>
      <c r="C130" t="s">
        <v>1121</v>
      </c>
      <c r="G130" t="s">
        <v>1510</v>
      </c>
      <c r="H130" t="s">
        <v>1511</v>
      </c>
    </row>
    <row r="131" spans="1:8" x14ac:dyDescent="0.25">
      <c r="A131" t="s">
        <v>794</v>
      </c>
      <c r="C131" t="s">
        <v>1123</v>
      </c>
    </row>
    <row r="132" spans="1:8" x14ac:dyDescent="0.25">
      <c r="A132" t="s">
        <v>795</v>
      </c>
      <c r="C132" t="s">
        <v>1123</v>
      </c>
      <c r="G132" t="s">
        <v>1512</v>
      </c>
      <c r="H132" t="s">
        <v>1513</v>
      </c>
    </row>
    <row r="133" spans="1:8" x14ac:dyDescent="0.25">
      <c r="A133" t="s">
        <v>796</v>
      </c>
      <c r="C133" t="s">
        <v>1123</v>
      </c>
      <c r="G133" t="s">
        <v>1514</v>
      </c>
      <c r="H133" t="s">
        <v>1515</v>
      </c>
    </row>
    <row r="134" spans="1:8" x14ac:dyDescent="0.25">
      <c r="A134" t="s">
        <v>774</v>
      </c>
      <c r="C134" t="s">
        <v>1123</v>
      </c>
      <c r="G134" t="s">
        <v>0</v>
      </c>
      <c r="H134" s="34" t="s">
        <v>533</v>
      </c>
    </row>
    <row r="135" spans="1:8" x14ac:dyDescent="0.25">
      <c r="A135" t="s">
        <v>775</v>
      </c>
      <c r="C135" t="s">
        <v>1123</v>
      </c>
    </row>
    <row r="136" spans="1:8" x14ac:dyDescent="0.25">
      <c r="A136" t="s">
        <v>776</v>
      </c>
      <c r="C136" t="s">
        <v>1123</v>
      </c>
    </row>
    <row r="137" spans="1:8" x14ac:dyDescent="0.25">
      <c r="A137" t="s">
        <v>777</v>
      </c>
      <c r="C137" t="s">
        <v>1123</v>
      </c>
    </row>
    <row r="138" spans="1:8" x14ac:dyDescent="0.25">
      <c r="A138" t="s">
        <v>778</v>
      </c>
      <c r="C138" t="s">
        <v>1123</v>
      </c>
    </row>
    <row r="139" spans="1:8" x14ac:dyDescent="0.25">
      <c r="A139" t="s">
        <v>779</v>
      </c>
      <c r="C139" t="s">
        <v>1123</v>
      </c>
    </row>
    <row r="140" spans="1:8" x14ac:dyDescent="0.25">
      <c r="A140" t="s">
        <v>780</v>
      </c>
      <c r="C140" t="s">
        <v>1123</v>
      </c>
    </row>
    <row r="141" spans="1:8" x14ac:dyDescent="0.25">
      <c r="A141" t="s">
        <v>781</v>
      </c>
      <c r="C141" t="s">
        <v>1123</v>
      </c>
    </row>
    <row r="142" spans="1:8" x14ac:dyDescent="0.25">
      <c r="A142" t="s">
        <v>782</v>
      </c>
      <c r="C142" t="s">
        <v>1123</v>
      </c>
    </row>
    <row r="143" spans="1:8" x14ac:dyDescent="0.25">
      <c r="A143" t="s">
        <v>783</v>
      </c>
      <c r="C143" t="s">
        <v>1123</v>
      </c>
    </row>
    <row r="144" spans="1:8" x14ac:dyDescent="0.25">
      <c r="A144" t="s">
        <v>784</v>
      </c>
      <c r="C144" t="s">
        <v>1123</v>
      </c>
    </row>
    <row r="145" spans="1:8" x14ac:dyDescent="0.25">
      <c r="A145" t="s">
        <v>785</v>
      </c>
      <c r="C145" t="s">
        <v>1123</v>
      </c>
    </row>
    <row r="146" spans="1:8" x14ac:dyDescent="0.25">
      <c r="A146" t="s">
        <v>786</v>
      </c>
      <c r="C146" t="s">
        <v>1125</v>
      </c>
    </row>
    <row r="147" spans="1:8" x14ac:dyDescent="0.25">
      <c r="A147" t="s">
        <v>787</v>
      </c>
      <c r="C147" t="s">
        <v>1126</v>
      </c>
    </row>
    <row r="148" spans="1:8" x14ac:dyDescent="0.25">
      <c r="A148" t="s">
        <v>768</v>
      </c>
      <c r="C148" t="s">
        <v>1123</v>
      </c>
    </row>
    <row r="149" spans="1:8" x14ac:dyDescent="0.25">
      <c r="A149" t="s">
        <v>788</v>
      </c>
      <c r="C149" t="s">
        <v>1123</v>
      </c>
    </row>
    <row r="150" spans="1:8" x14ac:dyDescent="0.25">
      <c r="A150" t="s">
        <v>789</v>
      </c>
      <c r="C150" t="s">
        <v>1123</v>
      </c>
      <c r="G150" t="s">
        <v>1516</v>
      </c>
      <c r="H150" t="s">
        <v>1517</v>
      </c>
    </row>
    <row r="151" spans="1:8" x14ac:dyDescent="0.25">
      <c r="A151" t="s">
        <v>904</v>
      </c>
      <c r="C151" t="s">
        <v>1123</v>
      </c>
    </row>
    <row r="152" spans="1:8" x14ac:dyDescent="0.25">
      <c r="A152" t="s">
        <v>905</v>
      </c>
      <c r="C152" t="s">
        <v>1123</v>
      </c>
    </row>
    <row r="153" spans="1:8" x14ac:dyDescent="0.25">
      <c r="A153" t="s">
        <v>804</v>
      </c>
      <c r="C153" t="s">
        <v>1123</v>
      </c>
    </row>
    <row r="154" spans="1:8" x14ac:dyDescent="0.25">
      <c r="A154" t="s">
        <v>805</v>
      </c>
      <c r="C154" t="s">
        <v>1123</v>
      </c>
    </row>
    <row r="155" spans="1:8" x14ac:dyDescent="0.25">
      <c r="A155" t="s">
        <v>790</v>
      </c>
      <c r="C155" t="s">
        <v>1123</v>
      </c>
    </row>
    <row r="156" spans="1:8" x14ac:dyDescent="0.25">
      <c r="A156" t="s">
        <v>791</v>
      </c>
      <c r="C156" t="s">
        <v>1123</v>
      </c>
    </row>
    <row r="157" spans="1:8" x14ac:dyDescent="0.25">
      <c r="A157" t="s">
        <v>792</v>
      </c>
      <c r="C157" t="s">
        <v>1123</v>
      </c>
    </row>
    <row r="158" spans="1:8" x14ac:dyDescent="0.25">
      <c r="A158" t="s">
        <v>793</v>
      </c>
      <c r="C158" t="s">
        <v>1123</v>
      </c>
    </row>
    <row r="159" spans="1:8" x14ac:dyDescent="0.25">
      <c r="A159" t="s">
        <v>769</v>
      </c>
      <c r="C159" t="s">
        <v>1121</v>
      </c>
    </row>
    <row r="160" spans="1:8" x14ac:dyDescent="0.25">
      <c r="A160" t="s">
        <v>770</v>
      </c>
      <c r="B160" s="13" t="s">
        <v>507</v>
      </c>
      <c r="C160" t="s">
        <v>1123</v>
      </c>
    </row>
    <row r="161" spans="1:3" x14ac:dyDescent="0.25">
      <c r="A161" t="s">
        <v>771</v>
      </c>
      <c r="C161" t="s">
        <v>1123</v>
      </c>
    </row>
    <row r="162" spans="1:3" x14ac:dyDescent="0.25">
      <c r="A162" t="s">
        <v>772</v>
      </c>
      <c r="C162" t="s">
        <v>1123</v>
      </c>
    </row>
    <row r="163" spans="1:3" x14ac:dyDescent="0.25">
      <c r="A163" s="10" t="s">
        <v>1157</v>
      </c>
      <c r="C163" t="s">
        <v>1123</v>
      </c>
    </row>
    <row r="164" spans="1:3" x14ac:dyDescent="0.25">
      <c r="A164" s="10" t="s">
        <v>1158</v>
      </c>
      <c r="C164" t="s">
        <v>1123</v>
      </c>
    </row>
    <row r="165" spans="1:3" x14ac:dyDescent="0.25">
      <c r="A165" s="10" t="s">
        <v>163</v>
      </c>
      <c r="C165" t="s">
        <v>1123</v>
      </c>
    </row>
    <row r="166" spans="1:3" x14ac:dyDescent="0.25">
      <c r="A166" s="10" t="s">
        <v>1159</v>
      </c>
      <c r="C166" t="s">
        <v>1123</v>
      </c>
    </row>
    <row r="167" spans="1:3" x14ac:dyDescent="0.25">
      <c r="A167" s="10" t="s">
        <v>810</v>
      </c>
      <c r="C167" t="s">
        <v>1123</v>
      </c>
    </row>
    <row r="168" spans="1:3" x14ac:dyDescent="0.25">
      <c r="A168" s="10" t="s">
        <v>811</v>
      </c>
      <c r="C168" t="s">
        <v>1123</v>
      </c>
    </row>
    <row r="169" spans="1:3" x14ac:dyDescent="0.25">
      <c r="A169" s="10" t="s">
        <v>812</v>
      </c>
      <c r="C169" t="s">
        <v>1123</v>
      </c>
    </row>
    <row r="170" spans="1:3" x14ac:dyDescent="0.25">
      <c r="A170" s="10" t="s">
        <v>814</v>
      </c>
      <c r="C170" t="s">
        <v>1123</v>
      </c>
    </row>
    <row r="171" spans="1:3" x14ac:dyDescent="0.25">
      <c r="A171" s="10" t="s">
        <v>816</v>
      </c>
      <c r="C171" t="s">
        <v>1125</v>
      </c>
    </row>
    <row r="172" spans="1:3" x14ac:dyDescent="0.25">
      <c r="A172" s="10" t="s">
        <v>813</v>
      </c>
      <c r="C172" t="s">
        <v>1121</v>
      </c>
    </row>
    <row r="173" spans="1:3" x14ac:dyDescent="0.25">
      <c r="A173" s="4" t="s">
        <v>840</v>
      </c>
      <c r="C173" t="s">
        <v>1121</v>
      </c>
    </row>
    <row r="174" spans="1:3" x14ac:dyDescent="0.25">
      <c r="A174" s="4" t="s">
        <v>844</v>
      </c>
      <c r="C174" t="s">
        <v>1123</v>
      </c>
    </row>
    <row r="175" spans="1:3" x14ac:dyDescent="0.25">
      <c r="A175" s="4" t="s">
        <v>845</v>
      </c>
      <c r="C175" t="s">
        <v>1123</v>
      </c>
    </row>
    <row r="176" spans="1:3" x14ac:dyDescent="0.25">
      <c r="A176" s="4" t="s">
        <v>846</v>
      </c>
      <c r="C176" t="s">
        <v>1123</v>
      </c>
    </row>
    <row r="177" spans="1:3" x14ac:dyDescent="0.25">
      <c r="A177" s="4" t="s">
        <v>848</v>
      </c>
      <c r="C177" t="s">
        <v>1125</v>
      </c>
    </row>
    <row r="178" spans="1:3" x14ac:dyDescent="0.25">
      <c r="A178" s="4" t="s">
        <v>849</v>
      </c>
      <c r="C178" t="s">
        <v>1123</v>
      </c>
    </row>
    <row r="179" spans="1:3" x14ac:dyDescent="0.25">
      <c r="A179" s="4" t="s">
        <v>850</v>
      </c>
      <c r="C179" t="s">
        <v>1121</v>
      </c>
    </row>
    <row r="180" spans="1:3" x14ac:dyDescent="0.25">
      <c r="A180" s="4" t="s">
        <v>851</v>
      </c>
      <c r="C180" t="s">
        <v>1124</v>
      </c>
    </row>
    <row r="181" spans="1:3" x14ac:dyDescent="0.25">
      <c r="A181" s="4" t="s">
        <v>852</v>
      </c>
      <c r="C181" t="s">
        <v>1123</v>
      </c>
    </row>
    <row r="182" spans="1:3" x14ac:dyDescent="0.25">
      <c r="A182" s="4" t="s">
        <v>853</v>
      </c>
      <c r="C182" t="s">
        <v>1124</v>
      </c>
    </row>
    <row r="183" spans="1:3" x14ac:dyDescent="0.25">
      <c r="A183" s="4" t="s">
        <v>1160</v>
      </c>
      <c r="C183" t="s">
        <v>1123</v>
      </c>
    </row>
    <row r="184" spans="1:3" x14ac:dyDescent="0.25">
      <c r="A184" s="4" t="s">
        <v>854</v>
      </c>
      <c r="C184" t="s">
        <v>1123</v>
      </c>
    </row>
    <row r="185" spans="1:3" x14ac:dyDescent="0.25">
      <c r="A185" s="4" t="s">
        <v>855</v>
      </c>
      <c r="C185" t="s">
        <v>1123</v>
      </c>
    </row>
    <row r="186" spans="1:3" x14ac:dyDescent="0.25">
      <c r="A186" s="4" t="s">
        <v>856</v>
      </c>
      <c r="C186" t="s">
        <v>1123</v>
      </c>
    </row>
    <row r="187" spans="1:3" x14ac:dyDescent="0.25">
      <c r="A187" s="4" t="s">
        <v>892</v>
      </c>
      <c r="C187" t="s">
        <v>1123</v>
      </c>
    </row>
    <row r="188" spans="1:3" x14ac:dyDescent="0.25">
      <c r="A188" s="35" t="s">
        <v>1175</v>
      </c>
      <c r="C188" t="s">
        <v>1121</v>
      </c>
    </row>
    <row r="189" spans="1:3" x14ac:dyDescent="0.25">
      <c r="A189" s="4" t="s">
        <v>1161</v>
      </c>
      <c r="C189" t="s">
        <v>1123</v>
      </c>
    </row>
    <row r="190" spans="1:3" x14ac:dyDescent="0.25">
      <c r="A190" s="4" t="s">
        <v>857</v>
      </c>
      <c r="C190" t="s">
        <v>1123</v>
      </c>
    </row>
    <row r="191" spans="1:3" x14ac:dyDescent="0.25">
      <c r="A191" s="4" t="s">
        <v>858</v>
      </c>
      <c r="C191" t="s">
        <v>1125</v>
      </c>
    </row>
    <row r="192" spans="1:3" x14ac:dyDescent="0.25">
      <c r="A192" s="4" t="s">
        <v>859</v>
      </c>
      <c r="C192" t="s">
        <v>1124</v>
      </c>
    </row>
    <row r="193" spans="1:3" x14ac:dyDescent="0.25">
      <c r="A193" s="4" t="s">
        <v>860</v>
      </c>
      <c r="C193" t="s">
        <v>1121</v>
      </c>
    </row>
    <row r="194" spans="1:3" x14ac:dyDescent="0.25">
      <c r="A194" s="4" t="s">
        <v>861</v>
      </c>
      <c r="C194" t="s">
        <v>1125</v>
      </c>
    </row>
    <row r="195" spans="1:3" x14ac:dyDescent="0.25">
      <c r="A195" s="4" t="s">
        <v>862</v>
      </c>
      <c r="C195" t="s">
        <v>1125</v>
      </c>
    </row>
    <row r="196" spans="1:3" x14ac:dyDescent="0.25">
      <c r="A196" s="4" t="s">
        <v>863</v>
      </c>
      <c r="C196" t="s">
        <v>1125</v>
      </c>
    </row>
    <row r="197" spans="1:3" x14ac:dyDescent="0.25">
      <c r="A197" s="4" t="s">
        <v>1162</v>
      </c>
      <c r="C197" t="s">
        <v>1123</v>
      </c>
    </row>
    <row r="198" spans="1:3" x14ac:dyDescent="0.25">
      <c r="A198" s="4" t="s">
        <v>864</v>
      </c>
      <c r="C198" t="s">
        <v>1123</v>
      </c>
    </row>
    <row r="199" spans="1:3" x14ac:dyDescent="0.25">
      <c r="A199" s="4" t="s">
        <v>865</v>
      </c>
      <c r="C199" t="s">
        <v>1123</v>
      </c>
    </row>
    <row r="200" spans="1:3" x14ac:dyDescent="0.25">
      <c r="A200" s="4" t="s">
        <v>866</v>
      </c>
      <c r="C200" t="s">
        <v>1125</v>
      </c>
    </row>
    <row r="201" spans="1:3" x14ac:dyDescent="0.25">
      <c r="A201" s="4" t="s">
        <v>1163</v>
      </c>
      <c r="C201" t="s">
        <v>1123</v>
      </c>
    </row>
    <row r="202" spans="1:3" x14ac:dyDescent="0.25">
      <c r="A202" s="4" t="s">
        <v>1165</v>
      </c>
      <c r="C202" t="s">
        <v>1123</v>
      </c>
    </row>
    <row r="203" spans="1:3" x14ac:dyDescent="0.25">
      <c r="A203" s="4" t="s">
        <v>1164</v>
      </c>
      <c r="C203" t="s">
        <v>1123</v>
      </c>
    </row>
    <row r="204" spans="1:3" x14ac:dyDescent="0.25">
      <c r="A204" s="4" t="s">
        <v>1166</v>
      </c>
      <c r="C204" t="s">
        <v>1125</v>
      </c>
    </row>
    <row r="205" spans="1:3" x14ac:dyDescent="0.25">
      <c r="A205" s="4" t="s">
        <v>867</v>
      </c>
      <c r="C205" t="s">
        <v>1125</v>
      </c>
    </row>
    <row r="206" spans="1:3" x14ac:dyDescent="0.25">
      <c r="A206" s="4" t="s">
        <v>868</v>
      </c>
      <c r="C206" t="s">
        <v>1121</v>
      </c>
    </row>
    <row r="207" spans="1:3" x14ac:dyDescent="0.25">
      <c r="A207" s="4" t="s">
        <v>869</v>
      </c>
      <c r="C207" t="s">
        <v>1123</v>
      </c>
    </row>
    <row r="208" spans="1:3" x14ac:dyDescent="0.25">
      <c r="A208" s="4" t="s">
        <v>870</v>
      </c>
      <c r="C208" t="s">
        <v>1123</v>
      </c>
    </row>
    <row r="209" spans="1:3" x14ac:dyDescent="0.25">
      <c r="A209" s="4" t="s">
        <v>871</v>
      </c>
      <c r="C209" t="s">
        <v>1121</v>
      </c>
    </row>
    <row r="210" spans="1:3" x14ac:dyDescent="0.25">
      <c r="A210" s="4" t="s">
        <v>872</v>
      </c>
      <c r="C210" t="s">
        <v>1126</v>
      </c>
    </row>
    <row r="211" spans="1:3" x14ac:dyDescent="0.25">
      <c r="A211" s="4" t="s">
        <v>873</v>
      </c>
      <c r="C211" t="s">
        <v>1126</v>
      </c>
    </row>
    <row r="212" spans="1:3" x14ac:dyDescent="0.25">
      <c r="A212" s="4" t="s">
        <v>874</v>
      </c>
      <c r="C212" t="s">
        <v>1126</v>
      </c>
    </row>
    <row r="213" spans="1:3" x14ac:dyDescent="0.25">
      <c r="A213" s="4" t="s">
        <v>875</v>
      </c>
      <c r="C213" t="s">
        <v>1126</v>
      </c>
    </row>
    <row r="214" spans="1:3" x14ac:dyDescent="0.25">
      <c r="A214" s="4" t="s">
        <v>876</v>
      </c>
      <c r="C214" t="s">
        <v>1126</v>
      </c>
    </row>
    <row r="215" spans="1:3" x14ac:dyDescent="0.25">
      <c r="A215" s="4" t="s">
        <v>877</v>
      </c>
      <c r="C215" t="s">
        <v>1126</v>
      </c>
    </row>
    <row r="216" spans="1:3" x14ac:dyDescent="0.25">
      <c r="A216" s="4" t="s">
        <v>878</v>
      </c>
      <c r="C216" t="s">
        <v>1125</v>
      </c>
    </row>
    <row r="217" spans="1:3" x14ac:dyDescent="0.25">
      <c r="A217" s="4" t="s">
        <v>908</v>
      </c>
      <c r="C217" t="s">
        <v>1125</v>
      </c>
    </row>
    <row r="218" spans="1:3" x14ac:dyDescent="0.25">
      <c r="A218" s="4" t="s">
        <v>925</v>
      </c>
      <c r="C218" t="s">
        <v>1125</v>
      </c>
    </row>
    <row r="219" spans="1:3" x14ac:dyDescent="0.25">
      <c r="A219" s="4" t="s">
        <v>909</v>
      </c>
      <c r="C219" t="s">
        <v>1123</v>
      </c>
    </row>
    <row r="220" spans="1:3" x14ac:dyDescent="0.25">
      <c r="A220" s="4" t="s">
        <v>910</v>
      </c>
      <c r="C220" t="s">
        <v>1123</v>
      </c>
    </row>
    <row r="221" spans="1:3" x14ac:dyDescent="0.25">
      <c r="A221" s="4" t="s">
        <v>911</v>
      </c>
      <c r="C221" t="s">
        <v>1123</v>
      </c>
    </row>
    <row r="222" spans="1:3" x14ac:dyDescent="0.25">
      <c r="A222" s="4" t="s">
        <v>912</v>
      </c>
      <c r="C222" t="s">
        <v>1123</v>
      </c>
    </row>
    <row r="223" spans="1:3" x14ac:dyDescent="0.25">
      <c r="A223" s="4" t="s">
        <v>926</v>
      </c>
      <c r="C223" t="s">
        <v>1126</v>
      </c>
    </row>
    <row r="224" spans="1:3" x14ac:dyDescent="0.25">
      <c r="A224" s="4" t="s">
        <v>927</v>
      </c>
      <c r="C224" t="s">
        <v>1126</v>
      </c>
    </row>
    <row r="225" spans="1:3" x14ac:dyDescent="0.25">
      <c r="A225" s="4" t="s">
        <v>928</v>
      </c>
      <c r="C225" t="s">
        <v>1126</v>
      </c>
    </row>
    <row r="226" spans="1:3" x14ac:dyDescent="0.25">
      <c r="A226" s="4" t="s">
        <v>929</v>
      </c>
      <c r="C226" t="s">
        <v>1126</v>
      </c>
    </row>
    <row r="227" spans="1:3" x14ac:dyDescent="0.25">
      <c r="A227" s="4" t="s">
        <v>930</v>
      </c>
      <c r="C227" t="s">
        <v>1126</v>
      </c>
    </row>
    <row r="228" spans="1:3" x14ac:dyDescent="0.25">
      <c r="A228" s="4" t="s">
        <v>931</v>
      </c>
      <c r="C228" t="s">
        <v>1126</v>
      </c>
    </row>
    <row r="229" spans="1:3" x14ac:dyDescent="0.25">
      <c r="A229" s="4" t="s">
        <v>913</v>
      </c>
      <c r="C229" t="s">
        <v>1123</v>
      </c>
    </row>
    <row r="230" spans="1:3" x14ac:dyDescent="0.25">
      <c r="A230" s="4" t="s">
        <v>914</v>
      </c>
      <c r="C230" t="s">
        <v>1123</v>
      </c>
    </row>
    <row r="231" spans="1:3" x14ac:dyDescent="0.25">
      <c r="A231" s="4" t="s">
        <v>915</v>
      </c>
      <c r="C231" t="s">
        <v>1125</v>
      </c>
    </row>
    <row r="232" spans="1:3" x14ac:dyDescent="0.25">
      <c r="A232" s="4" t="s">
        <v>916</v>
      </c>
      <c r="C232" t="s">
        <v>1123</v>
      </c>
    </row>
    <row r="233" spans="1:3" x14ac:dyDescent="0.25">
      <c r="A233" s="4" t="s">
        <v>917</v>
      </c>
      <c r="C233" t="s">
        <v>1123</v>
      </c>
    </row>
    <row r="234" spans="1:3" x14ac:dyDescent="0.25">
      <c r="A234" s="4" t="s">
        <v>918</v>
      </c>
      <c r="C234" t="s">
        <v>1123</v>
      </c>
    </row>
    <row r="235" spans="1:3" x14ac:dyDescent="0.25">
      <c r="A235" s="4" t="s">
        <v>919</v>
      </c>
      <c r="C235" t="s">
        <v>1123</v>
      </c>
    </row>
    <row r="236" spans="1:3" x14ac:dyDescent="0.25">
      <c r="A236" s="4" t="s">
        <v>920</v>
      </c>
      <c r="C236" t="s">
        <v>1125</v>
      </c>
    </row>
    <row r="237" spans="1:3" x14ac:dyDescent="0.25">
      <c r="A237" s="4" t="s">
        <v>921</v>
      </c>
      <c r="C237" t="s">
        <v>1123</v>
      </c>
    </row>
    <row r="238" spans="1:3" x14ac:dyDescent="0.25">
      <c r="A238" s="4" t="s">
        <v>932</v>
      </c>
      <c r="C238" t="s">
        <v>1123</v>
      </c>
    </row>
    <row r="239" spans="1:3" x14ac:dyDescent="0.25">
      <c r="A239" s="4" t="s">
        <v>922</v>
      </c>
      <c r="C239" t="s">
        <v>1125</v>
      </c>
    </row>
    <row r="240" spans="1:3" x14ac:dyDescent="0.25">
      <c r="A240" s="4" t="s">
        <v>923</v>
      </c>
      <c r="C240" t="s">
        <v>1125</v>
      </c>
    </row>
    <row r="241" spans="1:3" x14ac:dyDescent="0.25">
      <c r="A241" s="4" t="s">
        <v>933</v>
      </c>
      <c r="C241" t="s">
        <v>1123</v>
      </c>
    </row>
    <row r="242" spans="1:3" x14ac:dyDescent="0.25">
      <c r="A242" s="4" t="s">
        <v>934</v>
      </c>
      <c r="C242" t="s">
        <v>1123</v>
      </c>
    </row>
    <row r="243" spans="1:3" x14ac:dyDescent="0.25">
      <c r="A243" s="4" t="s">
        <v>935</v>
      </c>
      <c r="C243" t="s">
        <v>1123</v>
      </c>
    </row>
    <row r="244" spans="1:3" x14ac:dyDescent="0.25">
      <c r="A244" s="4" t="s">
        <v>936</v>
      </c>
      <c r="C244" t="s">
        <v>1123</v>
      </c>
    </row>
    <row r="245" spans="1:3" x14ac:dyDescent="0.25">
      <c r="A245" s="10" t="s">
        <v>946</v>
      </c>
      <c r="C245" t="s">
        <v>1123</v>
      </c>
    </row>
    <row r="246" spans="1:3" x14ac:dyDescent="0.25">
      <c r="A246" s="10" t="s">
        <v>947</v>
      </c>
      <c r="C246" t="s">
        <v>1123</v>
      </c>
    </row>
    <row r="247" spans="1:3" x14ac:dyDescent="0.25">
      <c r="A247" s="10" t="s">
        <v>948</v>
      </c>
      <c r="C247" t="s">
        <v>1123</v>
      </c>
    </row>
    <row r="248" spans="1:3" x14ac:dyDescent="0.25">
      <c r="A248" s="10" t="s">
        <v>1167</v>
      </c>
      <c r="C248" t="s">
        <v>1123</v>
      </c>
    </row>
    <row r="249" spans="1:3" x14ac:dyDescent="0.25">
      <c r="A249" s="16" t="s">
        <v>949</v>
      </c>
      <c r="C249" t="s">
        <v>1123</v>
      </c>
    </row>
    <row r="250" spans="1:3" x14ac:dyDescent="0.25">
      <c r="A250" s="10" t="s">
        <v>924</v>
      </c>
      <c r="C250" t="s">
        <v>1121</v>
      </c>
    </row>
    <row r="251" spans="1:3" x14ac:dyDescent="0.25">
      <c r="A251" s="11" t="s">
        <v>951</v>
      </c>
      <c r="C251" t="s">
        <v>1126</v>
      </c>
    </row>
    <row r="252" spans="1:3" x14ac:dyDescent="0.25">
      <c r="A252" s="4" t="s">
        <v>952</v>
      </c>
      <c r="C252" t="s">
        <v>1126</v>
      </c>
    </row>
    <row r="253" spans="1:3" x14ac:dyDescent="0.25">
      <c r="A253" s="4" t="s">
        <v>1168</v>
      </c>
      <c r="C253" t="s">
        <v>1125</v>
      </c>
    </row>
    <row r="254" spans="1:3" x14ac:dyDescent="0.25">
      <c r="A254" s="4" t="s">
        <v>1169</v>
      </c>
      <c r="C254" t="s">
        <v>1125</v>
      </c>
    </row>
    <row r="255" spans="1:3" x14ac:dyDescent="0.25">
      <c r="A255" s="4" t="s">
        <v>1170</v>
      </c>
      <c r="C255" t="s">
        <v>1125</v>
      </c>
    </row>
    <row r="256" spans="1:3" x14ac:dyDescent="0.25">
      <c r="A256" s="4" t="s">
        <v>953</v>
      </c>
      <c r="C256" t="s">
        <v>1125</v>
      </c>
    </row>
    <row r="257" spans="1:3" x14ac:dyDescent="0.25">
      <c r="A257" s="4" t="s">
        <v>954</v>
      </c>
      <c r="C257" t="s">
        <v>1121</v>
      </c>
    </row>
    <row r="258" spans="1:3" x14ac:dyDescent="0.25">
      <c r="A258" s="4" t="s">
        <v>964</v>
      </c>
      <c r="C258" t="s">
        <v>1121</v>
      </c>
    </row>
    <row r="259" spans="1:3" x14ac:dyDescent="0.25">
      <c r="A259" s="4" t="s">
        <v>967</v>
      </c>
      <c r="C259" t="s">
        <v>1123</v>
      </c>
    </row>
    <row r="260" spans="1:3" x14ac:dyDescent="0.25">
      <c r="A260" s="4" t="s">
        <v>968</v>
      </c>
      <c r="C260" t="s">
        <v>1121</v>
      </c>
    </row>
    <row r="261" spans="1:3" x14ac:dyDescent="0.25">
      <c r="A261" s="4" t="s">
        <v>969</v>
      </c>
      <c r="C261" t="s">
        <v>1125</v>
      </c>
    </row>
    <row r="262" spans="1:3" x14ac:dyDescent="0.25">
      <c r="A262" s="4" t="s">
        <v>970</v>
      </c>
      <c r="C262" t="s">
        <v>1126</v>
      </c>
    </row>
    <row r="263" spans="1:3" x14ac:dyDescent="0.25">
      <c r="A263" s="4" t="s">
        <v>971</v>
      </c>
      <c r="C263" t="s">
        <v>1124</v>
      </c>
    </row>
    <row r="264" spans="1:3" x14ac:dyDescent="0.25">
      <c r="A264" s="4" t="s">
        <v>972</v>
      </c>
      <c r="C264" t="s">
        <v>1123</v>
      </c>
    </row>
    <row r="265" spans="1:3" x14ac:dyDescent="0.25">
      <c r="A265" s="4" t="s">
        <v>973</v>
      </c>
      <c r="C265" t="s">
        <v>1123</v>
      </c>
    </row>
    <row r="266" spans="1:3" x14ac:dyDescent="0.25">
      <c r="A266" s="4" t="s">
        <v>974</v>
      </c>
      <c r="C266" t="s">
        <v>1123</v>
      </c>
    </row>
    <row r="267" spans="1:3" x14ac:dyDescent="0.25">
      <c r="A267" s="4" t="s">
        <v>975</v>
      </c>
      <c r="C267" t="s">
        <v>1123</v>
      </c>
    </row>
    <row r="268" spans="1:3" x14ac:dyDescent="0.25">
      <c r="A268" s="4" t="s">
        <v>976</v>
      </c>
      <c r="C268" t="s">
        <v>1123</v>
      </c>
    </row>
    <row r="269" spans="1:3" x14ac:dyDescent="0.25">
      <c r="A269" s="4" t="s">
        <v>977</v>
      </c>
      <c r="C269" t="s">
        <v>1123</v>
      </c>
    </row>
    <row r="270" spans="1:3" x14ac:dyDescent="0.25">
      <c r="A270" s="4" t="s">
        <v>978</v>
      </c>
      <c r="C270" t="s">
        <v>1125</v>
      </c>
    </row>
    <row r="271" spans="1:3" x14ac:dyDescent="0.25">
      <c r="A271" s="4" t="s">
        <v>979</v>
      </c>
      <c r="C271" t="s">
        <v>1126</v>
      </c>
    </row>
    <row r="272" spans="1:3" x14ac:dyDescent="0.25">
      <c r="A272" s="4" t="s">
        <v>980</v>
      </c>
      <c r="C272" t="s">
        <v>1126</v>
      </c>
    </row>
    <row r="273" spans="1:3" x14ac:dyDescent="0.25">
      <c r="A273" s="4" t="s">
        <v>991</v>
      </c>
      <c r="C273" t="s">
        <v>1121</v>
      </c>
    </row>
    <row r="274" spans="1:3" x14ac:dyDescent="0.25">
      <c r="A274" s="4" t="s">
        <v>992</v>
      </c>
      <c r="C274" t="s">
        <v>1124</v>
      </c>
    </row>
    <row r="275" spans="1:3" x14ac:dyDescent="0.25">
      <c r="A275" s="4" t="s">
        <v>993</v>
      </c>
      <c r="C275" t="s">
        <v>1123</v>
      </c>
    </row>
    <row r="276" spans="1:3" x14ac:dyDescent="0.25">
      <c r="A276" s="4" t="s">
        <v>994</v>
      </c>
      <c r="C276" t="s">
        <v>1126</v>
      </c>
    </row>
    <row r="277" spans="1:3" x14ac:dyDescent="0.25">
      <c r="A277" s="4" t="s">
        <v>995</v>
      </c>
      <c r="C277" t="s">
        <v>1126</v>
      </c>
    </row>
    <row r="278" spans="1:3" x14ac:dyDescent="0.25">
      <c r="A278" s="4" t="s">
        <v>996</v>
      </c>
      <c r="C278" t="s">
        <v>1126</v>
      </c>
    </row>
    <row r="279" spans="1:3" x14ac:dyDescent="0.25">
      <c r="A279" s="4" t="s">
        <v>1171</v>
      </c>
      <c r="C279" t="s">
        <v>1126</v>
      </c>
    </row>
    <row r="280" spans="1:3" x14ac:dyDescent="0.25">
      <c r="A280" s="4" t="s">
        <v>1172</v>
      </c>
      <c r="C280" t="s">
        <v>1126</v>
      </c>
    </row>
    <row r="281" spans="1:3" x14ac:dyDescent="0.25">
      <c r="A281" s="4" t="s">
        <v>1173</v>
      </c>
      <c r="C281" t="s">
        <v>1126</v>
      </c>
    </row>
    <row r="282" spans="1:3" x14ac:dyDescent="0.25">
      <c r="A282" s="4" t="s">
        <v>994</v>
      </c>
      <c r="C282" t="s">
        <v>1126</v>
      </c>
    </row>
    <row r="283" spans="1:3" x14ac:dyDescent="0.25">
      <c r="A283" s="4" t="s">
        <v>1005</v>
      </c>
      <c r="C283" t="s">
        <v>1123</v>
      </c>
    </row>
    <row r="284" spans="1:3" x14ac:dyDescent="0.25">
      <c r="A284" s="4" t="s">
        <v>1007</v>
      </c>
      <c r="C284" t="s">
        <v>1123</v>
      </c>
    </row>
    <row r="285" spans="1:3" x14ac:dyDescent="0.25">
      <c r="A285" s="4" t="s">
        <v>1010</v>
      </c>
      <c r="C285" t="s">
        <v>1126</v>
      </c>
    </row>
    <row r="286" spans="1:3" x14ac:dyDescent="0.25">
      <c r="A286" s="4" t="s">
        <v>994</v>
      </c>
      <c r="C286" t="s">
        <v>1126</v>
      </c>
    </row>
    <row r="287" spans="1:3" x14ac:dyDescent="0.25">
      <c r="A287" s="4" t="s">
        <v>1011</v>
      </c>
      <c r="C287" t="s">
        <v>1126</v>
      </c>
    </row>
    <row r="288" spans="1:3" x14ac:dyDescent="0.25">
      <c r="A288" t="s">
        <v>1018</v>
      </c>
      <c r="B288" s="7" t="s">
        <v>1013</v>
      </c>
      <c r="C288" t="s">
        <v>1120</v>
      </c>
    </row>
    <row r="289" spans="1:3" x14ac:dyDescent="0.25">
      <c r="A289" t="s">
        <v>1019</v>
      </c>
      <c r="B289" t="s">
        <v>1015</v>
      </c>
      <c r="C289" t="s">
        <v>1120</v>
      </c>
    </row>
  </sheetData>
  <hyperlinks>
    <hyperlink ref="B2" r:id="rId1"/>
    <hyperlink ref="B41" r:id="rId2"/>
    <hyperlink ref="B42" r:id="rId3"/>
    <hyperlink ref="B44" r:id="rId4"/>
    <hyperlink ref="B46" r:id="rId5"/>
    <hyperlink ref="B48" r:id="rId6"/>
    <hyperlink ref="B43" r:id="rId7"/>
    <hyperlink ref="B50" r:id="rId8"/>
    <hyperlink ref="B51" r:id="rId9"/>
    <hyperlink ref="B53" r:id="rId10"/>
    <hyperlink ref="B4" r:id="rId11"/>
    <hyperlink ref="B56" r:id="rId12"/>
    <hyperlink ref="B6" r:id="rId13"/>
    <hyperlink ref="B59" r:id="rId14"/>
    <hyperlink ref="B63" r:id="rId15"/>
    <hyperlink ref="B65" r:id="rId16"/>
    <hyperlink ref="B64" r:id="rId17"/>
    <hyperlink ref="B66" r:id="rId18"/>
    <hyperlink ref="B67" r:id="rId19"/>
    <hyperlink ref="B68" r:id="rId20"/>
    <hyperlink ref="B69" r:id="rId21"/>
    <hyperlink ref="B70" r:id="rId22"/>
    <hyperlink ref="B71" r:id="rId23"/>
    <hyperlink ref="B74" r:id="rId24"/>
    <hyperlink ref="B75" r:id="rId25"/>
    <hyperlink ref="B77" r:id="rId26"/>
    <hyperlink ref="B86" r:id="rId27"/>
    <hyperlink ref="B87" r:id="rId28"/>
    <hyperlink ref="B88" r:id="rId29"/>
    <hyperlink ref="B89" r:id="rId30"/>
    <hyperlink ref="B93" r:id="rId31"/>
    <hyperlink ref="B95" r:id="rId32" location="AFE_0000329"/>
    <hyperlink ref="B99" r:id="rId33"/>
    <hyperlink ref="B100" r:id="rId34" location="EMMO_50a44256_9dc5_434b_bad4_74a4d9a29989"/>
    <hyperlink ref="B101" r:id="rId35" location="EMMO_31ec09ba_1713_42cb_83c7_b38bf6f9ced2"/>
    <hyperlink ref="B102" r:id="rId36" location="EMMO_4f2d3939_91b1_4001_b8ab_7d19074bf845"/>
    <hyperlink ref="B103" r:id="rId37"/>
    <hyperlink ref="B108" r:id="rId38"/>
    <hyperlink ref="B109" r:id="rId39"/>
    <hyperlink ref="B110" r:id="rId40"/>
    <hyperlink ref="B112" r:id="rId41"/>
    <hyperlink ref="B113" r:id="rId42"/>
    <hyperlink ref="B160" r:id="rId43"/>
    <hyperlink ref="A249" r:id="rId44" display="http://purl.obolibrary.org/obo/CHMO_0000952"/>
    <hyperlink ref="B49" r:id="rId45"/>
    <hyperlink ref="B288" r:id="rId46"/>
    <hyperlink ref="H111" r:id="rId47"/>
    <hyperlink ref="B55" r:id="rId48"/>
    <hyperlink ref="H113" r:id="rId49"/>
    <hyperlink ref="H134" r:id="rId50"/>
  </hyperlinks>
  <pageMargins left="0.7" right="0.7" top="0.75" bottom="0.75" header="0.3" footer="0.3"/>
  <tableParts count="1">
    <tablePart r:id="rId5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47"/>
  <sheetViews>
    <sheetView tabSelected="1" workbookViewId="0">
      <selection activeCell="B18" sqref="B18"/>
    </sheetView>
  </sheetViews>
  <sheetFormatPr defaultRowHeight="14.25" x14ac:dyDescent="0.25"/>
  <cols>
    <col min="1" max="1" width="47" bestFit="1" customWidth="1"/>
    <col min="2" max="2" width="69.140625" bestFit="1" customWidth="1"/>
    <col min="3" max="3" width="41.85546875" customWidth="1"/>
    <col min="4" max="4" width="34.85546875" customWidth="1"/>
    <col min="5" max="5" width="20.140625" bestFit="1" customWidth="1"/>
    <col min="6" max="6" width="31" bestFit="1" customWidth="1"/>
    <col min="7" max="7" width="15.28515625" customWidth="1"/>
    <col min="10" max="10" width="48.5703125" customWidth="1"/>
  </cols>
  <sheetData>
    <row r="1" spans="1:11" x14ac:dyDescent="0.25">
      <c r="A1" s="11" t="s">
        <v>1176</v>
      </c>
      <c r="B1" s="11" t="s">
        <v>1177</v>
      </c>
      <c r="C1" s="11" t="s">
        <v>144</v>
      </c>
      <c r="D1" s="11" t="s">
        <v>1178</v>
      </c>
      <c r="E1" s="11" t="s">
        <v>1265</v>
      </c>
      <c r="F1" s="11" t="s">
        <v>1179</v>
      </c>
      <c r="G1" s="11" t="s">
        <v>5</v>
      </c>
      <c r="K1" s="20"/>
    </row>
    <row r="2" spans="1:11" x14ac:dyDescent="0.25">
      <c r="A2" t="s">
        <v>612</v>
      </c>
      <c r="B2" t="s">
        <v>399</v>
      </c>
      <c r="C2" t="s">
        <v>399</v>
      </c>
      <c r="D2" t="str">
        <f>INDEX(Table1[openBIS datatype], MATCH(Table3[[#This Row],[Code]], Table1[openBIS], 0))</f>
        <v>VARCHAR</v>
      </c>
      <c r="E2" t="b">
        <v>0</v>
      </c>
      <c r="K2" s="4"/>
    </row>
    <row r="3" spans="1:11" x14ac:dyDescent="0.25">
      <c r="A3" s="4" t="s">
        <v>614</v>
      </c>
      <c r="B3" t="s">
        <v>400</v>
      </c>
      <c r="C3" t="s">
        <v>400</v>
      </c>
      <c r="D3" t="str">
        <f>INDEX(Table1[openBIS datatype], MATCH(Table3[[#This Row],[Code]], Table1[openBIS], 0))</f>
        <v>TIMESTAMP</v>
      </c>
      <c r="E3" t="b">
        <v>0</v>
      </c>
      <c r="K3" s="4"/>
    </row>
    <row r="4" spans="1:11" x14ac:dyDescent="0.25">
      <c r="A4" s="4" t="s">
        <v>615</v>
      </c>
      <c r="B4" t="s">
        <v>401</v>
      </c>
      <c r="C4" t="s">
        <v>401</v>
      </c>
      <c r="D4" t="str">
        <f>INDEX(Table1[openBIS datatype], MATCH(Table3[[#This Row],[Code]], Table1[openBIS], 0))</f>
        <v>TIMESTAMP</v>
      </c>
      <c r="E4" t="b">
        <v>0</v>
      </c>
      <c r="K4" s="4"/>
    </row>
    <row r="5" spans="1:11" x14ac:dyDescent="0.25">
      <c r="A5" s="4" t="s">
        <v>616</v>
      </c>
      <c r="B5" t="s">
        <v>402</v>
      </c>
      <c r="C5" t="s">
        <v>402</v>
      </c>
      <c r="D5" t="str">
        <f>INDEX(Table1[openBIS datatype], MATCH(Table3[[#This Row],[Code]], Table1[openBIS], 0))</f>
        <v>REAL</v>
      </c>
      <c r="E5" t="b">
        <v>0</v>
      </c>
      <c r="K5" s="4"/>
    </row>
    <row r="6" spans="1:11" x14ac:dyDescent="0.25">
      <c r="A6" s="4" t="s">
        <v>617</v>
      </c>
      <c r="B6" t="s">
        <v>403</v>
      </c>
      <c r="C6" t="s">
        <v>403</v>
      </c>
      <c r="D6" t="str">
        <f>INDEX(Table1[openBIS datatype], MATCH(Table3[[#This Row],[Code]], Table1[openBIS], 0))</f>
        <v>CONTROLLEDVOCABULARY</v>
      </c>
      <c r="E6" t="b">
        <v>0</v>
      </c>
      <c r="F6" t="s">
        <v>1358</v>
      </c>
      <c r="K6" s="4"/>
    </row>
    <row r="7" spans="1:11" x14ac:dyDescent="0.25">
      <c r="A7" s="4" t="s">
        <v>624</v>
      </c>
      <c r="B7" t="s">
        <v>404</v>
      </c>
      <c r="C7" t="s">
        <v>404</v>
      </c>
      <c r="D7" t="str">
        <f>INDEX(Table1[openBIS datatype], MATCH(Table3[[#This Row],[Code]], Table1[openBIS], 0))</f>
        <v>VARCHAR</v>
      </c>
      <c r="E7" t="b">
        <v>0</v>
      </c>
      <c r="K7" s="4"/>
    </row>
    <row r="8" spans="1:11" x14ac:dyDescent="0.25">
      <c r="A8" s="4" t="s">
        <v>1187</v>
      </c>
      <c r="B8" t="s">
        <v>1188</v>
      </c>
      <c r="C8" t="s">
        <v>1188</v>
      </c>
      <c r="D8" t="str">
        <f>INDEX(Table1[openBIS datatype], MATCH(Table3[[#This Row],[Code]], Table1[openBIS], 0))</f>
        <v>VARCHAR</v>
      </c>
      <c r="E8" t="b">
        <v>0</v>
      </c>
      <c r="K8" s="4"/>
    </row>
    <row r="9" spans="1:11" x14ac:dyDescent="0.25">
      <c r="A9" s="4" t="s">
        <v>618</v>
      </c>
      <c r="B9" t="s">
        <v>103</v>
      </c>
      <c r="C9" t="s">
        <v>103</v>
      </c>
      <c r="D9" t="str">
        <f>INDEX(Table1[openBIS datatype], MATCH(Table3[[#This Row],[Code]], Table1[openBIS], 0))</f>
        <v>MULTILINE_VARCHAR</v>
      </c>
      <c r="E9" t="b">
        <v>0</v>
      </c>
      <c r="G9" t="s">
        <v>1346</v>
      </c>
      <c r="K9" s="4"/>
    </row>
    <row r="10" spans="1:11" x14ac:dyDescent="0.25">
      <c r="A10" s="4" t="s">
        <v>625</v>
      </c>
      <c r="B10" t="s">
        <v>406</v>
      </c>
      <c r="C10" t="s">
        <v>406</v>
      </c>
      <c r="D10" t="str">
        <f>INDEX(Table1[openBIS datatype], MATCH(Table3[[#This Row],[Code]], Table1[openBIS], 0))</f>
        <v>VARCHAR</v>
      </c>
      <c r="E10" t="b">
        <v>0</v>
      </c>
      <c r="K10" s="4"/>
    </row>
    <row r="11" spans="1:11" x14ac:dyDescent="0.25">
      <c r="A11" t="s">
        <v>626</v>
      </c>
      <c r="B11" t="s">
        <v>407</v>
      </c>
      <c r="C11" t="s">
        <v>407</v>
      </c>
      <c r="D11" t="str">
        <f>INDEX(Table1[openBIS datatype], MATCH(Table3[[#This Row],[Code]], Table1[openBIS], 0))</f>
        <v>VARCHAR</v>
      </c>
      <c r="E11" t="b">
        <v>0</v>
      </c>
      <c r="K11" s="4"/>
    </row>
    <row r="12" spans="1:11" x14ac:dyDescent="0.25">
      <c r="A12" t="s">
        <v>1021</v>
      </c>
      <c r="B12" t="s">
        <v>1182</v>
      </c>
      <c r="C12" t="s">
        <v>1182</v>
      </c>
      <c r="D12" t="str">
        <f>INDEX(Table1[openBIS datatype], MATCH(Table3[[#This Row],[Code]], Table1[openBIS], 0))</f>
        <v>INTEGER</v>
      </c>
      <c r="E12" t="b">
        <v>0</v>
      </c>
    </row>
    <row r="13" spans="1:11" x14ac:dyDescent="0.25">
      <c r="A13" t="s">
        <v>627</v>
      </c>
      <c r="B13" t="s">
        <v>1189</v>
      </c>
      <c r="C13" t="s">
        <v>1189</v>
      </c>
      <c r="D13" t="str">
        <f>INDEX(Table1[openBIS datatype], MATCH(Table3[[#This Row],[Code]], Table1[openBIS], 0))</f>
        <v>HYPERLINK</v>
      </c>
      <c r="E13" t="b">
        <v>0</v>
      </c>
    </row>
    <row r="14" spans="1:11" x14ac:dyDescent="0.25">
      <c r="A14" t="s">
        <v>628</v>
      </c>
      <c r="B14" t="s">
        <v>1190</v>
      </c>
      <c r="C14" t="s">
        <v>1190</v>
      </c>
      <c r="D14" t="str">
        <f>INDEX(Table1[openBIS datatype], MATCH(Table3[[#This Row],[Code]], Table1[openBIS], 0))</f>
        <v>HYPERLINK</v>
      </c>
      <c r="E14" t="b">
        <v>0</v>
      </c>
    </row>
    <row r="15" spans="1:11" x14ac:dyDescent="0.25">
      <c r="A15" t="s">
        <v>1349</v>
      </c>
      <c r="B15" t="s">
        <v>1348</v>
      </c>
      <c r="C15" t="s">
        <v>1348</v>
      </c>
      <c r="D15" t="str">
        <f>INDEX(Table1[openBIS datatype], MATCH(Table3[[#This Row],[Code]], Table1[openBIS], 0))</f>
        <v>CONTROLLEDVOCABULARY</v>
      </c>
      <c r="E15" t="b">
        <v>0</v>
      </c>
      <c r="F15" t="s">
        <v>1350</v>
      </c>
      <c r="K15" s="4"/>
    </row>
    <row r="16" spans="1:11" x14ac:dyDescent="0.25">
      <c r="A16" t="s">
        <v>631</v>
      </c>
      <c r="B16" t="s">
        <v>144</v>
      </c>
      <c r="C16" t="s">
        <v>144</v>
      </c>
      <c r="D16" t="str">
        <f>INDEX(Table1[openBIS datatype], MATCH(Table3[[#This Row],[Code]], Table1[openBIS], 0))</f>
        <v>MULTILINE_VARCHAR</v>
      </c>
      <c r="E16" t="b">
        <v>0</v>
      </c>
      <c r="G16" t="s">
        <v>1346</v>
      </c>
      <c r="K16" s="4"/>
    </row>
    <row r="17" spans="1:11" x14ac:dyDescent="0.25">
      <c r="A17" t="s">
        <v>1355</v>
      </c>
      <c r="B17" t="s">
        <v>1356</v>
      </c>
      <c r="C17" t="s">
        <v>1356</v>
      </c>
      <c r="D17" s="25" t="str">
        <f>INDEX(Table1[openBIS datatype], MATCH(Table3[[#This Row],[Code]], Table1[openBIS], 0))</f>
        <v>CONTROLLEDVOCABULARY</v>
      </c>
      <c r="E17" t="b">
        <v>0</v>
      </c>
      <c r="F17" t="s">
        <v>1357</v>
      </c>
      <c r="K17" s="4"/>
    </row>
    <row r="18" spans="1:11" x14ac:dyDescent="0.25">
      <c r="A18" t="s">
        <v>633</v>
      </c>
      <c r="B18" t="s">
        <v>460</v>
      </c>
      <c r="C18" t="s">
        <v>460</v>
      </c>
      <c r="D18" t="str">
        <f>INDEX(Table1[openBIS datatype], MATCH(Table3[[#This Row],[Code]], Table1[openBIS], 0))</f>
        <v>VARCHAR</v>
      </c>
      <c r="E18" t="b">
        <v>0</v>
      </c>
      <c r="K18" s="4"/>
    </row>
    <row r="19" spans="1:11" x14ac:dyDescent="0.25">
      <c r="A19" t="s">
        <v>639</v>
      </c>
      <c r="B19" t="s">
        <v>461</v>
      </c>
      <c r="C19" t="s">
        <v>461</v>
      </c>
      <c r="D19" t="str">
        <f>INDEX(Table1[openBIS datatype], MATCH(Table3[[#This Row],[Code]], Table1[openBIS], 0))</f>
        <v>VARCHAR</v>
      </c>
      <c r="E19" t="b">
        <v>0</v>
      </c>
      <c r="K19" s="4"/>
    </row>
    <row r="20" spans="1:11" x14ac:dyDescent="0.25">
      <c r="A20" t="s">
        <v>1654</v>
      </c>
      <c r="B20" t="s">
        <v>1699</v>
      </c>
      <c r="C20" t="s">
        <v>1699</v>
      </c>
      <c r="D20" t="str">
        <f>INDEX(Table1[openBIS datatype], MATCH(Table3[[#This Row],[Code]], Table1[openBIS], 0))</f>
        <v>REAL</v>
      </c>
      <c r="E20" t="b">
        <v>0</v>
      </c>
      <c r="K20" s="4"/>
    </row>
    <row r="21" spans="1:11" x14ac:dyDescent="0.25">
      <c r="A21" t="s">
        <v>1653</v>
      </c>
      <c r="B21" t="s">
        <v>1700</v>
      </c>
      <c r="C21" t="s">
        <v>1700</v>
      </c>
      <c r="D21" t="str">
        <f>INDEX(Table1[openBIS datatype], MATCH(Table3[[#This Row],[Code]], Table1[openBIS], 0))</f>
        <v>REAL</v>
      </c>
      <c r="E21" t="b">
        <v>0</v>
      </c>
      <c r="K21" s="4"/>
    </row>
    <row r="22" spans="1:11" x14ac:dyDescent="0.25">
      <c r="A22" t="s">
        <v>643</v>
      </c>
      <c r="B22" t="s">
        <v>1191</v>
      </c>
      <c r="C22" t="s">
        <v>1191</v>
      </c>
      <c r="D22" t="str">
        <f>INDEX(Table1[openBIS datatype], MATCH(Table3[[#This Row],[Code]], Table1[openBIS], 0))</f>
        <v>REAL</v>
      </c>
      <c r="E22" t="b">
        <v>0</v>
      </c>
      <c r="K22" s="4"/>
    </row>
    <row r="23" spans="1:11" x14ac:dyDescent="0.25">
      <c r="A23" t="s">
        <v>644</v>
      </c>
      <c r="B23" t="s">
        <v>1192</v>
      </c>
      <c r="C23" t="s">
        <v>1192</v>
      </c>
      <c r="D23" t="str">
        <f>INDEX(Table1[openBIS datatype], MATCH(Table3[[#This Row],[Code]], Table1[openBIS], 0))</f>
        <v>REAL</v>
      </c>
      <c r="E23" t="b">
        <v>0</v>
      </c>
      <c r="K23" s="4"/>
    </row>
    <row r="24" spans="1:11" x14ac:dyDescent="0.25">
      <c r="A24" t="s">
        <v>634</v>
      </c>
      <c r="B24" t="s">
        <v>125</v>
      </c>
      <c r="C24" t="s">
        <v>125</v>
      </c>
      <c r="D24" t="str">
        <f>INDEX(Table1[openBIS datatype], MATCH(Table3[[#This Row],[Code]], Table1[openBIS], 0))</f>
        <v>VARCHAR</v>
      </c>
      <c r="E24" t="b">
        <v>0</v>
      </c>
      <c r="K24" s="4"/>
    </row>
    <row r="25" spans="1:11" x14ac:dyDescent="0.25">
      <c r="A25" t="s">
        <v>735</v>
      </c>
      <c r="B25" t="s">
        <v>1183</v>
      </c>
      <c r="C25" t="s">
        <v>1183</v>
      </c>
      <c r="D25" t="str">
        <f>INDEX(Table1[openBIS datatype], MATCH(Table3[[#This Row],[Code]], Table1[openBIS], 0))</f>
        <v>MULTILINE_VARCHAR</v>
      </c>
      <c r="E25" t="b">
        <v>0</v>
      </c>
      <c r="G25" t="s">
        <v>1346</v>
      </c>
    </row>
    <row r="26" spans="1:11" x14ac:dyDescent="0.25">
      <c r="A26" t="s">
        <v>1360</v>
      </c>
      <c r="B26" t="s">
        <v>1359</v>
      </c>
      <c r="C26" t="s">
        <v>1359</v>
      </c>
      <c r="D26" s="25" t="str">
        <f>INDEX(Table1[openBIS datatype], MATCH(Table3[[#This Row],[Code]], Table1[openBIS], 0))</f>
        <v>CONTROLLEDVOCABULARY</v>
      </c>
      <c r="E26" t="b">
        <v>0</v>
      </c>
      <c r="F26" t="s">
        <v>1361</v>
      </c>
    </row>
    <row r="27" spans="1:11" x14ac:dyDescent="0.25">
      <c r="A27" t="s">
        <v>635</v>
      </c>
      <c r="B27" t="s">
        <v>513</v>
      </c>
      <c r="C27" t="s">
        <v>513</v>
      </c>
      <c r="D27" t="str">
        <f>INDEX(Table1[openBIS datatype], MATCH(Table3[[#This Row],[Code]], Table1[openBIS], 0))</f>
        <v>TIMESTAMP</v>
      </c>
      <c r="E27" t="b">
        <v>0</v>
      </c>
    </row>
    <row r="28" spans="1:11" x14ac:dyDescent="0.25">
      <c r="A28" t="s">
        <v>646</v>
      </c>
      <c r="B28" t="s">
        <v>151</v>
      </c>
      <c r="C28" t="s">
        <v>151</v>
      </c>
      <c r="D28" t="str">
        <f>INDEX(Table1[openBIS datatype], MATCH(Table3[[#This Row],[Code]], Table1[openBIS], 0))</f>
        <v>VARCHAR</v>
      </c>
      <c r="E28" t="b">
        <v>0</v>
      </c>
    </row>
    <row r="29" spans="1:11" x14ac:dyDescent="0.25">
      <c r="A29" t="s">
        <v>647</v>
      </c>
      <c r="B29" t="s">
        <v>1184</v>
      </c>
      <c r="C29" t="s">
        <v>1184</v>
      </c>
      <c r="D29" t="str">
        <f>INDEX(Table1[openBIS datatype], MATCH(Table3[[#This Row],[Code]], Table1[openBIS], 0))</f>
        <v>CONTROLLEDVOCABULARY</v>
      </c>
      <c r="E29" t="b">
        <v>0</v>
      </c>
      <c r="F29" t="s">
        <v>1351</v>
      </c>
      <c r="K29" s="4"/>
    </row>
    <row r="30" spans="1:11" x14ac:dyDescent="0.25">
      <c r="A30" t="s">
        <v>648</v>
      </c>
      <c r="B30" t="s">
        <v>154</v>
      </c>
      <c r="C30" t="s">
        <v>154</v>
      </c>
      <c r="D30" t="str">
        <f>INDEX(Table1[openBIS datatype], MATCH(Table3[[#This Row],[Code]], Table1[openBIS], 0))</f>
        <v>VARCHAR</v>
      </c>
      <c r="E30" t="b">
        <v>0</v>
      </c>
      <c r="K30" s="4"/>
    </row>
    <row r="31" spans="1:11" x14ac:dyDescent="0.25">
      <c r="A31" t="s">
        <v>649</v>
      </c>
      <c r="B31" t="s">
        <v>155</v>
      </c>
      <c r="C31" t="s">
        <v>155</v>
      </c>
      <c r="D31" t="str">
        <f>INDEX(Table1[openBIS datatype], MATCH(Table3[[#This Row],[Code]], Table1[openBIS], 0))</f>
        <v>VARCHAR</v>
      </c>
      <c r="E31" t="b">
        <v>0</v>
      </c>
      <c r="K31" s="4"/>
    </row>
    <row r="32" spans="1:11" x14ac:dyDescent="0.25">
      <c r="A32" t="s">
        <v>650</v>
      </c>
      <c r="B32" t="s">
        <v>156</v>
      </c>
      <c r="C32" t="s">
        <v>156</v>
      </c>
      <c r="D32" t="str">
        <f>INDEX(Table1[openBIS datatype], MATCH(Table3[[#This Row],[Code]], Table1[openBIS], 0))</f>
        <v>VARCHAR</v>
      </c>
      <c r="E32" t="b">
        <v>0</v>
      </c>
      <c r="K32" s="4"/>
    </row>
    <row r="33" spans="1:11" x14ac:dyDescent="0.25">
      <c r="A33" t="s">
        <v>652</v>
      </c>
      <c r="B33" t="s">
        <v>173</v>
      </c>
      <c r="C33" t="s">
        <v>173</v>
      </c>
      <c r="D33" t="str">
        <f>INDEX(Table1[openBIS datatype], MATCH(Table3[[#This Row],[Code]], Table1[openBIS], 0))</f>
        <v>VARCHAR</v>
      </c>
      <c r="E33" t="b">
        <v>0</v>
      </c>
      <c r="K33" s="4"/>
    </row>
    <row r="34" spans="1:11" x14ac:dyDescent="0.25">
      <c r="A34" t="s">
        <v>655</v>
      </c>
      <c r="B34" t="s">
        <v>126</v>
      </c>
      <c r="C34" t="s">
        <v>126</v>
      </c>
      <c r="D34" t="str">
        <f>INDEX(Table1[openBIS datatype], MATCH(Table3[[#This Row],[Code]], Table1[openBIS], 0))</f>
        <v>VARCHAR</v>
      </c>
      <c r="E34" t="b">
        <v>0</v>
      </c>
      <c r="K34" s="4"/>
    </row>
    <row r="35" spans="1:11" x14ac:dyDescent="0.25">
      <c r="A35" t="s">
        <v>656</v>
      </c>
      <c r="B35" t="s">
        <v>127</v>
      </c>
      <c r="C35" t="s">
        <v>127</v>
      </c>
      <c r="D35" t="str">
        <f>INDEX(Table1[openBIS datatype], MATCH(Table3[[#This Row],[Code]], Table1[openBIS], 0))</f>
        <v>CONTROLLEDVOCABULARY</v>
      </c>
      <c r="E35" t="b">
        <v>0</v>
      </c>
      <c r="F35" t="s">
        <v>1352</v>
      </c>
      <c r="K35" s="4"/>
    </row>
    <row r="36" spans="1:11" x14ac:dyDescent="0.25">
      <c r="A36" t="s">
        <v>657</v>
      </c>
      <c r="B36" t="s">
        <v>112</v>
      </c>
      <c r="C36" t="s">
        <v>112</v>
      </c>
      <c r="D36" t="str">
        <f>INDEX(Table1[openBIS datatype], MATCH(Table3[[#This Row],[Code]], Table1[openBIS], 0))</f>
        <v>VARCHAR</v>
      </c>
      <c r="E36" t="b">
        <v>0</v>
      </c>
      <c r="K36" s="4"/>
    </row>
    <row r="37" spans="1:11" x14ac:dyDescent="0.25">
      <c r="A37" t="s">
        <v>1652</v>
      </c>
      <c r="B37" t="s">
        <v>1701</v>
      </c>
      <c r="C37" t="s">
        <v>1701</v>
      </c>
      <c r="D37" t="str">
        <f>INDEX(Table1[openBIS datatype], MATCH(Table3[[#This Row],[Code]], Table1[openBIS], 0))</f>
        <v>REAL</v>
      </c>
      <c r="E37" t="b">
        <v>0</v>
      </c>
      <c r="K37" s="4"/>
    </row>
    <row r="38" spans="1:11" x14ac:dyDescent="0.25">
      <c r="A38" t="s">
        <v>660</v>
      </c>
      <c r="B38" t="s">
        <v>115</v>
      </c>
      <c r="C38" t="s">
        <v>115</v>
      </c>
      <c r="D38" t="str">
        <f>INDEX(Table1[openBIS datatype], MATCH(Table3[[#This Row],[Code]], Table1[openBIS], 0))</f>
        <v>BOOLEAN</v>
      </c>
      <c r="E38" t="b">
        <v>0</v>
      </c>
    </row>
    <row r="39" spans="1:11" x14ac:dyDescent="0.25">
      <c r="A39" s="10" t="s">
        <v>661</v>
      </c>
      <c r="B39" t="s">
        <v>1193</v>
      </c>
      <c r="C39" t="s">
        <v>1193</v>
      </c>
      <c r="D39" t="str">
        <f>INDEX(Table1[openBIS datatype], MATCH(Table3[[#This Row],[Code]], Table1[openBIS], 0))</f>
        <v>VARCHAR</v>
      </c>
      <c r="E39" t="b">
        <v>0</v>
      </c>
    </row>
    <row r="40" spans="1:11" x14ac:dyDescent="0.25">
      <c r="A40" s="10" t="s">
        <v>662</v>
      </c>
      <c r="B40" t="s">
        <v>117</v>
      </c>
      <c r="C40" t="s">
        <v>117</v>
      </c>
      <c r="D40" t="str">
        <f>INDEX(Table1[openBIS datatype], MATCH(Table3[[#This Row],[Code]], Table1[openBIS], 0))</f>
        <v>BOOLEAN</v>
      </c>
      <c r="E40" t="b">
        <v>0</v>
      </c>
      <c r="K40" s="4"/>
    </row>
    <row r="41" spans="1:11" x14ac:dyDescent="0.25">
      <c r="A41" s="10" t="s">
        <v>663</v>
      </c>
      <c r="B41" t="s">
        <v>118</v>
      </c>
      <c r="C41" t="s">
        <v>118</v>
      </c>
      <c r="D41" t="str">
        <f>INDEX(Table1[openBIS datatype], MATCH(Table3[[#This Row],[Code]], Table1[openBIS], 0))</f>
        <v>BOOLEAN</v>
      </c>
      <c r="E41" t="b">
        <v>0</v>
      </c>
      <c r="K41" s="4"/>
    </row>
    <row r="42" spans="1:11" x14ac:dyDescent="0.25">
      <c r="A42" s="10" t="s">
        <v>664</v>
      </c>
      <c r="B42" t="s">
        <v>119</v>
      </c>
      <c r="C42" t="s">
        <v>119</v>
      </c>
      <c r="D42" t="str">
        <f>INDEX(Table1[openBIS datatype], MATCH(Table3[[#This Row],[Code]], Table1[openBIS], 0))</f>
        <v>BOOLEAN</v>
      </c>
      <c r="E42" t="b">
        <v>0</v>
      </c>
      <c r="K42" s="4"/>
    </row>
    <row r="43" spans="1:11" x14ac:dyDescent="0.25">
      <c r="A43" s="10" t="s">
        <v>665</v>
      </c>
      <c r="B43" t="s">
        <v>120</v>
      </c>
      <c r="C43" t="s">
        <v>120</v>
      </c>
      <c r="D43" t="str">
        <f>INDEX(Table1[openBIS datatype], MATCH(Table3[[#This Row],[Code]], Table1[openBIS], 0))</f>
        <v>BOOLEAN</v>
      </c>
      <c r="E43" t="b">
        <v>0</v>
      </c>
      <c r="K43" s="4"/>
    </row>
    <row r="44" spans="1:11" x14ac:dyDescent="0.25">
      <c r="A44" s="10" t="s">
        <v>667</v>
      </c>
      <c r="B44" t="s">
        <v>1185</v>
      </c>
      <c r="C44" t="s">
        <v>1185</v>
      </c>
      <c r="D44" t="str">
        <f>INDEX(Table1[openBIS datatype], MATCH(Table3[[#This Row],[Code]], Table1[openBIS], 0))</f>
        <v>BOOLEAN</v>
      </c>
      <c r="E44" t="b">
        <v>0</v>
      </c>
      <c r="K44" s="4"/>
    </row>
    <row r="45" spans="1:11" x14ac:dyDescent="0.25">
      <c r="A45" s="10" t="s">
        <v>666</v>
      </c>
      <c r="B45" t="s">
        <v>1194</v>
      </c>
      <c r="C45" t="s">
        <v>1194</v>
      </c>
      <c r="D45" t="str">
        <f>INDEX(Table1[openBIS datatype], MATCH(Table3[[#This Row],[Code]], Table1[openBIS], 0))</f>
        <v>VARCHAR</v>
      </c>
      <c r="E45" t="b">
        <v>0</v>
      </c>
      <c r="K45" s="4"/>
    </row>
    <row r="46" spans="1:11" x14ac:dyDescent="0.25">
      <c r="A46" t="s">
        <v>668</v>
      </c>
      <c r="B46" t="s">
        <v>569</v>
      </c>
      <c r="C46" t="s">
        <v>569</v>
      </c>
      <c r="D46" t="str">
        <f>INDEX(Table1[openBIS datatype], MATCH(Table3[[#This Row],[Code]], Table1[openBIS], 0))</f>
        <v>XML</v>
      </c>
      <c r="E46" t="b">
        <v>0</v>
      </c>
      <c r="G46" t="s">
        <v>133</v>
      </c>
    </row>
    <row r="47" spans="1:11" x14ac:dyDescent="0.25">
      <c r="A47" t="s">
        <v>1655</v>
      </c>
      <c r="B47" t="s">
        <v>1702</v>
      </c>
      <c r="C47" t="s">
        <v>1702</v>
      </c>
      <c r="D47" t="str">
        <f>INDEX(Table1[openBIS datatype], MATCH(Table3[[#This Row],[Code]], Table1[openBIS], 0))</f>
        <v>REAL</v>
      </c>
      <c r="E47" t="b">
        <v>0</v>
      </c>
    </row>
    <row r="48" spans="1:11" x14ac:dyDescent="0.25">
      <c r="A48" t="s">
        <v>1656</v>
      </c>
      <c r="B48" t="s">
        <v>1703</v>
      </c>
      <c r="C48" t="s">
        <v>1703</v>
      </c>
      <c r="D48" t="str">
        <f>INDEX(Table1[openBIS datatype], MATCH(Table3[[#This Row],[Code]], Table1[openBIS], 0))</f>
        <v>REAL</v>
      </c>
      <c r="E48" t="b">
        <v>0</v>
      </c>
    </row>
    <row r="49" spans="1:11" x14ac:dyDescent="0.25">
      <c r="A49" t="s">
        <v>670</v>
      </c>
      <c r="B49" t="s">
        <v>110</v>
      </c>
      <c r="C49" t="s">
        <v>110</v>
      </c>
      <c r="D49" t="str">
        <f>INDEX(Table1[openBIS datatype], MATCH(Table3[[#This Row],[Code]], Table1[openBIS], 0))</f>
        <v>VARCHAR</v>
      </c>
      <c r="E49" t="b">
        <v>0</v>
      </c>
    </row>
    <row r="50" spans="1:11" x14ac:dyDescent="0.25">
      <c r="A50" t="s">
        <v>671</v>
      </c>
      <c r="B50" t="s">
        <v>111</v>
      </c>
      <c r="C50" t="s">
        <v>111</v>
      </c>
      <c r="D50" t="str">
        <f>INDEX(Table1[openBIS datatype], MATCH(Table3[[#This Row],[Code]], Table1[openBIS], 0))</f>
        <v>VARCHAR</v>
      </c>
      <c r="E50" t="b">
        <v>0</v>
      </c>
      <c r="K50" s="4"/>
    </row>
    <row r="51" spans="1:11" x14ac:dyDescent="0.25">
      <c r="A51" t="s">
        <v>645</v>
      </c>
      <c r="B51" t="s">
        <v>123</v>
      </c>
      <c r="C51" t="s">
        <v>123</v>
      </c>
      <c r="D51" t="str">
        <f>INDEX(Table1[openBIS datatype], MATCH(Table3[[#This Row],[Code]], Table1[openBIS], 0))</f>
        <v>MULTILINE_VARCHAR</v>
      </c>
      <c r="E51" t="b">
        <v>0</v>
      </c>
      <c r="G51" t="s">
        <v>1346</v>
      </c>
      <c r="K51" s="4"/>
    </row>
    <row r="52" spans="1:11" x14ac:dyDescent="0.25">
      <c r="A52" t="s">
        <v>672</v>
      </c>
      <c r="B52" t="s">
        <v>128</v>
      </c>
      <c r="C52" t="s">
        <v>128</v>
      </c>
      <c r="D52" t="str">
        <f>INDEX(Table1[openBIS datatype], MATCH(Table3[[#This Row],[Code]], Table1[openBIS], 0))</f>
        <v>VARCHAR</v>
      </c>
      <c r="E52" t="b">
        <v>0</v>
      </c>
      <c r="K52" s="4"/>
    </row>
    <row r="53" spans="1:11" x14ac:dyDescent="0.25">
      <c r="A53" t="s">
        <v>673</v>
      </c>
      <c r="B53" t="s">
        <v>129</v>
      </c>
      <c r="C53" t="s">
        <v>129</v>
      </c>
      <c r="D53" t="str">
        <f>INDEX(Table1[openBIS datatype], MATCH(Table3[[#This Row],[Code]], Table1[openBIS], 0))</f>
        <v>VARCHAR</v>
      </c>
      <c r="E53" t="b">
        <v>0</v>
      </c>
      <c r="K53" s="4"/>
    </row>
    <row r="54" spans="1:11" x14ac:dyDescent="0.25">
      <c r="A54" t="s">
        <v>674</v>
      </c>
      <c r="B54" t="s">
        <v>1195</v>
      </c>
      <c r="C54" t="s">
        <v>1195</v>
      </c>
      <c r="D54" t="str">
        <f>INDEX(Table1[openBIS datatype], MATCH(Table3[[#This Row],[Code]], Table1[openBIS], 0))</f>
        <v>VARCHAR</v>
      </c>
      <c r="E54" t="b">
        <v>0</v>
      </c>
      <c r="K54" s="4"/>
    </row>
    <row r="55" spans="1:11" x14ac:dyDescent="0.25">
      <c r="A55" t="s">
        <v>675</v>
      </c>
      <c r="B55" t="s">
        <v>131</v>
      </c>
      <c r="C55" t="s">
        <v>131</v>
      </c>
      <c r="D55" t="str">
        <f>INDEX(Table1[openBIS datatype], MATCH(Table3[[#This Row],[Code]], Table1[openBIS], 0))</f>
        <v>VARCHAR</v>
      </c>
      <c r="E55" t="b">
        <v>0</v>
      </c>
      <c r="K55" s="4"/>
    </row>
    <row r="56" spans="1:11" x14ac:dyDescent="0.25">
      <c r="A56" t="s">
        <v>676</v>
      </c>
      <c r="B56" t="s">
        <v>203</v>
      </c>
      <c r="C56" t="s">
        <v>203</v>
      </c>
      <c r="D56" t="str">
        <f>INDEX(Table1[openBIS datatype], MATCH(Table3[[#This Row],[Code]], Table1[openBIS], 0))</f>
        <v>CONTROLLEDVOCABULARY</v>
      </c>
      <c r="E56" t="b">
        <v>0</v>
      </c>
      <c r="F56" t="s">
        <v>1353</v>
      </c>
      <c r="K56" s="4"/>
    </row>
    <row r="57" spans="1:11" x14ac:dyDescent="0.25">
      <c r="A57" t="s">
        <v>679</v>
      </c>
      <c r="B57" t="s">
        <v>1186</v>
      </c>
      <c r="C57" t="s">
        <v>1186</v>
      </c>
      <c r="D57" t="str">
        <f>INDEX(Table1[openBIS datatype], MATCH(Table3[[#This Row],[Code]], Table1[openBIS], 0))</f>
        <v>XML</v>
      </c>
      <c r="E57" t="b">
        <v>0</v>
      </c>
      <c r="G57" t="s">
        <v>133</v>
      </c>
      <c r="K57" s="4"/>
    </row>
    <row r="58" spans="1:11" x14ac:dyDescent="0.25">
      <c r="A58" t="s">
        <v>678</v>
      </c>
      <c r="B58" t="s">
        <v>1196</v>
      </c>
      <c r="C58" t="s">
        <v>1196</v>
      </c>
      <c r="D58" t="str">
        <f>INDEX(Table1[openBIS datatype], MATCH(Table3[[#This Row],[Code]], Table1[openBIS], 0))</f>
        <v>VARCHAR</v>
      </c>
      <c r="E58" t="b">
        <v>0</v>
      </c>
    </row>
    <row r="59" spans="1:11" x14ac:dyDescent="0.25">
      <c r="A59" t="s">
        <v>677</v>
      </c>
      <c r="B59" t="s">
        <v>134</v>
      </c>
      <c r="C59" t="s">
        <v>134</v>
      </c>
      <c r="D59" t="str">
        <f>INDEX(Table1[openBIS datatype], MATCH(Table3[[#This Row],[Code]], Table1[openBIS], 0))</f>
        <v>VARCHAR</v>
      </c>
      <c r="E59" t="b">
        <v>0</v>
      </c>
    </row>
    <row r="60" spans="1:11" x14ac:dyDescent="0.25">
      <c r="A60" t="s">
        <v>1660</v>
      </c>
      <c r="B60" t="s">
        <v>1704</v>
      </c>
      <c r="C60" t="s">
        <v>1704</v>
      </c>
      <c r="D60" t="str">
        <f>INDEX(Table1[openBIS datatype], MATCH(Table3[[#This Row],[Code]], Table1[openBIS], 0))</f>
        <v>REAL</v>
      </c>
      <c r="E60" t="b">
        <v>0</v>
      </c>
    </row>
    <row r="61" spans="1:11" x14ac:dyDescent="0.25">
      <c r="A61" t="s">
        <v>1661</v>
      </c>
      <c r="B61" t="s">
        <v>1705</v>
      </c>
      <c r="C61" t="s">
        <v>1705</v>
      </c>
      <c r="D61" t="str">
        <f>INDEX(Table1[openBIS datatype], MATCH(Table3[[#This Row],[Code]], Table1[openBIS], 0))</f>
        <v>REAL</v>
      </c>
      <c r="E61" t="b">
        <v>0</v>
      </c>
      <c r="K61" s="4"/>
    </row>
    <row r="62" spans="1:11" x14ac:dyDescent="0.25">
      <c r="A62" t="s">
        <v>681</v>
      </c>
      <c r="B62" t="s">
        <v>1197</v>
      </c>
      <c r="C62" t="s">
        <v>1197</v>
      </c>
      <c r="D62" t="str">
        <f>INDEX(Table1[openBIS datatype], MATCH(Table3[[#This Row],[Code]], Table1[openBIS], 0))</f>
        <v>REAL</v>
      </c>
      <c r="E62" t="b">
        <v>0</v>
      </c>
      <c r="K62" s="4"/>
    </row>
    <row r="63" spans="1:11" x14ac:dyDescent="0.25">
      <c r="A63" t="s">
        <v>682</v>
      </c>
      <c r="B63" t="s">
        <v>1198</v>
      </c>
      <c r="C63" t="s">
        <v>1198</v>
      </c>
      <c r="D63" t="str">
        <f>INDEX(Table1[openBIS datatype], MATCH(Table3[[#This Row],[Code]], Table1[openBIS], 0))</f>
        <v>REAL</v>
      </c>
      <c r="E63" t="b">
        <v>0</v>
      </c>
      <c r="K63" s="4"/>
    </row>
    <row r="64" spans="1:11" x14ac:dyDescent="0.25">
      <c r="A64" t="s">
        <v>1662</v>
      </c>
      <c r="B64" t="s">
        <v>1706</v>
      </c>
      <c r="C64" t="s">
        <v>1706</v>
      </c>
      <c r="D64" t="str">
        <f>INDEX(Table1[openBIS datatype], MATCH(Table3[[#This Row],[Code]], Table1[openBIS], 0))</f>
        <v>REAL</v>
      </c>
      <c r="E64" t="b">
        <v>0</v>
      </c>
    </row>
    <row r="65" spans="1:11" x14ac:dyDescent="0.25">
      <c r="A65" t="s">
        <v>1180</v>
      </c>
      <c r="B65" t="s">
        <v>1199</v>
      </c>
      <c r="C65" t="s">
        <v>1199</v>
      </c>
      <c r="D65" t="str">
        <f>INDEX(Table1[openBIS datatype], MATCH(Table3[[#This Row],[Code]], Table1[openBIS], 0))</f>
        <v>REAL</v>
      </c>
      <c r="E65" t="b">
        <v>0</v>
      </c>
    </row>
    <row r="66" spans="1:11" x14ac:dyDescent="0.25">
      <c r="A66" t="s">
        <v>1663</v>
      </c>
      <c r="B66" t="s">
        <v>1707</v>
      </c>
      <c r="C66" t="s">
        <v>1707</v>
      </c>
      <c r="D66" t="str">
        <f>INDEX(Table1[openBIS datatype], MATCH(Table3[[#This Row],[Code]], Table1[openBIS], 0))</f>
        <v>REAL</v>
      </c>
      <c r="E66" t="b">
        <v>0</v>
      </c>
      <c r="K66" s="4"/>
    </row>
    <row r="67" spans="1:11" x14ac:dyDescent="0.25">
      <c r="A67" s="4" t="s">
        <v>683</v>
      </c>
      <c r="B67" t="s">
        <v>1201</v>
      </c>
      <c r="C67" t="s">
        <v>1201</v>
      </c>
      <c r="D67" t="str">
        <f>INDEX(Table1[openBIS datatype], MATCH(Table3[[#This Row],[Code]], Table1[openBIS], 0))</f>
        <v>REAL</v>
      </c>
      <c r="E67" t="b">
        <v>0</v>
      </c>
      <c r="K67" s="4"/>
    </row>
    <row r="68" spans="1:11" x14ac:dyDescent="0.25">
      <c r="A68" s="4" t="s">
        <v>684</v>
      </c>
      <c r="B68" t="s">
        <v>1202</v>
      </c>
      <c r="C68" t="s">
        <v>1202</v>
      </c>
      <c r="D68" t="str">
        <f>INDEX(Table1[openBIS datatype], MATCH(Table3[[#This Row],[Code]], Table1[openBIS], 0))</f>
        <v>REAL</v>
      </c>
      <c r="E68" t="b">
        <v>0</v>
      </c>
      <c r="K68" s="4"/>
    </row>
    <row r="69" spans="1:11" x14ac:dyDescent="0.25">
      <c r="A69" t="s">
        <v>685</v>
      </c>
      <c r="B69" t="s">
        <v>148</v>
      </c>
      <c r="C69" t="s">
        <v>148</v>
      </c>
      <c r="D69" t="str">
        <f>INDEX(Table1[openBIS datatype], MATCH(Table3[[#This Row],[Code]], Table1[openBIS], 0))</f>
        <v>VARCHAR</v>
      </c>
      <c r="E69" t="b">
        <v>0</v>
      </c>
      <c r="K69" s="4"/>
    </row>
    <row r="70" spans="1:11" x14ac:dyDescent="0.25">
      <c r="A70" t="s">
        <v>686</v>
      </c>
      <c r="B70" t="s">
        <v>278</v>
      </c>
      <c r="C70" t="s">
        <v>278</v>
      </c>
      <c r="D70" t="str">
        <f>INDEX(Table1[openBIS datatype], MATCH(Table3[[#This Row],[Code]], Table1[openBIS], 0))</f>
        <v>VARCHAR</v>
      </c>
      <c r="E70" t="b">
        <v>0</v>
      </c>
      <c r="K70" s="4"/>
    </row>
    <row r="71" spans="1:11" x14ac:dyDescent="0.25">
      <c r="A71" t="s">
        <v>687</v>
      </c>
      <c r="B71" t="s">
        <v>150</v>
      </c>
      <c r="C71" t="s">
        <v>150</v>
      </c>
      <c r="D71" t="str">
        <f>INDEX(Table1[openBIS datatype], MATCH(Table3[[#This Row],[Code]], Table1[openBIS], 0))</f>
        <v>HYPERLINK</v>
      </c>
      <c r="E71" t="b">
        <v>0</v>
      </c>
      <c r="K71" s="4"/>
    </row>
    <row r="72" spans="1:11" x14ac:dyDescent="0.25">
      <c r="A72" t="s">
        <v>689</v>
      </c>
      <c r="B72" t="s">
        <v>153</v>
      </c>
      <c r="C72" t="s">
        <v>153</v>
      </c>
      <c r="D72" t="str">
        <f>INDEX(Table1[openBIS datatype], MATCH(Table3[[#This Row],[Code]], Table1[openBIS], 0))</f>
        <v>HYPERLINK</v>
      </c>
      <c r="E72" t="b">
        <v>0</v>
      </c>
      <c r="K72" s="4"/>
    </row>
    <row r="73" spans="1:11" x14ac:dyDescent="0.25">
      <c r="A73" t="s">
        <v>1363</v>
      </c>
      <c r="B73" t="s">
        <v>1362</v>
      </c>
      <c r="C73" t="s">
        <v>1362</v>
      </c>
      <c r="D73" s="25" t="str">
        <f>INDEX(Table1[openBIS datatype], MATCH(Table3[[#This Row],[Code]], Table1[openBIS], 0))</f>
        <v>CONTROLLEDVOCABULARY</v>
      </c>
      <c r="E73" t="b">
        <v>0</v>
      </c>
      <c r="F73" t="s">
        <v>1364</v>
      </c>
      <c r="K73" s="4"/>
    </row>
    <row r="74" spans="1:11" x14ac:dyDescent="0.25">
      <c r="A74" t="s">
        <v>688</v>
      </c>
      <c r="B74" t="s">
        <v>556</v>
      </c>
      <c r="C74" t="s">
        <v>556</v>
      </c>
      <c r="D74" t="str">
        <f>INDEX(Table1[openBIS datatype], MATCH(Table3[[#This Row],[Code]], Table1[openBIS], 0))</f>
        <v>VARCHAR</v>
      </c>
      <c r="E74" t="b">
        <v>0</v>
      </c>
      <c r="K74" s="4"/>
    </row>
    <row r="75" spans="1:11" x14ac:dyDescent="0.25">
      <c r="A75" t="s">
        <v>690</v>
      </c>
      <c r="B75" t="s">
        <v>1203</v>
      </c>
      <c r="C75" t="s">
        <v>1203</v>
      </c>
      <c r="D75" t="str">
        <f>INDEX(Table1[openBIS datatype], MATCH(Table3[[#This Row],[Code]], Table1[openBIS], 0))</f>
        <v>TIMESTAMP</v>
      </c>
      <c r="E75" t="b">
        <v>0</v>
      </c>
      <c r="K75" s="4"/>
    </row>
    <row r="76" spans="1:11" x14ac:dyDescent="0.25">
      <c r="A76" t="s">
        <v>1065</v>
      </c>
      <c r="B76" t="s">
        <v>1204</v>
      </c>
      <c r="C76" t="s">
        <v>1204</v>
      </c>
      <c r="D76" t="str">
        <f>INDEX(Table1[openBIS datatype], MATCH(Table3[[#This Row],[Code]], Table1[openBIS], 0))</f>
        <v>REAL</v>
      </c>
      <c r="E76" t="b">
        <v>0</v>
      </c>
      <c r="K76" s="4"/>
    </row>
    <row r="77" spans="1:11" x14ac:dyDescent="0.25">
      <c r="A77" s="4" t="s">
        <v>691</v>
      </c>
      <c r="B77" t="s">
        <v>1205</v>
      </c>
      <c r="C77" t="s">
        <v>1205</v>
      </c>
      <c r="D77" t="str">
        <f>INDEX(Table1[openBIS datatype], MATCH(Table3[[#This Row],[Code]], Table1[openBIS], 0))</f>
        <v>REAL</v>
      </c>
      <c r="E77" t="b">
        <v>0</v>
      </c>
      <c r="K77" s="4"/>
    </row>
    <row r="78" spans="1:11" x14ac:dyDescent="0.25">
      <c r="A78" s="4" t="s">
        <v>695</v>
      </c>
      <c r="B78" t="s">
        <v>1206</v>
      </c>
      <c r="C78" t="s">
        <v>1206</v>
      </c>
      <c r="D78" t="str">
        <f>INDEX(Table1[openBIS datatype], MATCH(Table3[[#This Row],[Code]], Table1[openBIS], 0))</f>
        <v>REAL</v>
      </c>
      <c r="E78" t="b">
        <v>0</v>
      </c>
      <c r="K78" s="4"/>
    </row>
    <row r="79" spans="1:11" x14ac:dyDescent="0.25">
      <c r="A79" s="4" t="s">
        <v>692</v>
      </c>
      <c r="B79" t="s">
        <v>1207</v>
      </c>
      <c r="C79" t="s">
        <v>1207</v>
      </c>
      <c r="D79" t="str">
        <f>INDEX(Table1[openBIS datatype], MATCH(Table3[[#This Row],[Code]], Table1[openBIS], 0))</f>
        <v>REAL</v>
      </c>
      <c r="E79" t="b">
        <v>0</v>
      </c>
      <c r="K79" s="4"/>
    </row>
    <row r="80" spans="1:11" x14ac:dyDescent="0.25">
      <c r="A80" s="4" t="s">
        <v>693</v>
      </c>
      <c r="B80" t="s">
        <v>1208</v>
      </c>
      <c r="C80" t="s">
        <v>1208</v>
      </c>
      <c r="D80" t="str">
        <f>INDEX(Table1[openBIS datatype], MATCH(Table3[[#This Row],[Code]], Table1[openBIS], 0))</f>
        <v>REAL</v>
      </c>
      <c r="E80" t="b">
        <v>0</v>
      </c>
      <c r="K80" s="4"/>
    </row>
    <row r="81" spans="1:11" x14ac:dyDescent="0.25">
      <c r="A81" s="4" t="s">
        <v>696</v>
      </c>
      <c r="B81" t="s">
        <v>1209</v>
      </c>
      <c r="C81" t="s">
        <v>1209</v>
      </c>
      <c r="D81" t="str">
        <f>INDEX(Table1[openBIS datatype], MATCH(Table3[[#This Row],[Code]], Table1[openBIS], 0))</f>
        <v>REAL</v>
      </c>
      <c r="E81" t="b">
        <v>0</v>
      </c>
      <c r="K81" s="4"/>
    </row>
    <row r="82" spans="1:11" x14ac:dyDescent="0.25">
      <c r="A82" s="4" t="s">
        <v>694</v>
      </c>
      <c r="B82" t="s">
        <v>1210</v>
      </c>
      <c r="C82" t="s">
        <v>1210</v>
      </c>
      <c r="D82" t="str">
        <f>INDEX(Table1[openBIS datatype], MATCH(Table3[[#This Row],[Code]], Table1[openBIS], 0))</f>
        <v>REAL</v>
      </c>
      <c r="E82" t="b">
        <v>0</v>
      </c>
      <c r="K82" s="4"/>
    </row>
    <row r="83" spans="1:11" x14ac:dyDescent="0.25">
      <c r="A83" s="4" t="s">
        <v>697</v>
      </c>
      <c r="B83" t="s">
        <v>1211</v>
      </c>
      <c r="C83" t="s">
        <v>1211</v>
      </c>
      <c r="D83" t="str">
        <f>INDEX(Table1[openBIS datatype], MATCH(Table3[[#This Row],[Code]], Table1[openBIS], 0))</f>
        <v>REAL</v>
      </c>
      <c r="E83" t="b">
        <v>0</v>
      </c>
      <c r="K83" s="4"/>
    </row>
    <row r="84" spans="1:11" x14ac:dyDescent="0.25">
      <c r="A84" s="4" t="s">
        <v>698</v>
      </c>
      <c r="B84" t="s">
        <v>1200</v>
      </c>
      <c r="C84" t="s">
        <v>1200</v>
      </c>
      <c r="D84" t="str">
        <f>INDEX(Table1[openBIS datatype], MATCH(Table3[[#This Row],[Code]], Table1[openBIS], 0))</f>
        <v>REAL</v>
      </c>
      <c r="E84" t="b">
        <v>0</v>
      </c>
      <c r="K84" s="4"/>
    </row>
    <row r="85" spans="1:11" x14ac:dyDescent="0.25">
      <c r="A85" s="4" t="s">
        <v>699</v>
      </c>
      <c r="B85" t="s">
        <v>298</v>
      </c>
      <c r="C85" t="s">
        <v>298</v>
      </c>
      <c r="D85" t="str">
        <f>INDEX(Table1[openBIS datatype], MATCH(Table3[[#This Row],[Code]], Table1[openBIS], 0))</f>
        <v>BOOLEAN</v>
      </c>
      <c r="E85" t="b">
        <v>0</v>
      </c>
      <c r="K85" s="4"/>
    </row>
    <row r="86" spans="1:11" x14ac:dyDescent="0.25">
      <c r="A86" s="4" t="s">
        <v>700</v>
      </c>
      <c r="B86" t="s">
        <v>1212</v>
      </c>
      <c r="C86" t="s">
        <v>1212</v>
      </c>
      <c r="D86" t="str">
        <f>INDEX(Table1[openBIS datatype], MATCH(Table3[[#This Row],[Code]], Table1[openBIS], 0))</f>
        <v>CONTROLLEDVOCABULARY</v>
      </c>
      <c r="E86" t="b">
        <v>0</v>
      </c>
      <c r="F86" t="s">
        <v>1365</v>
      </c>
      <c r="K86" s="4"/>
    </row>
    <row r="87" spans="1:11" x14ac:dyDescent="0.25">
      <c r="A87" s="4" t="s">
        <v>701</v>
      </c>
      <c r="B87" t="s">
        <v>1213</v>
      </c>
      <c r="C87" t="s">
        <v>1213</v>
      </c>
      <c r="D87" t="str">
        <f>INDEX(Table1[openBIS datatype], MATCH(Table3[[#This Row],[Code]], Table1[openBIS], 0))</f>
        <v>REAL</v>
      </c>
      <c r="E87" t="b">
        <v>0</v>
      </c>
      <c r="K87" s="4"/>
    </row>
    <row r="88" spans="1:11" x14ac:dyDescent="0.25">
      <c r="A88" s="4" t="s">
        <v>703</v>
      </c>
      <c r="B88" t="s">
        <v>1214</v>
      </c>
      <c r="C88" t="s">
        <v>1214</v>
      </c>
      <c r="D88" t="str">
        <f>INDEX(Table1[openBIS datatype], MATCH(Table3[[#This Row],[Code]], Table1[openBIS], 0))</f>
        <v>REAL</v>
      </c>
      <c r="E88" t="b">
        <v>0</v>
      </c>
      <c r="K88" s="4"/>
    </row>
    <row r="89" spans="1:11" x14ac:dyDescent="0.25">
      <c r="A89" s="4" t="s">
        <v>702</v>
      </c>
      <c r="B89" t="s">
        <v>1215</v>
      </c>
      <c r="C89" t="s">
        <v>1215</v>
      </c>
      <c r="D89" t="str">
        <f>INDEX(Table1[openBIS datatype], MATCH(Table3[[#This Row],[Code]], Table1[openBIS], 0))</f>
        <v>REAL</v>
      </c>
      <c r="E89" t="b">
        <v>0</v>
      </c>
      <c r="K89" s="4"/>
    </row>
    <row r="90" spans="1:11" x14ac:dyDescent="0.25">
      <c r="A90" s="4" t="s">
        <v>705</v>
      </c>
      <c r="B90" t="s">
        <v>1216</v>
      </c>
      <c r="C90" t="s">
        <v>1216</v>
      </c>
      <c r="D90" t="str">
        <f>INDEX(Table1[openBIS datatype], MATCH(Table3[[#This Row],[Code]], Table1[openBIS], 0))</f>
        <v>REAL</v>
      </c>
      <c r="E90" t="b">
        <v>0</v>
      </c>
      <c r="K90" s="4"/>
    </row>
    <row r="91" spans="1:11" x14ac:dyDescent="0.25">
      <c r="A91" s="4" t="s">
        <v>704</v>
      </c>
      <c r="B91" t="s">
        <v>1217</v>
      </c>
      <c r="C91" t="s">
        <v>1217</v>
      </c>
      <c r="D91" t="str">
        <f>INDEX(Table1[openBIS datatype], MATCH(Table3[[#This Row],[Code]], Table1[openBIS], 0))</f>
        <v>REAL</v>
      </c>
      <c r="E91" t="b">
        <v>0</v>
      </c>
      <c r="K91" s="4"/>
    </row>
    <row r="92" spans="1:11" x14ac:dyDescent="0.25">
      <c r="A92" s="4" t="s">
        <v>706</v>
      </c>
      <c r="B92" t="s">
        <v>1218</v>
      </c>
      <c r="C92" t="s">
        <v>1218</v>
      </c>
      <c r="D92" t="str">
        <f>INDEX(Table1[openBIS datatype], MATCH(Table3[[#This Row],[Code]], Table1[openBIS], 0))</f>
        <v>REAL</v>
      </c>
      <c r="E92" t="b">
        <v>0</v>
      </c>
      <c r="K92" s="4"/>
    </row>
    <row r="93" spans="1:11" x14ac:dyDescent="0.25">
      <c r="A93" s="4" t="s">
        <v>707</v>
      </c>
      <c r="B93" t="s">
        <v>1219</v>
      </c>
      <c r="C93" t="s">
        <v>1219</v>
      </c>
      <c r="D93" t="str">
        <f>INDEX(Table1[openBIS datatype], MATCH(Table3[[#This Row],[Code]], Table1[openBIS], 0))</f>
        <v>CONTROLLEDVOCABULARY</v>
      </c>
      <c r="E93" t="b">
        <v>0</v>
      </c>
      <c r="F93" t="s">
        <v>1368</v>
      </c>
      <c r="K93" s="4"/>
    </row>
    <row r="94" spans="1:11" x14ac:dyDescent="0.25">
      <c r="A94" s="4" t="s">
        <v>799</v>
      </c>
      <c r="B94" t="s">
        <v>1220</v>
      </c>
      <c r="C94" t="s">
        <v>1220</v>
      </c>
      <c r="D94" t="str">
        <f>INDEX(Table1[openBIS datatype], MATCH(Table3[[#This Row],[Code]], Table1[openBIS], 0))</f>
        <v>REAL</v>
      </c>
      <c r="E94" t="b">
        <v>0</v>
      </c>
      <c r="K94" s="4"/>
    </row>
    <row r="95" spans="1:11" x14ac:dyDescent="0.25">
      <c r="A95" s="4" t="s">
        <v>800</v>
      </c>
      <c r="B95" t="s">
        <v>1221</v>
      </c>
      <c r="C95" t="s">
        <v>1221</v>
      </c>
      <c r="D95" t="str">
        <f>INDEX(Table1[openBIS datatype], MATCH(Table3[[#This Row],[Code]], Table1[openBIS], 0))</f>
        <v>REAL</v>
      </c>
      <c r="E95" t="b">
        <v>0</v>
      </c>
      <c r="K95" s="4"/>
    </row>
    <row r="96" spans="1:11" x14ac:dyDescent="0.25">
      <c r="A96" s="4" t="s">
        <v>801</v>
      </c>
      <c r="B96" t="s">
        <v>1222</v>
      </c>
      <c r="C96" t="s">
        <v>1222</v>
      </c>
      <c r="D96" t="str">
        <f>INDEX(Table1[openBIS datatype], MATCH(Table3[[#This Row],[Code]], Table1[openBIS], 0))</f>
        <v>REAL</v>
      </c>
      <c r="E96" t="b">
        <v>0</v>
      </c>
      <c r="K96" s="4"/>
    </row>
    <row r="97" spans="1:11" x14ac:dyDescent="0.25">
      <c r="A97" s="4" t="s">
        <v>708</v>
      </c>
      <c r="B97" t="s">
        <v>1223</v>
      </c>
      <c r="C97" t="s">
        <v>1223</v>
      </c>
      <c r="D97" t="str">
        <f>INDEX(Table1[openBIS datatype], MATCH(Table3[[#This Row],[Code]], Table1[openBIS], 0))</f>
        <v>REAL</v>
      </c>
      <c r="E97" t="b">
        <v>0</v>
      </c>
      <c r="K97" s="4"/>
    </row>
    <row r="98" spans="1:11" x14ac:dyDescent="0.25">
      <c r="A98" s="4" t="s">
        <v>797</v>
      </c>
      <c r="B98" t="s">
        <v>1224</v>
      </c>
      <c r="C98" t="s">
        <v>1224</v>
      </c>
      <c r="D98" t="str">
        <f>INDEX(Table1[openBIS datatype], MATCH(Table3[[#This Row],[Code]], Table1[openBIS], 0))</f>
        <v>REAL</v>
      </c>
      <c r="E98" t="b">
        <v>0</v>
      </c>
      <c r="K98" s="4"/>
    </row>
    <row r="99" spans="1:11" x14ac:dyDescent="0.25">
      <c r="A99" s="4" t="s">
        <v>798</v>
      </c>
      <c r="B99" t="s">
        <v>1225</v>
      </c>
      <c r="C99" t="s">
        <v>1225</v>
      </c>
      <c r="D99" t="str">
        <f>INDEX(Table1[openBIS datatype], MATCH(Table3[[#This Row],[Code]], Table1[openBIS], 0))</f>
        <v>REAL</v>
      </c>
      <c r="E99" t="b">
        <v>0</v>
      </c>
      <c r="K99" s="4"/>
    </row>
    <row r="100" spans="1:11" x14ac:dyDescent="0.25">
      <c r="A100" s="4" t="s">
        <v>1066</v>
      </c>
      <c r="B100" t="s">
        <v>1226</v>
      </c>
      <c r="C100" t="s">
        <v>1226</v>
      </c>
      <c r="D100" t="str">
        <f>INDEX(Table1[openBIS datatype], MATCH(Table3[[#This Row],[Code]], Table1[openBIS], 0))</f>
        <v>REAL</v>
      </c>
      <c r="E100" t="b">
        <v>0</v>
      </c>
      <c r="K100" s="4"/>
    </row>
    <row r="101" spans="1:11" x14ac:dyDescent="0.25">
      <c r="A101" s="4" t="s">
        <v>1067</v>
      </c>
      <c r="B101" t="s">
        <v>1227</v>
      </c>
      <c r="C101" t="s">
        <v>1227</v>
      </c>
      <c r="D101" t="str">
        <f>INDEX(Table1[openBIS datatype], MATCH(Table3[[#This Row],[Code]], Table1[openBIS], 0))</f>
        <v>REAL</v>
      </c>
      <c r="E101" t="b">
        <v>0</v>
      </c>
      <c r="K101" s="4"/>
    </row>
    <row r="102" spans="1:11" x14ac:dyDescent="0.25">
      <c r="A102" s="4" t="s">
        <v>1068</v>
      </c>
      <c r="B102" t="s">
        <v>1228</v>
      </c>
      <c r="C102" t="s">
        <v>1228</v>
      </c>
      <c r="D102" t="str">
        <f>INDEX(Table1[openBIS datatype], MATCH(Table3[[#This Row],[Code]], Table1[openBIS], 0))</f>
        <v>REAL</v>
      </c>
      <c r="E102" t="b">
        <v>0</v>
      </c>
      <c r="K102" s="4"/>
    </row>
    <row r="103" spans="1:11" x14ac:dyDescent="0.25">
      <c r="A103" s="4" t="s">
        <v>1069</v>
      </c>
      <c r="B103" t="s">
        <v>1229</v>
      </c>
      <c r="C103" t="s">
        <v>1229</v>
      </c>
      <c r="D103" t="str">
        <f>INDEX(Table1[openBIS datatype], MATCH(Table3[[#This Row],[Code]], Table1[openBIS], 0))</f>
        <v>REAL</v>
      </c>
      <c r="E103" t="b">
        <v>0</v>
      </c>
      <c r="K103" s="4"/>
    </row>
    <row r="104" spans="1:11" x14ac:dyDescent="0.25">
      <c r="A104" s="4" t="s">
        <v>1071</v>
      </c>
      <c r="B104" t="s">
        <v>1230</v>
      </c>
      <c r="C104" t="s">
        <v>1230</v>
      </c>
      <c r="D104" t="str">
        <f>INDEX(Table1[openBIS datatype], MATCH(Table3[[#This Row],[Code]], Table1[openBIS], 0))</f>
        <v>REAL</v>
      </c>
      <c r="E104" t="b">
        <v>0</v>
      </c>
      <c r="K104" s="4"/>
    </row>
    <row r="105" spans="1:11" x14ac:dyDescent="0.25">
      <c r="A105" s="4" t="s">
        <v>1070</v>
      </c>
      <c r="B105" t="s">
        <v>1231</v>
      </c>
      <c r="C105" t="s">
        <v>1231</v>
      </c>
      <c r="D105" t="str">
        <f>INDEX(Table1[openBIS datatype], MATCH(Table3[[#This Row],[Code]], Table1[openBIS], 0))</f>
        <v>REAL</v>
      </c>
      <c r="E105" t="b">
        <v>0</v>
      </c>
      <c r="K105" s="4"/>
    </row>
    <row r="106" spans="1:11" x14ac:dyDescent="0.25">
      <c r="A106" s="4" t="s">
        <v>1072</v>
      </c>
      <c r="B106" t="s">
        <v>1232</v>
      </c>
      <c r="C106" t="s">
        <v>1232</v>
      </c>
      <c r="D106" t="str">
        <f>INDEX(Table1[openBIS datatype], MATCH(Table3[[#This Row],[Code]], Table1[openBIS], 0))</f>
        <v>REAL</v>
      </c>
      <c r="E106" t="b">
        <v>0</v>
      </c>
      <c r="K106" s="4"/>
    </row>
    <row r="107" spans="1:11" x14ac:dyDescent="0.25">
      <c r="A107" s="4" t="s">
        <v>1073</v>
      </c>
      <c r="B107" t="s">
        <v>1233</v>
      </c>
      <c r="C107" t="s">
        <v>1233</v>
      </c>
      <c r="D107" t="str">
        <f>INDEX(Table1[openBIS datatype], MATCH(Table3[[#This Row],[Code]], Table1[openBIS], 0))</f>
        <v>REAL</v>
      </c>
      <c r="E107" t="b">
        <v>0</v>
      </c>
      <c r="K107" s="4"/>
    </row>
    <row r="108" spans="1:11" x14ac:dyDescent="0.25">
      <c r="A108" s="4" t="s">
        <v>1074</v>
      </c>
      <c r="B108" t="s">
        <v>1234</v>
      </c>
      <c r="C108" t="s">
        <v>1234</v>
      </c>
      <c r="D108" t="str">
        <f>INDEX(Table1[openBIS datatype], MATCH(Table3[[#This Row],[Code]], Table1[openBIS], 0))</f>
        <v>REAL</v>
      </c>
      <c r="E108" t="b">
        <v>0</v>
      </c>
      <c r="K108" s="4"/>
    </row>
    <row r="109" spans="1:11" x14ac:dyDescent="0.25">
      <c r="A109" s="4" t="s">
        <v>806</v>
      </c>
      <c r="B109" t="s">
        <v>1235</v>
      </c>
      <c r="C109" t="s">
        <v>1235</v>
      </c>
      <c r="D109" t="str">
        <f>INDEX(Table1[openBIS datatype], MATCH(Table3[[#This Row],[Code]], Table1[openBIS], 0))</f>
        <v>BOOLEAN</v>
      </c>
      <c r="E109" t="b">
        <v>0</v>
      </c>
      <c r="K109" s="4"/>
    </row>
    <row r="110" spans="1:11" x14ac:dyDescent="0.25">
      <c r="A110" s="4" t="s">
        <v>807</v>
      </c>
      <c r="B110" t="s">
        <v>1236</v>
      </c>
      <c r="C110" t="s">
        <v>1236</v>
      </c>
      <c r="D110" t="str">
        <f>INDEX(Table1[openBIS datatype], MATCH(Table3[[#This Row],[Code]], Table1[openBIS], 0))</f>
        <v>XML</v>
      </c>
      <c r="E110" t="b">
        <v>0</v>
      </c>
      <c r="G110" t="s">
        <v>133</v>
      </c>
      <c r="K110" s="4"/>
    </row>
    <row r="111" spans="1:11" x14ac:dyDescent="0.25">
      <c r="A111" s="4" t="s">
        <v>1075</v>
      </c>
      <c r="B111" t="s">
        <v>1237</v>
      </c>
      <c r="C111" t="s">
        <v>1237</v>
      </c>
      <c r="D111" t="str">
        <f>INDEX(Table1[openBIS datatype], MATCH(Table3[[#This Row],[Code]], Table1[openBIS], 0))</f>
        <v>REAL</v>
      </c>
      <c r="E111" t="b">
        <v>0</v>
      </c>
      <c r="K111" s="4"/>
    </row>
    <row r="112" spans="1:11" x14ac:dyDescent="0.25">
      <c r="A112" s="4" t="s">
        <v>1076</v>
      </c>
      <c r="B112" t="s">
        <v>1238</v>
      </c>
      <c r="C112" t="s">
        <v>1238</v>
      </c>
      <c r="D112" t="str">
        <f>INDEX(Table1[openBIS datatype], MATCH(Table3[[#This Row],[Code]], Table1[openBIS], 0))</f>
        <v>REAL</v>
      </c>
      <c r="E112" t="b">
        <v>0</v>
      </c>
      <c r="K112" s="4"/>
    </row>
    <row r="113" spans="1:11" x14ac:dyDescent="0.25">
      <c r="A113" s="4" t="s">
        <v>1077</v>
      </c>
      <c r="B113" t="s">
        <v>1239</v>
      </c>
      <c r="C113" t="s">
        <v>1239</v>
      </c>
      <c r="D113" t="str">
        <f>INDEX(Table1[openBIS datatype], MATCH(Table3[[#This Row],[Code]], Table1[openBIS], 0))</f>
        <v>REAL</v>
      </c>
      <c r="E113" t="b">
        <v>0</v>
      </c>
      <c r="K113" s="4"/>
    </row>
    <row r="114" spans="1:11" x14ac:dyDescent="0.25">
      <c r="A114" s="4" t="s">
        <v>1078</v>
      </c>
      <c r="B114" t="s">
        <v>1240</v>
      </c>
      <c r="C114" t="s">
        <v>1240</v>
      </c>
      <c r="D114" t="str">
        <f>INDEX(Table1[openBIS datatype], MATCH(Table3[[#This Row],[Code]], Table1[openBIS], 0))</f>
        <v>REAL</v>
      </c>
      <c r="E114" t="b">
        <v>0</v>
      </c>
      <c r="K114" s="4"/>
    </row>
    <row r="115" spans="1:11" x14ac:dyDescent="0.25">
      <c r="A115" s="4" t="s">
        <v>1079</v>
      </c>
      <c r="B115" t="s">
        <v>1241</v>
      </c>
      <c r="C115" t="s">
        <v>1241</v>
      </c>
      <c r="D115" t="str">
        <f>INDEX(Table1[openBIS datatype], MATCH(Table3[[#This Row],[Code]], Table1[openBIS], 0))</f>
        <v>REAL</v>
      </c>
      <c r="E115" t="b">
        <v>0</v>
      </c>
      <c r="K115" s="4"/>
    </row>
    <row r="116" spans="1:11" x14ac:dyDescent="0.25">
      <c r="A116" s="4" t="s">
        <v>1080</v>
      </c>
      <c r="B116" t="s">
        <v>1242</v>
      </c>
      <c r="C116" t="s">
        <v>1242</v>
      </c>
      <c r="D116" t="str">
        <f>INDEX(Table1[openBIS datatype], MATCH(Table3[[#This Row],[Code]], Table1[openBIS], 0))</f>
        <v>REAL</v>
      </c>
      <c r="E116" t="b">
        <v>0</v>
      </c>
      <c r="K116" s="4"/>
    </row>
    <row r="117" spans="1:11" x14ac:dyDescent="0.25">
      <c r="A117" s="4" t="s">
        <v>1081</v>
      </c>
      <c r="B117" t="s">
        <v>1243</v>
      </c>
      <c r="C117" t="s">
        <v>1243</v>
      </c>
      <c r="D117" t="str">
        <f>INDEX(Table1[openBIS datatype], MATCH(Table3[[#This Row],[Code]], Table1[openBIS], 0))</f>
        <v>REAL</v>
      </c>
      <c r="E117" t="b">
        <v>0</v>
      </c>
      <c r="K117" s="4"/>
    </row>
    <row r="118" spans="1:11" x14ac:dyDescent="0.25">
      <c r="A118" s="4" t="s">
        <v>802</v>
      </c>
      <c r="B118" t="s">
        <v>1244</v>
      </c>
      <c r="C118" t="s">
        <v>1244</v>
      </c>
      <c r="D118" t="str">
        <f>INDEX(Table1[openBIS datatype], MATCH(Table3[[#This Row],[Code]], Table1[openBIS], 0))</f>
        <v>REAL</v>
      </c>
      <c r="E118" t="b">
        <v>0</v>
      </c>
    </row>
    <row r="119" spans="1:11" x14ac:dyDescent="0.25">
      <c r="A119" s="4" t="s">
        <v>803</v>
      </c>
      <c r="B119" t="s">
        <v>1245</v>
      </c>
      <c r="C119" t="s">
        <v>1245</v>
      </c>
      <c r="D119" t="str">
        <f>INDEX(Table1[openBIS datatype], MATCH(Table3[[#This Row],[Code]], Table1[openBIS], 0))</f>
        <v>REAL</v>
      </c>
      <c r="E119" t="b">
        <v>0</v>
      </c>
      <c r="K119" s="4"/>
    </row>
    <row r="120" spans="1:11" x14ac:dyDescent="0.25">
      <c r="A120" s="4" t="s">
        <v>1082</v>
      </c>
      <c r="B120" t="s">
        <v>1246</v>
      </c>
      <c r="C120" t="s">
        <v>1246</v>
      </c>
      <c r="D120" t="str">
        <f>INDEX(Table1[openBIS datatype], MATCH(Table3[[#This Row],[Code]], Table1[openBIS], 0))</f>
        <v>REAL</v>
      </c>
      <c r="E120" t="b">
        <v>0</v>
      </c>
      <c r="K120" s="4"/>
    </row>
    <row r="121" spans="1:11" x14ac:dyDescent="0.25">
      <c r="A121" s="4" t="s">
        <v>1083</v>
      </c>
      <c r="B121" t="s">
        <v>1247</v>
      </c>
      <c r="C121" t="s">
        <v>1247</v>
      </c>
      <c r="D121" t="str">
        <f>INDEX(Table1[openBIS datatype], MATCH(Table3[[#This Row],[Code]], Table1[openBIS], 0))</f>
        <v>REAL</v>
      </c>
      <c r="E121" t="b">
        <v>0</v>
      </c>
      <c r="K121" s="4"/>
    </row>
    <row r="122" spans="1:11" x14ac:dyDescent="0.25">
      <c r="A122" s="4" t="s">
        <v>808</v>
      </c>
      <c r="B122" t="s">
        <v>1248</v>
      </c>
      <c r="C122" t="s">
        <v>1248</v>
      </c>
      <c r="D122" t="str">
        <f>INDEX(Table1[openBIS datatype], MATCH(Table3[[#This Row],[Code]], Table1[openBIS], 0))</f>
        <v>CONTROLLEDVOCABULARY</v>
      </c>
      <c r="E122" t="b">
        <v>0</v>
      </c>
      <c r="F122" t="s">
        <v>1369</v>
      </c>
      <c r="K122" s="4"/>
    </row>
    <row r="123" spans="1:11" x14ac:dyDescent="0.25">
      <c r="A123" s="4" t="s">
        <v>1085</v>
      </c>
      <c r="B123" t="s">
        <v>1249</v>
      </c>
      <c r="C123" t="s">
        <v>1249</v>
      </c>
      <c r="D123" t="str">
        <f>INDEX(Table1[openBIS datatype], MATCH(Table3[[#This Row],[Code]], Table1[openBIS], 0))</f>
        <v>REAL</v>
      </c>
      <c r="E123" t="b">
        <v>0</v>
      </c>
      <c r="K123" s="4"/>
    </row>
    <row r="124" spans="1:11" x14ac:dyDescent="0.25">
      <c r="A124" s="4" t="s">
        <v>1106</v>
      </c>
      <c r="B124" t="s">
        <v>1250</v>
      </c>
      <c r="C124" t="s">
        <v>1250</v>
      </c>
      <c r="D124" t="str">
        <f>INDEX(Table1[openBIS datatype], MATCH(Table3[[#This Row],[Code]], Table1[openBIS], 0))</f>
        <v>REAL</v>
      </c>
      <c r="E124" t="b">
        <v>0</v>
      </c>
      <c r="K124" s="4"/>
    </row>
    <row r="125" spans="1:11" x14ac:dyDescent="0.25">
      <c r="A125" s="4" t="s">
        <v>1107</v>
      </c>
      <c r="B125" t="s">
        <v>1251</v>
      </c>
      <c r="C125" t="s">
        <v>1251</v>
      </c>
      <c r="D125" t="str">
        <f>INDEX(Table1[openBIS datatype], MATCH(Table3[[#This Row],[Code]], Table1[openBIS], 0))</f>
        <v>REAL</v>
      </c>
      <c r="E125" t="b">
        <v>0</v>
      </c>
      <c r="K125" s="4"/>
    </row>
    <row r="126" spans="1:11" x14ac:dyDescent="0.25">
      <c r="A126" s="4" t="s">
        <v>1678</v>
      </c>
      <c r="B126" t="s">
        <v>1711</v>
      </c>
      <c r="C126" t="s">
        <v>1711</v>
      </c>
      <c r="D126" t="str">
        <f>INDEX(Table1[openBIS datatype], MATCH(Table3[[#This Row],[Code]], Table1[openBIS], 0))</f>
        <v>REAL</v>
      </c>
      <c r="E126" t="b">
        <v>0</v>
      </c>
      <c r="K126" s="4"/>
    </row>
    <row r="127" spans="1:11" x14ac:dyDescent="0.25">
      <c r="A127" s="4" t="s">
        <v>1679</v>
      </c>
      <c r="B127" t="s">
        <v>1710</v>
      </c>
      <c r="C127" t="s">
        <v>1710</v>
      </c>
      <c r="D127" t="str">
        <f>INDEX(Table1[openBIS datatype], MATCH(Table3[[#This Row],[Code]], Table1[openBIS], 0))</f>
        <v>REAL</v>
      </c>
      <c r="E127" t="b">
        <v>0</v>
      </c>
      <c r="K127" s="4"/>
    </row>
    <row r="128" spans="1:11" x14ac:dyDescent="0.25">
      <c r="A128" s="4" t="s">
        <v>1680</v>
      </c>
      <c r="B128" t="s">
        <v>1709</v>
      </c>
      <c r="C128" t="s">
        <v>1709</v>
      </c>
      <c r="D128" t="str">
        <f>INDEX(Table1[openBIS datatype], MATCH(Table3[[#This Row],[Code]], Table1[openBIS], 0))</f>
        <v>REAL</v>
      </c>
      <c r="E128" t="b">
        <v>0</v>
      </c>
      <c r="K128" s="4"/>
    </row>
    <row r="129" spans="1:11" x14ac:dyDescent="0.25">
      <c r="A129" s="4" t="s">
        <v>1681</v>
      </c>
      <c r="B129" t="s">
        <v>1708</v>
      </c>
      <c r="C129" t="s">
        <v>1708</v>
      </c>
      <c r="D129" t="str">
        <f>INDEX(Table1[openBIS datatype], MATCH(Table3[[#This Row],[Code]], Table1[openBIS], 0))</f>
        <v>REAL</v>
      </c>
      <c r="E129" t="b">
        <v>0</v>
      </c>
      <c r="K129" s="4"/>
    </row>
    <row r="130" spans="1:11" x14ac:dyDescent="0.25">
      <c r="A130" s="4" t="s">
        <v>1682</v>
      </c>
      <c r="B130" t="s">
        <v>1713</v>
      </c>
      <c r="C130" t="s">
        <v>1713</v>
      </c>
      <c r="D130" t="str">
        <f>INDEX(Table1[openBIS datatype], MATCH(Table3[[#This Row],[Code]], Table1[openBIS], 0))</f>
        <v>REAL</v>
      </c>
      <c r="E130" t="b">
        <v>0</v>
      </c>
    </row>
    <row r="131" spans="1:11" x14ac:dyDescent="0.25">
      <c r="A131" s="4" t="s">
        <v>1683</v>
      </c>
      <c r="B131" t="s">
        <v>1712</v>
      </c>
      <c r="C131" t="s">
        <v>1712</v>
      </c>
      <c r="D131" t="str">
        <f>INDEX(Table1[openBIS datatype], MATCH(Table3[[#This Row],[Code]], Table1[openBIS], 0))</f>
        <v>REAL</v>
      </c>
      <c r="E131" t="b">
        <v>0</v>
      </c>
    </row>
    <row r="132" spans="1:11" x14ac:dyDescent="0.25">
      <c r="A132" s="4" t="s">
        <v>1684</v>
      </c>
      <c r="B132" t="s">
        <v>1714</v>
      </c>
      <c r="C132" t="s">
        <v>1714</v>
      </c>
      <c r="D132" t="str">
        <f>INDEX(Table1[openBIS datatype], MATCH(Table3[[#This Row],[Code]], Table1[openBIS], 0))</f>
        <v>REAL</v>
      </c>
      <c r="E132" t="b">
        <v>0</v>
      </c>
      <c r="K132" s="4"/>
    </row>
    <row r="133" spans="1:11" x14ac:dyDescent="0.25">
      <c r="A133" s="4" t="s">
        <v>815</v>
      </c>
      <c r="B133" t="s">
        <v>1266</v>
      </c>
      <c r="C133" t="s">
        <v>419</v>
      </c>
      <c r="D133" t="str">
        <f>INDEX(Table1[openBIS datatype], MATCH(Table3[[#This Row],[Code]], Table1[openBIS], 0))</f>
        <v>REAL</v>
      </c>
      <c r="E133" t="b">
        <v>0</v>
      </c>
    </row>
    <row r="134" spans="1:11" x14ac:dyDescent="0.25">
      <c r="A134" t="s">
        <v>847</v>
      </c>
      <c r="B134" t="s">
        <v>1252</v>
      </c>
      <c r="C134" t="s">
        <v>1252</v>
      </c>
      <c r="D134" t="str">
        <f>INDEX(Table1[openBIS datatype], MATCH(Table3[[#This Row],[Code]], Table1[openBIS], 0))</f>
        <v>CONTROLLEDVOCABULARY</v>
      </c>
      <c r="E134" t="b">
        <v>0</v>
      </c>
      <c r="F134" t="s">
        <v>1371</v>
      </c>
    </row>
    <row r="135" spans="1:11" x14ac:dyDescent="0.25">
      <c r="A135" s="4" t="s">
        <v>1086</v>
      </c>
      <c r="B135" t="s">
        <v>1253</v>
      </c>
      <c r="C135" t="s">
        <v>1253</v>
      </c>
      <c r="D135" t="str">
        <f>INDEX(Table1[openBIS datatype], MATCH(Table3[[#This Row],[Code]], Table1[openBIS], 0))</f>
        <v>REAL</v>
      </c>
      <c r="E135" t="b">
        <v>0</v>
      </c>
      <c r="K135" s="4"/>
    </row>
    <row r="136" spans="1:11" x14ac:dyDescent="0.25">
      <c r="A136" s="4" t="s">
        <v>1087</v>
      </c>
      <c r="B136" t="s">
        <v>1254</v>
      </c>
      <c r="C136" t="s">
        <v>1254</v>
      </c>
      <c r="D136" t="str">
        <f>INDEX(Table1[openBIS datatype], MATCH(Table3[[#This Row],[Code]], Table1[openBIS], 0))</f>
        <v>REAL</v>
      </c>
      <c r="E136" t="b">
        <v>0</v>
      </c>
      <c r="K136" s="4"/>
    </row>
    <row r="137" spans="1:11" x14ac:dyDescent="0.25">
      <c r="A137" s="4" t="s">
        <v>1088</v>
      </c>
      <c r="B137" t="s">
        <v>1255</v>
      </c>
      <c r="C137" t="s">
        <v>1255</v>
      </c>
      <c r="D137" t="str">
        <f>INDEX(Table1[openBIS datatype], MATCH(Table3[[#This Row],[Code]], Table1[openBIS], 0))</f>
        <v>REAL</v>
      </c>
      <c r="E137" t="b">
        <v>0</v>
      </c>
      <c r="K137" s="4"/>
    </row>
    <row r="138" spans="1:11" x14ac:dyDescent="0.25">
      <c r="A138" s="4" t="s">
        <v>879</v>
      </c>
      <c r="B138" t="s">
        <v>1256</v>
      </c>
      <c r="C138" t="s">
        <v>1256</v>
      </c>
      <c r="D138" t="str">
        <f>INDEX(Table1[openBIS datatype], MATCH(Table3[[#This Row],[Code]], Table1[openBIS], 0))</f>
        <v>BOOLEAN</v>
      </c>
      <c r="E138" t="b">
        <v>0</v>
      </c>
      <c r="K138" s="4"/>
    </row>
    <row r="139" spans="1:11" x14ac:dyDescent="0.25">
      <c r="A139" t="s">
        <v>1089</v>
      </c>
      <c r="B139" t="s">
        <v>1257</v>
      </c>
      <c r="C139" t="s">
        <v>1257</v>
      </c>
      <c r="D139" t="str">
        <f>INDEX(Table1[openBIS datatype], MATCH(Table3[[#This Row],[Code]], Table1[openBIS], 0))</f>
        <v>REAL</v>
      </c>
      <c r="E139" t="b">
        <v>0</v>
      </c>
      <c r="K139" s="4"/>
    </row>
    <row r="140" spans="1:11" x14ac:dyDescent="0.25">
      <c r="A140" t="s">
        <v>880</v>
      </c>
      <c r="B140" t="s">
        <v>1258</v>
      </c>
      <c r="C140" t="s">
        <v>1258</v>
      </c>
      <c r="D140" t="str">
        <f>INDEX(Table1[openBIS datatype], MATCH(Table3[[#This Row],[Code]], Table1[openBIS], 0))</f>
        <v>CONTROLLEDVOCABULARY</v>
      </c>
      <c r="E140" t="b">
        <v>0</v>
      </c>
      <c r="F140" t="s">
        <v>1372</v>
      </c>
      <c r="K140" s="4"/>
    </row>
    <row r="141" spans="1:11" x14ac:dyDescent="0.25">
      <c r="A141" t="s">
        <v>881</v>
      </c>
      <c r="B141" t="s">
        <v>1259</v>
      </c>
      <c r="C141" t="s">
        <v>1259</v>
      </c>
      <c r="D141" t="str">
        <f>INDEX(Table1[openBIS datatype], MATCH(Table3[[#This Row],[Code]], Table1[openBIS], 0))</f>
        <v>INTEGER</v>
      </c>
      <c r="E141" t="b">
        <v>0</v>
      </c>
      <c r="K141" s="4"/>
    </row>
    <row r="142" spans="1:11" x14ac:dyDescent="0.25">
      <c r="A142" t="s">
        <v>1090</v>
      </c>
      <c r="B142" t="s">
        <v>1262</v>
      </c>
      <c r="C142" t="s">
        <v>1262</v>
      </c>
      <c r="D142" t="str">
        <f>INDEX(Table1[openBIS datatype], MATCH(Table3[[#This Row],[Code]], Table1[openBIS], 0))</f>
        <v>REAL</v>
      </c>
      <c r="E142" t="b">
        <v>0</v>
      </c>
      <c r="K142" s="4"/>
    </row>
    <row r="143" spans="1:11" x14ac:dyDescent="0.25">
      <c r="A143" t="s">
        <v>887</v>
      </c>
      <c r="B143" t="s">
        <v>1263</v>
      </c>
      <c r="C143" t="s">
        <v>1263</v>
      </c>
      <c r="D143" t="str">
        <f>INDEX(Table1[openBIS datatype], MATCH(Table3[[#This Row],[Code]], Table1[openBIS], 0))</f>
        <v>INTEGER</v>
      </c>
      <c r="E143" t="b">
        <v>0</v>
      </c>
      <c r="K143" s="4"/>
    </row>
    <row r="144" spans="1:11" x14ac:dyDescent="0.25">
      <c r="A144" t="s">
        <v>1091</v>
      </c>
      <c r="B144" t="s">
        <v>1264</v>
      </c>
      <c r="C144" t="s">
        <v>1264</v>
      </c>
      <c r="D144" t="str">
        <f>INDEX(Table1[openBIS datatype], MATCH(Table3[[#This Row],[Code]], Table1[openBIS], 0))</f>
        <v>REAL</v>
      </c>
      <c r="E144" t="b">
        <v>0</v>
      </c>
      <c r="K144" s="4"/>
    </row>
    <row r="145" spans="1:11" x14ac:dyDescent="0.25">
      <c r="A145" t="s">
        <v>1092</v>
      </c>
      <c r="B145" t="s">
        <v>1267</v>
      </c>
      <c r="C145" t="s">
        <v>1267</v>
      </c>
      <c r="D145" t="str">
        <f>INDEX(Table1[openBIS datatype], MATCH(Table3[[#This Row],[Code]], Table1[openBIS], 0))</f>
        <v>REAL</v>
      </c>
      <c r="E145" t="b">
        <v>0</v>
      </c>
      <c r="K145" s="4"/>
    </row>
    <row r="146" spans="1:11" x14ac:dyDescent="0.25">
      <c r="A146" t="s">
        <v>1093</v>
      </c>
      <c r="B146" t="s">
        <v>1269</v>
      </c>
      <c r="C146" t="s">
        <v>1269</v>
      </c>
      <c r="D146" t="str">
        <f>INDEX(Table1[openBIS datatype], MATCH(Table3[[#This Row],[Code]], Table1[openBIS], 0))</f>
        <v>REAL</v>
      </c>
      <c r="E146" t="b">
        <v>0</v>
      </c>
      <c r="K146" s="4"/>
    </row>
    <row r="147" spans="1:11" x14ac:dyDescent="0.25">
      <c r="A147" t="s">
        <v>1094</v>
      </c>
      <c r="B147" t="s">
        <v>1270</v>
      </c>
      <c r="C147" t="s">
        <v>1270</v>
      </c>
      <c r="D147" t="str">
        <f>INDEX(Table1[openBIS datatype], MATCH(Table3[[#This Row],[Code]], Table1[openBIS], 0))</f>
        <v>REAL</v>
      </c>
      <c r="E147" t="b">
        <v>0</v>
      </c>
      <c r="K147" s="4"/>
    </row>
    <row r="148" spans="1:11" x14ac:dyDescent="0.25">
      <c r="A148" t="s">
        <v>1095</v>
      </c>
      <c r="B148" t="s">
        <v>1268</v>
      </c>
      <c r="C148" t="s">
        <v>1268</v>
      </c>
      <c r="D148" t="str">
        <f>INDEX(Table1[openBIS datatype], MATCH(Table3[[#This Row],[Code]], Table1[openBIS], 0))</f>
        <v>REAL</v>
      </c>
      <c r="E148" t="b">
        <v>0</v>
      </c>
      <c r="K148" s="4"/>
    </row>
    <row r="149" spans="1:11" x14ac:dyDescent="0.25">
      <c r="A149" t="s">
        <v>1096</v>
      </c>
      <c r="B149" t="s">
        <v>1271</v>
      </c>
      <c r="C149" t="s">
        <v>1271</v>
      </c>
      <c r="D149" t="str">
        <f>INDEX(Table1[openBIS datatype], MATCH(Table3[[#This Row],[Code]], Table1[openBIS], 0))</f>
        <v>REAL</v>
      </c>
      <c r="E149" t="b">
        <v>0</v>
      </c>
      <c r="K149" s="4"/>
    </row>
    <row r="150" spans="1:11" x14ac:dyDescent="0.25">
      <c r="A150" t="s">
        <v>1097</v>
      </c>
      <c r="B150" t="s">
        <v>1272</v>
      </c>
      <c r="C150" t="s">
        <v>1272</v>
      </c>
      <c r="D150" t="str">
        <f>INDEX(Table1[openBIS datatype], MATCH(Table3[[#This Row],[Code]], Table1[openBIS], 0))</f>
        <v>REAL</v>
      </c>
      <c r="E150" t="b">
        <v>0</v>
      </c>
      <c r="K150" s="4"/>
    </row>
    <row r="151" spans="1:11" x14ac:dyDescent="0.25">
      <c r="A151" t="s">
        <v>882</v>
      </c>
      <c r="B151" t="s">
        <v>1260</v>
      </c>
      <c r="C151" t="s">
        <v>1260</v>
      </c>
      <c r="D151" t="str">
        <f>INDEX(Table1[openBIS datatype], MATCH(Table3[[#This Row],[Code]], Table1[openBIS], 0))</f>
        <v>BOOLEAN</v>
      </c>
      <c r="E151" t="b">
        <v>0</v>
      </c>
      <c r="K151" s="4"/>
    </row>
    <row r="152" spans="1:11" x14ac:dyDescent="0.25">
      <c r="A152" t="s">
        <v>883</v>
      </c>
      <c r="B152" t="s">
        <v>332</v>
      </c>
      <c r="C152" t="s">
        <v>332</v>
      </c>
      <c r="D152" t="str">
        <f>INDEX(Table1[openBIS datatype], MATCH(Table3[[#This Row],[Code]], Table1[openBIS], 0))</f>
        <v>INTEGER</v>
      </c>
      <c r="E152" t="b">
        <v>0</v>
      </c>
      <c r="K152" s="4"/>
    </row>
    <row r="153" spans="1:11" x14ac:dyDescent="0.25">
      <c r="A153" t="s">
        <v>888</v>
      </c>
      <c r="B153" t="s">
        <v>1261</v>
      </c>
      <c r="C153" t="s">
        <v>1261</v>
      </c>
      <c r="D153" t="str">
        <f>INDEX(Table1[openBIS datatype], MATCH(Table3[[#This Row],[Code]], Table1[openBIS], 0))</f>
        <v>VARCHAR</v>
      </c>
      <c r="E153" t="b">
        <v>0</v>
      </c>
      <c r="K153" s="4"/>
    </row>
    <row r="154" spans="1:11" x14ac:dyDescent="0.25">
      <c r="A154" t="s">
        <v>889</v>
      </c>
      <c r="B154" t="s">
        <v>1273</v>
      </c>
      <c r="C154" t="s">
        <v>1273</v>
      </c>
      <c r="D154" t="str">
        <f>INDEX(Table1[openBIS datatype], MATCH(Table3[[#This Row],[Code]], Table1[openBIS], 0))</f>
        <v>BOOLEAN</v>
      </c>
      <c r="E154" t="b">
        <v>0</v>
      </c>
    </row>
    <row r="155" spans="1:11" x14ac:dyDescent="0.25">
      <c r="A155" t="s">
        <v>890</v>
      </c>
      <c r="B155" t="s">
        <v>1274</v>
      </c>
      <c r="C155" t="s">
        <v>1274</v>
      </c>
      <c r="D155" t="str">
        <f>INDEX(Table1[openBIS datatype], MATCH(Table3[[#This Row],[Code]], Table1[openBIS], 0))</f>
        <v>BOOLEAN</v>
      </c>
      <c r="E155" t="b">
        <v>0</v>
      </c>
    </row>
    <row r="156" spans="1:11" x14ac:dyDescent="0.25">
      <c r="A156" t="s">
        <v>894</v>
      </c>
      <c r="B156" t="s">
        <v>1275</v>
      </c>
      <c r="C156" t="s">
        <v>1275</v>
      </c>
      <c r="D156" t="str">
        <f>INDEX(Table1[openBIS datatype], MATCH(Table3[[#This Row],[Code]], Table1[openBIS], 0))</f>
        <v>BOOLEAN</v>
      </c>
      <c r="E156" t="b">
        <v>0</v>
      </c>
    </row>
    <row r="157" spans="1:11" x14ac:dyDescent="0.25">
      <c r="A157" s="4" t="s">
        <v>1098</v>
      </c>
      <c r="B157" t="s">
        <v>1276</v>
      </c>
      <c r="C157" t="s">
        <v>1276</v>
      </c>
      <c r="D157" t="str">
        <f>INDEX(Table1[openBIS datatype], MATCH(Table3[[#This Row],[Code]], Table1[openBIS], 0))</f>
        <v>REAL</v>
      </c>
      <c r="E157" t="b">
        <v>0</v>
      </c>
      <c r="K157" s="4"/>
    </row>
    <row r="158" spans="1:11" x14ac:dyDescent="0.25">
      <c r="A158" s="4" t="s">
        <v>1099</v>
      </c>
      <c r="B158" t="s">
        <v>1277</v>
      </c>
      <c r="C158" t="s">
        <v>1277</v>
      </c>
      <c r="D158" t="str">
        <f>INDEX(Table1[openBIS datatype], MATCH(Table3[[#This Row],[Code]], Table1[openBIS], 0))</f>
        <v>REAL</v>
      </c>
      <c r="E158" t="b">
        <v>0</v>
      </c>
      <c r="K158" s="4"/>
    </row>
    <row r="159" spans="1:11" x14ac:dyDescent="0.25">
      <c r="A159" s="4" t="s">
        <v>1100</v>
      </c>
      <c r="B159" t="s">
        <v>1278</v>
      </c>
      <c r="C159" t="s">
        <v>1278</v>
      </c>
      <c r="D159" t="str">
        <f>INDEX(Table1[openBIS datatype], MATCH(Table3[[#This Row],[Code]], Table1[openBIS], 0))</f>
        <v>REAL</v>
      </c>
      <c r="E159" t="b">
        <v>0</v>
      </c>
      <c r="K159" s="4"/>
    </row>
    <row r="160" spans="1:11" x14ac:dyDescent="0.25">
      <c r="A160" s="4" t="s">
        <v>891</v>
      </c>
      <c r="B160" t="s">
        <v>1279</v>
      </c>
      <c r="C160" t="s">
        <v>1279</v>
      </c>
      <c r="D160" t="str">
        <f>INDEX(Table1[openBIS datatype], MATCH(Table3[[#This Row],[Code]], Table1[openBIS], 0))</f>
        <v>BOOLEAN</v>
      </c>
      <c r="E160" t="b">
        <v>0</v>
      </c>
      <c r="K160" s="4"/>
    </row>
    <row r="161" spans="1:11" x14ac:dyDescent="0.25">
      <c r="A161" s="4" t="s">
        <v>1102</v>
      </c>
      <c r="B161" t="s">
        <v>1280</v>
      </c>
      <c r="C161" t="s">
        <v>1280</v>
      </c>
      <c r="D161" t="str">
        <f>INDEX(Table1[openBIS datatype], MATCH(Table3[[#This Row],[Code]], Table1[openBIS], 0))</f>
        <v>REAL</v>
      </c>
      <c r="E161" t="b">
        <v>0</v>
      </c>
      <c r="K161" s="4"/>
    </row>
    <row r="162" spans="1:11" x14ac:dyDescent="0.25">
      <c r="A162" s="4" t="s">
        <v>1101</v>
      </c>
      <c r="B162" t="s">
        <v>1281</v>
      </c>
      <c r="C162" t="s">
        <v>1281</v>
      </c>
      <c r="D162" t="str">
        <f>INDEX(Table1[openBIS datatype], MATCH(Table3[[#This Row],[Code]], Table1[openBIS], 0))</f>
        <v>REAL</v>
      </c>
      <c r="E162" t="b">
        <v>0</v>
      </c>
      <c r="K162" s="4"/>
    </row>
    <row r="163" spans="1:11" x14ac:dyDescent="0.25">
      <c r="A163" s="4" t="s">
        <v>1103</v>
      </c>
      <c r="B163" t="s">
        <v>1282</v>
      </c>
      <c r="C163" t="s">
        <v>1282</v>
      </c>
      <c r="D163" t="str">
        <f>INDEX(Table1[openBIS datatype], MATCH(Table3[[#This Row],[Code]], Table1[openBIS], 0))</f>
        <v>REAL</v>
      </c>
      <c r="E163" t="b">
        <v>0</v>
      </c>
      <c r="K163" s="4"/>
    </row>
    <row r="164" spans="1:11" x14ac:dyDescent="0.25">
      <c r="A164" s="4" t="s">
        <v>893</v>
      </c>
      <c r="B164" t="s">
        <v>1283</v>
      </c>
      <c r="C164" t="s">
        <v>1283</v>
      </c>
      <c r="D164" t="str">
        <f>INDEX(Table1[openBIS datatype], MATCH(Table3[[#This Row],[Code]], Table1[openBIS], 0))</f>
        <v>BOOLEAN</v>
      </c>
      <c r="E164" t="b">
        <v>0</v>
      </c>
      <c r="K164" s="4"/>
    </row>
    <row r="165" spans="1:11" x14ac:dyDescent="0.25">
      <c r="A165" s="4" t="s">
        <v>1104</v>
      </c>
      <c r="B165" t="s">
        <v>1284</v>
      </c>
      <c r="C165" t="s">
        <v>1284</v>
      </c>
      <c r="D165" t="str">
        <f>INDEX(Table1[openBIS datatype], MATCH(Table3[[#This Row],[Code]], Table1[openBIS], 0))</f>
        <v>REAL</v>
      </c>
      <c r="E165" t="b">
        <v>0</v>
      </c>
    </row>
    <row r="166" spans="1:11" x14ac:dyDescent="0.25">
      <c r="A166" s="4" t="s">
        <v>884</v>
      </c>
      <c r="B166" t="s">
        <v>18</v>
      </c>
      <c r="C166" t="s">
        <v>18</v>
      </c>
      <c r="D166" t="str">
        <f>INDEX(Table1[openBIS datatype], MATCH(Table3[[#This Row],[Code]], Table1[openBIS], 0))</f>
        <v>VARCHAR</v>
      </c>
      <c r="E166" t="b">
        <v>0</v>
      </c>
    </row>
    <row r="167" spans="1:11" x14ac:dyDescent="0.25">
      <c r="A167" s="4" t="s">
        <v>885</v>
      </c>
      <c r="B167" t="s">
        <v>1285</v>
      </c>
      <c r="C167" t="s">
        <v>1285</v>
      </c>
      <c r="D167" t="str">
        <f>INDEX(Table1[openBIS datatype], MATCH(Table3[[#This Row],[Code]], Table1[openBIS], 0))</f>
        <v>BOOLEAN</v>
      </c>
      <c r="E167" t="b">
        <v>0</v>
      </c>
      <c r="K167" s="10"/>
    </row>
    <row r="168" spans="1:11" x14ac:dyDescent="0.25">
      <c r="A168" s="4" t="s">
        <v>895</v>
      </c>
      <c r="B168" t="s">
        <v>1286</v>
      </c>
      <c r="C168" t="s">
        <v>1286</v>
      </c>
      <c r="D168" t="str">
        <f>INDEX(Table1[openBIS datatype], MATCH(Table3[[#This Row],[Code]], Table1[openBIS], 0))</f>
        <v>VARCHAR</v>
      </c>
      <c r="E168" t="b">
        <v>0</v>
      </c>
      <c r="K168" s="4"/>
    </row>
    <row r="169" spans="1:11" x14ac:dyDescent="0.25">
      <c r="A169" s="4" t="s">
        <v>1105</v>
      </c>
      <c r="B169" t="s">
        <v>1287</v>
      </c>
      <c r="C169" t="s">
        <v>1287</v>
      </c>
      <c r="D169" t="str">
        <f>INDEX(Table1[openBIS datatype], MATCH(Table3[[#This Row],[Code]], Table1[openBIS], 0))</f>
        <v>REAL</v>
      </c>
      <c r="E169" t="b">
        <v>0</v>
      </c>
      <c r="K169" s="4"/>
    </row>
    <row r="170" spans="1:11" x14ac:dyDescent="0.25">
      <c r="A170" s="4" t="s">
        <v>886</v>
      </c>
      <c r="B170" t="s">
        <v>1288</v>
      </c>
      <c r="C170" t="s">
        <v>1288</v>
      </c>
      <c r="D170" t="str">
        <f>INDEX(Table1[openBIS datatype], MATCH(Table3[[#This Row],[Code]], Table1[openBIS], 0))</f>
        <v>REAL</v>
      </c>
      <c r="E170" t="b">
        <v>0</v>
      </c>
      <c r="K170" s="4"/>
    </row>
    <row r="171" spans="1:11" x14ac:dyDescent="0.25">
      <c r="A171" s="4" t="s">
        <v>896</v>
      </c>
      <c r="B171" t="s">
        <v>1289</v>
      </c>
      <c r="C171" t="s">
        <v>1289</v>
      </c>
      <c r="D171" t="str">
        <f>INDEX(Table1[openBIS datatype], MATCH(Table3[[#This Row],[Code]], Table1[openBIS], 0))</f>
        <v>CONTROLLEDVOCABULARY</v>
      </c>
      <c r="E171" t="b">
        <v>0</v>
      </c>
      <c r="F171" t="s">
        <v>1373</v>
      </c>
      <c r="K171" s="4"/>
    </row>
    <row r="172" spans="1:11" x14ac:dyDescent="0.25">
      <c r="A172" s="4" t="s">
        <v>897</v>
      </c>
      <c r="B172" t="s">
        <v>1290</v>
      </c>
      <c r="C172" t="s">
        <v>1290</v>
      </c>
      <c r="D172" t="str">
        <f>INDEX(Table1[openBIS datatype], MATCH(Table3[[#This Row],[Code]], Table1[openBIS], 0))</f>
        <v>XML</v>
      </c>
      <c r="E172" t="b">
        <v>0</v>
      </c>
      <c r="G172" t="s">
        <v>133</v>
      </c>
      <c r="K172" s="4"/>
    </row>
    <row r="173" spans="1:11" x14ac:dyDescent="0.25">
      <c r="A173" s="4" t="s">
        <v>898</v>
      </c>
      <c r="B173" t="s">
        <v>1291</v>
      </c>
      <c r="C173" t="s">
        <v>1291</v>
      </c>
      <c r="D173" t="str">
        <f>INDEX(Table1[openBIS datatype], MATCH(Table3[[#This Row],[Code]], Table1[openBIS], 0))</f>
        <v>XML</v>
      </c>
      <c r="E173" t="b">
        <v>0</v>
      </c>
      <c r="G173" t="s">
        <v>133</v>
      </c>
      <c r="K173" s="4"/>
    </row>
    <row r="174" spans="1:11" x14ac:dyDescent="0.25">
      <c r="A174" s="4" t="s">
        <v>899</v>
      </c>
      <c r="B174" t="s">
        <v>1292</v>
      </c>
      <c r="C174" t="s">
        <v>1292</v>
      </c>
      <c r="D174" t="str">
        <f>INDEX(Table1[openBIS datatype], MATCH(Table3[[#This Row],[Code]], Table1[openBIS], 0))</f>
        <v>XML</v>
      </c>
      <c r="E174" t="b">
        <v>0</v>
      </c>
      <c r="G174" t="s">
        <v>133</v>
      </c>
      <c r="K174" s="4"/>
    </row>
    <row r="175" spans="1:11" x14ac:dyDescent="0.25">
      <c r="A175" s="4" t="s">
        <v>900</v>
      </c>
      <c r="B175" t="s">
        <v>1293</v>
      </c>
      <c r="C175" t="s">
        <v>1293</v>
      </c>
      <c r="D175" t="str">
        <f>INDEX(Table1[openBIS datatype], MATCH(Table3[[#This Row],[Code]], Table1[openBIS], 0))</f>
        <v>XML</v>
      </c>
      <c r="E175" t="b">
        <v>0</v>
      </c>
      <c r="G175" t="s">
        <v>133</v>
      </c>
      <c r="K175" s="4"/>
    </row>
    <row r="176" spans="1:11" x14ac:dyDescent="0.25">
      <c r="A176" s="4" t="s">
        <v>901</v>
      </c>
      <c r="B176" t="s">
        <v>1294</v>
      </c>
      <c r="C176" t="s">
        <v>1294</v>
      </c>
      <c r="D176" t="str">
        <f>INDEX(Table1[openBIS datatype], MATCH(Table3[[#This Row],[Code]], Table1[openBIS], 0))</f>
        <v>XML</v>
      </c>
      <c r="E176" t="b">
        <v>0</v>
      </c>
      <c r="G176" t="s">
        <v>133</v>
      </c>
      <c r="K176" s="4"/>
    </row>
    <row r="177" spans="1:11" x14ac:dyDescent="0.25">
      <c r="A177" s="4" t="s">
        <v>902</v>
      </c>
      <c r="B177" t="s">
        <v>1295</v>
      </c>
      <c r="C177" t="s">
        <v>1295</v>
      </c>
      <c r="D177" t="str">
        <f>INDEX(Table1[openBIS datatype], MATCH(Table3[[#This Row],[Code]], Table1[openBIS], 0))</f>
        <v>XML</v>
      </c>
      <c r="E177" t="b">
        <v>0</v>
      </c>
      <c r="G177" t="s">
        <v>133</v>
      </c>
    </row>
    <row r="178" spans="1:11" x14ac:dyDescent="0.25">
      <c r="A178" s="4" t="s">
        <v>903</v>
      </c>
      <c r="B178" t="s">
        <v>1296</v>
      </c>
      <c r="C178" t="s">
        <v>1296</v>
      </c>
      <c r="D178" t="str">
        <f>INDEX(Table1[openBIS datatype], MATCH(Table3[[#This Row],[Code]], Table1[openBIS], 0))</f>
        <v>BOOLEAN</v>
      </c>
      <c r="E178" t="b">
        <v>0</v>
      </c>
    </row>
    <row r="179" spans="1:11" x14ac:dyDescent="0.25">
      <c r="A179" s="4" t="s">
        <v>937</v>
      </c>
      <c r="B179" t="s">
        <v>1297</v>
      </c>
      <c r="C179" t="s">
        <v>1297</v>
      </c>
      <c r="D179" t="str">
        <f>INDEX(Table1[openBIS datatype], MATCH(Table3[[#This Row],[Code]], Table1[openBIS], 0))</f>
        <v>BOOLEAN</v>
      </c>
      <c r="E179" t="b">
        <v>0</v>
      </c>
      <c r="K179" s="4"/>
    </row>
    <row r="180" spans="1:11" x14ac:dyDescent="0.25">
      <c r="A180" s="4" t="s">
        <v>939</v>
      </c>
      <c r="B180" t="s">
        <v>1298</v>
      </c>
      <c r="C180" t="s">
        <v>1298</v>
      </c>
      <c r="D180" t="str">
        <f>INDEX(Table1[openBIS datatype], MATCH(Table3[[#This Row],[Code]], Table1[openBIS], 0))</f>
        <v>BOOLEAN</v>
      </c>
      <c r="E180" t="b">
        <v>0</v>
      </c>
      <c r="K180" s="4"/>
    </row>
    <row r="181" spans="1:11" x14ac:dyDescent="0.25">
      <c r="A181" s="4" t="s">
        <v>1108</v>
      </c>
      <c r="B181" t="s">
        <v>1299</v>
      </c>
      <c r="C181" t="s">
        <v>1299</v>
      </c>
      <c r="D181" t="str">
        <f>INDEX(Table1[openBIS datatype], MATCH(Table3[[#This Row],[Code]], Table1[openBIS], 0))</f>
        <v>REAL</v>
      </c>
      <c r="E181" t="b">
        <v>0</v>
      </c>
      <c r="K181" s="4"/>
    </row>
    <row r="182" spans="1:11" x14ac:dyDescent="0.25">
      <c r="A182" s="4" t="s">
        <v>1109</v>
      </c>
      <c r="B182" t="s">
        <v>1300</v>
      </c>
      <c r="C182" t="s">
        <v>1300</v>
      </c>
      <c r="D182" t="str">
        <f>INDEX(Table1[openBIS datatype], MATCH(Table3[[#This Row],[Code]], Table1[openBIS], 0))</f>
        <v>REAL</v>
      </c>
      <c r="E182" t="b">
        <v>0</v>
      </c>
    </row>
    <row r="183" spans="1:11" x14ac:dyDescent="0.25">
      <c r="A183" s="4" t="s">
        <v>1110</v>
      </c>
      <c r="B183" t="s">
        <v>1301</v>
      </c>
      <c r="C183" t="s">
        <v>1301</v>
      </c>
      <c r="D183" t="str">
        <f>INDEX(Table1[openBIS datatype], MATCH(Table3[[#This Row],[Code]], Table1[openBIS], 0))</f>
        <v>REAL</v>
      </c>
      <c r="E183" t="b">
        <v>0</v>
      </c>
    </row>
    <row r="184" spans="1:11" x14ac:dyDescent="0.25">
      <c r="A184" s="4" t="s">
        <v>1302</v>
      </c>
      <c r="B184" t="s">
        <v>1303</v>
      </c>
      <c r="C184" t="s">
        <v>1303</v>
      </c>
      <c r="D184" t="str">
        <f>INDEX(Table1[openBIS datatype], MATCH(Table3[[#This Row],[Code]], Table1[openBIS], 0))</f>
        <v>REAL</v>
      </c>
      <c r="E184" t="b">
        <v>0</v>
      </c>
    </row>
    <row r="185" spans="1:11" x14ac:dyDescent="0.25">
      <c r="A185" s="4" t="s">
        <v>940</v>
      </c>
      <c r="B185" t="s">
        <v>1304</v>
      </c>
      <c r="C185" t="s">
        <v>1304</v>
      </c>
      <c r="D185" t="str">
        <f>INDEX(Table1[openBIS datatype], MATCH(Table3[[#This Row],[Code]], Table1[openBIS], 0))</f>
        <v>XML</v>
      </c>
      <c r="E185" t="b">
        <v>0</v>
      </c>
      <c r="G185" t="s">
        <v>133</v>
      </c>
      <c r="K185" s="4"/>
    </row>
    <row r="186" spans="1:11" x14ac:dyDescent="0.25">
      <c r="A186" s="4" t="s">
        <v>941</v>
      </c>
      <c r="B186" t="s">
        <v>1305</v>
      </c>
      <c r="C186" t="s">
        <v>1305</v>
      </c>
      <c r="D186" t="str">
        <f>INDEX(Table1[openBIS datatype], MATCH(Table3[[#This Row],[Code]], Table1[openBIS], 0))</f>
        <v>XML</v>
      </c>
      <c r="E186" t="b">
        <v>0</v>
      </c>
      <c r="G186" t="s">
        <v>133</v>
      </c>
      <c r="K186" s="4"/>
    </row>
    <row r="187" spans="1:11" x14ac:dyDescent="0.25">
      <c r="A187" s="4" t="s">
        <v>1058</v>
      </c>
      <c r="B187" t="s">
        <v>1306</v>
      </c>
      <c r="C187" t="s">
        <v>1306</v>
      </c>
      <c r="D187" t="str">
        <f>INDEX(Table1[openBIS datatype], MATCH(Table3[[#This Row],[Code]], Table1[openBIS], 0))</f>
        <v>XML</v>
      </c>
      <c r="E187" t="b">
        <v>0</v>
      </c>
      <c r="G187" t="s">
        <v>133</v>
      </c>
      <c r="K187" s="4"/>
    </row>
    <row r="188" spans="1:11" x14ac:dyDescent="0.25">
      <c r="A188" s="4" t="s">
        <v>1059</v>
      </c>
      <c r="B188" t="s">
        <v>1307</v>
      </c>
      <c r="C188" t="s">
        <v>1307</v>
      </c>
      <c r="D188" t="str">
        <f>INDEX(Table1[openBIS datatype], MATCH(Table3[[#This Row],[Code]], Table1[openBIS], 0))</f>
        <v>XML</v>
      </c>
      <c r="E188" t="b">
        <v>0</v>
      </c>
      <c r="G188" t="s">
        <v>133</v>
      </c>
      <c r="K188" s="4"/>
    </row>
    <row r="189" spans="1:11" x14ac:dyDescent="0.25">
      <c r="A189" s="4" t="s">
        <v>942</v>
      </c>
      <c r="B189" t="s">
        <v>1308</v>
      </c>
      <c r="C189" t="s">
        <v>1308</v>
      </c>
      <c r="D189" t="str">
        <f>INDEX(Table1[openBIS datatype], MATCH(Table3[[#This Row],[Code]], Table1[openBIS], 0))</f>
        <v>XML</v>
      </c>
      <c r="E189" t="b">
        <v>0</v>
      </c>
      <c r="G189" t="s">
        <v>133</v>
      </c>
      <c r="K189" s="4"/>
    </row>
    <row r="190" spans="1:11" x14ac:dyDescent="0.25">
      <c r="A190" s="4" t="s">
        <v>1316</v>
      </c>
      <c r="B190" t="s">
        <v>1315</v>
      </c>
      <c r="C190" t="s">
        <v>1315</v>
      </c>
      <c r="D190" t="str">
        <f>INDEX(Table1[openBIS datatype], MATCH(Table3[[#This Row],[Code]], Table1[openBIS], 0))</f>
        <v>XML</v>
      </c>
      <c r="E190" t="b">
        <v>0</v>
      </c>
      <c r="G190" t="s">
        <v>133</v>
      </c>
      <c r="K190" s="4"/>
    </row>
    <row r="191" spans="1:11" x14ac:dyDescent="0.25">
      <c r="A191" s="4" t="s">
        <v>1111</v>
      </c>
      <c r="B191" t="s">
        <v>1317</v>
      </c>
      <c r="C191" t="s">
        <v>1317</v>
      </c>
      <c r="D191" t="str">
        <f>INDEX(Table1[openBIS datatype], MATCH(Table3[[#This Row],[Code]], Table1[openBIS], 0))</f>
        <v>REAL</v>
      </c>
      <c r="E191" t="b">
        <v>0</v>
      </c>
      <c r="K191" s="4"/>
    </row>
    <row r="192" spans="1:11" x14ac:dyDescent="0.25">
      <c r="A192" s="4" t="s">
        <v>1112</v>
      </c>
      <c r="B192" t="s">
        <v>1318</v>
      </c>
      <c r="C192" t="s">
        <v>1318</v>
      </c>
      <c r="D192" t="str">
        <f>INDEX(Table1[openBIS datatype], MATCH(Table3[[#This Row],[Code]], Table1[openBIS], 0))</f>
        <v>REAL</v>
      </c>
      <c r="E192" t="b">
        <v>0</v>
      </c>
      <c r="K192" s="4"/>
    </row>
    <row r="193" spans="1:11" x14ac:dyDescent="0.25">
      <c r="A193" s="4" t="s">
        <v>1319</v>
      </c>
      <c r="B193" t="s">
        <v>1322</v>
      </c>
      <c r="C193" t="s">
        <v>1322</v>
      </c>
      <c r="D193" t="str">
        <f>INDEX(Table1[openBIS datatype], MATCH(Table3[[#This Row],[Code]], Table1[openBIS], 0))</f>
        <v>BOOLEAN</v>
      </c>
      <c r="E193" t="b">
        <v>0</v>
      </c>
      <c r="K193" s="4"/>
    </row>
    <row r="194" spans="1:11" x14ac:dyDescent="0.25">
      <c r="A194" s="4" t="s">
        <v>1320</v>
      </c>
      <c r="B194" t="s">
        <v>1321</v>
      </c>
      <c r="C194" t="s">
        <v>1321</v>
      </c>
      <c r="D194" t="str">
        <f>INDEX(Table1[openBIS datatype], MATCH(Table3[[#This Row],[Code]], Table1[openBIS], 0))</f>
        <v>REAL</v>
      </c>
      <c r="E194" t="b">
        <v>0</v>
      </c>
      <c r="K194" s="4"/>
    </row>
    <row r="195" spans="1:11" x14ac:dyDescent="0.25">
      <c r="A195" s="4" t="s">
        <v>1113</v>
      </c>
      <c r="B195" t="s">
        <v>1323</v>
      </c>
      <c r="C195" t="s">
        <v>1323</v>
      </c>
      <c r="D195" t="str">
        <f>INDEX(Table1[openBIS datatype], MATCH(Table3[[#This Row],[Code]], Table1[openBIS], 0))</f>
        <v>REAL</v>
      </c>
      <c r="E195" t="b">
        <v>0</v>
      </c>
      <c r="K195" s="4"/>
    </row>
    <row r="196" spans="1:11" x14ac:dyDescent="0.25">
      <c r="A196" s="4" t="s">
        <v>1717</v>
      </c>
      <c r="B196" t="s">
        <v>1720</v>
      </c>
      <c r="C196" t="s">
        <v>1720</v>
      </c>
      <c r="D196" t="str">
        <f>INDEX(Table1[openBIS datatype], MATCH(Table3[[#This Row],[Code]], Table1[openBIS], 0))</f>
        <v>REAL</v>
      </c>
      <c r="E196" t="b">
        <v>0</v>
      </c>
      <c r="K196" s="4"/>
    </row>
    <row r="197" spans="1:11" x14ac:dyDescent="0.25">
      <c r="A197" s="4" t="s">
        <v>1718</v>
      </c>
      <c r="B197" t="s">
        <v>1719</v>
      </c>
      <c r="C197" t="s">
        <v>1719</v>
      </c>
      <c r="D197" t="str">
        <f>INDEX(Table1[openBIS datatype], MATCH(Table3[[#This Row],[Code]], Table1[openBIS], 0))</f>
        <v>REAL</v>
      </c>
      <c r="E197" t="b">
        <v>0</v>
      </c>
      <c r="K197" s="4"/>
    </row>
    <row r="198" spans="1:11" x14ac:dyDescent="0.25">
      <c r="A198" s="4" t="s">
        <v>1325</v>
      </c>
      <c r="B198" t="s">
        <v>1324</v>
      </c>
      <c r="C198" t="s">
        <v>1324</v>
      </c>
      <c r="D198" t="str">
        <f>INDEX(Table1[openBIS datatype], MATCH(Table3[[#This Row],[Code]], Table1[openBIS], 0))</f>
        <v>BOOLEAN</v>
      </c>
      <c r="E198" t="b">
        <v>0</v>
      </c>
      <c r="K198" s="4"/>
    </row>
    <row r="199" spans="1:11" x14ac:dyDescent="0.25">
      <c r="A199" s="4" t="s">
        <v>1326</v>
      </c>
      <c r="B199" t="s">
        <v>1328</v>
      </c>
      <c r="C199" t="s">
        <v>1328</v>
      </c>
      <c r="D199" t="str">
        <f>INDEX(Table1[openBIS datatype], MATCH(Table3[[#This Row],[Code]], Table1[openBIS], 0))</f>
        <v>REAL</v>
      </c>
      <c r="E199" t="b">
        <v>0</v>
      </c>
    </row>
    <row r="200" spans="1:11" x14ac:dyDescent="0.25">
      <c r="A200" s="4" t="s">
        <v>1327</v>
      </c>
      <c r="B200" t="s">
        <v>1329</v>
      </c>
      <c r="C200" t="s">
        <v>1329</v>
      </c>
      <c r="D200" t="str">
        <f>INDEX(Table1[openBIS datatype], MATCH(Table3[[#This Row],[Code]], Table1[openBIS], 0))</f>
        <v>REAL</v>
      </c>
      <c r="E200" t="b">
        <v>0</v>
      </c>
    </row>
    <row r="201" spans="1:11" x14ac:dyDescent="0.25">
      <c r="A201" s="4" t="s">
        <v>943</v>
      </c>
      <c r="B201" t="s">
        <v>1309</v>
      </c>
      <c r="C201" t="s">
        <v>1309</v>
      </c>
      <c r="D201" t="str">
        <f>INDEX(Table1[openBIS datatype], MATCH(Table3[[#This Row],[Code]], Table1[openBIS], 0))</f>
        <v>BOOLEAN</v>
      </c>
      <c r="E201" t="b">
        <v>0</v>
      </c>
      <c r="K201" s="4"/>
    </row>
    <row r="202" spans="1:11" x14ac:dyDescent="0.25">
      <c r="A202" s="4" t="s">
        <v>944</v>
      </c>
      <c r="B202" t="s">
        <v>1310</v>
      </c>
      <c r="C202" t="s">
        <v>1310</v>
      </c>
      <c r="D202" t="str">
        <f>INDEX(Table1[openBIS datatype], MATCH(Table3[[#This Row],[Code]], Table1[openBIS], 0))</f>
        <v>BOOLEAN</v>
      </c>
      <c r="E202" t="b">
        <v>0</v>
      </c>
      <c r="K202" s="4"/>
    </row>
    <row r="203" spans="1:11" x14ac:dyDescent="0.25">
      <c r="A203" s="4" t="s">
        <v>945</v>
      </c>
      <c r="B203" t="s">
        <v>1330</v>
      </c>
      <c r="C203" t="s">
        <v>1330</v>
      </c>
      <c r="D203" t="str">
        <f>INDEX(Table1[openBIS datatype], MATCH(Table3[[#This Row],[Code]], Table1[openBIS], 0))</f>
        <v>REAL</v>
      </c>
      <c r="E203" t="b">
        <v>0</v>
      </c>
      <c r="K203" s="4"/>
    </row>
    <row r="204" spans="1:11" x14ac:dyDescent="0.25">
      <c r="A204" s="4" t="s">
        <v>1114</v>
      </c>
      <c r="B204" t="s">
        <v>1331</v>
      </c>
      <c r="C204" t="s">
        <v>1331</v>
      </c>
      <c r="D204" t="str">
        <f>INDEX(Table1[openBIS datatype], MATCH(Table3[[#This Row],[Code]], Table1[openBIS], 0))</f>
        <v>REAL</v>
      </c>
      <c r="E204" t="b">
        <v>0</v>
      </c>
      <c r="K204" s="4"/>
    </row>
    <row r="205" spans="1:11" x14ac:dyDescent="0.25">
      <c r="A205" s="4" t="s">
        <v>1115</v>
      </c>
      <c r="B205" t="s">
        <v>1332</v>
      </c>
      <c r="C205" t="s">
        <v>1332</v>
      </c>
      <c r="D205" t="str">
        <f>INDEX(Table1[openBIS datatype], MATCH(Table3[[#This Row],[Code]], Table1[openBIS], 0))</f>
        <v>REAL</v>
      </c>
      <c r="E205" t="b">
        <v>0</v>
      </c>
      <c r="K205" s="4"/>
    </row>
    <row r="206" spans="1:11" x14ac:dyDescent="0.25">
      <c r="A206" s="4" t="s">
        <v>1116</v>
      </c>
      <c r="B206" t="s">
        <v>1333</v>
      </c>
      <c r="C206" t="s">
        <v>1333</v>
      </c>
      <c r="D206" t="str">
        <f>INDEX(Table1[openBIS datatype], MATCH(Table3[[#This Row],[Code]], Table1[openBIS], 0))</f>
        <v>REAL</v>
      </c>
      <c r="E206" t="b">
        <v>0</v>
      </c>
      <c r="K206" s="4"/>
    </row>
    <row r="207" spans="1:11" x14ac:dyDescent="0.25">
      <c r="A207" s="4" t="s">
        <v>1674</v>
      </c>
      <c r="B207" t="s">
        <v>1721</v>
      </c>
      <c r="C207" t="s">
        <v>1721</v>
      </c>
      <c r="D207" t="str">
        <f>INDEX(Table1[openBIS datatype], MATCH(Table3[[#This Row],[Code]], Table1[openBIS], 0))</f>
        <v>REAL</v>
      </c>
      <c r="E207" t="b">
        <v>0</v>
      </c>
    </row>
    <row r="208" spans="1:11" x14ac:dyDescent="0.25">
      <c r="A208" s="4" t="s">
        <v>1675</v>
      </c>
      <c r="B208" t="s">
        <v>1722</v>
      </c>
      <c r="C208" t="s">
        <v>1722</v>
      </c>
      <c r="D208" t="str">
        <f>INDEX(Table1[openBIS datatype], MATCH(Table3[[#This Row],[Code]], Table1[openBIS], 0))</f>
        <v>REAL</v>
      </c>
      <c r="E208" t="b">
        <v>0</v>
      </c>
    </row>
    <row r="209" spans="1:11" x14ac:dyDescent="0.25">
      <c r="A209" s="4" t="s">
        <v>1676</v>
      </c>
      <c r="B209" t="s">
        <v>1723</v>
      </c>
      <c r="C209" t="s">
        <v>1723</v>
      </c>
      <c r="D209" t="str">
        <f>INDEX(Table1[openBIS datatype], MATCH(Table3[[#This Row],[Code]], Table1[openBIS], 0))</f>
        <v>REAL</v>
      </c>
      <c r="E209" t="b">
        <v>0</v>
      </c>
    </row>
    <row r="210" spans="1:11" x14ac:dyDescent="0.25">
      <c r="A210" s="4" t="s">
        <v>1677</v>
      </c>
      <c r="B210" t="s">
        <v>1724</v>
      </c>
      <c r="C210" t="s">
        <v>1724</v>
      </c>
      <c r="D210" t="str">
        <f>INDEX(Table1[openBIS datatype], MATCH(Table3[[#This Row],[Code]], Table1[openBIS], 0))</f>
        <v>REAL</v>
      </c>
      <c r="E210" t="b">
        <v>0</v>
      </c>
      <c r="K210" s="4"/>
    </row>
    <row r="211" spans="1:11" x14ac:dyDescent="0.25">
      <c r="A211" s="4" t="s">
        <v>938</v>
      </c>
      <c r="B211" t="s">
        <v>1334</v>
      </c>
      <c r="C211" t="s">
        <v>1334</v>
      </c>
      <c r="D211" t="str">
        <f>INDEX(Table1[openBIS datatype], MATCH(Table3[[#This Row],[Code]], Table1[openBIS], 0))</f>
        <v>CONTROLLEDVOCABULARY</v>
      </c>
      <c r="E211" t="b">
        <v>0</v>
      </c>
      <c r="F211" t="s">
        <v>1374</v>
      </c>
      <c r="K211" s="4"/>
    </row>
    <row r="212" spans="1:11" x14ac:dyDescent="0.25">
      <c r="A212" s="10" t="s">
        <v>955</v>
      </c>
      <c r="B212" t="s">
        <v>1335</v>
      </c>
      <c r="C212" t="s">
        <v>1335</v>
      </c>
      <c r="D212" t="str">
        <f>INDEX(Table1[openBIS datatype], MATCH(Table3[[#This Row],[Code]], Table1[openBIS], 0))</f>
        <v>XML</v>
      </c>
      <c r="E212" t="b">
        <v>0</v>
      </c>
      <c r="G212" t="s">
        <v>133</v>
      </c>
      <c r="K212" s="4"/>
    </row>
    <row r="213" spans="1:11" x14ac:dyDescent="0.25">
      <c r="A213" s="4" t="s">
        <v>956</v>
      </c>
      <c r="B213" t="s">
        <v>1311</v>
      </c>
      <c r="C213" t="s">
        <v>1311</v>
      </c>
      <c r="D213" t="str">
        <f>INDEX(Table1[openBIS datatype], MATCH(Table3[[#This Row],[Code]], Table1[openBIS], 0))</f>
        <v>XML</v>
      </c>
      <c r="E213" t="b">
        <v>0</v>
      </c>
      <c r="G213" t="s">
        <v>133</v>
      </c>
      <c r="K213" s="4"/>
    </row>
    <row r="214" spans="1:11" x14ac:dyDescent="0.25">
      <c r="A214" s="4" t="s">
        <v>958</v>
      </c>
      <c r="B214" t="s">
        <v>963</v>
      </c>
      <c r="C214" t="s">
        <v>963</v>
      </c>
      <c r="D214" t="str">
        <f>INDEX(Table1[openBIS datatype], MATCH(Table3[[#This Row],[Code]], Table1[openBIS], 0))</f>
        <v>BOOLEAN</v>
      </c>
      <c r="E214" t="b">
        <v>0</v>
      </c>
      <c r="K214" s="4"/>
    </row>
    <row r="215" spans="1:11" x14ac:dyDescent="0.25">
      <c r="A215" s="4" t="s">
        <v>959</v>
      </c>
      <c r="B215" t="s">
        <v>962</v>
      </c>
      <c r="C215" t="s">
        <v>962</v>
      </c>
      <c r="D215" t="str">
        <f>INDEX(Table1[openBIS datatype], MATCH(Table3[[#This Row],[Code]], Table1[openBIS], 0))</f>
        <v>BOOLEAN</v>
      </c>
      <c r="E215" t="b">
        <v>0</v>
      </c>
    </row>
    <row r="216" spans="1:11" x14ac:dyDescent="0.25">
      <c r="A216" s="4" t="s">
        <v>960</v>
      </c>
      <c r="B216" t="s">
        <v>961</v>
      </c>
      <c r="C216" t="s">
        <v>961</v>
      </c>
      <c r="D216" t="str">
        <f>INDEX(Table1[openBIS datatype], MATCH(Table3[[#This Row],[Code]], Table1[openBIS], 0))</f>
        <v>BOOLEAN</v>
      </c>
      <c r="E216" t="b">
        <v>0</v>
      </c>
    </row>
    <row r="217" spans="1:11" x14ac:dyDescent="0.25">
      <c r="A217" s="4" t="s">
        <v>953</v>
      </c>
      <c r="B217" t="s">
        <v>487</v>
      </c>
      <c r="C217" t="s">
        <v>487</v>
      </c>
      <c r="D217" t="str">
        <f>INDEX(Table1[openBIS datatype], MATCH(Table3[[#This Row],[Code]], Table1[openBIS], 0))</f>
        <v>BOOLEAN</v>
      </c>
      <c r="E217" t="b">
        <v>0</v>
      </c>
    </row>
    <row r="218" spans="1:11" x14ac:dyDescent="0.25">
      <c r="A218" s="4" t="s">
        <v>957</v>
      </c>
      <c r="B218" t="s">
        <v>491</v>
      </c>
      <c r="C218" t="s">
        <v>491</v>
      </c>
      <c r="D218" t="str">
        <f>INDEX(Table1[openBIS datatype], MATCH(Table3[[#This Row],[Code]], Table1[openBIS], 0))</f>
        <v>VARCHAR</v>
      </c>
      <c r="E218" t="b">
        <v>0</v>
      </c>
      <c r="K218" s="4"/>
    </row>
    <row r="219" spans="1:11" x14ac:dyDescent="0.25">
      <c r="A219" s="4" t="s">
        <v>965</v>
      </c>
      <c r="B219" t="s">
        <v>454</v>
      </c>
      <c r="C219" t="s">
        <v>454</v>
      </c>
      <c r="D219" t="str">
        <f>INDEX(Table1[openBIS datatype], MATCH(Table3[[#This Row],[Code]], Table1[openBIS], 0))</f>
        <v>HYPERLINK</v>
      </c>
      <c r="E219" t="b">
        <v>0</v>
      </c>
      <c r="K219" s="4"/>
    </row>
    <row r="220" spans="1:11" x14ac:dyDescent="0.25">
      <c r="A220" s="4" t="s">
        <v>1673</v>
      </c>
      <c r="B220" t="s">
        <v>1725</v>
      </c>
      <c r="C220" t="s">
        <v>1725</v>
      </c>
      <c r="D220" t="str">
        <f>INDEX(Table1[openBIS datatype], MATCH(Table3[[#This Row],[Code]], Table1[openBIS], 0))</f>
        <v>REAL</v>
      </c>
      <c r="E220" t="b">
        <v>0</v>
      </c>
    </row>
    <row r="221" spans="1:11" x14ac:dyDescent="0.25">
      <c r="A221" s="4" t="s">
        <v>981</v>
      </c>
      <c r="B221" t="s">
        <v>1336</v>
      </c>
      <c r="C221" t="s">
        <v>1336</v>
      </c>
      <c r="D221" t="str">
        <f>INDEX(Table1[openBIS datatype], MATCH(Table3[[#This Row],[Code]], Table1[openBIS], 0))</f>
        <v>CONTROLLEDVOCABULARY</v>
      </c>
      <c r="E221" t="b">
        <v>0</v>
      </c>
      <c r="F221" t="s">
        <v>1375</v>
      </c>
    </row>
    <row r="222" spans="1:11" x14ac:dyDescent="0.25">
      <c r="A222" s="4" t="s">
        <v>982</v>
      </c>
      <c r="B222" t="s">
        <v>1312</v>
      </c>
      <c r="C222" t="s">
        <v>1312</v>
      </c>
      <c r="D222" t="str">
        <f>INDEX(Table1[openBIS datatype], MATCH(Table3[[#This Row],[Code]], Table1[openBIS], 0))</f>
        <v>BOOLEAN</v>
      </c>
      <c r="E222" t="b">
        <v>0</v>
      </c>
    </row>
    <row r="223" spans="1:11" x14ac:dyDescent="0.25">
      <c r="A223" s="4" t="s">
        <v>983</v>
      </c>
      <c r="B223" t="s">
        <v>1313</v>
      </c>
      <c r="C223" t="s">
        <v>1313</v>
      </c>
      <c r="D223" t="str">
        <f>INDEX(Table1[openBIS datatype], MATCH(Table3[[#This Row],[Code]], Table1[openBIS], 0))</f>
        <v>XML</v>
      </c>
      <c r="E223" t="b">
        <v>0</v>
      </c>
      <c r="G223" t="s">
        <v>133</v>
      </c>
      <c r="K223" s="4"/>
    </row>
    <row r="224" spans="1:11" x14ac:dyDescent="0.25">
      <c r="A224" s="4" t="s">
        <v>984</v>
      </c>
      <c r="B224" t="s">
        <v>1314</v>
      </c>
      <c r="C224" t="s">
        <v>1314</v>
      </c>
      <c r="D224" t="str">
        <f>INDEX(Table1[openBIS datatype], MATCH(Table3[[#This Row],[Code]], Table1[openBIS], 0))</f>
        <v>INTEGER</v>
      </c>
      <c r="E224" t="b">
        <v>0</v>
      </c>
      <c r="K224" s="4"/>
    </row>
    <row r="225" spans="1:11" x14ac:dyDescent="0.25">
      <c r="A225" s="4" t="s">
        <v>1686</v>
      </c>
      <c r="B225" t="s">
        <v>1727</v>
      </c>
      <c r="C225" t="s">
        <v>1727</v>
      </c>
      <c r="D225" t="str">
        <f>INDEX(Table1[openBIS datatype], MATCH(Table3[[#This Row],[Code]], Table1[openBIS], 0))</f>
        <v>REAL</v>
      </c>
      <c r="E225" t="b">
        <v>0</v>
      </c>
      <c r="K225" s="4"/>
    </row>
    <row r="226" spans="1:11" x14ac:dyDescent="0.25">
      <c r="A226" s="4" t="s">
        <v>1687</v>
      </c>
      <c r="B226" t="s">
        <v>1726</v>
      </c>
      <c r="C226" t="s">
        <v>1726</v>
      </c>
      <c r="D226" t="str">
        <f>INDEX(Table1[openBIS datatype], MATCH(Table3[[#This Row],[Code]], Table1[openBIS], 0))</f>
        <v>REAL</v>
      </c>
      <c r="E226" t="b">
        <v>0</v>
      </c>
    </row>
    <row r="227" spans="1:11" x14ac:dyDescent="0.25">
      <c r="A227" s="4" t="s">
        <v>985</v>
      </c>
      <c r="B227" t="s">
        <v>1337</v>
      </c>
      <c r="C227" t="s">
        <v>1337</v>
      </c>
      <c r="D227" t="str">
        <f>INDEX(Table1[openBIS datatype], MATCH(Table3[[#This Row],[Code]], Table1[openBIS], 0))</f>
        <v>REAL</v>
      </c>
      <c r="E227" t="b">
        <v>0</v>
      </c>
    </row>
    <row r="228" spans="1:11" x14ac:dyDescent="0.25">
      <c r="A228" s="4" t="s">
        <v>986</v>
      </c>
      <c r="B228" t="s">
        <v>227</v>
      </c>
      <c r="C228" t="s">
        <v>227</v>
      </c>
      <c r="D228" t="str">
        <f>INDEX(Table1[openBIS datatype], MATCH(Table3[[#This Row],[Code]], Table1[openBIS], 0))</f>
        <v>REAL</v>
      </c>
      <c r="E228" t="b">
        <v>0</v>
      </c>
    </row>
    <row r="229" spans="1:11" x14ac:dyDescent="0.25">
      <c r="A229" s="4" t="s">
        <v>1729</v>
      </c>
      <c r="B229" t="s">
        <v>1728</v>
      </c>
      <c r="C229" t="s">
        <v>1728</v>
      </c>
      <c r="D229" t="str">
        <f>INDEX(Table1[openBIS datatype], MATCH(Table3[[#This Row],[Code]], Table1[openBIS], 0))</f>
        <v>REAL</v>
      </c>
      <c r="E229" t="b">
        <v>0</v>
      </c>
    </row>
    <row r="230" spans="1:11" x14ac:dyDescent="0.25">
      <c r="A230" s="4" t="s">
        <v>1118</v>
      </c>
      <c r="B230" t="s">
        <v>1338</v>
      </c>
      <c r="C230" t="s">
        <v>1338</v>
      </c>
      <c r="D230" t="str">
        <f>INDEX(Table1[openBIS datatype], MATCH(Table3[[#This Row],[Code]], Table1[openBIS], 0))</f>
        <v>REAL</v>
      </c>
      <c r="E230" t="b">
        <v>0</v>
      </c>
    </row>
    <row r="231" spans="1:11" x14ac:dyDescent="0.25">
      <c r="A231" s="4" t="s">
        <v>987</v>
      </c>
      <c r="B231" t="s">
        <v>237</v>
      </c>
      <c r="C231" t="s">
        <v>237</v>
      </c>
      <c r="D231" t="str">
        <f>INDEX(Table1[openBIS datatype], MATCH(Table3[[#This Row],[Code]], Table1[openBIS], 0))</f>
        <v>BOOLEAN</v>
      </c>
      <c r="E231" t="b">
        <v>0</v>
      </c>
    </row>
    <row r="232" spans="1:11" x14ac:dyDescent="0.25">
      <c r="A232" s="4" t="s">
        <v>988</v>
      </c>
      <c r="B232" t="s">
        <v>438</v>
      </c>
      <c r="C232" t="s">
        <v>438</v>
      </c>
      <c r="D232" t="str">
        <f>INDEX(Table1[openBIS datatype], MATCH(Table3[[#This Row],[Code]], Table1[openBIS], 0))</f>
        <v>XML</v>
      </c>
      <c r="E232" t="b">
        <v>0</v>
      </c>
      <c r="G232" t="s">
        <v>133</v>
      </c>
    </row>
    <row r="233" spans="1:11" x14ac:dyDescent="0.25">
      <c r="A233" s="4" t="s">
        <v>989</v>
      </c>
      <c r="B233" t="s">
        <v>1339</v>
      </c>
      <c r="C233" t="s">
        <v>1339</v>
      </c>
      <c r="D233" t="str">
        <f>INDEX(Table1[openBIS datatype], MATCH(Table3[[#This Row],[Code]], Table1[openBIS], 0))</f>
        <v>XML</v>
      </c>
      <c r="E233" t="b">
        <v>0</v>
      </c>
      <c r="G233" t="s">
        <v>133</v>
      </c>
    </row>
    <row r="234" spans="1:11" x14ac:dyDescent="0.25">
      <c r="A234" s="4" t="s">
        <v>997</v>
      </c>
      <c r="B234" t="s">
        <v>1340</v>
      </c>
      <c r="C234" t="s">
        <v>1340</v>
      </c>
      <c r="D234" t="str">
        <f>INDEX(Table1[openBIS datatype], MATCH(Table3[[#This Row],[Code]], Table1[openBIS], 0))</f>
        <v>CONTROLLEDVOCABULARY</v>
      </c>
      <c r="E234" t="b">
        <v>0</v>
      </c>
      <c r="F234" t="s">
        <v>1376</v>
      </c>
    </row>
    <row r="235" spans="1:11" x14ac:dyDescent="0.25">
      <c r="A235" s="4" t="s">
        <v>998</v>
      </c>
      <c r="B235" t="s">
        <v>1341</v>
      </c>
      <c r="C235" t="s">
        <v>1341</v>
      </c>
      <c r="D235" t="str">
        <f>INDEX(Table1[openBIS datatype], MATCH(Table3[[#This Row],[Code]], Table1[openBIS], 0))</f>
        <v>INTEGER</v>
      </c>
      <c r="E235" t="b">
        <v>0</v>
      </c>
    </row>
    <row r="236" spans="1:11" x14ac:dyDescent="0.25">
      <c r="A236" s="4" t="s">
        <v>1690</v>
      </c>
      <c r="B236" t="s">
        <v>1730</v>
      </c>
      <c r="C236" t="s">
        <v>1730</v>
      </c>
      <c r="D236" t="str">
        <f>INDEX(Table1[openBIS datatype], MATCH(Table3[[#This Row],[Code]], Table1[openBIS], 0))</f>
        <v>REAL</v>
      </c>
      <c r="E236" t="b">
        <v>0</v>
      </c>
    </row>
    <row r="237" spans="1:11" x14ac:dyDescent="0.25">
      <c r="A237" s="4" t="s">
        <v>1689</v>
      </c>
      <c r="B237" t="s">
        <v>1731</v>
      </c>
      <c r="C237" t="s">
        <v>1731</v>
      </c>
      <c r="D237" t="str">
        <f>INDEX(Table1[openBIS datatype], MATCH(Table3[[#This Row],[Code]], Table1[openBIS], 0))</f>
        <v>XML</v>
      </c>
      <c r="E237" t="b">
        <v>0</v>
      </c>
      <c r="G237" t="s">
        <v>133</v>
      </c>
    </row>
    <row r="238" spans="1:11" x14ac:dyDescent="0.25">
      <c r="A238" s="4" t="s">
        <v>999</v>
      </c>
      <c r="B238" t="s">
        <v>1342</v>
      </c>
      <c r="C238" t="s">
        <v>1342</v>
      </c>
      <c r="D238" t="str">
        <f>INDEX(Table1[openBIS datatype], MATCH(Table3[[#This Row],[Code]], Table1[openBIS], 0))</f>
        <v>XML</v>
      </c>
      <c r="E238" t="b">
        <v>0</v>
      </c>
      <c r="G238" t="s">
        <v>133</v>
      </c>
    </row>
    <row r="239" spans="1:11" x14ac:dyDescent="0.25">
      <c r="A239" s="4" t="s">
        <v>1000</v>
      </c>
      <c r="B239" t="s">
        <v>1343</v>
      </c>
      <c r="C239" t="s">
        <v>1343</v>
      </c>
      <c r="D239" t="str">
        <f>INDEX(Table1[openBIS datatype], MATCH(Table3[[#This Row],[Code]], Table1[openBIS], 0))</f>
        <v>XML</v>
      </c>
      <c r="E239" t="b">
        <v>0</v>
      </c>
      <c r="G239" t="s">
        <v>133</v>
      </c>
    </row>
    <row r="240" spans="1:11" x14ac:dyDescent="0.25">
      <c r="A240" s="4" t="s">
        <v>1692</v>
      </c>
      <c r="B240" t="s">
        <v>1732</v>
      </c>
      <c r="C240" t="s">
        <v>1732</v>
      </c>
      <c r="D240" t="str">
        <f>INDEX(Table1[openBIS datatype], MATCH(Table3[[#This Row],[Code]], Table1[openBIS], 0))</f>
        <v>XML</v>
      </c>
      <c r="E240" t="b">
        <v>0</v>
      </c>
      <c r="G240" t="s">
        <v>133</v>
      </c>
    </row>
    <row r="241" spans="1:7" x14ac:dyDescent="0.25">
      <c r="A241" s="4" t="s">
        <v>1693</v>
      </c>
      <c r="B241" t="s">
        <v>1733</v>
      </c>
      <c r="C241" t="s">
        <v>1733</v>
      </c>
      <c r="D241" t="str">
        <f>INDEX(Table1[openBIS datatype], MATCH(Table3[[#This Row],[Code]], Table1[openBIS], 0))</f>
        <v>XML</v>
      </c>
      <c r="E241" t="b">
        <v>0</v>
      </c>
      <c r="G241" t="s">
        <v>133</v>
      </c>
    </row>
    <row r="242" spans="1:7" x14ac:dyDescent="0.25">
      <c r="A242" s="4" t="s">
        <v>1694</v>
      </c>
      <c r="B242" t="s">
        <v>1734</v>
      </c>
      <c r="C242" t="s">
        <v>1734</v>
      </c>
      <c r="D242" t="str">
        <f>INDEX(Table1[openBIS datatype], MATCH(Table3[[#This Row],[Code]], Table1[openBIS], 0))</f>
        <v>XML</v>
      </c>
      <c r="E242" t="b">
        <v>0</v>
      </c>
      <c r="G242" t="s">
        <v>133</v>
      </c>
    </row>
    <row r="243" spans="1:7" x14ac:dyDescent="0.25">
      <c r="A243" s="4" t="s">
        <v>1689</v>
      </c>
      <c r="B243" t="s">
        <v>1731</v>
      </c>
      <c r="C243" t="s">
        <v>1731</v>
      </c>
      <c r="D243" t="str">
        <f>INDEX(Table1[openBIS datatype], MATCH(Table3[[#This Row],[Code]], Table1[openBIS], 0))</f>
        <v>XML</v>
      </c>
      <c r="E243" t="b">
        <v>0</v>
      </c>
      <c r="G243" t="s">
        <v>133</v>
      </c>
    </row>
    <row r="244" spans="1:7" x14ac:dyDescent="0.25">
      <c r="A244" s="4" t="s">
        <v>1695</v>
      </c>
      <c r="B244" t="s">
        <v>1735</v>
      </c>
      <c r="C244" t="s">
        <v>1735</v>
      </c>
      <c r="D244" t="str">
        <f>INDEX(Table1[openBIS datatype], MATCH(Table3[[#This Row],[Code]], Table1[openBIS], 0))</f>
        <v>REAL</v>
      </c>
      <c r="E244" t="b">
        <v>0</v>
      </c>
    </row>
    <row r="245" spans="1:7" x14ac:dyDescent="0.25">
      <c r="A245" s="4" t="s">
        <v>1698</v>
      </c>
      <c r="B245" t="s">
        <v>1736</v>
      </c>
      <c r="C245" t="s">
        <v>1736</v>
      </c>
      <c r="D245" t="str">
        <f>INDEX(Table1[openBIS datatype], MATCH(Table3[[#This Row],[Code]], Table1[openBIS], 0))</f>
        <v>REAL</v>
      </c>
      <c r="E245" t="b">
        <v>0</v>
      </c>
    </row>
    <row r="246" spans="1:7" x14ac:dyDescent="0.25">
      <c r="A246" s="4" t="s">
        <v>1008</v>
      </c>
      <c r="B246" t="s">
        <v>1344</v>
      </c>
      <c r="C246" t="s">
        <v>1344</v>
      </c>
      <c r="D246" t="str">
        <f>INDEX(Table1[openBIS datatype], MATCH(Table3[[#This Row],[Code]], Table1[openBIS], 0))</f>
        <v>XML</v>
      </c>
      <c r="E246" t="b">
        <v>0</v>
      </c>
      <c r="G246" t="s">
        <v>133</v>
      </c>
    </row>
    <row r="247" spans="1:7" x14ac:dyDescent="0.25">
      <c r="A247" s="4" t="s">
        <v>1009</v>
      </c>
      <c r="B247" t="s">
        <v>1345</v>
      </c>
      <c r="C247" t="s">
        <v>1345</v>
      </c>
      <c r="D247" t="str">
        <f>INDEX(Table1[openBIS datatype], MATCH(Table3[[#This Row],[Code]], Table1[openBIS], 0))</f>
        <v>XML</v>
      </c>
      <c r="E247" t="b">
        <v>0</v>
      </c>
      <c r="G247" t="s">
        <v>133</v>
      </c>
    </row>
  </sheetData>
  <dataValidations count="1">
    <dataValidation type="custom" allowBlank="1" showInputMessage="1" showErrorMessage="1" errorTitle="Error" error="Error" sqref="A248:A1048576 A139:A156 A1:A134">
      <formula1>COUNTIF($A$1:$A$308, A1) = 1</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3"/>
  <sheetViews>
    <sheetView workbookViewId="0">
      <selection activeCell="G11" sqref="G11"/>
    </sheetView>
  </sheetViews>
  <sheetFormatPr defaultRowHeight="14.25" x14ac:dyDescent="0.25"/>
  <cols>
    <col min="1" max="1" width="31" bestFit="1" customWidth="1"/>
    <col min="2" max="2" width="31" customWidth="1"/>
    <col min="3" max="3" width="12.5703125" bestFit="1" customWidth="1"/>
    <col min="4" max="4" width="12.7109375" bestFit="1" customWidth="1"/>
    <col min="5" max="5" width="18.42578125" bestFit="1" customWidth="1"/>
  </cols>
  <sheetData>
    <row r="1" spans="1:5" x14ac:dyDescent="0.25">
      <c r="A1" s="11" t="s">
        <v>1179</v>
      </c>
      <c r="B1" s="11" t="s">
        <v>144</v>
      </c>
    </row>
    <row r="2" spans="1:5" x14ac:dyDescent="0.25">
      <c r="A2" s="23" t="s">
        <v>1358</v>
      </c>
      <c r="B2" s="26" t="s">
        <v>403</v>
      </c>
    </row>
    <row r="3" spans="1:5" x14ac:dyDescent="0.25">
      <c r="A3" s="23" t="s">
        <v>1350</v>
      </c>
      <c r="B3" s="26" t="s">
        <v>1348</v>
      </c>
    </row>
    <row r="4" spans="1:5" x14ac:dyDescent="0.25">
      <c r="A4" s="23" t="s">
        <v>1357</v>
      </c>
      <c r="B4" s="26" t="s">
        <v>1356</v>
      </c>
      <c r="E4" s="27"/>
    </row>
    <row r="5" spans="1:5" x14ac:dyDescent="0.25">
      <c r="A5" s="23" t="s">
        <v>1361</v>
      </c>
      <c r="B5" s="27" t="s">
        <v>1467</v>
      </c>
      <c r="E5" s="27"/>
    </row>
    <row r="6" spans="1:5" x14ac:dyDescent="0.25">
      <c r="A6" s="23" t="s">
        <v>1351</v>
      </c>
      <c r="B6" s="27" t="s">
        <v>1184</v>
      </c>
      <c r="E6" s="27"/>
    </row>
    <row r="7" spans="1:5" x14ac:dyDescent="0.25">
      <c r="A7" s="23" t="s">
        <v>1352</v>
      </c>
      <c r="B7" s="27" t="s">
        <v>127</v>
      </c>
      <c r="E7" s="27"/>
    </row>
    <row r="8" spans="1:5" x14ac:dyDescent="0.25">
      <c r="A8" s="23" t="s">
        <v>1353</v>
      </c>
      <c r="B8" s="27" t="s">
        <v>203</v>
      </c>
      <c r="E8" s="27"/>
    </row>
    <row r="9" spans="1:5" x14ac:dyDescent="0.25">
      <c r="A9" s="23" t="s">
        <v>1364</v>
      </c>
      <c r="B9" s="27" t="s">
        <v>1468</v>
      </c>
      <c r="E9" s="27"/>
    </row>
    <row r="10" spans="1:5" x14ac:dyDescent="0.25">
      <c r="A10" s="23" t="s">
        <v>1365</v>
      </c>
      <c r="B10" s="27" t="s">
        <v>1212</v>
      </c>
      <c r="E10" s="27"/>
    </row>
    <row r="11" spans="1:5" x14ac:dyDescent="0.25">
      <c r="A11" s="23" t="s">
        <v>1368</v>
      </c>
      <c r="B11" s="27" t="s">
        <v>1219</v>
      </c>
      <c r="E11" s="27"/>
    </row>
    <row r="12" spans="1:5" x14ac:dyDescent="0.25">
      <c r="A12" s="23" t="s">
        <v>1369</v>
      </c>
      <c r="B12" s="27" t="s">
        <v>1248</v>
      </c>
      <c r="E12" s="27"/>
    </row>
    <row r="13" spans="1:5" x14ac:dyDescent="0.25">
      <c r="A13" s="23" t="s">
        <v>1370</v>
      </c>
      <c r="B13" s="27" t="s">
        <v>210</v>
      </c>
      <c r="E13" s="27"/>
    </row>
    <row r="14" spans="1:5" x14ac:dyDescent="0.25">
      <c r="A14" s="23" t="s">
        <v>1371</v>
      </c>
      <c r="B14" s="27" t="s">
        <v>1252</v>
      </c>
      <c r="E14" s="27"/>
    </row>
    <row r="15" spans="1:5" x14ac:dyDescent="0.25">
      <c r="A15" s="23" t="s">
        <v>1372</v>
      </c>
      <c r="B15" s="27" t="s">
        <v>1258</v>
      </c>
      <c r="E15" s="27"/>
    </row>
    <row r="16" spans="1:5" x14ac:dyDescent="0.25">
      <c r="A16" s="23" t="s">
        <v>1373</v>
      </c>
      <c r="B16" s="27" t="s">
        <v>1289</v>
      </c>
      <c r="E16" s="27"/>
    </row>
    <row r="17" spans="1:5" x14ac:dyDescent="0.25">
      <c r="A17" s="23" t="s">
        <v>1374</v>
      </c>
      <c r="B17" s="27" t="s">
        <v>424</v>
      </c>
      <c r="E17" s="27"/>
    </row>
    <row r="18" spans="1:5" x14ac:dyDescent="0.25">
      <c r="A18" s="23" t="s">
        <v>1367</v>
      </c>
      <c r="B18" s="27" t="s">
        <v>1366</v>
      </c>
      <c r="E18" s="27"/>
    </row>
    <row r="19" spans="1:5" x14ac:dyDescent="0.25">
      <c r="A19" s="23" t="s">
        <v>1375</v>
      </c>
      <c r="B19" s="27" t="s">
        <v>1469</v>
      </c>
      <c r="E19" s="28"/>
    </row>
    <row r="20" spans="1:5" x14ac:dyDescent="0.25">
      <c r="A20" s="23" t="s">
        <v>1376</v>
      </c>
      <c r="B20" s="28" t="s">
        <v>1340</v>
      </c>
    </row>
    <row r="21" spans="1:5" x14ac:dyDescent="0.25">
      <c r="A21" s="23"/>
      <c r="B21" s="26"/>
    </row>
    <row r="22" spans="1:5" x14ac:dyDescent="0.25">
      <c r="A22" s="23"/>
      <c r="B22" s="26"/>
    </row>
    <row r="23" spans="1:5" x14ac:dyDescent="0.25">
      <c r="A23" s="23"/>
      <c r="B23" s="26"/>
    </row>
    <row r="24" spans="1:5" x14ac:dyDescent="0.25">
      <c r="A24" s="23"/>
      <c r="B24" s="26"/>
    </row>
    <row r="25" spans="1:5" x14ac:dyDescent="0.25">
      <c r="A25" s="23"/>
      <c r="B25" s="26"/>
    </row>
    <row r="26" spans="1:5" x14ac:dyDescent="0.25">
      <c r="A26" s="23"/>
      <c r="B26" s="26"/>
    </row>
    <row r="27" spans="1:5" x14ac:dyDescent="0.25">
      <c r="A27" s="23"/>
      <c r="B27" s="26"/>
    </row>
    <row r="28" spans="1:5" x14ac:dyDescent="0.25">
      <c r="A28" s="23"/>
      <c r="B28" s="26"/>
    </row>
    <row r="29" spans="1:5" x14ac:dyDescent="0.25">
      <c r="A29" s="23"/>
      <c r="B29" s="26"/>
    </row>
    <row r="30" spans="1:5" x14ac:dyDescent="0.25">
      <c r="A30" s="23"/>
      <c r="B30" s="26"/>
    </row>
    <row r="31" spans="1:5" x14ac:dyDescent="0.25">
      <c r="A31" s="23"/>
      <c r="B31" s="26"/>
    </row>
    <row r="32" spans="1:5" x14ac:dyDescent="0.25">
      <c r="A32" s="23"/>
      <c r="B32" s="26"/>
    </row>
    <row r="33" spans="1:2" x14ac:dyDescent="0.25">
      <c r="A33" s="24"/>
      <c r="B33" s="26"/>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G24" sqref="G24"/>
    </sheetView>
  </sheetViews>
  <sheetFormatPr defaultRowHeight="14.25" x14ac:dyDescent="0.25"/>
  <cols>
    <col min="1" max="1" width="31" bestFit="1" customWidth="1"/>
    <col min="2" max="2" width="26.42578125" bestFit="1" customWidth="1"/>
    <col min="3" max="3" width="26.140625" bestFit="1" customWidth="1"/>
    <col min="4" max="4" width="25.28515625" customWidth="1"/>
  </cols>
  <sheetData>
    <row r="1" spans="1:4" x14ac:dyDescent="0.25">
      <c r="A1" s="11" t="s">
        <v>1179</v>
      </c>
      <c r="B1" s="11" t="s">
        <v>1378</v>
      </c>
      <c r="C1" s="11" t="s">
        <v>1379</v>
      </c>
      <c r="D1" s="11" t="s">
        <v>1380</v>
      </c>
    </row>
    <row r="2" spans="1:4" x14ac:dyDescent="0.25">
      <c r="A2" t="s">
        <v>1358</v>
      </c>
      <c r="B2" t="s">
        <v>1381</v>
      </c>
      <c r="C2" t="s">
        <v>1377</v>
      </c>
      <c r="D2" t="s">
        <v>1384</v>
      </c>
    </row>
    <row r="3" spans="1:4" x14ac:dyDescent="0.25">
      <c r="A3" t="s">
        <v>1358</v>
      </c>
      <c r="B3" t="s">
        <v>1382</v>
      </c>
      <c r="C3" t="s">
        <v>1386</v>
      </c>
      <c r="D3" t="s">
        <v>1387</v>
      </c>
    </row>
    <row r="4" spans="1:4" x14ac:dyDescent="0.25">
      <c r="A4" t="s">
        <v>1358</v>
      </c>
      <c r="B4" t="s">
        <v>1383</v>
      </c>
      <c r="C4" t="s">
        <v>1385</v>
      </c>
      <c r="D4" t="s">
        <v>1388</v>
      </c>
    </row>
    <row r="5" spans="1:4" x14ac:dyDescent="0.25">
      <c r="A5" t="s">
        <v>1350</v>
      </c>
      <c r="B5" t="s">
        <v>1390</v>
      </c>
      <c r="C5" t="s">
        <v>1389</v>
      </c>
      <c r="D5" t="s">
        <v>1389</v>
      </c>
    </row>
    <row r="6" spans="1:4" x14ac:dyDescent="0.25">
      <c r="A6" t="s">
        <v>1350</v>
      </c>
      <c r="B6" t="s">
        <v>1391</v>
      </c>
      <c r="C6" t="s">
        <v>1392</v>
      </c>
      <c r="D6" t="s">
        <v>1392</v>
      </c>
    </row>
    <row r="7" spans="1:4" x14ac:dyDescent="0.25">
      <c r="A7" t="s">
        <v>1357</v>
      </c>
      <c r="B7" t="s">
        <v>1459</v>
      </c>
      <c r="C7" t="s">
        <v>1460</v>
      </c>
      <c r="D7" t="s">
        <v>1460</v>
      </c>
    </row>
    <row r="8" spans="1:4" x14ac:dyDescent="0.25">
      <c r="A8" t="s">
        <v>1361</v>
      </c>
      <c r="B8" t="s">
        <v>1393</v>
      </c>
      <c r="C8" t="s">
        <v>1394</v>
      </c>
      <c r="D8" t="s">
        <v>1394</v>
      </c>
    </row>
    <row r="9" spans="1:4" x14ac:dyDescent="0.25">
      <c r="A9" t="s">
        <v>1361</v>
      </c>
      <c r="B9" t="s">
        <v>1395</v>
      </c>
      <c r="C9" t="s">
        <v>1396</v>
      </c>
      <c r="D9" t="s">
        <v>1396</v>
      </c>
    </row>
    <row r="10" spans="1:4" x14ac:dyDescent="0.25">
      <c r="A10" s="23" t="s">
        <v>1351</v>
      </c>
      <c r="B10" t="s">
        <v>1397</v>
      </c>
      <c r="C10" t="s">
        <v>1398</v>
      </c>
      <c r="D10" t="s">
        <v>1398</v>
      </c>
    </row>
    <row r="11" spans="1:4" x14ac:dyDescent="0.25">
      <c r="A11" s="23" t="s">
        <v>1351</v>
      </c>
      <c r="B11" t="s">
        <v>1399</v>
      </c>
      <c r="C11" t="s">
        <v>1400</v>
      </c>
      <c r="D11" t="s">
        <v>1400</v>
      </c>
    </row>
    <row r="12" spans="1:4" x14ac:dyDescent="0.25">
      <c r="A12" s="23" t="s">
        <v>1352</v>
      </c>
      <c r="B12" t="s">
        <v>1401</v>
      </c>
      <c r="C12" t="s">
        <v>1401</v>
      </c>
      <c r="D12" t="s">
        <v>1449</v>
      </c>
    </row>
    <row r="13" spans="1:4" x14ac:dyDescent="0.25">
      <c r="A13" s="23" t="s">
        <v>1352</v>
      </c>
      <c r="B13" t="s">
        <v>1405</v>
      </c>
      <c r="C13" t="s">
        <v>1405</v>
      </c>
      <c r="D13" t="s">
        <v>1450</v>
      </c>
    </row>
    <row r="14" spans="1:4" x14ac:dyDescent="0.25">
      <c r="A14" s="23" t="s">
        <v>1352</v>
      </c>
      <c r="B14" t="s">
        <v>1404</v>
      </c>
      <c r="C14" t="s">
        <v>1404</v>
      </c>
      <c r="D14" t="s">
        <v>1451</v>
      </c>
    </row>
    <row r="15" spans="1:4" x14ac:dyDescent="0.25">
      <c r="A15" s="23" t="s">
        <v>1352</v>
      </c>
      <c r="B15" t="s">
        <v>1406</v>
      </c>
      <c r="C15" t="s">
        <v>1406</v>
      </c>
      <c r="D15" t="s">
        <v>1452</v>
      </c>
    </row>
    <row r="16" spans="1:4" x14ac:dyDescent="0.25">
      <c r="A16" s="23" t="s">
        <v>1352</v>
      </c>
      <c r="B16" t="s">
        <v>1403</v>
      </c>
      <c r="C16" t="s">
        <v>1403</v>
      </c>
      <c r="D16" t="s">
        <v>1453</v>
      </c>
    </row>
    <row r="17" spans="1:4" x14ac:dyDescent="0.25">
      <c r="A17" s="23" t="s">
        <v>1353</v>
      </c>
      <c r="B17" t="s">
        <v>1402</v>
      </c>
      <c r="C17" t="s">
        <v>1402</v>
      </c>
      <c r="D17" t="s">
        <v>1454</v>
      </c>
    </row>
    <row r="18" spans="1:4" x14ac:dyDescent="0.25">
      <c r="A18" s="23" t="s">
        <v>1353</v>
      </c>
      <c r="B18" t="s">
        <v>1407</v>
      </c>
      <c r="C18" t="s">
        <v>1407</v>
      </c>
      <c r="D18" t="s">
        <v>1455</v>
      </c>
    </row>
    <row r="19" spans="1:4" x14ac:dyDescent="0.25">
      <c r="A19" s="23" t="s">
        <v>1353</v>
      </c>
      <c r="B19" t="s">
        <v>1408</v>
      </c>
      <c r="C19" t="s">
        <v>1408</v>
      </c>
      <c r="D19" t="s">
        <v>1456</v>
      </c>
    </row>
    <row r="20" spans="1:4" x14ac:dyDescent="0.25">
      <c r="A20" s="23" t="s">
        <v>1364</v>
      </c>
      <c r="B20" t="s">
        <v>1409</v>
      </c>
      <c r="C20" t="s">
        <v>1410</v>
      </c>
      <c r="D20" t="s">
        <v>1410</v>
      </c>
    </row>
    <row r="21" spans="1:4" x14ac:dyDescent="0.25">
      <c r="A21" s="23" t="s">
        <v>1364</v>
      </c>
      <c r="B21" t="s">
        <v>1411</v>
      </c>
      <c r="C21" t="s">
        <v>1412</v>
      </c>
      <c r="D21" t="s">
        <v>1412</v>
      </c>
    </row>
    <row r="22" spans="1:4" x14ac:dyDescent="0.25">
      <c r="A22" s="23" t="s">
        <v>1364</v>
      </c>
      <c r="B22" t="s">
        <v>1413</v>
      </c>
      <c r="C22" t="s">
        <v>1414</v>
      </c>
      <c r="D22" t="s">
        <v>1414</v>
      </c>
    </row>
    <row r="23" spans="1:4" x14ac:dyDescent="0.25">
      <c r="A23" s="23" t="s">
        <v>1364</v>
      </c>
      <c r="B23" t="s">
        <v>1415</v>
      </c>
      <c r="C23" t="s">
        <v>1416</v>
      </c>
      <c r="D23" t="s">
        <v>1416</v>
      </c>
    </row>
    <row r="24" spans="1:4" x14ac:dyDescent="0.25">
      <c r="A24" s="23" t="s">
        <v>1364</v>
      </c>
      <c r="B24" t="s">
        <v>1417</v>
      </c>
      <c r="C24" t="s">
        <v>1418</v>
      </c>
      <c r="D24" t="s">
        <v>1418</v>
      </c>
    </row>
    <row r="25" spans="1:4" x14ac:dyDescent="0.25">
      <c r="A25" s="23" t="s">
        <v>1364</v>
      </c>
      <c r="B25" t="s">
        <v>1419</v>
      </c>
      <c r="C25" t="s">
        <v>202</v>
      </c>
      <c r="D25" t="s">
        <v>202</v>
      </c>
    </row>
    <row r="26" spans="1:4" x14ac:dyDescent="0.25">
      <c r="A26" s="23" t="s">
        <v>1364</v>
      </c>
      <c r="B26" t="s">
        <v>1420</v>
      </c>
      <c r="C26" t="s">
        <v>1421</v>
      </c>
      <c r="D26" t="s">
        <v>1421</v>
      </c>
    </row>
    <row r="27" spans="1:4" x14ac:dyDescent="0.25">
      <c r="A27" s="23" t="s">
        <v>1364</v>
      </c>
      <c r="B27" t="s">
        <v>1422</v>
      </c>
      <c r="C27" t="s">
        <v>1423</v>
      </c>
      <c r="D27" t="s">
        <v>1423</v>
      </c>
    </row>
    <row r="28" spans="1:4" x14ac:dyDescent="0.25">
      <c r="A28" s="23" t="s">
        <v>1364</v>
      </c>
      <c r="B28" t="s">
        <v>1424</v>
      </c>
      <c r="C28" t="s">
        <v>1425</v>
      </c>
      <c r="D28" t="s">
        <v>1425</v>
      </c>
    </row>
    <row r="29" spans="1:4" x14ac:dyDescent="0.25">
      <c r="A29" s="23" t="s">
        <v>1364</v>
      </c>
      <c r="B29" t="s">
        <v>1426</v>
      </c>
      <c r="C29" t="s">
        <v>1427</v>
      </c>
      <c r="D29" t="s">
        <v>1427</v>
      </c>
    </row>
    <row r="30" spans="1:4" x14ac:dyDescent="0.25">
      <c r="A30" s="23" t="s">
        <v>1364</v>
      </c>
      <c r="B30" t="s">
        <v>1428</v>
      </c>
      <c r="C30" t="s">
        <v>1429</v>
      </c>
      <c r="D30" t="s">
        <v>1429</v>
      </c>
    </row>
    <row r="31" spans="1:4" x14ac:dyDescent="0.25">
      <c r="A31" s="23" t="s">
        <v>1364</v>
      </c>
      <c r="B31" t="s">
        <v>1430</v>
      </c>
      <c r="C31" t="s">
        <v>1431</v>
      </c>
      <c r="D31" t="s">
        <v>1431</v>
      </c>
    </row>
    <row r="32" spans="1:4" x14ac:dyDescent="0.25">
      <c r="A32" s="23" t="s">
        <v>1364</v>
      </c>
      <c r="B32" t="s">
        <v>1432</v>
      </c>
      <c r="C32" t="s">
        <v>1433</v>
      </c>
      <c r="D32" t="s">
        <v>1433</v>
      </c>
    </row>
    <row r="33" spans="1:4" x14ac:dyDescent="0.25">
      <c r="A33" s="23" t="s">
        <v>1365</v>
      </c>
      <c r="B33" t="s">
        <v>1615</v>
      </c>
      <c r="C33" t="s">
        <v>1616</v>
      </c>
      <c r="D33" t="s">
        <v>1616</v>
      </c>
    </row>
    <row r="34" spans="1:4" x14ac:dyDescent="0.25">
      <c r="A34" s="23" t="s">
        <v>1365</v>
      </c>
      <c r="B34" t="s">
        <v>1617</v>
      </c>
      <c r="C34" t="s">
        <v>1618</v>
      </c>
      <c r="D34" t="s">
        <v>1618</v>
      </c>
    </row>
    <row r="35" spans="1:4" x14ac:dyDescent="0.25">
      <c r="A35" s="23" t="s">
        <v>1368</v>
      </c>
      <c r="B35" t="s">
        <v>1457</v>
      </c>
      <c r="C35" t="s">
        <v>1458</v>
      </c>
      <c r="D35" t="s">
        <v>1458</v>
      </c>
    </row>
    <row r="36" spans="1:4" x14ac:dyDescent="0.25">
      <c r="A36" s="23" t="s">
        <v>1369</v>
      </c>
      <c r="B36" t="s">
        <v>1434</v>
      </c>
      <c r="C36" t="s">
        <v>1434</v>
      </c>
      <c r="D36" t="s">
        <v>1434</v>
      </c>
    </row>
    <row r="37" spans="1:4" x14ac:dyDescent="0.25">
      <c r="A37" s="31" t="s">
        <v>1370</v>
      </c>
      <c r="B37" s="32" t="s">
        <v>1461</v>
      </c>
      <c r="C37" s="32" t="s">
        <v>1462</v>
      </c>
      <c r="D37" s="32" t="s">
        <v>1462</v>
      </c>
    </row>
    <row r="38" spans="1:4" x14ac:dyDescent="0.25">
      <c r="A38" s="23" t="s">
        <v>1371</v>
      </c>
      <c r="B38" t="s">
        <v>1435</v>
      </c>
      <c r="C38" t="s">
        <v>1436</v>
      </c>
      <c r="D38" t="s">
        <v>1436</v>
      </c>
    </row>
    <row r="39" spans="1:4" x14ac:dyDescent="0.25">
      <c r="A39" s="23" t="s">
        <v>1371</v>
      </c>
      <c r="B39" t="s">
        <v>1437</v>
      </c>
      <c r="C39" t="s">
        <v>1438</v>
      </c>
      <c r="D39" t="s">
        <v>1438</v>
      </c>
    </row>
    <row r="40" spans="1:4" x14ac:dyDescent="0.25">
      <c r="A40" s="23" t="s">
        <v>1372</v>
      </c>
      <c r="B40" t="s">
        <v>1520</v>
      </c>
      <c r="C40" t="s">
        <v>1521</v>
      </c>
      <c r="D40" t="s">
        <v>1521</v>
      </c>
    </row>
    <row r="41" spans="1:4" x14ac:dyDescent="0.25">
      <c r="A41" s="23" t="s">
        <v>1373</v>
      </c>
      <c r="B41" t="s">
        <v>749</v>
      </c>
      <c r="C41" t="s">
        <v>7</v>
      </c>
      <c r="D41" t="s">
        <v>7</v>
      </c>
    </row>
    <row r="42" spans="1:4" x14ac:dyDescent="0.25">
      <c r="A42" s="23" t="s">
        <v>1374</v>
      </c>
      <c r="B42" t="s">
        <v>1439</v>
      </c>
      <c r="C42" t="s">
        <v>1440</v>
      </c>
      <c r="D42" t="s">
        <v>1440</v>
      </c>
    </row>
    <row r="43" spans="1:4" x14ac:dyDescent="0.25">
      <c r="A43" s="23" t="s">
        <v>1374</v>
      </c>
      <c r="B43" t="s">
        <v>1442</v>
      </c>
      <c r="C43" t="s">
        <v>1441</v>
      </c>
      <c r="D43" t="s">
        <v>1441</v>
      </c>
    </row>
    <row r="44" spans="1:4" x14ac:dyDescent="0.25">
      <c r="A44" s="23" t="s">
        <v>1374</v>
      </c>
      <c r="B44" t="s">
        <v>1444</v>
      </c>
      <c r="C44" t="s">
        <v>1443</v>
      </c>
      <c r="D44" t="s">
        <v>1443</v>
      </c>
    </row>
    <row r="45" spans="1:4" x14ac:dyDescent="0.25">
      <c r="A45" s="29" t="s">
        <v>1367</v>
      </c>
      <c r="B45" s="30" t="s">
        <v>1463</v>
      </c>
      <c r="C45" s="30" t="s">
        <v>1464</v>
      </c>
      <c r="D45" s="30" t="s">
        <v>1464</v>
      </c>
    </row>
    <row r="46" spans="1:4" x14ac:dyDescent="0.25">
      <c r="A46" s="31" t="s">
        <v>1375</v>
      </c>
      <c r="B46" s="32" t="s">
        <v>1465</v>
      </c>
      <c r="C46" s="32" t="s">
        <v>1466</v>
      </c>
      <c r="D46" s="32" t="s">
        <v>1466</v>
      </c>
    </row>
    <row r="47" spans="1:4" x14ac:dyDescent="0.25">
      <c r="A47" s="23" t="s">
        <v>1376</v>
      </c>
      <c r="B47" t="s">
        <v>1445</v>
      </c>
      <c r="C47" t="s">
        <v>1446</v>
      </c>
      <c r="D47" t="s">
        <v>1446</v>
      </c>
    </row>
    <row r="48" spans="1:4" x14ac:dyDescent="0.25">
      <c r="A48" s="23" t="s">
        <v>1376</v>
      </c>
      <c r="B48" t="s">
        <v>1447</v>
      </c>
      <c r="C48" t="s">
        <v>1448</v>
      </c>
      <c r="D48" t="s">
        <v>1448</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5" sqref="G15"/>
    </sheetView>
  </sheetViews>
  <sheetFormatPr defaultRowHeight="14.25" x14ac:dyDescent="0.25"/>
  <cols>
    <col min="2" max="2" width="17.140625" customWidth="1"/>
  </cols>
  <sheetData>
    <row r="1" spans="1:2" x14ac:dyDescent="0.25">
      <c r="A1" s="30"/>
      <c r="B1" t="s">
        <v>1522</v>
      </c>
    </row>
    <row r="2" spans="1:2" x14ac:dyDescent="0.25">
      <c r="A2" s="32"/>
      <c r="B2" t="s">
        <v>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 Schema</vt:lpstr>
      <vt:lpstr>Metadata Updates</vt:lpstr>
      <vt:lpstr>Ontology - definition</vt:lpstr>
      <vt:lpstr>openBIS - parameters</vt:lpstr>
      <vt:lpstr>openBIS - vocabulary</vt:lpstr>
      <vt:lpstr>openBIS - vocabulary terms</vt:lpstr>
      <vt:lpstr>Legend</vt:lpstr>
    </vt:vector>
  </TitlesOfParts>
  <Company>Empa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DaCostaLopes, Fabio Andre</dc:creator>
  <cp:lastModifiedBy>DaCostaLopes, Fabio Andre</cp:lastModifiedBy>
  <dcterms:created xsi:type="dcterms:W3CDTF">2023-11-04T12:09:36Z</dcterms:created>
  <dcterms:modified xsi:type="dcterms:W3CDTF">2024-02-20T11:56:13Z</dcterms:modified>
</cp:coreProperties>
</file>