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9092" windowHeight="92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5" i="1"/>
  <c r="E104"/>
  <c r="E103"/>
  <c r="E102"/>
  <c r="E101"/>
  <c r="E100"/>
  <c r="E99"/>
  <c r="D23"/>
  <c r="D31"/>
  <c r="C3"/>
  <c r="C4"/>
  <c r="C5"/>
  <c r="C6"/>
  <c r="C7"/>
  <c r="C8"/>
  <c r="C9"/>
  <c r="C10"/>
  <c r="C11"/>
  <c r="C12"/>
  <c r="C13"/>
  <c r="C14"/>
  <c r="C15"/>
  <c r="D15" s="1"/>
  <c r="C16"/>
  <c r="C17"/>
  <c r="C18"/>
  <c r="C19"/>
  <c r="C20"/>
  <c r="C21"/>
  <c r="C22"/>
  <c r="C23"/>
  <c r="C24"/>
  <c r="C25"/>
  <c r="C26"/>
  <c r="C27"/>
  <c r="D27" s="1"/>
  <c r="C28"/>
  <c r="C29"/>
  <c r="C30"/>
  <c r="C31"/>
  <c r="C32"/>
  <c r="C33"/>
  <c r="C34"/>
  <c r="C35"/>
  <c r="D35" s="1"/>
  <c r="C36"/>
  <c r="C37"/>
  <c r="C38"/>
  <c r="C39"/>
  <c r="C40"/>
  <c r="C41"/>
  <c r="C42"/>
  <c r="C43"/>
  <c r="D43" s="1"/>
  <c r="C44"/>
  <c r="C45"/>
  <c r="C46"/>
  <c r="D46" s="1"/>
  <c r="C47"/>
  <c r="D47" s="1"/>
  <c r="C48"/>
  <c r="C49"/>
  <c r="C50"/>
  <c r="C51"/>
  <c r="C52"/>
  <c r="C53"/>
  <c r="C54"/>
  <c r="C55"/>
  <c r="C56"/>
  <c r="C57"/>
  <c r="C58"/>
  <c r="C59"/>
  <c r="D59" s="1"/>
  <c r="C60"/>
  <c r="C61"/>
  <c r="C62"/>
  <c r="C63"/>
  <c r="D63" s="1"/>
  <c r="C64"/>
  <c r="C65"/>
  <c r="C66"/>
  <c r="C67"/>
  <c r="D67" s="1"/>
  <c r="C68"/>
  <c r="C69"/>
  <c r="C70"/>
  <c r="C71"/>
  <c r="C2"/>
  <c r="I71"/>
  <c r="B71"/>
  <c r="I70"/>
  <c r="B70"/>
  <c r="I69"/>
  <c r="B69"/>
  <c r="I68"/>
  <c r="B68"/>
  <c r="D68" s="1"/>
  <c r="I67"/>
  <c r="B67"/>
  <c r="I66"/>
  <c r="B66"/>
  <c r="D66" s="1"/>
  <c r="I65"/>
  <c r="B65"/>
  <c r="I64"/>
  <c r="B64"/>
  <c r="D64" s="1"/>
  <c r="I63"/>
  <c r="B63"/>
  <c r="I62"/>
  <c r="B62"/>
  <c r="I61"/>
  <c r="B61"/>
  <c r="I60"/>
  <c r="B60"/>
  <c r="D60" s="1"/>
  <c r="I59"/>
  <c r="B59"/>
  <c r="I58"/>
  <c r="B58"/>
  <c r="D58" s="1"/>
  <c r="I57"/>
  <c r="B57"/>
  <c r="I56"/>
  <c r="B56"/>
  <c r="D56" s="1"/>
  <c r="I55"/>
  <c r="B55"/>
  <c r="D55" s="1"/>
  <c r="I54"/>
  <c r="B54"/>
  <c r="D54" s="1"/>
  <c r="I53"/>
  <c r="B53"/>
  <c r="I52"/>
  <c r="B52"/>
  <c r="D52" s="1"/>
  <c r="I51"/>
  <c r="B51"/>
  <c r="I50"/>
  <c r="B50"/>
  <c r="D50" s="1"/>
  <c r="I49"/>
  <c r="B49"/>
  <c r="I48"/>
  <c r="B48"/>
  <c r="D48" s="1"/>
  <c r="I47"/>
  <c r="B47"/>
  <c r="I46"/>
  <c r="B46"/>
  <c r="I45"/>
  <c r="B45"/>
  <c r="I44"/>
  <c r="B44"/>
  <c r="D44" s="1"/>
  <c r="I43"/>
  <c r="B43"/>
  <c r="I42"/>
  <c r="B42"/>
  <c r="D42" s="1"/>
  <c r="I41"/>
  <c r="B41"/>
  <c r="I40"/>
  <c r="B40"/>
  <c r="D40" s="1"/>
  <c r="I39"/>
  <c r="B39"/>
  <c r="I38"/>
  <c r="B38"/>
  <c r="I37"/>
  <c r="B37"/>
  <c r="I36"/>
  <c r="B36"/>
  <c r="D36" s="1"/>
  <c r="I35"/>
  <c r="B35"/>
  <c r="I34"/>
  <c r="B34"/>
  <c r="D34" s="1"/>
  <c r="I33"/>
  <c r="B33"/>
  <c r="I32"/>
  <c r="B32"/>
  <c r="D32" s="1"/>
  <c r="I31"/>
  <c r="B31"/>
  <c r="I30"/>
  <c r="B30"/>
  <c r="I29"/>
  <c r="B29"/>
  <c r="I28"/>
  <c r="B28"/>
  <c r="D28" s="1"/>
  <c r="I27"/>
  <c r="B27"/>
  <c r="I26"/>
  <c r="B26"/>
  <c r="D26" s="1"/>
  <c r="I25"/>
  <c r="B25"/>
  <c r="I24"/>
  <c r="B24"/>
  <c r="D24" s="1"/>
  <c r="I23"/>
  <c r="B23"/>
  <c r="I22"/>
  <c r="B22"/>
  <c r="I21"/>
  <c r="B21"/>
  <c r="I20"/>
  <c r="B20"/>
  <c r="D20" s="1"/>
  <c r="I19"/>
  <c r="B19"/>
  <c r="D19" s="1"/>
  <c r="I18"/>
  <c r="B18"/>
  <c r="D18" s="1"/>
  <c r="I17"/>
  <c r="B17"/>
  <c r="I16"/>
  <c r="B16"/>
  <c r="D16" s="1"/>
  <c r="I15"/>
  <c r="B15"/>
  <c r="I14"/>
  <c r="B14"/>
  <c r="I13"/>
  <c r="B13"/>
  <c r="I12"/>
  <c r="B12"/>
  <c r="D12" s="1"/>
  <c r="I11"/>
  <c r="B11"/>
  <c r="I10"/>
  <c r="B10"/>
  <c r="D10" s="1"/>
  <c r="I9"/>
  <c r="B9"/>
  <c r="I8"/>
  <c r="B8"/>
  <c r="D8" s="1"/>
  <c r="I7"/>
  <c r="B7"/>
  <c r="I6"/>
  <c r="B6"/>
  <c r="I5"/>
  <c r="B5"/>
  <c r="I4"/>
  <c r="B4"/>
  <c r="D4" s="1"/>
  <c r="I3"/>
  <c r="B3"/>
  <c r="I2"/>
  <c r="B2"/>
  <c r="D21" l="1"/>
  <c r="D5"/>
  <c r="D37"/>
  <c r="D7"/>
  <c r="D39"/>
  <c r="D51"/>
  <c r="D71"/>
  <c r="D13"/>
  <c r="D45"/>
  <c r="D11"/>
  <c r="D3"/>
  <c r="D29"/>
  <c r="D6"/>
  <c r="D14"/>
  <c r="D22"/>
  <c r="D30"/>
  <c r="D38"/>
  <c r="D62"/>
  <c r="D70"/>
  <c r="D2"/>
  <c r="D9"/>
  <c r="D17"/>
  <c r="D25"/>
  <c r="D33"/>
  <c r="D41"/>
  <c r="D49"/>
  <c r="D53"/>
  <c r="D57"/>
  <c r="D61"/>
  <c r="D65"/>
  <c r="D69"/>
</calcChain>
</file>

<file path=xl/sharedStrings.xml><?xml version="1.0" encoding="utf-8"?>
<sst xmlns="http://schemas.openxmlformats.org/spreadsheetml/2006/main" count="229" uniqueCount="224">
  <si>
    <t>DataRate(B)</t>
  </si>
  <si>
    <t>DataRate(Kb)</t>
  </si>
  <si>
    <t>DeviceDistance(m)</t>
  </si>
  <si>
    <t>DownloadTime(Sec)</t>
  </si>
  <si>
    <t>EndTime</t>
  </si>
  <si>
    <t>FileSize(B)</t>
  </si>
  <si>
    <t>FileSize(KB)</t>
  </si>
  <si>
    <t>StartTime</t>
  </si>
  <si>
    <t>createdAt</t>
  </si>
  <si>
    <t>objectId</t>
  </si>
  <si>
    <t>updatedAt</t>
  </si>
  <si>
    <t>2015-07-12T23:34:25.696Z</t>
  </si>
  <si>
    <t>qkNSjoUsD4</t>
  </si>
  <si>
    <t>2015-07-12T23:34:34.806Z</t>
  </si>
  <si>
    <t>2015-07-12T23:34:42.883Z</t>
  </si>
  <si>
    <t>6Dh6kNGcVn</t>
  </si>
  <si>
    <t>2015-07-12T23:34:50.370Z</t>
  </si>
  <si>
    <t>2015-07-12T23:34:57.580Z</t>
  </si>
  <si>
    <t>Sa7zPF8hBa</t>
  </si>
  <si>
    <t>2015-07-12T23:35:04.845Z</t>
  </si>
  <si>
    <t>2015-07-12T23:35:11.368Z</t>
  </si>
  <si>
    <t>u4xL5HBjYk</t>
  </si>
  <si>
    <t>2015-07-12T23:35:20.590Z</t>
  </si>
  <si>
    <t>2015-07-12T23:35:29.117Z</t>
  </si>
  <si>
    <t>RIaI5qkV39</t>
  </si>
  <si>
    <t>2015-07-12T23:35:37.227Z</t>
  </si>
  <si>
    <t>2015-07-12T23:35:43.830Z</t>
  </si>
  <si>
    <t>FrxCZQZzuJ</t>
  </si>
  <si>
    <t>2015-07-12T23:35:53.229Z</t>
  </si>
  <si>
    <t>2015-07-12T23:35:57.003Z</t>
  </si>
  <si>
    <t>qBCxxPbyr8</t>
  </si>
  <si>
    <t>2015-07-12T23:36:04.617Z</t>
  </si>
  <si>
    <t>2015-07-12T23:36:15.891Z</t>
  </si>
  <si>
    <t>33C03WYssB</t>
  </si>
  <si>
    <t>2015-07-12T23:36:24.910Z</t>
  </si>
  <si>
    <t>2015-07-12T23:36:34.144Z</t>
  </si>
  <si>
    <t>wrilBxxoEB</t>
  </si>
  <si>
    <t>2015-07-12T23:36:40.842Z</t>
  </si>
  <si>
    <t>2015-07-12T23:36:51.009Z</t>
  </si>
  <si>
    <t>NKbeMEYQxS</t>
  </si>
  <si>
    <t>2015-07-12T23:36:59.016Z</t>
  </si>
  <si>
    <t>2015-07-12T23:37:35.232Z</t>
  </si>
  <si>
    <t>OYjkyJMMww</t>
  </si>
  <si>
    <t>2015-07-12T23:37:43.129Z</t>
  </si>
  <si>
    <t>2015-07-12T23:37:51.274Z</t>
  </si>
  <si>
    <t>Lq6FSUU1D0</t>
  </si>
  <si>
    <t>2015-07-12T23:37:58.549Z</t>
  </si>
  <si>
    <t>2015-07-12T23:38:11.736Z</t>
  </si>
  <si>
    <t>N2DWhVUUKg</t>
  </si>
  <si>
    <t>2015-07-12T23:38:18.667Z</t>
  </si>
  <si>
    <t>2015-07-12T23:38:25.031Z</t>
  </si>
  <si>
    <t>RmBd6SJqpz</t>
  </si>
  <si>
    <t>2015-07-12T23:38:31.873Z</t>
  </si>
  <si>
    <t>2015-07-12T23:38:40.064Z</t>
  </si>
  <si>
    <t>gfj7ETTv10</t>
  </si>
  <si>
    <t>2015-07-12T23:38:46.371Z</t>
  </si>
  <si>
    <t>2015-07-12T23:38:54.941Z</t>
  </si>
  <si>
    <t>CKh8T0oaj9</t>
  </si>
  <si>
    <t>2015-07-12T23:39:01.074Z</t>
  </si>
  <si>
    <t>2015-07-12T23:39:10.383Z</t>
  </si>
  <si>
    <t>kLY5io8yXA</t>
  </si>
  <si>
    <t>2015-07-12T23:39:17.216Z</t>
  </si>
  <si>
    <t>2015-07-12T23:39:26.084Z</t>
  </si>
  <si>
    <t>HlTE6YZwjv</t>
  </si>
  <si>
    <t>2015-07-12T23:39:33.592Z</t>
  </si>
  <si>
    <t>2015-07-12T23:39:43.196Z</t>
  </si>
  <si>
    <t>ZsM8U1bi4L</t>
  </si>
  <si>
    <t>2015-07-12T23:39:50.092Z</t>
  </si>
  <si>
    <t>2015-07-12T23:39:57.252Z</t>
  </si>
  <si>
    <t>XfT1s6lRV9</t>
  </si>
  <si>
    <t>2015-07-12T23:40:02.853Z</t>
  </si>
  <si>
    <t>2015-07-12T23:40:33.860Z</t>
  </si>
  <si>
    <t>2TBdnpjTFr</t>
  </si>
  <si>
    <t>2015-07-12T23:40:41.366Z</t>
  </si>
  <si>
    <t>2015-07-12T23:40:50.603Z</t>
  </si>
  <si>
    <t>JzUdQ4UIgB</t>
  </si>
  <si>
    <t>2015-07-12T23:40:58.617Z</t>
  </si>
  <si>
    <t>2015-07-12T23:41:04.017Z</t>
  </si>
  <si>
    <t>yC7dVcmqTc</t>
  </si>
  <si>
    <t>2015-07-12T23:41:12.280Z</t>
  </si>
  <si>
    <t>2015-07-12T23:41:19.161Z</t>
  </si>
  <si>
    <t>pWnCkNIcug</t>
  </si>
  <si>
    <t>2015-07-12T23:41:28.843Z</t>
  </si>
  <si>
    <t>2015-07-12T23:41:33.292Z</t>
  </si>
  <si>
    <t>l6Ej31saHv</t>
  </si>
  <si>
    <t>2015-07-12T23:41:41.866Z</t>
  </si>
  <si>
    <t>2015-07-12T23:41:45.697Z</t>
  </si>
  <si>
    <t>L5JErz92rr</t>
  </si>
  <si>
    <t>2015-07-12T23:41:51.887Z</t>
  </si>
  <si>
    <t>2015-07-12T23:41:59.592Z</t>
  </si>
  <si>
    <t>4n0eKCTO73</t>
  </si>
  <si>
    <t>2015-07-12T23:42:05.751Z</t>
  </si>
  <si>
    <t>2015-07-12T23:42:12.619Z</t>
  </si>
  <si>
    <t>cTm3DrGNd1</t>
  </si>
  <si>
    <t>2015-07-12T23:42:21.856Z</t>
  </si>
  <si>
    <t>2015-07-12T23:42:30.808Z</t>
  </si>
  <si>
    <t>qoXuKSDG3w</t>
  </si>
  <si>
    <t>2015-07-12T23:42:40.951Z</t>
  </si>
  <si>
    <t>2015-07-12T23:42:44.373Z</t>
  </si>
  <si>
    <t>PxACTOf2pH</t>
  </si>
  <si>
    <t>2015-07-12T23:42:51.614Z</t>
  </si>
  <si>
    <t>2015-07-12T23:43:24.382Z</t>
  </si>
  <si>
    <t>aySM3qQ2PG</t>
  </si>
  <si>
    <t>2015-07-12T23:43:30.873Z</t>
  </si>
  <si>
    <t>2015-07-12T23:43:37.188Z</t>
  </si>
  <si>
    <t>7XdtgXpfbn</t>
  </si>
  <si>
    <t>2015-07-12T23:43:43.906Z</t>
  </si>
  <si>
    <t>2015-07-12T23:43:50.268Z</t>
  </si>
  <si>
    <t>YofXIwwG2u</t>
  </si>
  <si>
    <t>2015-07-12T23:43:59.438Z</t>
  </si>
  <si>
    <t>2015-07-12T23:44:07.897Z</t>
  </si>
  <si>
    <t>YaNvjeP3nN</t>
  </si>
  <si>
    <t>2015-07-12T23:44:13.713Z</t>
  </si>
  <si>
    <t>2015-07-12T23:44:21.270Z</t>
  </si>
  <si>
    <t>1mPaWYshh0</t>
  </si>
  <si>
    <t>2015-07-12T23:44:28.660Z</t>
  </si>
  <si>
    <t>2015-07-12T23:44:36.920Z</t>
  </si>
  <si>
    <t>ebtF9lWbQU</t>
  </si>
  <si>
    <t>2015-07-12T23:44:42.907Z</t>
  </si>
  <si>
    <t>2015-07-12T23:44:50.103Z</t>
  </si>
  <si>
    <t>QxVMruCuuv</t>
  </si>
  <si>
    <t>2015-07-12T23:45:00.159Z</t>
  </si>
  <si>
    <t>2015-07-12T23:45:03.364Z</t>
  </si>
  <si>
    <t>TfSJKR4n0e</t>
  </si>
  <si>
    <t>2015-07-12T23:45:09.857Z</t>
  </si>
  <si>
    <t>2015-07-12T23:45:15.262Z</t>
  </si>
  <si>
    <t>HnQa4MAOmz</t>
  </si>
  <si>
    <t>2015-07-12T23:45:20.981Z</t>
  </si>
  <si>
    <t>2015-07-12T23:45:32.754Z</t>
  </si>
  <si>
    <t>VBPTplA5ha</t>
  </si>
  <si>
    <t>2015-07-12T23:45:41.048Z</t>
  </si>
  <si>
    <t>2015-07-12T23:46:12.474Z</t>
  </si>
  <si>
    <t>YW0ALkc3nd</t>
  </si>
  <si>
    <t>2015-07-12T23:46:20.362Z</t>
  </si>
  <si>
    <t>2015-07-12T23:46:26.067Z</t>
  </si>
  <si>
    <t>ZzZ0Usb5od</t>
  </si>
  <si>
    <t>2015-07-12T23:46:33.098Z</t>
  </si>
  <si>
    <t>2015-07-12T23:46:39.937Z</t>
  </si>
  <si>
    <t>VkceMklH6x</t>
  </si>
  <si>
    <t>2015-07-12T23:46:46.773Z</t>
  </si>
  <si>
    <t>2015-07-12T23:46:51.828Z</t>
  </si>
  <si>
    <t>ehyvO1nwb5</t>
  </si>
  <si>
    <t>2015-07-12T23:46:59.447Z</t>
  </si>
  <si>
    <t>2015-07-12T23:47:05.061Z</t>
  </si>
  <si>
    <t>atwhyKnJon</t>
  </si>
  <si>
    <t>2015-07-12T23:47:10.372Z</t>
  </si>
  <si>
    <t>2015-07-12T23:47:28.354Z</t>
  </si>
  <si>
    <t>9bO3bY2hCH</t>
  </si>
  <si>
    <t>2015-07-12T23:47:39.783Z</t>
  </si>
  <si>
    <t>2015-07-12T23:47:55.849Z</t>
  </si>
  <si>
    <t>Fti36BRLvk</t>
  </si>
  <si>
    <t>2015-07-12T23:48:05.060Z</t>
  </si>
  <si>
    <t>2015-07-12T23:48:13.491Z</t>
  </si>
  <si>
    <t>0KOLsO81Rw</t>
  </si>
  <si>
    <t>2015-07-12T23:48:24.179Z</t>
  </si>
  <si>
    <t>2015-07-12T23:48:32.664Z</t>
  </si>
  <si>
    <t>BlIKaKegD1</t>
  </si>
  <si>
    <t>2015-07-12T23:48:38.395Z</t>
  </si>
  <si>
    <t>2015-07-12T23:48:43.485Z</t>
  </si>
  <si>
    <t>uOSo8JwyqK</t>
  </si>
  <si>
    <t>2015-07-12T23:48:49.610Z</t>
  </si>
  <si>
    <t>2015-07-12T23:49:26.222Z</t>
  </si>
  <si>
    <t>pVs1HkYfoH</t>
  </si>
  <si>
    <t>2015-07-12T23:49:32.411Z</t>
  </si>
  <si>
    <t>2015-07-12T23:49:49.197Z</t>
  </si>
  <si>
    <t>xP2fT2qcid</t>
  </si>
  <si>
    <t>2015-07-12T23:49:56.094Z</t>
  </si>
  <si>
    <t>2015-07-12T23:50:17.241Z</t>
  </si>
  <si>
    <t>rzIaebydBL</t>
  </si>
  <si>
    <t>2015-07-12T23:50:32.984Z</t>
  </si>
  <si>
    <t>2015-07-12T23:50:37.801Z</t>
  </si>
  <si>
    <t>Hmkesjlb2p</t>
  </si>
  <si>
    <t>2015-07-12T23:50:44.402Z</t>
  </si>
  <si>
    <t>2015-07-12T23:50:52.355Z</t>
  </si>
  <si>
    <t>Bz2PLZHL5C</t>
  </si>
  <si>
    <t>2015-07-12T23:51:00.127Z</t>
  </si>
  <si>
    <t>2015-07-12T23:51:45.471Z</t>
  </si>
  <si>
    <t>BYWtJoJMAc</t>
  </si>
  <si>
    <t>2015-07-12T23:51:52.854Z</t>
  </si>
  <si>
    <t>2015-07-12T23:52:13.889Z</t>
  </si>
  <si>
    <t>geRoV6YKwB</t>
  </si>
  <si>
    <t>2015-07-12T23:52:30.305Z</t>
  </si>
  <si>
    <t>2015-07-12T23:52:35.865Z</t>
  </si>
  <si>
    <t>QshMxNxkKt</t>
  </si>
  <si>
    <t>2015-07-12T23:52:45.202Z</t>
  </si>
  <si>
    <t>2015-07-12T23:52:51.640Z</t>
  </si>
  <si>
    <t>6N4P33EU9d</t>
  </si>
  <si>
    <t>2015-07-12T23:53:01.044Z</t>
  </si>
  <si>
    <t>2015-07-12T23:53:09.027Z</t>
  </si>
  <si>
    <t>EsyDdwyKhz</t>
  </si>
  <si>
    <t>2015-07-12T23:53:42.453Z</t>
  </si>
  <si>
    <t>2015-07-12T23:53:51.857Z</t>
  </si>
  <si>
    <t>oqwJS9eDwS</t>
  </si>
  <si>
    <t>2015-07-12T23:53:55.123Z</t>
  </si>
  <si>
    <t>2015-07-12T23:55:14.899Z</t>
  </si>
  <si>
    <t>dJdCbXQ1Yt</t>
  </si>
  <si>
    <t>2015-07-12T23:55:40.339Z</t>
  </si>
  <si>
    <t>2015-07-12T23:55:46.081Z</t>
  </si>
  <si>
    <t>qyv4nq75CB</t>
  </si>
  <si>
    <t>2015-07-12T23:56:04.622Z</t>
  </si>
  <si>
    <t>2015-07-12T23:58:58.067Z</t>
  </si>
  <si>
    <t>idLXAND1Xx</t>
  </si>
  <si>
    <t>2015-07-12T23:59:06.136Z</t>
  </si>
  <si>
    <t>2015-07-12T23:59:16.302Z</t>
  </si>
  <si>
    <t>p6su8CtNUj</t>
  </si>
  <si>
    <t>2015-07-12T23:59:26.532Z</t>
  </si>
  <si>
    <t>2015-07-12T23:59:35.494Z</t>
  </si>
  <si>
    <t>3h7ZPw0A8v</t>
  </si>
  <si>
    <t>2015-07-12T23:59:43.952Z</t>
  </si>
  <si>
    <t>2015-07-12T23:59:52.188Z</t>
  </si>
  <si>
    <t>Gm6FmGHbqA</t>
  </si>
  <si>
    <t>2015-07-12T23:59:59.335Z</t>
  </si>
  <si>
    <t>2015-07-13T00:00:07.416Z</t>
  </si>
  <si>
    <t>LVR86CSJB3</t>
  </si>
  <si>
    <t>2015-07-13T00:00:14.787Z</t>
  </si>
  <si>
    <t>2015-07-13T00:00:40.483Z</t>
  </si>
  <si>
    <t>reIu3mior5</t>
  </si>
  <si>
    <t>2015-07-13T00:00:48.926Z</t>
  </si>
  <si>
    <t>2015-07-13T00:00:56.858Z</t>
  </si>
  <si>
    <t>Qd8xaZVrcm</t>
  </si>
  <si>
    <t>2015-07-13T00:01:05.821Z</t>
  </si>
  <si>
    <t>Distance</t>
  </si>
  <si>
    <t>Distance(m)</t>
  </si>
  <si>
    <t>RSSI(dBm)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</si>
</sst>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Size 96kb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Sheet1!$E$73</c:f>
              <c:strCache>
                <c:ptCount val="1"/>
                <c:pt idx="0">
                  <c:v>DataRate(Kb)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731265683480123"/>
                  <c:y val="0.21237938265029491"/>
                </c:manualLayout>
              </c:layout>
              <c:numFmt formatCode="General" sourceLinked="0"/>
            </c:trendlineLbl>
          </c:trendline>
          <c:xVal>
            <c:numRef>
              <c:f>Sheet1!$D$74:$D$80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Sheet1!$E$74:$E$80</c:f>
              <c:numCache>
                <c:formatCode>General</c:formatCode>
                <c:ptCount val="7"/>
                <c:pt idx="0">
                  <c:v>9.6199999999999992</c:v>
                </c:pt>
                <c:pt idx="1">
                  <c:v>9.06</c:v>
                </c:pt>
                <c:pt idx="2">
                  <c:v>8.2799999999999994</c:v>
                </c:pt>
                <c:pt idx="3">
                  <c:v>8.0299999999999994</c:v>
                </c:pt>
                <c:pt idx="4">
                  <c:v>7.82</c:v>
                </c:pt>
                <c:pt idx="5">
                  <c:v>6.51</c:v>
                </c:pt>
                <c:pt idx="6">
                  <c:v>4.54</c:v>
                </c:pt>
              </c:numCache>
            </c:numRef>
          </c:yVal>
        </c:ser>
        <c:axId val="94583808"/>
        <c:axId val="96208000"/>
      </c:scatterChart>
      <c:valAx>
        <c:axId val="9458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208000"/>
        <c:crosses val="autoZero"/>
        <c:crossBetween val="midCat"/>
      </c:valAx>
      <c:valAx>
        <c:axId val="96208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rate (kb/s)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583808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RSSI</a:t>
            </a:r>
            <a:r>
              <a:rPr lang="en-US" baseline="0"/>
              <a:t> vs Distance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Sheet1!$E$98</c:f>
              <c:strCache>
                <c:ptCount val="1"/>
                <c:pt idx="0">
                  <c:v>RSSI(dBm)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Sheet1!$D$99:$D$105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Sheet1!$E$99:$E$105</c:f>
              <c:numCache>
                <c:formatCode>General</c:formatCode>
                <c:ptCount val="7"/>
                <c:pt idx="0">
                  <c:v>-56.5</c:v>
                </c:pt>
                <c:pt idx="1">
                  <c:v>-71.400000000000006</c:v>
                </c:pt>
                <c:pt idx="2">
                  <c:v>-75.2</c:v>
                </c:pt>
                <c:pt idx="3">
                  <c:v>-81.8</c:v>
                </c:pt>
                <c:pt idx="4">
                  <c:v>-83.8</c:v>
                </c:pt>
                <c:pt idx="5">
                  <c:v>-86</c:v>
                </c:pt>
                <c:pt idx="6">
                  <c:v>-87.6</c:v>
                </c:pt>
              </c:numCache>
            </c:numRef>
          </c:yVal>
        </c:ser>
        <c:axId val="98276864"/>
        <c:axId val="98278784"/>
      </c:scatterChart>
      <c:valAx>
        <c:axId val="9827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278784"/>
        <c:crosses val="autoZero"/>
        <c:crossBetween val="midCat"/>
      </c:valAx>
      <c:valAx>
        <c:axId val="98278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rate(kb/s)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276864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72</xdr:row>
      <xdr:rowOff>0</xdr:rowOff>
    </xdr:from>
    <xdr:to>
      <xdr:col>24</xdr:col>
      <xdr:colOff>601980</xdr:colOff>
      <xdr:row>94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97</xdr:row>
      <xdr:rowOff>15240</xdr:rowOff>
    </xdr:from>
    <xdr:to>
      <xdr:col>24</xdr:col>
      <xdr:colOff>548640</xdr:colOff>
      <xdr:row>120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5"/>
  <sheetViews>
    <sheetView tabSelected="1" topLeftCell="D19" workbookViewId="0">
      <selection activeCell="R11" sqref="R11"/>
    </sheetView>
  </sheetViews>
  <sheetFormatPr defaultRowHeight="14.4"/>
  <cols>
    <col min="1" max="1" width="12" hidden="1" customWidth="1"/>
    <col min="2" max="2" width="11.77734375" hidden="1" customWidth="1"/>
    <col min="3" max="3" width="12" hidden="1" customWidth="1"/>
    <col min="4" max="4" width="12" bestFit="1" customWidth="1"/>
    <col min="5" max="5" width="16.21875" bestFit="1" customWidth="1"/>
    <col min="6" max="6" width="17.44140625" hidden="1" customWidth="1"/>
    <col min="7" max="7" width="12" hidden="1" customWidth="1"/>
    <col min="8" max="8" width="9.109375" hidden="1" customWidth="1"/>
    <col min="9" max="9" width="10.109375" bestFit="1" customWidth="1"/>
    <col min="10" max="10" width="12" hidden="1" customWidth="1"/>
    <col min="11" max="11" width="23.21875" hidden="1" customWidth="1"/>
    <col min="12" max="12" width="13.109375" hidden="1" customWidth="1"/>
    <col min="13" max="13" width="23.21875" hidden="1" customWidth="1"/>
  </cols>
  <sheetData>
    <row r="1" spans="1:14">
      <c r="A1" t="s">
        <v>0</v>
      </c>
      <c r="B1" t="s">
        <v>1</v>
      </c>
      <c r="C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t="s">
        <v>7</v>
      </c>
      <c r="K1" t="s">
        <v>8</v>
      </c>
      <c r="L1" t="s">
        <v>9</v>
      </c>
      <c r="M1" t="s">
        <v>10</v>
      </c>
      <c r="N1" s="1" t="s">
        <v>223</v>
      </c>
    </row>
    <row r="2" spans="1:14">
      <c r="A2">
        <v>4485.7570534337201</v>
      </c>
      <c r="B2">
        <f t="shared" ref="B2:B33" si="0">QUOTIENT(A2,1024)</f>
        <v>4</v>
      </c>
      <c r="C2">
        <f t="shared" ref="C2:C33" si="1">MOD(A2,1024)</f>
        <v>389.7570534337201</v>
      </c>
      <c r="D2">
        <f t="shared" ref="D2:D33" si="2">B2+(C2/1000)</f>
        <v>4.38975705343372</v>
      </c>
      <c r="E2">
        <v>1</v>
      </c>
      <c r="F2">
        <v>22.045999999999999</v>
      </c>
      <c r="G2">
        <v>1436744071936</v>
      </c>
      <c r="H2">
        <v>98893</v>
      </c>
      <c r="I2">
        <f t="shared" ref="I2:I33" si="3">QUOTIENT(H2,1024)</f>
        <v>96</v>
      </c>
      <c r="J2">
        <v>1436744049890</v>
      </c>
      <c r="K2" t="s">
        <v>11</v>
      </c>
      <c r="L2" t="s">
        <v>12</v>
      </c>
      <c r="M2" t="s">
        <v>13</v>
      </c>
      <c r="N2">
        <v>-56</v>
      </c>
    </row>
    <row r="3" spans="1:14">
      <c r="A3">
        <v>9633.9990258158796</v>
      </c>
      <c r="B3">
        <f t="shared" si="0"/>
        <v>9</v>
      </c>
      <c r="C3">
        <f t="shared" si="1"/>
        <v>417.99902581587958</v>
      </c>
      <c r="D3">
        <f t="shared" si="2"/>
        <v>9.4179990258158792</v>
      </c>
      <c r="E3">
        <v>1</v>
      </c>
      <c r="F3">
        <v>10.265000000000001</v>
      </c>
      <c r="G3">
        <v>1436744089235</v>
      </c>
      <c r="H3">
        <v>98893</v>
      </c>
      <c r="I3">
        <f t="shared" si="3"/>
        <v>96</v>
      </c>
      <c r="J3">
        <v>1436744078970</v>
      </c>
      <c r="K3" t="s">
        <v>14</v>
      </c>
      <c r="L3" t="s">
        <v>15</v>
      </c>
      <c r="M3" t="s">
        <v>16</v>
      </c>
      <c r="N3">
        <v>-56</v>
      </c>
    </row>
    <row r="4" spans="1:14">
      <c r="A4">
        <v>9921.0473515248796</v>
      </c>
      <c r="B4">
        <f t="shared" si="0"/>
        <v>9</v>
      </c>
      <c r="C4">
        <f t="shared" si="1"/>
        <v>705.04735152487956</v>
      </c>
      <c r="D4">
        <f t="shared" si="2"/>
        <v>9.705047351524879</v>
      </c>
      <c r="E4">
        <v>1</v>
      </c>
      <c r="F4">
        <v>9.968</v>
      </c>
      <c r="G4">
        <v>1436744103785</v>
      </c>
      <c r="H4">
        <v>98893</v>
      </c>
      <c r="I4">
        <f t="shared" si="3"/>
        <v>96</v>
      </c>
      <c r="J4">
        <v>1436744093817</v>
      </c>
      <c r="K4" t="s">
        <v>17</v>
      </c>
      <c r="L4" t="s">
        <v>18</v>
      </c>
      <c r="M4" t="s">
        <v>19</v>
      </c>
      <c r="N4">
        <v>-56</v>
      </c>
    </row>
    <row r="5" spans="1:14">
      <c r="A5">
        <v>8137.3323459228104</v>
      </c>
      <c r="B5">
        <f t="shared" si="0"/>
        <v>7</v>
      </c>
      <c r="C5">
        <f t="shared" si="1"/>
        <v>969.33234592281042</v>
      </c>
      <c r="D5">
        <f t="shared" si="2"/>
        <v>7.96933234592281</v>
      </c>
      <c r="E5">
        <v>1</v>
      </c>
      <c r="F5">
        <v>12.153</v>
      </c>
      <c r="G5">
        <v>1436744119361</v>
      </c>
      <c r="H5">
        <v>98893</v>
      </c>
      <c r="I5">
        <f t="shared" si="3"/>
        <v>96</v>
      </c>
      <c r="J5">
        <v>1436744107208</v>
      </c>
      <c r="K5" t="s">
        <v>20</v>
      </c>
      <c r="L5" t="s">
        <v>21</v>
      </c>
      <c r="M5" t="s">
        <v>22</v>
      </c>
      <c r="N5">
        <v>-57</v>
      </c>
    </row>
    <row r="6" spans="1:14">
      <c r="A6">
        <v>7021.6557796080597</v>
      </c>
      <c r="B6">
        <f t="shared" si="0"/>
        <v>6</v>
      </c>
      <c r="C6">
        <f t="shared" si="1"/>
        <v>877.65577960805967</v>
      </c>
      <c r="D6">
        <f t="shared" si="2"/>
        <v>6.8776557796080597</v>
      </c>
      <c r="E6">
        <v>1</v>
      </c>
      <c r="F6">
        <v>14.084</v>
      </c>
      <c r="G6">
        <v>1436744135857</v>
      </c>
      <c r="H6">
        <v>98893</v>
      </c>
      <c r="I6">
        <f t="shared" si="3"/>
        <v>96</v>
      </c>
      <c r="J6">
        <v>1436744121773</v>
      </c>
      <c r="K6" t="s">
        <v>23</v>
      </c>
      <c r="L6" t="s">
        <v>24</v>
      </c>
      <c r="M6" t="s">
        <v>25</v>
      </c>
      <c r="N6">
        <v>-58</v>
      </c>
    </row>
    <row r="7" spans="1:14">
      <c r="A7">
        <v>10767.9660278745</v>
      </c>
      <c r="B7">
        <f t="shared" si="0"/>
        <v>10</v>
      </c>
      <c r="C7">
        <f t="shared" si="1"/>
        <v>527.96602787449956</v>
      </c>
      <c r="D7">
        <f t="shared" si="2"/>
        <v>10.5279660278745</v>
      </c>
      <c r="E7">
        <v>1</v>
      </c>
      <c r="F7">
        <v>9.1839999999999993</v>
      </c>
      <c r="G7">
        <v>1436744149571</v>
      </c>
      <c r="H7">
        <v>98893</v>
      </c>
      <c r="I7">
        <f t="shared" si="3"/>
        <v>96</v>
      </c>
      <c r="J7">
        <v>1436744140387</v>
      </c>
      <c r="K7" t="s">
        <v>26</v>
      </c>
      <c r="L7" t="s">
        <v>27</v>
      </c>
      <c r="M7" t="s">
        <v>28</v>
      </c>
      <c r="N7">
        <v>-55</v>
      </c>
    </row>
    <row r="8" spans="1:14">
      <c r="A8">
        <v>8493.0436276193705</v>
      </c>
      <c r="B8">
        <f t="shared" si="0"/>
        <v>8</v>
      </c>
      <c r="C8">
        <f t="shared" si="1"/>
        <v>301.04362761937045</v>
      </c>
      <c r="D8">
        <f t="shared" si="2"/>
        <v>8.3010436276193698</v>
      </c>
      <c r="E8">
        <v>1</v>
      </c>
      <c r="F8">
        <v>11.644</v>
      </c>
      <c r="G8">
        <v>1436744163403</v>
      </c>
      <c r="H8">
        <v>98893</v>
      </c>
      <c r="I8">
        <f t="shared" si="3"/>
        <v>96</v>
      </c>
      <c r="J8">
        <v>1436744151759</v>
      </c>
      <c r="K8" t="s">
        <v>29</v>
      </c>
      <c r="L8" t="s">
        <v>30</v>
      </c>
      <c r="M8" t="s">
        <v>31</v>
      </c>
      <c r="N8">
        <v>-57</v>
      </c>
    </row>
    <row r="9" spans="1:14">
      <c r="A9">
        <v>7581.4934069303799</v>
      </c>
      <c r="B9">
        <f t="shared" si="0"/>
        <v>7</v>
      </c>
      <c r="C9">
        <f t="shared" si="1"/>
        <v>413.49340693037993</v>
      </c>
      <c r="D9">
        <f t="shared" si="2"/>
        <v>7.4134934069303799</v>
      </c>
      <c r="E9">
        <v>1</v>
      </c>
      <c r="F9">
        <v>13.044</v>
      </c>
      <c r="G9">
        <v>1436744183369</v>
      </c>
      <c r="H9">
        <v>98893</v>
      </c>
      <c r="I9">
        <f t="shared" si="3"/>
        <v>96</v>
      </c>
      <c r="J9">
        <v>1436744170325</v>
      </c>
      <c r="K9" t="s">
        <v>32</v>
      </c>
      <c r="L9" t="s">
        <v>33</v>
      </c>
      <c r="M9" t="s">
        <v>34</v>
      </c>
      <c r="N9">
        <v>-57</v>
      </c>
    </row>
    <row r="10" spans="1:14">
      <c r="A10">
        <v>8835.2541767175899</v>
      </c>
      <c r="B10">
        <f t="shared" si="0"/>
        <v>8</v>
      </c>
      <c r="C10">
        <f t="shared" si="1"/>
        <v>643.25417671758987</v>
      </c>
      <c r="D10">
        <f t="shared" si="2"/>
        <v>8.6432541767175906</v>
      </c>
      <c r="E10">
        <v>1</v>
      </c>
      <c r="F10">
        <v>11.193</v>
      </c>
      <c r="G10">
        <v>1436744199752</v>
      </c>
      <c r="H10">
        <v>98893</v>
      </c>
      <c r="I10">
        <f t="shared" si="3"/>
        <v>96</v>
      </c>
      <c r="J10">
        <v>1436744188559</v>
      </c>
      <c r="K10" t="s">
        <v>35</v>
      </c>
      <c r="L10" t="s">
        <v>36</v>
      </c>
      <c r="M10" t="s">
        <v>37</v>
      </c>
      <c r="N10">
        <v>-56</v>
      </c>
    </row>
    <row r="11" spans="1:14">
      <c r="A11">
        <v>5101.5217952024695</v>
      </c>
      <c r="B11">
        <f t="shared" si="0"/>
        <v>4</v>
      </c>
      <c r="C11">
        <f t="shared" si="1"/>
        <v>1005.5217952024695</v>
      </c>
      <c r="D11">
        <f t="shared" si="2"/>
        <v>5.0055217952024691</v>
      </c>
      <c r="E11">
        <v>1</v>
      </c>
      <c r="F11">
        <v>19.385000000000002</v>
      </c>
      <c r="G11">
        <v>1436744217788</v>
      </c>
      <c r="H11">
        <v>98893</v>
      </c>
      <c r="I11">
        <f t="shared" si="3"/>
        <v>96</v>
      </c>
      <c r="J11">
        <v>1436744198403</v>
      </c>
      <c r="K11" t="s">
        <v>38</v>
      </c>
      <c r="L11" t="s">
        <v>39</v>
      </c>
      <c r="M11" t="s">
        <v>40</v>
      </c>
      <c r="N11">
        <v>-57</v>
      </c>
    </row>
    <row r="12" spans="1:14">
      <c r="A12">
        <v>7360.3006847275901</v>
      </c>
      <c r="B12">
        <f t="shared" si="0"/>
        <v>7</v>
      </c>
      <c r="C12">
        <f t="shared" si="1"/>
        <v>192.30068472759012</v>
      </c>
      <c r="D12">
        <f t="shared" si="2"/>
        <v>7.1923006847275905</v>
      </c>
      <c r="E12">
        <v>3</v>
      </c>
      <c r="F12">
        <v>13.436</v>
      </c>
      <c r="G12">
        <v>1436744261382</v>
      </c>
      <c r="H12">
        <v>98893</v>
      </c>
      <c r="I12">
        <f t="shared" si="3"/>
        <v>96</v>
      </c>
      <c r="J12">
        <v>1436744247946</v>
      </c>
      <c r="K12" t="s">
        <v>41</v>
      </c>
      <c r="L12" t="s">
        <v>42</v>
      </c>
      <c r="M12" t="s">
        <v>43</v>
      </c>
      <c r="N12">
        <v>-71</v>
      </c>
    </row>
    <row r="13" spans="1:14">
      <c r="A13">
        <v>8483.5721025992898</v>
      </c>
      <c r="B13">
        <f t="shared" si="0"/>
        <v>8</v>
      </c>
      <c r="C13">
        <f t="shared" si="1"/>
        <v>291.57210259928979</v>
      </c>
      <c r="D13">
        <f t="shared" si="2"/>
        <v>8.2915721025992895</v>
      </c>
      <c r="E13">
        <v>3</v>
      </c>
      <c r="F13">
        <v>11.657</v>
      </c>
      <c r="G13">
        <v>1436744276875</v>
      </c>
      <c r="H13">
        <v>98893</v>
      </c>
      <c r="I13">
        <f t="shared" si="3"/>
        <v>96</v>
      </c>
      <c r="J13">
        <v>1436744265218</v>
      </c>
      <c r="K13" t="s">
        <v>44</v>
      </c>
      <c r="L13" t="s">
        <v>45</v>
      </c>
      <c r="M13" t="s">
        <v>46</v>
      </c>
      <c r="N13">
        <v>-72</v>
      </c>
    </row>
    <row r="14" spans="1:14">
      <c r="A14">
        <v>5409.0138379915697</v>
      </c>
      <c r="B14">
        <f t="shared" si="0"/>
        <v>5</v>
      </c>
      <c r="C14">
        <f t="shared" si="1"/>
        <v>289.01383799156974</v>
      </c>
      <c r="D14">
        <f t="shared" si="2"/>
        <v>5.2890138379915701</v>
      </c>
      <c r="E14">
        <v>3</v>
      </c>
      <c r="F14">
        <v>18.283000000000001</v>
      </c>
      <c r="G14">
        <v>1436744297466</v>
      </c>
      <c r="H14">
        <v>98893</v>
      </c>
      <c r="I14">
        <f t="shared" si="3"/>
        <v>96</v>
      </c>
      <c r="J14">
        <v>1436744279183</v>
      </c>
      <c r="K14" t="s">
        <v>47</v>
      </c>
      <c r="L14" t="s">
        <v>48</v>
      </c>
      <c r="M14" t="s">
        <v>49</v>
      </c>
      <c r="N14">
        <v>-72</v>
      </c>
    </row>
    <row r="15" spans="1:14">
      <c r="A15">
        <v>6642.0175968836002</v>
      </c>
      <c r="B15">
        <f t="shared" si="0"/>
        <v>6</v>
      </c>
      <c r="C15">
        <f t="shared" si="1"/>
        <v>498.01759688360016</v>
      </c>
      <c r="D15">
        <f t="shared" si="2"/>
        <v>6.4980175968836003</v>
      </c>
      <c r="E15">
        <v>3</v>
      </c>
      <c r="F15">
        <v>14.888999999999999</v>
      </c>
      <c r="G15">
        <v>1436744310649</v>
      </c>
      <c r="H15">
        <v>98893</v>
      </c>
      <c r="I15">
        <f t="shared" si="3"/>
        <v>96</v>
      </c>
      <c r="J15">
        <v>1436744295760</v>
      </c>
      <c r="K15" t="s">
        <v>50</v>
      </c>
      <c r="L15" t="s">
        <v>51</v>
      </c>
      <c r="M15" t="s">
        <v>52</v>
      </c>
      <c r="N15">
        <v>-72</v>
      </c>
    </row>
    <row r="16" spans="1:14">
      <c r="A16">
        <v>10843.5307017543</v>
      </c>
      <c r="B16">
        <f t="shared" si="0"/>
        <v>10</v>
      </c>
      <c r="C16">
        <f t="shared" si="1"/>
        <v>603.53070175430003</v>
      </c>
      <c r="D16">
        <f t="shared" si="2"/>
        <v>10.6035307017543</v>
      </c>
      <c r="E16">
        <v>3</v>
      </c>
      <c r="F16">
        <v>9.1199999999999992</v>
      </c>
      <c r="G16">
        <v>1436744325288</v>
      </c>
      <c r="H16">
        <v>98893</v>
      </c>
      <c r="I16">
        <f t="shared" si="3"/>
        <v>96</v>
      </c>
      <c r="J16">
        <v>1436744316168</v>
      </c>
      <c r="K16" t="s">
        <v>53</v>
      </c>
      <c r="L16" t="s">
        <v>54</v>
      </c>
      <c r="M16" t="s">
        <v>55</v>
      </c>
      <c r="N16">
        <v>-71</v>
      </c>
    </row>
    <row r="17" spans="1:14">
      <c r="A17">
        <v>8968.2597261267802</v>
      </c>
      <c r="B17">
        <f t="shared" si="0"/>
        <v>8</v>
      </c>
      <c r="C17">
        <f t="shared" si="1"/>
        <v>776.25972612678015</v>
      </c>
      <c r="D17">
        <f t="shared" si="2"/>
        <v>8.7762597261267796</v>
      </c>
      <c r="E17">
        <v>3</v>
      </c>
      <c r="F17">
        <v>11.026999999999999</v>
      </c>
      <c r="G17">
        <v>1436744339764</v>
      </c>
      <c r="H17">
        <v>98893</v>
      </c>
      <c r="I17">
        <f t="shared" si="3"/>
        <v>96</v>
      </c>
      <c r="J17">
        <v>1436744328737</v>
      </c>
      <c r="K17" t="s">
        <v>56</v>
      </c>
      <c r="L17" t="s">
        <v>57</v>
      </c>
      <c r="M17" t="s">
        <v>58</v>
      </c>
      <c r="N17">
        <v>-71</v>
      </c>
    </row>
    <row r="18" spans="1:14">
      <c r="A18">
        <v>10651.9819043515</v>
      </c>
      <c r="B18">
        <f t="shared" si="0"/>
        <v>10</v>
      </c>
      <c r="C18">
        <f t="shared" si="1"/>
        <v>411.98190435149991</v>
      </c>
      <c r="D18">
        <f t="shared" si="2"/>
        <v>10.411981904351499</v>
      </c>
      <c r="E18">
        <v>3</v>
      </c>
      <c r="F18">
        <v>9.2840000000000007</v>
      </c>
      <c r="G18">
        <v>1436744356075</v>
      </c>
      <c r="H18">
        <v>98893</v>
      </c>
      <c r="I18">
        <f t="shared" si="3"/>
        <v>96</v>
      </c>
      <c r="J18">
        <v>1436744346791</v>
      </c>
      <c r="K18" t="s">
        <v>59</v>
      </c>
      <c r="L18" t="s">
        <v>60</v>
      </c>
      <c r="M18" t="s">
        <v>61</v>
      </c>
      <c r="N18">
        <v>-70</v>
      </c>
    </row>
    <row r="19" spans="1:14">
      <c r="A19">
        <v>6550.5067231900302</v>
      </c>
      <c r="B19">
        <f t="shared" si="0"/>
        <v>6</v>
      </c>
      <c r="C19">
        <f t="shared" si="1"/>
        <v>406.50672319003024</v>
      </c>
      <c r="D19">
        <f t="shared" si="2"/>
        <v>6.4065067231900299</v>
      </c>
      <c r="E19">
        <v>3</v>
      </c>
      <c r="F19">
        <v>15.097</v>
      </c>
      <c r="G19">
        <v>1436744372461</v>
      </c>
      <c r="H19">
        <v>98893</v>
      </c>
      <c r="I19">
        <f t="shared" si="3"/>
        <v>96</v>
      </c>
      <c r="J19">
        <v>1436744357364</v>
      </c>
      <c r="K19" t="s">
        <v>62</v>
      </c>
      <c r="L19" t="s">
        <v>63</v>
      </c>
      <c r="M19" t="s">
        <v>64</v>
      </c>
      <c r="N19">
        <v>-72</v>
      </c>
    </row>
    <row r="20" spans="1:14">
      <c r="A20">
        <v>6925.2801120448103</v>
      </c>
      <c r="B20">
        <f t="shared" si="0"/>
        <v>6</v>
      </c>
      <c r="C20">
        <f t="shared" si="1"/>
        <v>781.28011204481027</v>
      </c>
      <c r="D20">
        <f t="shared" si="2"/>
        <v>6.7812801120448105</v>
      </c>
      <c r="E20">
        <v>3</v>
      </c>
      <c r="F20">
        <v>14.28</v>
      </c>
      <c r="G20">
        <v>1436744388981</v>
      </c>
      <c r="H20">
        <v>98893</v>
      </c>
      <c r="I20">
        <f t="shared" si="3"/>
        <v>96</v>
      </c>
      <c r="J20">
        <v>1436744374701</v>
      </c>
      <c r="K20" t="s">
        <v>65</v>
      </c>
      <c r="L20" t="s">
        <v>66</v>
      </c>
      <c r="M20" t="s">
        <v>67</v>
      </c>
      <c r="N20">
        <v>-72</v>
      </c>
    </row>
    <row r="21" spans="1:14">
      <c r="A21">
        <v>10348.786102971901</v>
      </c>
      <c r="B21">
        <f t="shared" si="0"/>
        <v>10</v>
      </c>
      <c r="C21">
        <f t="shared" si="1"/>
        <v>108.78610297190062</v>
      </c>
      <c r="D21">
        <f t="shared" si="2"/>
        <v>10.108786102971901</v>
      </c>
      <c r="E21">
        <v>3</v>
      </c>
      <c r="F21">
        <v>9.5559999999999992</v>
      </c>
      <c r="G21">
        <v>1436744401711</v>
      </c>
      <c r="H21">
        <v>98893</v>
      </c>
      <c r="I21">
        <f t="shared" si="3"/>
        <v>96</v>
      </c>
      <c r="J21">
        <v>1436744392155</v>
      </c>
      <c r="K21" t="s">
        <v>68</v>
      </c>
      <c r="L21" t="s">
        <v>69</v>
      </c>
      <c r="M21" t="s">
        <v>70</v>
      </c>
      <c r="N21">
        <v>-71</v>
      </c>
    </row>
    <row r="22" spans="1:14">
      <c r="A22">
        <v>9257.0439015257798</v>
      </c>
      <c r="B22">
        <f t="shared" si="0"/>
        <v>9</v>
      </c>
      <c r="C22">
        <f t="shared" si="1"/>
        <v>41.043901525779802</v>
      </c>
      <c r="D22">
        <f t="shared" si="2"/>
        <v>9.0410439015257804</v>
      </c>
      <c r="E22">
        <v>5</v>
      </c>
      <c r="F22">
        <v>10.683</v>
      </c>
      <c r="G22">
        <v>1436744439999</v>
      </c>
      <c r="H22">
        <v>98893</v>
      </c>
      <c r="I22">
        <f t="shared" si="3"/>
        <v>96</v>
      </c>
      <c r="J22">
        <v>1436744429316</v>
      </c>
      <c r="K22" t="s">
        <v>71</v>
      </c>
      <c r="L22" t="s">
        <v>72</v>
      </c>
      <c r="M22" t="s">
        <v>73</v>
      </c>
      <c r="N22">
        <v>-75</v>
      </c>
    </row>
    <row r="23" spans="1:14">
      <c r="A23">
        <v>9282.2414116763593</v>
      </c>
      <c r="B23">
        <f t="shared" si="0"/>
        <v>9</v>
      </c>
      <c r="C23">
        <f t="shared" si="1"/>
        <v>66.241411676359348</v>
      </c>
      <c r="D23">
        <f t="shared" si="2"/>
        <v>9.0662414116763586</v>
      </c>
      <c r="E23">
        <v>5</v>
      </c>
      <c r="F23">
        <v>10.654</v>
      </c>
      <c r="G23">
        <v>1436744457231</v>
      </c>
      <c r="H23">
        <v>98893</v>
      </c>
      <c r="I23">
        <f t="shared" si="3"/>
        <v>96</v>
      </c>
      <c r="J23">
        <v>1436744446577</v>
      </c>
      <c r="K23" t="s">
        <v>74</v>
      </c>
      <c r="L23" t="s">
        <v>75</v>
      </c>
      <c r="M23" t="s">
        <v>76</v>
      </c>
      <c r="N23">
        <v>-76</v>
      </c>
    </row>
    <row r="24" spans="1:14">
      <c r="A24">
        <v>10706.1816607123</v>
      </c>
      <c r="B24">
        <f t="shared" si="0"/>
        <v>10</v>
      </c>
      <c r="C24">
        <f t="shared" si="1"/>
        <v>466.18166071230007</v>
      </c>
      <c r="D24">
        <f t="shared" si="2"/>
        <v>10.4661816607123</v>
      </c>
      <c r="E24">
        <v>5</v>
      </c>
      <c r="F24">
        <v>9.2370000000000001</v>
      </c>
      <c r="G24">
        <v>1436744469931</v>
      </c>
      <c r="H24">
        <v>98893</v>
      </c>
      <c r="I24">
        <f t="shared" si="3"/>
        <v>96</v>
      </c>
      <c r="J24">
        <v>1436744460694</v>
      </c>
      <c r="K24" t="s">
        <v>77</v>
      </c>
      <c r="L24" t="s">
        <v>78</v>
      </c>
      <c r="M24" t="s">
        <v>79</v>
      </c>
      <c r="N24">
        <v>-75</v>
      </c>
    </row>
    <row r="25" spans="1:14">
      <c r="A25">
        <v>8158.1422207556498</v>
      </c>
      <c r="B25">
        <f t="shared" si="0"/>
        <v>7</v>
      </c>
      <c r="C25">
        <f t="shared" si="1"/>
        <v>990.14222075564976</v>
      </c>
      <c r="D25">
        <f t="shared" si="2"/>
        <v>7.9901422207556498</v>
      </c>
      <c r="E25">
        <v>5</v>
      </c>
      <c r="F25">
        <v>12.122</v>
      </c>
      <c r="G25">
        <v>1436744484696</v>
      </c>
      <c r="H25">
        <v>98893</v>
      </c>
      <c r="I25">
        <f t="shared" si="3"/>
        <v>96</v>
      </c>
      <c r="J25">
        <v>1436744472574</v>
      </c>
      <c r="K25" t="s">
        <v>80</v>
      </c>
      <c r="L25" t="s">
        <v>81</v>
      </c>
      <c r="M25" t="s">
        <v>82</v>
      </c>
      <c r="N25">
        <v>-75</v>
      </c>
    </row>
    <row r="26" spans="1:14">
      <c r="A26">
        <v>8560.6821329639897</v>
      </c>
      <c r="B26">
        <f t="shared" si="0"/>
        <v>8</v>
      </c>
      <c r="C26">
        <f t="shared" si="1"/>
        <v>368.68213296398972</v>
      </c>
      <c r="D26">
        <f t="shared" si="2"/>
        <v>8.3686821329639898</v>
      </c>
      <c r="E26">
        <v>5</v>
      </c>
      <c r="F26">
        <v>11.552</v>
      </c>
      <c r="G26">
        <v>1436744498221</v>
      </c>
      <c r="H26">
        <v>98893</v>
      </c>
      <c r="I26">
        <f t="shared" si="3"/>
        <v>96</v>
      </c>
      <c r="J26">
        <v>1436744486669</v>
      </c>
      <c r="K26" t="s">
        <v>83</v>
      </c>
      <c r="L26" t="s">
        <v>84</v>
      </c>
      <c r="M26" t="s">
        <v>85</v>
      </c>
      <c r="N26">
        <v>-75</v>
      </c>
    </row>
    <row r="27" spans="1:14">
      <c r="A27">
        <v>6226.7346681778099</v>
      </c>
      <c r="B27">
        <f t="shared" si="0"/>
        <v>6</v>
      </c>
      <c r="C27">
        <f t="shared" si="1"/>
        <v>82.734668177809908</v>
      </c>
      <c r="D27">
        <f t="shared" si="2"/>
        <v>6.0827346681778103</v>
      </c>
      <c r="E27">
        <v>5</v>
      </c>
      <c r="F27">
        <v>15.882</v>
      </c>
      <c r="G27">
        <v>1436744510621</v>
      </c>
      <c r="H27">
        <v>98893</v>
      </c>
      <c r="I27">
        <f t="shared" si="3"/>
        <v>96</v>
      </c>
      <c r="J27">
        <v>1436744494739</v>
      </c>
      <c r="K27" t="s">
        <v>86</v>
      </c>
      <c r="L27" t="s">
        <v>87</v>
      </c>
      <c r="M27" t="s">
        <v>88</v>
      </c>
      <c r="N27">
        <v>-75</v>
      </c>
    </row>
    <row r="28" spans="1:14">
      <c r="A28">
        <v>9307.5764705882302</v>
      </c>
      <c r="B28">
        <f t="shared" si="0"/>
        <v>9</v>
      </c>
      <c r="C28">
        <f t="shared" si="1"/>
        <v>91.576470588230222</v>
      </c>
      <c r="D28">
        <f t="shared" si="2"/>
        <v>9.0915764705882296</v>
      </c>
      <c r="E28">
        <v>5</v>
      </c>
      <c r="F28">
        <v>10.625</v>
      </c>
      <c r="G28">
        <v>1436744524275</v>
      </c>
      <c r="H28">
        <v>98893</v>
      </c>
      <c r="I28">
        <f t="shared" si="3"/>
        <v>96</v>
      </c>
      <c r="J28">
        <v>1436744513650</v>
      </c>
      <c r="K28" t="s">
        <v>89</v>
      </c>
      <c r="L28" t="s">
        <v>90</v>
      </c>
      <c r="M28" t="s">
        <v>91</v>
      </c>
      <c r="N28">
        <v>-74</v>
      </c>
    </row>
    <row r="29" spans="1:14">
      <c r="A29">
        <v>8501.0745293561395</v>
      </c>
      <c r="B29">
        <f t="shared" si="0"/>
        <v>8</v>
      </c>
      <c r="C29">
        <f t="shared" si="1"/>
        <v>309.07452935613946</v>
      </c>
      <c r="D29">
        <f t="shared" si="2"/>
        <v>8.3090745293561401</v>
      </c>
      <c r="E29">
        <v>5</v>
      </c>
      <c r="F29">
        <v>11.632999999999999</v>
      </c>
      <c r="G29">
        <v>1436744539778</v>
      </c>
      <c r="H29">
        <v>98893</v>
      </c>
      <c r="I29">
        <f t="shared" si="3"/>
        <v>96</v>
      </c>
      <c r="J29">
        <v>1436744528145</v>
      </c>
      <c r="K29" t="s">
        <v>92</v>
      </c>
      <c r="L29" t="s">
        <v>93</v>
      </c>
      <c r="M29" t="s">
        <v>94</v>
      </c>
      <c r="N29">
        <v>-75</v>
      </c>
    </row>
    <row r="30" spans="1:14">
      <c r="A30">
        <v>5032.7226463104298</v>
      </c>
      <c r="B30">
        <f t="shared" si="0"/>
        <v>4</v>
      </c>
      <c r="C30">
        <f t="shared" si="1"/>
        <v>936.72264631042981</v>
      </c>
      <c r="D30">
        <f t="shared" si="2"/>
        <v>4.9367226463104297</v>
      </c>
      <c r="E30">
        <v>5</v>
      </c>
      <c r="F30">
        <v>19.649999999999999</v>
      </c>
      <c r="G30">
        <v>1436744556816</v>
      </c>
      <c r="H30">
        <v>98893</v>
      </c>
      <c r="I30">
        <f t="shared" si="3"/>
        <v>96</v>
      </c>
      <c r="J30">
        <v>1436744537166</v>
      </c>
      <c r="K30" t="s">
        <v>95</v>
      </c>
      <c r="L30" t="s">
        <v>96</v>
      </c>
      <c r="M30" t="s">
        <v>97</v>
      </c>
      <c r="N30">
        <v>-77</v>
      </c>
    </row>
    <row r="31" spans="1:14">
      <c r="A31">
        <v>9672.6330203442794</v>
      </c>
      <c r="B31">
        <f t="shared" si="0"/>
        <v>9</v>
      </c>
      <c r="C31">
        <f t="shared" si="1"/>
        <v>456.63302034427943</v>
      </c>
      <c r="D31">
        <f t="shared" si="2"/>
        <v>9.4566330203442792</v>
      </c>
      <c r="E31">
        <v>5</v>
      </c>
      <c r="F31">
        <v>10.224</v>
      </c>
      <c r="G31">
        <v>1436744570010</v>
      </c>
      <c r="H31">
        <v>98893</v>
      </c>
      <c r="I31">
        <f t="shared" si="3"/>
        <v>96</v>
      </c>
      <c r="J31">
        <v>1436744559786</v>
      </c>
      <c r="K31" t="s">
        <v>98</v>
      </c>
      <c r="L31" t="s">
        <v>99</v>
      </c>
      <c r="M31" t="s">
        <v>100</v>
      </c>
      <c r="N31">
        <v>-75</v>
      </c>
    </row>
    <row r="32" spans="1:14">
      <c r="A32">
        <v>10185.703985992301</v>
      </c>
      <c r="B32">
        <f t="shared" si="0"/>
        <v>9</v>
      </c>
      <c r="C32">
        <f t="shared" si="1"/>
        <v>969.70398599230066</v>
      </c>
      <c r="D32">
        <f t="shared" si="2"/>
        <v>9.9697039859923002</v>
      </c>
      <c r="E32">
        <v>8</v>
      </c>
      <c r="F32">
        <v>9.7089999999999996</v>
      </c>
      <c r="G32">
        <v>1436744609008</v>
      </c>
      <c r="H32">
        <v>98893</v>
      </c>
      <c r="I32">
        <f t="shared" si="3"/>
        <v>96</v>
      </c>
      <c r="J32">
        <v>1436744599299</v>
      </c>
      <c r="K32" t="s">
        <v>101</v>
      </c>
      <c r="L32" t="s">
        <v>102</v>
      </c>
      <c r="M32" t="s">
        <v>103</v>
      </c>
      <c r="N32">
        <v>-82</v>
      </c>
    </row>
    <row r="33" spans="1:14">
      <c r="A33">
        <v>7156.3065344815104</v>
      </c>
      <c r="B33">
        <f t="shared" si="0"/>
        <v>6</v>
      </c>
      <c r="C33">
        <f t="shared" si="1"/>
        <v>1012.3065344815104</v>
      </c>
      <c r="D33">
        <f t="shared" si="2"/>
        <v>7.0123065344815103</v>
      </c>
      <c r="E33">
        <v>8</v>
      </c>
      <c r="F33">
        <v>13.819000000000001</v>
      </c>
      <c r="G33">
        <v>1436744622434</v>
      </c>
      <c r="H33">
        <v>98893</v>
      </c>
      <c r="I33">
        <f t="shared" si="3"/>
        <v>96</v>
      </c>
      <c r="J33">
        <v>1436744608615</v>
      </c>
      <c r="K33" t="s">
        <v>104</v>
      </c>
      <c r="L33" t="s">
        <v>105</v>
      </c>
      <c r="M33" t="s">
        <v>106</v>
      </c>
      <c r="N33">
        <v>-81</v>
      </c>
    </row>
    <row r="34" spans="1:14">
      <c r="A34">
        <v>7551.3897373243699</v>
      </c>
      <c r="B34">
        <f t="shared" ref="B34:B65" si="4">QUOTIENT(A34,1024)</f>
        <v>7</v>
      </c>
      <c r="C34">
        <f t="shared" ref="C34:C65" si="5">MOD(A34,1024)</f>
        <v>383.38973732436989</v>
      </c>
      <c r="D34">
        <f t="shared" ref="D34:D65" si="6">B34+(C34/1000)</f>
        <v>7.3833897373243698</v>
      </c>
      <c r="E34">
        <v>8</v>
      </c>
      <c r="F34">
        <v>13.096</v>
      </c>
      <c r="G34">
        <v>1436744637577</v>
      </c>
      <c r="H34">
        <v>98893</v>
      </c>
      <c r="I34">
        <f t="shared" ref="I34:I65" si="7">QUOTIENT(H34,1024)</f>
        <v>96</v>
      </c>
      <c r="J34">
        <v>1436744624481</v>
      </c>
      <c r="K34" t="s">
        <v>107</v>
      </c>
      <c r="L34" t="s">
        <v>108</v>
      </c>
      <c r="M34" t="s">
        <v>109</v>
      </c>
      <c r="N34">
        <v>-81</v>
      </c>
    </row>
    <row r="35" spans="1:14">
      <c r="A35">
        <v>11826.476919397201</v>
      </c>
      <c r="B35">
        <f t="shared" si="4"/>
        <v>11</v>
      </c>
      <c r="C35">
        <f t="shared" si="5"/>
        <v>562.47691939720062</v>
      </c>
      <c r="D35">
        <f t="shared" si="6"/>
        <v>11.5624769193972</v>
      </c>
      <c r="E35">
        <v>8</v>
      </c>
      <c r="F35">
        <v>8.3620000000000001</v>
      </c>
      <c r="G35">
        <v>1436744652259</v>
      </c>
      <c r="H35">
        <v>98893</v>
      </c>
      <c r="I35">
        <f t="shared" si="7"/>
        <v>96</v>
      </c>
      <c r="J35">
        <v>1436744643897</v>
      </c>
      <c r="K35" t="s">
        <v>110</v>
      </c>
      <c r="L35" t="s">
        <v>111</v>
      </c>
      <c r="M35" t="s">
        <v>112</v>
      </c>
      <c r="N35">
        <v>-80</v>
      </c>
    </row>
    <row r="36" spans="1:14">
      <c r="A36">
        <v>10596.057002035701</v>
      </c>
      <c r="B36">
        <f t="shared" si="4"/>
        <v>10</v>
      </c>
      <c r="C36">
        <f t="shared" si="5"/>
        <v>356.05700203570086</v>
      </c>
      <c r="D36">
        <f t="shared" si="6"/>
        <v>10.356057002035701</v>
      </c>
      <c r="E36">
        <v>8</v>
      </c>
      <c r="F36">
        <v>9.3330000000000002</v>
      </c>
      <c r="G36">
        <v>1436744667080</v>
      </c>
      <c r="H36">
        <v>98893</v>
      </c>
      <c r="I36">
        <f t="shared" si="7"/>
        <v>96</v>
      </c>
      <c r="J36">
        <v>1436744657747</v>
      </c>
      <c r="K36" t="s">
        <v>113</v>
      </c>
      <c r="L36" t="s">
        <v>114</v>
      </c>
      <c r="M36" t="s">
        <v>115</v>
      </c>
      <c r="N36">
        <v>-83</v>
      </c>
    </row>
    <row r="37" spans="1:14">
      <c r="A37">
        <v>12321.579865437299</v>
      </c>
      <c r="B37">
        <f t="shared" si="4"/>
        <v>12</v>
      </c>
      <c r="C37">
        <f t="shared" si="5"/>
        <v>33.579865437299304</v>
      </c>
      <c r="D37">
        <f t="shared" si="6"/>
        <v>12.0335798654373</v>
      </c>
      <c r="E37">
        <v>8</v>
      </c>
      <c r="F37">
        <v>8.0259999999999998</v>
      </c>
      <c r="G37">
        <v>1436744681567</v>
      </c>
      <c r="H37">
        <v>98893</v>
      </c>
      <c r="I37">
        <f t="shared" si="7"/>
        <v>96</v>
      </c>
      <c r="J37">
        <v>1436744673541</v>
      </c>
      <c r="K37" t="s">
        <v>116</v>
      </c>
      <c r="L37" t="s">
        <v>117</v>
      </c>
      <c r="M37" t="s">
        <v>118</v>
      </c>
      <c r="N37">
        <v>-80</v>
      </c>
    </row>
    <row r="38" spans="1:14">
      <c r="A38">
        <v>7931.10915069372</v>
      </c>
      <c r="B38">
        <f t="shared" si="4"/>
        <v>7</v>
      </c>
      <c r="C38">
        <f t="shared" si="5"/>
        <v>763.10915069372004</v>
      </c>
      <c r="D38">
        <f t="shared" si="6"/>
        <v>7.7631091506937198</v>
      </c>
      <c r="E38">
        <v>8</v>
      </c>
      <c r="F38">
        <v>12.468999999999999</v>
      </c>
      <c r="G38">
        <v>1436744694268</v>
      </c>
      <c r="H38">
        <v>98893</v>
      </c>
      <c r="I38">
        <f t="shared" si="7"/>
        <v>96</v>
      </c>
      <c r="J38">
        <v>1436744681799</v>
      </c>
      <c r="K38" t="s">
        <v>119</v>
      </c>
      <c r="L38" t="s">
        <v>120</v>
      </c>
      <c r="M38" t="s">
        <v>121</v>
      </c>
      <c r="N38">
        <v>-84</v>
      </c>
    </row>
    <row r="39" spans="1:14">
      <c r="A39">
        <v>9634.9376461418506</v>
      </c>
      <c r="B39">
        <f t="shared" si="4"/>
        <v>9</v>
      </c>
      <c r="C39">
        <f t="shared" si="5"/>
        <v>418.93764614185056</v>
      </c>
      <c r="D39">
        <f t="shared" si="6"/>
        <v>9.4189376461418508</v>
      </c>
      <c r="E39">
        <v>8</v>
      </c>
      <c r="F39">
        <v>10.263999999999999</v>
      </c>
      <c r="G39">
        <v>1436744708272</v>
      </c>
      <c r="H39">
        <v>98893</v>
      </c>
      <c r="I39">
        <f t="shared" si="7"/>
        <v>96</v>
      </c>
      <c r="J39">
        <v>1436744698008</v>
      </c>
      <c r="K39" t="s">
        <v>122</v>
      </c>
      <c r="L39" t="s">
        <v>123</v>
      </c>
      <c r="M39" t="s">
        <v>124</v>
      </c>
      <c r="N39">
        <v>-83</v>
      </c>
    </row>
    <row r="40" spans="1:14">
      <c r="A40">
        <v>12660.7348610933</v>
      </c>
      <c r="B40">
        <f t="shared" si="4"/>
        <v>12</v>
      </c>
      <c r="C40">
        <f t="shared" si="5"/>
        <v>372.73486109330042</v>
      </c>
      <c r="D40">
        <f t="shared" si="6"/>
        <v>12.372734861093301</v>
      </c>
      <c r="E40">
        <v>8</v>
      </c>
      <c r="F40">
        <v>7.8109999999999999</v>
      </c>
      <c r="G40">
        <v>1436744719497</v>
      </c>
      <c r="H40">
        <v>98893</v>
      </c>
      <c r="I40">
        <f t="shared" si="7"/>
        <v>96</v>
      </c>
      <c r="J40">
        <v>1436744711686</v>
      </c>
      <c r="K40" t="s">
        <v>125</v>
      </c>
      <c r="L40" t="s">
        <v>126</v>
      </c>
      <c r="M40" t="s">
        <v>127</v>
      </c>
      <c r="N40">
        <v>-81</v>
      </c>
    </row>
    <row r="41" spans="1:14">
      <c r="A41">
        <v>9160.1519081141105</v>
      </c>
      <c r="B41">
        <f t="shared" si="4"/>
        <v>8</v>
      </c>
      <c r="C41">
        <f t="shared" si="5"/>
        <v>968.15190811411048</v>
      </c>
      <c r="D41">
        <f t="shared" si="6"/>
        <v>8.9681519081141108</v>
      </c>
      <c r="E41">
        <v>8</v>
      </c>
      <c r="F41">
        <v>10.795999999999999</v>
      </c>
      <c r="G41">
        <v>1436744739352</v>
      </c>
      <c r="H41">
        <v>98893</v>
      </c>
      <c r="I41">
        <f t="shared" si="7"/>
        <v>96</v>
      </c>
      <c r="J41">
        <v>1436744728556</v>
      </c>
      <c r="K41" t="s">
        <v>128</v>
      </c>
      <c r="L41" t="s">
        <v>129</v>
      </c>
      <c r="M41" t="s">
        <v>130</v>
      </c>
      <c r="N41">
        <v>-83</v>
      </c>
    </row>
    <row r="42" spans="1:14">
      <c r="A42">
        <v>7024.6483875550502</v>
      </c>
      <c r="B42">
        <f t="shared" si="4"/>
        <v>6</v>
      </c>
      <c r="C42">
        <f t="shared" si="5"/>
        <v>880.64838755505025</v>
      </c>
      <c r="D42">
        <f t="shared" si="6"/>
        <v>6.8806483875550501</v>
      </c>
      <c r="E42">
        <v>10</v>
      </c>
      <c r="F42">
        <v>14.077999999999999</v>
      </c>
      <c r="G42">
        <v>1436744778916</v>
      </c>
      <c r="H42">
        <v>98893</v>
      </c>
      <c r="I42">
        <f t="shared" si="7"/>
        <v>96</v>
      </c>
      <c r="J42">
        <v>1436744764838</v>
      </c>
      <c r="K42" t="s">
        <v>131</v>
      </c>
      <c r="L42" t="s">
        <v>132</v>
      </c>
      <c r="M42" t="s">
        <v>133</v>
      </c>
      <c r="N42">
        <v>-85</v>
      </c>
    </row>
    <row r="43" spans="1:14">
      <c r="A43">
        <v>7036.6443717091197</v>
      </c>
      <c r="B43">
        <f t="shared" si="4"/>
        <v>6</v>
      </c>
      <c r="C43">
        <f t="shared" si="5"/>
        <v>892.6443717091197</v>
      </c>
      <c r="D43">
        <f t="shared" si="6"/>
        <v>6.8926443717091193</v>
      </c>
      <c r="E43">
        <v>10</v>
      </c>
      <c r="F43">
        <v>14.054</v>
      </c>
      <c r="G43">
        <v>1436744791957</v>
      </c>
      <c r="H43">
        <v>98893</v>
      </c>
      <c r="I43">
        <f t="shared" si="7"/>
        <v>96</v>
      </c>
      <c r="J43">
        <v>1436744777903</v>
      </c>
      <c r="K43" t="s">
        <v>134</v>
      </c>
      <c r="L43" t="s">
        <v>135</v>
      </c>
      <c r="M43" t="s">
        <v>136</v>
      </c>
      <c r="N43">
        <v>-85</v>
      </c>
    </row>
    <row r="44" spans="1:14">
      <c r="A44">
        <v>11559.672706019801</v>
      </c>
      <c r="B44">
        <f t="shared" si="4"/>
        <v>11</v>
      </c>
      <c r="C44">
        <f t="shared" si="5"/>
        <v>295.6727060198009</v>
      </c>
      <c r="D44">
        <f t="shared" si="6"/>
        <v>11.295672706019801</v>
      </c>
      <c r="E44">
        <v>10</v>
      </c>
      <c r="F44">
        <v>8.5549999999999997</v>
      </c>
      <c r="G44">
        <v>1436744804751</v>
      </c>
      <c r="H44">
        <v>98893</v>
      </c>
      <c r="I44">
        <f t="shared" si="7"/>
        <v>96</v>
      </c>
      <c r="J44">
        <v>1436744796196</v>
      </c>
      <c r="K44" t="s">
        <v>137</v>
      </c>
      <c r="L44" t="s">
        <v>138</v>
      </c>
      <c r="M44" t="s">
        <v>139</v>
      </c>
      <c r="N44">
        <v>-83</v>
      </c>
    </row>
    <row r="45" spans="1:14">
      <c r="A45">
        <v>11861.940746071699</v>
      </c>
      <c r="B45">
        <f t="shared" si="4"/>
        <v>11</v>
      </c>
      <c r="C45">
        <f t="shared" si="5"/>
        <v>597.94074607169932</v>
      </c>
      <c r="D45">
        <f t="shared" si="6"/>
        <v>11.5979407460717</v>
      </c>
      <c r="E45">
        <v>10</v>
      </c>
      <c r="F45">
        <v>8.3369999999999997</v>
      </c>
      <c r="G45">
        <v>1436744816451</v>
      </c>
      <c r="H45">
        <v>98893</v>
      </c>
      <c r="I45">
        <f t="shared" si="7"/>
        <v>96</v>
      </c>
      <c r="J45">
        <v>1436744808114</v>
      </c>
      <c r="K45" t="s">
        <v>140</v>
      </c>
      <c r="L45" t="s">
        <v>141</v>
      </c>
      <c r="M45" t="s">
        <v>142</v>
      </c>
      <c r="N45">
        <v>-83</v>
      </c>
    </row>
    <row r="46" spans="1:14">
      <c r="A46">
        <v>13912.9150253235</v>
      </c>
      <c r="B46">
        <f t="shared" si="4"/>
        <v>13</v>
      </c>
      <c r="C46">
        <f t="shared" si="5"/>
        <v>600.91502532350023</v>
      </c>
      <c r="D46">
        <f t="shared" si="6"/>
        <v>13.6009150253235</v>
      </c>
      <c r="E46">
        <v>10</v>
      </c>
      <c r="F46">
        <v>7.1079999999999997</v>
      </c>
      <c r="G46">
        <v>1436744827536</v>
      </c>
      <c r="H46">
        <v>98893</v>
      </c>
      <c r="I46">
        <f t="shared" si="7"/>
        <v>96</v>
      </c>
      <c r="J46">
        <v>1436744820428</v>
      </c>
      <c r="K46" t="s">
        <v>143</v>
      </c>
      <c r="L46" t="s">
        <v>144</v>
      </c>
      <c r="M46" t="s">
        <v>145</v>
      </c>
      <c r="N46">
        <v>-83</v>
      </c>
    </row>
    <row r="47" spans="1:14">
      <c r="A47">
        <v>8325.02735920532</v>
      </c>
      <c r="B47">
        <f t="shared" si="4"/>
        <v>8</v>
      </c>
      <c r="C47">
        <f t="shared" si="5"/>
        <v>133.02735920531995</v>
      </c>
      <c r="D47">
        <f t="shared" si="6"/>
        <v>8.1330273592053199</v>
      </c>
      <c r="E47">
        <v>10</v>
      </c>
      <c r="F47">
        <v>11.879</v>
      </c>
      <c r="G47">
        <v>1436744853726</v>
      </c>
      <c r="H47">
        <v>98893</v>
      </c>
      <c r="I47">
        <f t="shared" si="7"/>
        <v>96</v>
      </c>
      <c r="J47">
        <v>1436744841847</v>
      </c>
      <c r="K47" t="s">
        <v>146</v>
      </c>
      <c r="L47" t="s">
        <v>147</v>
      </c>
      <c r="M47" t="s">
        <v>148</v>
      </c>
      <c r="N47">
        <v>-84</v>
      </c>
    </row>
    <row r="48" spans="1:14">
      <c r="A48">
        <v>6268.1751917348001</v>
      </c>
      <c r="B48">
        <f t="shared" si="4"/>
        <v>6</v>
      </c>
      <c r="C48">
        <f t="shared" si="5"/>
        <v>124.17519173480014</v>
      </c>
      <c r="D48">
        <f t="shared" si="6"/>
        <v>6.1241751917347997</v>
      </c>
      <c r="E48">
        <v>10</v>
      </c>
      <c r="F48">
        <v>15.776999999999999</v>
      </c>
      <c r="G48">
        <v>1436744883968</v>
      </c>
      <c r="H48">
        <v>98893</v>
      </c>
      <c r="I48">
        <f t="shared" si="7"/>
        <v>96</v>
      </c>
      <c r="J48">
        <v>1436744868191</v>
      </c>
      <c r="K48" t="s">
        <v>149</v>
      </c>
      <c r="L48" t="s">
        <v>150</v>
      </c>
      <c r="M48" t="s">
        <v>151</v>
      </c>
      <c r="N48">
        <v>-85</v>
      </c>
    </row>
    <row r="49" spans="1:14">
      <c r="A49">
        <v>8791.2703351409</v>
      </c>
      <c r="B49">
        <f t="shared" si="4"/>
        <v>8</v>
      </c>
      <c r="C49">
        <f t="shared" si="5"/>
        <v>599.27033514089999</v>
      </c>
      <c r="D49">
        <f t="shared" si="6"/>
        <v>8.5992703351409006</v>
      </c>
      <c r="E49">
        <v>10</v>
      </c>
      <c r="F49">
        <v>11.249000000000001</v>
      </c>
      <c r="G49">
        <v>1436744898169</v>
      </c>
      <c r="H49">
        <v>98893</v>
      </c>
      <c r="I49">
        <f t="shared" si="7"/>
        <v>96</v>
      </c>
      <c r="J49">
        <v>1436744886920</v>
      </c>
      <c r="K49" t="s">
        <v>152</v>
      </c>
      <c r="L49" t="s">
        <v>153</v>
      </c>
      <c r="M49" t="s">
        <v>154</v>
      </c>
      <c r="N49">
        <v>-84</v>
      </c>
    </row>
    <row r="50" spans="1:14">
      <c r="A50">
        <v>6251.5329666856296</v>
      </c>
      <c r="B50">
        <f t="shared" si="4"/>
        <v>6</v>
      </c>
      <c r="C50">
        <f t="shared" si="5"/>
        <v>107.53296668562962</v>
      </c>
      <c r="D50">
        <f t="shared" si="6"/>
        <v>6.1075329666856293</v>
      </c>
      <c r="E50">
        <v>10</v>
      </c>
      <c r="F50">
        <v>15.819000000000001</v>
      </c>
      <c r="G50">
        <v>1436744917284</v>
      </c>
      <c r="H50">
        <v>98893</v>
      </c>
      <c r="I50">
        <f t="shared" si="7"/>
        <v>96</v>
      </c>
      <c r="J50">
        <v>1436744901465</v>
      </c>
      <c r="K50" t="s">
        <v>155</v>
      </c>
      <c r="L50" t="s">
        <v>156</v>
      </c>
      <c r="M50" t="s">
        <v>157</v>
      </c>
      <c r="N50">
        <v>-83</v>
      </c>
    </row>
    <row r="51" spans="1:14">
      <c r="A51">
        <v>11693.626581529999</v>
      </c>
      <c r="B51">
        <f t="shared" si="4"/>
        <v>11</v>
      </c>
      <c r="C51">
        <f t="shared" si="5"/>
        <v>429.62658152999938</v>
      </c>
      <c r="D51">
        <f t="shared" si="6"/>
        <v>11.42962658153</v>
      </c>
      <c r="E51">
        <v>10</v>
      </c>
      <c r="F51">
        <v>8.4570000000000007</v>
      </c>
      <c r="G51">
        <v>1436744928543</v>
      </c>
      <c r="H51">
        <v>98893</v>
      </c>
      <c r="I51">
        <f t="shared" si="7"/>
        <v>96</v>
      </c>
      <c r="J51">
        <v>1436744920086</v>
      </c>
      <c r="K51" t="s">
        <v>158</v>
      </c>
      <c r="L51" t="s">
        <v>159</v>
      </c>
      <c r="M51" t="s">
        <v>160</v>
      </c>
      <c r="N51">
        <v>-83</v>
      </c>
    </row>
    <row r="52" spans="1:14">
      <c r="A52">
        <v>5315.1134042781896</v>
      </c>
      <c r="B52">
        <f t="shared" si="4"/>
        <v>5</v>
      </c>
      <c r="C52">
        <f t="shared" si="5"/>
        <v>195.11340427818959</v>
      </c>
      <c r="D52">
        <f t="shared" si="6"/>
        <v>5.1951134042781897</v>
      </c>
      <c r="E52">
        <v>15</v>
      </c>
      <c r="F52">
        <v>18.606000000000002</v>
      </c>
      <c r="G52">
        <v>1436744971356</v>
      </c>
      <c r="H52">
        <v>98893</v>
      </c>
      <c r="I52">
        <f t="shared" si="7"/>
        <v>96</v>
      </c>
      <c r="J52">
        <v>1436744952750</v>
      </c>
      <c r="K52" t="s">
        <v>161</v>
      </c>
      <c r="L52" t="s">
        <v>162</v>
      </c>
      <c r="M52" t="s">
        <v>163</v>
      </c>
      <c r="N52">
        <v>-86</v>
      </c>
    </row>
    <row r="53" spans="1:14">
      <c r="A53">
        <v>6005.1615253825603</v>
      </c>
      <c r="B53">
        <f t="shared" si="4"/>
        <v>5</v>
      </c>
      <c r="C53">
        <f t="shared" si="5"/>
        <v>885.16152538256028</v>
      </c>
      <c r="D53">
        <f t="shared" si="6"/>
        <v>5.8851615253825607</v>
      </c>
      <c r="E53">
        <v>15</v>
      </c>
      <c r="F53">
        <v>16.468</v>
      </c>
      <c r="G53">
        <v>1436744993638</v>
      </c>
      <c r="H53">
        <v>98893</v>
      </c>
      <c r="I53">
        <f t="shared" si="7"/>
        <v>96</v>
      </c>
      <c r="J53">
        <v>1436744977170</v>
      </c>
      <c r="K53" t="s">
        <v>164</v>
      </c>
      <c r="L53" t="s">
        <v>165</v>
      </c>
      <c r="M53" t="s">
        <v>166</v>
      </c>
      <c r="N53">
        <v>-86</v>
      </c>
    </row>
    <row r="54" spans="1:14">
      <c r="A54">
        <v>2717.2885640490099</v>
      </c>
      <c r="B54">
        <f t="shared" si="4"/>
        <v>2</v>
      </c>
      <c r="C54">
        <f t="shared" si="5"/>
        <v>669.28856404900989</v>
      </c>
      <c r="D54">
        <f t="shared" si="6"/>
        <v>2.66928856404901</v>
      </c>
      <c r="E54">
        <v>15</v>
      </c>
      <c r="F54">
        <v>36.393999999999998</v>
      </c>
      <c r="G54">
        <v>1436745031919</v>
      </c>
      <c r="H54">
        <v>98893</v>
      </c>
      <c r="I54">
        <f t="shared" si="7"/>
        <v>96</v>
      </c>
      <c r="J54">
        <v>1436744995525</v>
      </c>
      <c r="K54" t="s">
        <v>167</v>
      </c>
      <c r="L54" t="s">
        <v>168</v>
      </c>
      <c r="M54" t="s">
        <v>169</v>
      </c>
      <c r="N54">
        <v>-87</v>
      </c>
    </row>
    <row r="55" spans="1:14">
      <c r="A55">
        <v>4837.26276658188</v>
      </c>
      <c r="B55">
        <f t="shared" si="4"/>
        <v>4</v>
      </c>
      <c r="C55">
        <f t="shared" si="5"/>
        <v>741.26276658187999</v>
      </c>
      <c r="D55">
        <f t="shared" si="6"/>
        <v>4.7412627665818796</v>
      </c>
      <c r="E55">
        <v>15</v>
      </c>
      <c r="F55">
        <v>20.443999999999999</v>
      </c>
      <c r="G55">
        <v>1436745041908</v>
      </c>
      <c r="H55">
        <v>98893</v>
      </c>
      <c r="I55">
        <f t="shared" si="7"/>
        <v>96</v>
      </c>
      <c r="J55">
        <v>1436745021464</v>
      </c>
      <c r="K55" t="s">
        <v>170</v>
      </c>
      <c r="L55" t="s">
        <v>171</v>
      </c>
      <c r="M55" t="s">
        <v>172</v>
      </c>
      <c r="N55">
        <v>-86</v>
      </c>
    </row>
    <row r="56" spans="1:14">
      <c r="A56">
        <v>4957.5396029677104</v>
      </c>
      <c r="B56">
        <f t="shared" si="4"/>
        <v>4</v>
      </c>
      <c r="C56">
        <f t="shared" si="5"/>
        <v>861.53960296771038</v>
      </c>
      <c r="D56">
        <f t="shared" si="6"/>
        <v>4.86153960296771</v>
      </c>
      <c r="E56">
        <v>15</v>
      </c>
      <c r="F56">
        <v>19.948</v>
      </c>
      <c r="G56">
        <v>1436745059100</v>
      </c>
      <c r="H56">
        <v>98893</v>
      </c>
      <c r="I56">
        <f t="shared" si="7"/>
        <v>96</v>
      </c>
      <c r="J56">
        <v>1436745039152</v>
      </c>
      <c r="K56" t="s">
        <v>173</v>
      </c>
      <c r="L56" t="s">
        <v>174</v>
      </c>
      <c r="M56" t="s">
        <v>175</v>
      </c>
      <c r="N56">
        <v>-86</v>
      </c>
    </row>
    <row r="57" spans="1:14">
      <c r="A57">
        <v>3103.2069787874898</v>
      </c>
      <c r="B57">
        <f t="shared" si="4"/>
        <v>3</v>
      </c>
      <c r="C57">
        <f t="shared" si="5"/>
        <v>31.206978787489788</v>
      </c>
      <c r="D57">
        <f t="shared" si="6"/>
        <v>3.0312069787874898</v>
      </c>
      <c r="E57">
        <v>15</v>
      </c>
      <c r="F57">
        <v>31.867999999999999</v>
      </c>
      <c r="G57">
        <v>1436745111781</v>
      </c>
      <c r="H57">
        <v>98893</v>
      </c>
      <c r="I57">
        <f t="shared" si="7"/>
        <v>96</v>
      </c>
      <c r="J57">
        <v>1436745079913</v>
      </c>
      <c r="K57" t="s">
        <v>176</v>
      </c>
      <c r="L57" t="s">
        <v>177</v>
      </c>
      <c r="M57" t="s">
        <v>178</v>
      </c>
      <c r="N57">
        <v>-86</v>
      </c>
    </row>
    <row r="58" spans="1:14">
      <c r="A58">
        <v>4320.3582350371298</v>
      </c>
      <c r="B58">
        <f t="shared" si="4"/>
        <v>4</v>
      </c>
      <c r="C58">
        <f t="shared" si="5"/>
        <v>224.35823503712982</v>
      </c>
      <c r="D58">
        <f t="shared" si="6"/>
        <v>4.2243582350371298</v>
      </c>
      <c r="E58">
        <v>15</v>
      </c>
      <c r="F58">
        <v>22.89</v>
      </c>
      <c r="G58">
        <v>1436745149192</v>
      </c>
      <c r="H58">
        <v>98893</v>
      </c>
      <c r="I58">
        <f t="shared" si="7"/>
        <v>96</v>
      </c>
      <c r="J58">
        <v>1436745126302</v>
      </c>
      <c r="K58" t="s">
        <v>179</v>
      </c>
      <c r="L58" t="s">
        <v>180</v>
      </c>
      <c r="M58" t="s">
        <v>181</v>
      </c>
      <c r="N58">
        <v>-86</v>
      </c>
    </row>
    <row r="59" spans="1:14">
      <c r="A59">
        <v>4723.36055786406</v>
      </c>
      <c r="B59">
        <f t="shared" si="4"/>
        <v>4</v>
      </c>
      <c r="C59">
        <f t="shared" si="5"/>
        <v>627.36055786405996</v>
      </c>
      <c r="D59">
        <f t="shared" si="6"/>
        <v>4.6273605578640602</v>
      </c>
      <c r="E59">
        <v>15</v>
      </c>
      <c r="F59">
        <v>20.937000000000001</v>
      </c>
      <c r="G59">
        <v>1436745164170</v>
      </c>
      <c r="H59">
        <v>98893</v>
      </c>
      <c r="I59">
        <f t="shared" si="7"/>
        <v>96</v>
      </c>
      <c r="J59">
        <v>1436745143233</v>
      </c>
      <c r="K59" t="s">
        <v>182</v>
      </c>
      <c r="L59" t="s">
        <v>183</v>
      </c>
      <c r="M59" t="s">
        <v>184</v>
      </c>
      <c r="N59">
        <v>-86</v>
      </c>
    </row>
    <row r="60" spans="1:14">
      <c r="A60">
        <v>7800.3628332544504</v>
      </c>
      <c r="B60">
        <f t="shared" si="4"/>
        <v>7</v>
      </c>
      <c r="C60">
        <f t="shared" si="5"/>
        <v>632.36283325445038</v>
      </c>
      <c r="D60">
        <f t="shared" si="6"/>
        <v>7.6323628332544509</v>
      </c>
      <c r="E60">
        <v>15</v>
      </c>
      <c r="F60">
        <v>12.678000000000001</v>
      </c>
      <c r="G60">
        <v>1436745179813</v>
      </c>
      <c r="H60">
        <v>98893</v>
      </c>
      <c r="I60">
        <f t="shared" si="7"/>
        <v>96</v>
      </c>
      <c r="J60">
        <v>1436745167135</v>
      </c>
      <c r="K60" t="s">
        <v>185</v>
      </c>
      <c r="L60" t="s">
        <v>186</v>
      </c>
      <c r="M60" t="s">
        <v>187</v>
      </c>
      <c r="N60">
        <v>-84</v>
      </c>
    </row>
    <row r="61" spans="1:14">
      <c r="A61">
        <v>2628.8744749853699</v>
      </c>
      <c r="B61">
        <f t="shared" si="4"/>
        <v>2</v>
      </c>
      <c r="C61">
        <f t="shared" si="5"/>
        <v>580.87447498536994</v>
      </c>
      <c r="D61">
        <f t="shared" si="6"/>
        <v>2.5808744749853698</v>
      </c>
      <c r="E61">
        <v>15</v>
      </c>
      <c r="F61">
        <v>37.618000000000002</v>
      </c>
      <c r="G61">
        <v>1436745220003</v>
      </c>
      <c r="H61">
        <v>98893</v>
      </c>
      <c r="I61">
        <f t="shared" si="7"/>
        <v>96</v>
      </c>
      <c r="J61">
        <v>1436745182385</v>
      </c>
      <c r="K61" t="s">
        <v>188</v>
      </c>
      <c r="L61" t="s">
        <v>189</v>
      </c>
      <c r="M61" t="s">
        <v>190</v>
      </c>
      <c r="N61">
        <v>-87</v>
      </c>
    </row>
    <row r="62" spans="1:14">
      <c r="A62">
        <v>4967.2509920136599</v>
      </c>
      <c r="B62">
        <f t="shared" si="4"/>
        <v>4</v>
      </c>
      <c r="C62">
        <f t="shared" si="5"/>
        <v>871.25099201365992</v>
      </c>
      <c r="D62">
        <f t="shared" si="6"/>
        <v>4.8712509920136604</v>
      </c>
      <c r="E62">
        <v>20</v>
      </c>
      <c r="F62">
        <v>19.908999999999999</v>
      </c>
      <c r="G62">
        <v>1436745232666</v>
      </c>
      <c r="H62">
        <v>98893</v>
      </c>
      <c r="I62">
        <f t="shared" si="7"/>
        <v>96</v>
      </c>
      <c r="J62">
        <v>1436745212757</v>
      </c>
      <c r="K62" t="s">
        <v>191</v>
      </c>
      <c r="L62" t="s">
        <v>192</v>
      </c>
      <c r="M62" t="s">
        <v>193</v>
      </c>
      <c r="N62">
        <v>-86</v>
      </c>
    </row>
    <row r="63" spans="1:14">
      <c r="A63">
        <v>3412.22137878683</v>
      </c>
      <c r="B63">
        <f t="shared" si="4"/>
        <v>3</v>
      </c>
      <c r="C63">
        <f t="shared" si="5"/>
        <v>340.22137878682997</v>
      </c>
      <c r="D63">
        <f t="shared" si="6"/>
        <v>3.34022137878683</v>
      </c>
      <c r="E63">
        <v>20</v>
      </c>
      <c r="F63">
        <v>28.981999999999999</v>
      </c>
      <c r="G63">
        <v>1436745335179</v>
      </c>
      <c r="H63">
        <v>98893</v>
      </c>
      <c r="I63">
        <f t="shared" si="7"/>
        <v>96</v>
      </c>
      <c r="J63">
        <v>1436745306197</v>
      </c>
      <c r="K63" t="s">
        <v>194</v>
      </c>
      <c r="L63" t="s">
        <v>195</v>
      </c>
      <c r="M63" t="s">
        <v>196</v>
      </c>
      <c r="N63">
        <v>-88</v>
      </c>
    </row>
    <row r="64" spans="1:14">
      <c r="A64">
        <v>4597.1085905541004</v>
      </c>
      <c r="B64">
        <f t="shared" si="4"/>
        <v>4</v>
      </c>
      <c r="C64">
        <f t="shared" si="5"/>
        <v>501.10859055410037</v>
      </c>
      <c r="D64">
        <f t="shared" si="6"/>
        <v>4.5011085905541002</v>
      </c>
      <c r="E64">
        <v>20</v>
      </c>
      <c r="F64">
        <v>21.512</v>
      </c>
      <c r="G64">
        <v>1436745363309</v>
      </c>
      <c r="H64">
        <v>98893</v>
      </c>
      <c r="I64">
        <f t="shared" si="7"/>
        <v>96</v>
      </c>
      <c r="J64">
        <v>1436745341797</v>
      </c>
      <c r="K64" t="s">
        <v>197</v>
      </c>
      <c r="L64" t="s">
        <v>198</v>
      </c>
      <c r="M64" t="s">
        <v>199</v>
      </c>
      <c r="N64">
        <v>-88</v>
      </c>
    </row>
    <row r="65" spans="1:14">
      <c r="A65">
        <v>7302.1487115114796</v>
      </c>
      <c r="B65">
        <f t="shared" si="4"/>
        <v>7</v>
      </c>
      <c r="C65">
        <f t="shared" si="5"/>
        <v>134.14871151147963</v>
      </c>
      <c r="D65">
        <f t="shared" si="6"/>
        <v>7.1341487115114797</v>
      </c>
      <c r="E65">
        <v>20</v>
      </c>
      <c r="F65">
        <v>13.542999999999999</v>
      </c>
      <c r="G65">
        <v>1436745541712</v>
      </c>
      <c r="H65">
        <v>98893</v>
      </c>
      <c r="I65">
        <f t="shared" si="7"/>
        <v>96</v>
      </c>
      <c r="J65">
        <v>1436745528169</v>
      </c>
      <c r="K65" t="s">
        <v>200</v>
      </c>
      <c r="L65" t="s">
        <v>201</v>
      </c>
      <c r="M65" t="s">
        <v>202</v>
      </c>
      <c r="N65">
        <v>-87</v>
      </c>
    </row>
    <row r="66" spans="1:14">
      <c r="A66">
        <v>5102.0481865552201</v>
      </c>
      <c r="B66">
        <f t="shared" ref="B66:B97" si="8">QUOTIENT(A66,1024)</f>
        <v>4</v>
      </c>
      <c r="C66">
        <f t="shared" ref="C66:C71" si="9">MOD(A66,1024)</f>
        <v>1006.0481865552201</v>
      </c>
      <c r="D66">
        <f t="shared" ref="D66:D97" si="10">B66+(C66/1000)</f>
        <v>5.00604818655522</v>
      </c>
      <c r="E66">
        <v>20</v>
      </c>
      <c r="F66">
        <v>19.382999999999999</v>
      </c>
      <c r="G66">
        <v>1436745563870</v>
      </c>
      <c r="H66">
        <v>98893</v>
      </c>
      <c r="I66">
        <f t="shared" ref="I66:I97" si="11">QUOTIENT(H66,1024)</f>
        <v>96</v>
      </c>
      <c r="J66">
        <v>1436745544487</v>
      </c>
      <c r="K66" t="s">
        <v>203</v>
      </c>
      <c r="L66" t="s">
        <v>204</v>
      </c>
      <c r="M66" t="s">
        <v>205</v>
      </c>
      <c r="N66">
        <v>-88</v>
      </c>
    </row>
    <row r="67" spans="1:14">
      <c r="A67">
        <v>8055.79993483219</v>
      </c>
      <c r="B67">
        <f t="shared" si="8"/>
        <v>7</v>
      </c>
      <c r="C67">
        <f t="shared" si="9"/>
        <v>887.79993483219005</v>
      </c>
      <c r="D67">
        <f t="shared" si="10"/>
        <v>7.8877999348321897</v>
      </c>
      <c r="E67">
        <v>20</v>
      </c>
      <c r="F67">
        <v>12.276</v>
      </c>
      <c r="G67">
        <v>1436745582395</v>
      </c>
      <c r="H67">
        <v>98893</v>
      </c>
      <c r="I67">
        <f t="shared" si="11"/>
        <v>96</v>
      </c>
      <c r="J67">
        <v>1436745570119</v>
      </c>
      <c r="K67" t="s">
        <v>206</v>
      </c>
      <c r="L67" t="s">
        <v>207</v>
      </c>
      <c r="M67" t="s">
        <v>208</v>
      </c>
      <c r="N67">
        <v>-88</v>
      </c>
    </row>
    <row r="68" spans="1:14">
      <c r="A68">
        <v>9909.1182364729393</v>
      </c>
      <c r="B68">
        <f t="shared" si="8"/>
        <v>9</v>
      </c>
      <c r="C68">
        <f t="shared" si="9"/>
        <v>693.11823647293932</v>
      </c>
      <c r="D68">
        <f t="shared" si="10"/>
        <v>9.6931182364729391</v>
      </c>
      <c r="E68">
        <v>20</v>
      </c>
      <c r="F68">
        <v>9.98</v>
      </c>
      <c r="G68">
        <v>1436745597809</v>
      </c>
      <c r="H68">
        <v>98893</v>
      </c>
      <c r="I68">
        <f t="shared" si="11"/>
        <v>96</v>
      </c>
      <c r="J68">
        <v>1436745587829</v>
      </c>
      <c r="K68" t="s">
        <v>209</v>
      </c>
      <c r="L68" t="s">
        <v>210</v>
      </c>
      <c r="M68" t="s">
        <v>211</v>
      </c>
      <c r="N68">
        <v>-88</v>
      </c>
    </row>
    <row r="69" spans="1:14">
      <c r="A69">
        <v>8534.0869865377899</v>
      </c>
      <c r="B69">
        <f t="shared" si="8"/>
        <v>8</v>
      </c>
      <c r="C69">
        <f t="shared" si="9"/>
        <v>342.08698653778993</v>
      </c>
      <c r="D69">
        <f t="shared" si="10"/>
        <v>8.3420869865377902</v>
      </c>
      <c r="E69">
        <v>20</v>
      </c>
      <c r="F69">
        <v>11.587999999999999</v>
      </c>
      <c r="G69">
        <v>1436745613267</v>
      </c>
      <c r="H69">
        <v>98893</v>
      </c>
      <c r="I69">
        <f t="shared" si="11"/>
        <v>96</v>
      </c>
      <c r="J69">
        <v>1436745601679</v>
      </c>
      <c r="K69" t="s">
        <v>212</v>
      </c>
      <c r="L69" t="s">
        <v>213</v>
      </c>
      <c r="M69" t="s">
        <v>214</v>
      </c>
      <c r="N69">
        <v>-88</v>
      </c>
    </row>
    <row r="70" spans="1:14">
      <c r="A70">
        <v>5637.1772216838599</v>
      </c>
      <c r="B70">
        <f t="shared" si="8"/>
        <v>5</v>
      </c>
      <c r="C70">
        <f t="shared" si="9"/>
        <v>517.1772216838599</v>
      </c>
      <c r="D70">
        <f t="shared" si="10"/>
        <v>5.5171772216838599</v>
      </c>
      <c r="E70">
        <v>20</v>
      </c>
      <c r="F70">
        <v>17.542999999999999</v>
      </c>
      <c r="G70">
        <v>1436745647317</v>
      </c>
      <c r="H70">
        <v>98893</v>
      </c>
      <c r="I70">
        <f t="shared" si="11"/>
        <v>96</v>
      </c>
      <c r="J70">
        <v>1436745629774</v>
      </c>
      <c r="K70" t="s">
        <v>215</v>
      </c>
      <c r="L70" t="s">
        <v>216</v>
      </c>
      <c r="M70" t="s">
        <v>217</v>
      </c>
      <c r="N70">
        <v>-88</v>
      </c>
    </row>
    <row r="71" spans="1:14">
      <c r="A71">
        <v>9026.3782402336601</v>
      </c>
      <c r="B71">
        <f t="shared" si="8"/>
        <v>8</v>
      </c>
      <c r="C71">
        <f t="shared" si="9"/>
        <v>834.37824023366011</v>
      </c>
      <c r="D71">
        <f t="shared" si="10"/>
        <v>8.8343782402336597</v>
      </c>
      <c r="E71">
        <v>20</v>
      </c>
      <c r="F71">
        <v>10.956</v>
      </c>
      <c r="G71">
        <v>1436745664170</v>
      </c>
      <c r="H71">
        <v>98893</v>
      </c>
      <c r="I71">
        <f t="shared" si="11"/>
        <v>96</v>
      </c>
      <c r="J71">
        <v>1436745653214</v>
      </c>
      <c r="K71" t="s">
        <v>218</v>
      </c>
      <c r="L71" t="s">
        <v>219</v>
      </c>
      <c r="M71" t="s">
        <v>220</v>
      </c>
      <c r="N71">
        <v>-87</v>
      </c>
    </row>
    <row r="73" spans="1:14">
      <c r="D73" t="s">
        <v>222</v>
      </c>
      <c r="E73" t="s">
        <v>1</v>
      </c>
    </row>
    <row r="74" spans="1:14">
      <c r="C74" t="s">
        <v>221</v>
      </c>
      <c r="D74">
        <v>1</v>
      </c>
      <c r="E74">
        <v>9.6199999999999992</v>
      </c>
    </row>
    <row r="75" spans="1:14">
      <c r="C75">
        <v>1</v>
      </c>
      <c r="D75">
        <v>3</v>
      </c>
      <c r="E75">
        <v>9.06</v>
      </c>
    </row>
    <row r="76" spans="1:14">
      <c r="C76">
        <v>3</v>
      </c>
      <c r="D76">
        <v>5</v>
      </c>
      <c r="E76">
        <v>8.2799999999999994</v>
      </c>
    </row>
    <row r="77" spans="1:14">
      <c r="C77">
        <v>5</v>
      </c>
      <c r="D77">
        <v>8</v>
      </c>
      <c r="E77">
        <v>8.0299999999999994</v>
      </c>
    </row>
    <row r="78" spans="1:14">
      <c r="C78">
        <v>8</v>
      </c>
      <c r="D78">
        <v>10</v>
      </c>
      <c r="E78">
        <v>7.82</v>
      </c>
    </row>
    <row r="79" spans="1:14">
      <c r="C79">
        <v>10</v>
      </c>
      <c r="D79">
        <v>15</v>
      </c>
      <c r="E79">
        <v>6.51</v>
      </c>
    </row>
    <row r="80" spans="1:14">
      <c r="C80">
        <v>15</v>
      </c>
      <c r="D80">
        <v>20</v>
      </c>
      <c r="E80">
        <v>4.54</v>
      </c>
    </row>
    <row r="81" spans="3:3">
      <c r="C81">
        <v>20</v>
      </c>
    </row>
    <row r="98" spans="4:5">
      <c r="D98" t="s">
        <v>222</v>
      </c>
      <c r="E98" t="s">
        <v>223</v>
      </c>
    </row>
    <row r="99" spans="4:5">
      <c r="D99">
        <v>1</v>
      </c>
      <c r="E99">
        <f>AVERAGE(N2:N11)</f>
        <v>-56.5</v>
      </c>
    </row>
    <row r="100" spans="4:5">
      <c r="D100">
        <v>3</v>
      </c>
      <c r="E100">
        <f>AVERAGE(N12:N21)</f>
        <v>-71.400000000000006</v>
      </c>
    </row>
    <row r="101" spans="4:5">
      <c r="D101">
        <v>5</v>
      </c>
      <c r="E101">
        <f>AVERAGE(N22:N31)</f>
        <v>-75.2</v>
      </c>
    </row>
    <row r="102" spans="4:5">
      <c r="D102">
        <v>8</v>
      </c>
      <c r="E102">
        <f>AVERAGE(N32:N41)</f>
        <v>-81.8</v>
      </c>
    </row>
    <row r="103" spans="4:5">
      <c r="D103">
        <v>10</v>
      </c>
      <c r="E103">
        <f>AVERAGE(N42:N51)</f>
        <v>-83.8</v>
      </c>
    </row>
    <row r="104" spans="4:5">
      <c r="D104">
        <v>15</v>
      </c>
      <c r="E104">
        <f>AVERAGE(N52:N61)</f>
        <v>-86</v>
      </c>
    </row>
    <row r="105" spans="4:5">
      <c r="D105">
        <v>20</v>
      </c>
      <c r="E105">
        <f>AVERAGE(N62:N71)</f>
        <v>-87.6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Rakheja, Anuj</dc:creator>
  <cp:lastModifiedBy>Rakheja, Anuj</cp:lastModifiedBy>
  <dcterms:created xsi:type="dcterms:W3CDTF">2015-07-13T02:19:18Z</dcterms:created>
  <dcterms:modified xsi:type="dcterms:W3CDTF">2015-07-13T02:52:13Z</dcterms:modified>
</cp:coreProperties>
</file>