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68" yWindow="372" windowWidth="18804" windowHeight="895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04" i="1"/>
  <c r="E103"/>
  <c r="E102"/>
  <c r="E101"/>
  <c r="E100"/>
  <c r="E99"/>
  <c r="E98"/>
  <c r="D51"/>
  <c r="I61" l="1"/>
  <c r="C61"/>
  <c r="B61"/>
  <c r="I60"/>
  <c r="C60"/>
  <c r="B60"/>
  <c r="I59"/>
  <c r="C59"/>
  <c r="B59"/>
  <c r="I58"/>
  <c r="C58"/>
  <c r="B58"/>
  <c r="I57"/>
  <c r="C57"/>
  <c r="B57"/>
  <c r="I56"/>
  <c r="C56"/>
  <c r="B56"/>
  <c r="I55"/>
  <c r="D55"/>
  <c r="C55"/>
  <c r="B55"/>
  <c r="I54"/>
  <c r="C54"/>
  <c r="B54"/>
  <c r="I53"/>
  <c r="C53"/>
  <c r="B53"/>
  <c r="D53" s="1"/>
  <c r="I52"/>
  <c r="C52"/>
  <c r="B52"/>
  <c r="I71"/>
  <c r="C71"/>
  <c r="B71"/>
  <c r="I70"/>
  <c r="C70"/>
  <c r="B70"/>
  <c r="I69"/>
  <c r="C69"/>
  <c r="B69"/>
  <c r="I68"/>
  <c r="C68"/>
  <c r="B68"/>
  <c r="I67"/>
  <c r="C67"/>
  <c r="B67"/>
  <c r="I66"/>
  <c r="C66"/>
  <c r="B66"/>
  <c r="I65"/>
  <c r="C65"/>
  <c r="B65"/>
  <c r="I64"/>
  <c r="C64"/>
  <c r="B64"/>
  <c r="I63"/>
  <c r="C63"/>
  <c r="B63"/>
  <c r="I62"/>
  <c r="C62"/>
  <c r="B62"/>
  <c r="I51"/>
  <c r="C51"/>
  <c r="B51"/>
  <c r="I50"/>
  <c r="C50"/>
  <c r="B50"/>
  <c r="D50" s="1"/>
  <c r="I49"/>
  <c r="C49"/>
  <c r="B49"/>
  <c r="D49" s="1"/>
  <c r="I48"/>
  <c r="C48"/>
  <c r="B48"/>
  <c r="I47"/>
  <c r="D47"/>
  <c r="C47"/>
  <c r="B47"/>
  <c r="I46"/>
  <c r="C46"/>
  <c r="B46"/>
  <c r="I45"/>
  <c r="C45"/>
  <c r="B45"/>
  <c r="I44"/>
  <c r="C44"/>
  <c r="B44"/>
  <c r="I43"/>
  <c r="C43"/>
  <c r="B43"/>
  <c r="I42"/>
  <c r="C42"/>
  <c r="B42"/>
  <c r="I41"/>
  <c r="C41"/>
  <c r="B41"/>
  <c r="I40"/>
  <c r="C40"/>
  <c r="B40"/>
  <c r="I39"/>
  <c r="C39"/>
  <c r="B39"/>
  <c r="I38"/>
  <c r="C38"/>
  <c r="B38"/>
  <c r="I37"/>
  <c r="C37"/>
  <c r="B37"/>
  <c r="I36"/>
  <c r="C36"/>
  <c r="B36"/>
  <c r="D36" s="1"/>
  <c r="I35"/>
  <c r="C35"/>
  <c r="B35"/>
  <c r="I34"/>
  <c r="C34"/>
  <c r="B34"/>
  <c r="D34" s="1"/>
  <c r="I33"/>
  <c r="C33"/>
  <c r="B33"/>
  <c r="I32"/>
  <c r="C32"/>
  <c r="B32"/>
  <c r="I31"/>
  <c r="C31"/>
  <c r="B31"/>
  <c r="D31" s="1"/>
  <c r="I30"/>
  <c r="C30"/>
  <c r="B30"/>
  <c r="D30" s="1"/>
  <c r="I29"/>
  <c r="C29"/>
  <c r="B29"/>
  <c r="I28"/>
  <c r="C28"/>
  <c r="B28"/>
  <c r="I27"/>
  <c r="C27"/>
  <c r="B27"/>
  <c r="I26"/>
  <c r="C26"/>
  <c r="B26"/>
  <c r="D26" s="1"/>
  <c r="I25"/>
  <c r="C25"/>
  <c r="B25"/>
  <c r="I24"/>
  <c r="C24"/>
  <c r="B24"/>
  <c r="I23"/>
  <c r="C23"/>
  <c r="B23"/>
  <c r="I22"/>
  <c r="C22"/>
  <c r="B22"/>
  <c r="I21"/>
  <c r="C21"/>
  <c r="B21"/>
  <c r="I20"/>
  <c r="C20"/>
  <c r="B20"/>
  <c r="D20" s="1"/>
  <c r="I19"/>
  <c r="C19"/>
  <c r="B19"/>
  <c r="I18"/>
  <c r="D18"/>
  <c r="C18"/>
  <c r="B18"/>
  <c r="I17"/>
  <c r="C17"/>
  <c r="B17"/>
  <c r="I16"/>
  <c r="C16"/>
  <c r="B16"/>
  <c r="D16" s="1"/>
  <c r="I15"/>
  <c r="C15"/>
  <c r="B15"/>
  <c r="D15" s="1"/>
  <c r="I14"/>
  <c r="C14"/>
  <c r="B14"/>
  <c r="I13"/>
  <c r="C13"/>
  <c r="B13"/>
  <c r="I12"/>
  <c r="C12"/>
  <c r="B12"/>
  <c r="I11"/>
  <c r="C11"/>
  <c r="B11"/>
  <c r="I10"/>
  <c r="C10"/>
  <c r="B10"/>
  <c r="I9"/>
  <c r="C9"/>
  <c r="B9"/>
  <c r="I8"/>
  <c r="C8"/>
  <c r="B8"/>
  <c r="I7"/>
  <c r="C7"/>
  <c r="B7"/>
  <c r="I6"/>
  <c r="C6"/>
  <c r="B6"/>
  <c r="D6" s="1"/>
  <c r="I5"/>
  <c r="C5"/>
  <c r="B5"/>
  <c r="I4"/>
  <c r="D4"/>
  <c r="C4"/>
  <c r="B4"/>
  <c r="I3"/>
  <c r="C3"/>
  <c r="B3"/>
  <c r="I2"/>
  <c r="C2"/>
  <c r="B2"/>
  <c r="D38" l="1"/>
  <c r="D10"/>
  <c r="D43"/>
  <c r="D71"/>
  <c r="D32"/>
  <c r="D45"/>
  <c r="D65"/>
  <c r="D14"/>
  <c r="D57"/>
  <c r="D22"/>
  <c r="D52"/>
  <c r="D3"/>
  <c r="D28"/>
  <c r="D35"/>
  <c r="D40"/>
  <c r="D69"/>
  <c r="D56"/>
  <c r="D61"/>
  <c r="D59"/>
  <c r="D46"/>
  <c r="D63"/>
  <c r="D67"/>
  <c r="D12"/>
  <c r="D19"/>
  <c r="D24"/>
  <c r="D8"/>
  <c r="D5"/>
  <c r="D25"/>
  <c r="D11"/>
  <c r="D27"/>
  <c r="D42"/>
  <c r="D68"/>
  <c r="D21"/>
  <c r="D37"/>
  <c r="D58"/>
  <c r="D23"/>
  <c r="D39"/>
  <c r="D41"/>
  <c r="D66"/>
  <c r="D13"/>
  <c r="D29"/>
  <c r="D44"/>
  <c r="D70"/>
  <c r="D62"/>
  <c r="D64"/>
  <c r="D7"/>
  <c r="D60"/>
  <c r="D9"/>
  <c r="D2"/>
  <c r="D17"/>
  <c r="D33"/>
  <c r="D48"/>
  <c r="D54"/>
</calcChain>
</file>

<file path=xl/sharedStrings.xml><?xml version="1.0" encoding="utf-8"?>
<sst xmlns="http://schemas.openxmlformats.org/spreadsheetml/2006/main" count="228" uniqueCount="224">
  <si>
    <t>2015-07-13T00:04:27.143Z</t>
  </si>
  <si>
    <t>Vfy4nJnrgZ</t>
  </si>
  <si>
    <t>2015-07-13T00:04:35.194Z</t>
  </si>
  <si>
    <t>2015-07-13T00:04:59.471Z</t>
  </si>
  <si>
    <t>734K8gt9Jh</t>
  </si>
  <si>
    <t>2015-07-13T00:05:05.552Z</t>
  </si>
  <si>
    <t>2015-07-13T00:05:12.665Z</t>
  </si>
  <si>
    <t>6KM9njeEzS</t>
  </si>
  <si>
    <t>2015-07-13T00:05:25.661Z</t>
  </si>
  <si>
    <t>2015-07-13T00:05:36.239Z</t>
  </si>
  <si>
    <t>fbtiF6Icqh</t>
  </si>
  <si>
    <t>2015-07-13T00:05:47.318Z</t>
  </si>
  <si>
    <t>2015-07-13T00:05:52.390Z</t>
  </si>
  <si>
    <t>veoNET8g93</t>
  </si>
  <si>
    <t>2015-07-13T00:06:06.315Z</t>
  </si>
  <si>
    <t>2015-07-13T00:06:16.997Z</t>
  </si>
  <si>
    <t>mOOBPuUgZ2</t>
  </si>
  <si>
    <t>2015-07-13T00:06:30.334Z</t>
  </si>
  <si>
    <t>2015-07-13T00:06:36.336Z</t>
  </si>
  <si>
    <t>uz5rzVTmI1</t>
  </si>
  <si>
    <t>2015-07-13T00:06:46.026Z</t>
  </si>
  <si>
    <t>2015-07-13T00:06:52.161Z</t>
  </si>
  <si>
    <t>oky0qywuhJ</t>
  </si>
  <si>
    <t>2015-07-13T00:07:05.918Z</t>
  </si>
  <si>
    <t>2015-07-13T00:07:19.127Z</t>
  </si>
  <si>
    <t>10iVV5PHq8</t>
  </si>
  <si>
    <t>2015-07-13T00:07:28.027Z</t>
  </si>
  <si>
    <t>2015-07-13T00:07:39.222Z</t>
  </si>
  <si>
    <t>wBxJKQeLaQ</t>
  </si>
  <si>
    <t>2015-07-13T00:07:47.707Z</t>
  </si>
  <si>
    <t>2015-07-13T00:08:11.930Z</t>
  </si>
  <si>
    <t>YMxKFSAq8O</t>
  </si>
  <si>
    <t>2015-07-13T00:08:17.181Z</t>
  </si>
  <si>
    <t>2015-07-13T00:08:28.228Z</t>
  </si>
  <si>
    <t>O9t8nm3VJ0</t>
  </si>
  <si>
    <t>2015-07-13T00:08:36.266Z</t>
  </si>
  <si>
    <t>2015-07-13T00:08:42.668Z</t>
  </si>
  <si>
    <t>kCX66AJFDk</t>
  </si>
  <si>
    <t>2015-07-13T00:08:53.410Z</t>
  </si>
  <si>
    <t>2015-07-13T00:09:08.118Z</t>
  </si>
  <si>
    <t>Ci74w1U38V</t>
  </si>
  <si>
    <t>2015-07-13T00:09:15.980Z</t>
  </si>
  <si>
    <t>2015-07-13T00:09:25.227Z</t>
  </si>
  <si>
    <t>Q0VU5mRyDS</t>
  </si>
  <si>
    <t>2015-07-13T00:09:33.826Z</t>
  </si>
  <si>
    <t>2015-07-13T00:09:39.078Z</t>
  </si>
  <si>
    <t>r8P88pWCBG</t>
  </si>
  <si>
    <t>2015-07-13T00:09:47.065Z</t>
  </si>
  <si>
    <t>2015-07-13T00:09:55.024Z</t>
  </si>
  <si>
    <t>QB1NtlXrAy</t>
  </si>
  <si>
    <t>2015-07-13T00:10:04.539Z</t>
  </si>
  <si>
    <t>2015-07-13T00:10:25.095Z</t>
  </si>
  <si>
    <t>3Ph22yCZOU</t>
  </si>
  <si>
    <t>2015-07-13T00:10:40.879Z</t>
  </si>
  <si>
    <t>2015-07-13T00:10:48.380Z</t>
  </si>
  <si>
    <t>2Rv7BIanOZ</t>
  </si>
  <si>
    <t>2015-07-13T00:10:57.986Z</t>
  </si>
  <si>
    <t>2015-07-13T00:11:08.444Z</t>
  </si>
  <si>
    <t>Sh0gAWuESw</t>
  </si>
  <si>
    <t>2015-07-13T00:11:17.756Z</t>
  </si>
  <si>
    <t>2015-07-13T00:11:28.071Z</t>
  </si>
  <si>
    <t>Ba1GyrfELp</t>
  </si>
  <si>
    <t>2015-07-13T00:11:36.608Z</t>
  </si>
  <si>
    <t>2015-07-13T00:11:45.190Z</t>
  </si>
  <si>
    <t>Zn9Q0utYnk</t>
  </si>
  <si>
    <t>2015-07-13T00:11:54.735Z</t>
  </si>
  <si>
    <t>2015-07-13T00:12:02.622Z</t>
  </si>
  <si>
    <t>NRr80f3Ap8</t>
  </si>
  <si>
    <t>2015-07-13T00:12:13.269Z</t>
  </si>
  <si>
    <t>2015-07-13T00:12:17.284Z</t>
  </si>
  <si>
    <t>HmDHFIg14F</t>
  </si>
  <si>
    <t>2015-07-13T00:12:24.753Z</t>
  </si>
  <si>
    <t>2015-07-13T00:12:32.756Z</t>
  </si>
  <si>
    <t>VUpiJPvK3d</t>
  </si>
  <si>
    <t>2015-07-13T00:12:40.058Z</t>
  </si>
  <si>
    <t>2015-07-13T00:12:44.027Z</t>
  </si>
  <si>
    <t>EaNnhWp8JJ</t>
  </si>
  <si>
    <t>2015-07-13T00:12:52.241Z</t>
  </si>
  <si>
    <t>2015-07-13T00:12:59.928Z</t>
  </si>
  <si>
    <t>TdZNy285BC</t>
  </si>
  <si>
    <t>2015-07-13T00:13:09.240Z</t>
  </si>
  <si>
    <t>2015-07-13T00:13:16.962Z</t>
  </si>
  <si>
    <t>YfrnoUSW8t</t>
  </si>
  <si>
    <t>2015-07-13T00:13:26.030Z</t>
  </si>
  <si>
    <t>2015-07-13T00:13:32.479Z</t>
  </si>
  <si>
    <t>TdrQFhJDav</t>
  </si>
  <si>
    <t>2015-07-13T00:13:41.495Z</t>
  </si>
  <si>
    <t>2015-07-13T00:14:04.517Z</t>
  </si>
  <si>
    <t>xfoaJi52qs</t>
  </si>
  <si>
    <t>2015-07-13T00:14:14.160Z</t>
  </si>
  <si>
    <t>2015-07-13T00:14:52.540Z</t>
  </si>
  <si>
    <t>pPzO0OrP2R</t>
  </si>
  <si>
    <t>2015-07-13T00:14:58.374Z</t>
  </si>
  <si>
    <t>2015-07-13T00:15:07.083Z</t>
  </si>
  <si>
    <t>iYEuK9nIIZ</t>
  </si>
  <si>
    <t>2015-07-13T00:15:16.284Z</t>
  </si>
  <si>
    <t>2015-07-13T00:15:24.258Z</t>
  </si>
  <si>
    <t>d86psdHwNm</t>
  </si>
  <si>
    <t>2015-07-13T00:15:33.924Z</t>
  </si>
  <si>
    <t>2015-07-13T00:15:47.272Z</t>
  </si>
  <si>
    <t>KCVTVQzg04</t>
  </si>
  <si>
    <t>2015-07-13T00:15:52.786Z</t>
  </si>
  <si>
    <t>2015-07-13T00:16:00.431Z</t>
  </si>
  <si>
    <t>aNXdHDORid</t>
  </si>
  <si>
    <t>2015-07-13T00:16:12.592Z</t>
  </si>
  <si>
    <t>2015-07-13T00:16:21.727Z</t>
  </si>
  <si>
    <t>fBIcnEq5rm</t>
  </si>
  <si>
    <t>2015-07-13T00:16:27.244Z</t>
  </si>
  <si>
    <t>2015-07-13T00:16:32.494Z</t>
  </si>
  <si>
    <t>xNzdJjFR2n</t>
  </si>
  <si>
    <t>2015-07-13T00:16:44.934Z</t>
  </si>
  <si>
    <t>2015-07-13T00:16:54.055Z</t>
  </si>
  <si>
    <t>D41cYQJDdx</t>
  </si>
  <si>
    <t>2015-07-13T00:17:06.387Z</t>
  </si>
  <si>
    <t>2015-07-13T00:17:08.939Z</t>
  </si>
  <si>
    <t>VK399QGKtL</t>
  </si>
  <si>
    <t>2015-07-13T00:17:14.849Z</t>
  </si>
  <si>
    <t>2015-07-13T00:17:25.383Z</t>
  </si>
  <si>
    <t>PYtV31ffJo</t>
  </si>
  <si>
    <t>2015-07-13T00:17:34.852Z</t>
  </si>
  <si>
    <t>2015-07-13T00:18:15.033Z</t>
  </si>
  <si>
    <t>DoePLKQ2iw</t>
  </si>
  <si>
    <t>2015-07-13T00:18:21.618Z</t>
  </si>
  <si>
    <t>2015-07-13T00:18:28.182Z</t>
  </si>
  <si>
    <t>gXBAv1fpMy</t>
  </si>
  <si>
    <t>2015-07-13T00:18:36.789Z</t>
  </si>
  <si>
    <t>2015-07-13T00:18:36.979Z</t>
  </si>
  <si>
    <t>0CjTKxXrpm</t>
  </si>
  <si>
    <t>2015-07-13T00:18:44.212Z</t>
  </si>
  <si>
    <t>2015-07-13T00:18:48.843Z</t>
  </si>
  <si>
    <t>0UZand35WU</t>
  </si>
  <si>
    <t>2015-07-13T00:18:54.572Z</t>
  </si>
  <si>
    <t>2015-07-13T00:19:05.399Z</t>
  </si>
  <si>
    <t>kph0Xq2epA</t>
  </si>
  <si>
    <t>2015-07-13T00:19:15.707Z</t>
  </si>
  <si>
    <t>2015-07-13T00:19:20.193Z</t>
  </si>
  <si>
    <t>5uTfr3u8ba</t>
  </si>
  <si>
    <t>2015-07-13T00:19:26.433Z</t>
  </si>
  <si>
    <t>2015-07-13T00:19:44.717Z</t>
  </si>
  <si>
    <t>cbpjVaqNPs</t>
  </si>
  <si>
    <t>2015-07-13T00:19:52.467Z</t>
  </si>
  <si>
    <t>2015-07-13T00:19:58.122Z</t>
  </si>
  <si>
    <t>u4xRDjw61o</t>
  </si>
  <si>
    <t>2015-07-13T00:20:04.020Z</t>
  </si>
  <si>
    <t>2015-07-13T00:20:09.529Z</t>
  </si>
  <si>
    <t>8FsMtX7O4S</t>
  </si>
  <si>
    <t>2015-07-13T00:20:20.195Z</t>
  </si>
  <si>
    <t>2015-07-13T00:20:27.384Z</t>
  </si>
  <si>
    <t>dhXvJua7ru</t>
  </si>
  <si>
    <t>2015-07-13T00:23:01.340Z</t>
  </si>
  <si>
    <t>2015-07-13T00:23:21.003Z</t>
  </si>
  <si>
    <t>17ghHVpO6Y</t>
  </si>
  <si>
    <t>2015-07-13T00:23:32.544Z</t>
  </si>
  <si>
    <t>2015-07-13T00:23:40.678Z</t>
  </si>
  <si>
    <t>9zzu3xy6Lb</t>
  </si>
  <si>
    <t>2015-07-13T00:23:46.806Z</t>
  </si>
  <si>
    <t>2015-07-13T00:24:35.219Z</t>
  </si>
  <si>
    <t>d5Vq5CgQYn</t>
  </si>
  <si>
    <t>2015-07-13T00:24:41.581Z</t>
  </si>
  <si>
    <t>2015-07-13T00:24:50.648Z</t>
  </si>
  <si>
    <t>UlkNEZzsXo</t>
  </si>
  <si>
    <t>2015-07-13T00:25:02.188Z</t>
  </si>
  <si>
    <t>2015-07-13T00:25:10.385Z</t>
  </si>
  <si>
    <t>BVlfrJyeiz</t>
  </si>
  <si>
    <t>2015-07-13T00:25:19.909Z</t>
  </si>
  <si>
    <t>2015-07-13T00:25:31.586Z</t>
  </si>
  <si>
    <t>fibYBflT3q</t>
  </si>
  <si>
    <t>2015-07-13T00:25:42.166Z</t>
  </si>
  <si>
    <t>2015-07-13T00:25:48.522Z</t>
  </si>
  <si>
    <t>Lkm5JJ2hMX</t>
  </si>
  <si>
    <t>2015-07-13T00:26:01.259Z</t>
  </si>
  <si>
    <t>2015-07-13T00:26:08.415Z</t>
  </si>
  <si>
    <t>Ta6L18EJEq</t>
  </si>
  <si>
    <t>2015-07-13T00:26:19.680Z</t>
  </si>
  <si>
    <t>2015-07-13T00:26:33.767Z</t>
  </si>
  <si>
    <t>ly9KhFElKT</t>
  </si>
  <si>
    <t>2015-07-13T00:26:43.151Z</t>
  </si>
  <si>
    <t>2015-07-13T00:26:51.865Z</t>
  </si>
  <si>
    <t>2NbBJQc1Z9</t>
  </si>
  <si>
    <t>2015-07-13T00:27:02.372Z</t>
  </si>
  <si>
    <t>2015-07-13T00:28:39.049Z</t>
  </si>
  <si>
    <t>RzZ0JkFxPk</t>
  </si>
  <si>
    <t>2015-07-13T00:28:48.028Z</t>
  </si>
  <si>
    <t>2015-07-13T00:28:51.969Z</t>
  </si>
  <si>
    <t>5Cztq0w1Hl</t>
  </si>
  <si>
    <t>2015-07-13T00:29:03.255Z</t>
  </si>
  <si>
    <t>2015-07-13T00:29:13.245Z</t>
  </si>
  <si>
    <t>hUyiXOTDAG</t>
  </si>
  <si>
    <t>2015-07-13T00:29:20.523Z</t>
  </si>
  <si>
    <t>2015-07-13T00:30:13.553Z</t>
  </si>
  <si>
    <t>xpBMReN8Pf</t>
  </si>
  <si>
    <t>2015-07-13T00:30:25.121Z</t>
  </si>
  <si>
    <t>2015-07-13T00:30:29.824Z</t>
  </si>
  <si>
    <t>6Y7J65Aae8</t>
  </si>
  <si>
    <t>2015-07-13T00:30:43.418Z</t>
  </si>
  <si>
    <t>2015-07-13T00:30:49.826Z</t>
  </si>
  <si>
    <t>pLd4frFm6i</t>
  </si>
  <si>
    <t>2015-07-13T00:31:01.951Z</t>
  </si>
  <si>
    <t>2015-07-13T00:31:11.427Z</t>
  </si>
  <si>
    <t>3ofwWJDQoI</t>
  </si>
  <si>
    <t>2015-07-13T00:31:21.948Z</t>
  </si>
  <si>
    <t>2015-07-13T00:32:03.873Z</t>
  </si>
  <si>
    <t>aVHy2NDfyA</t>
  </si>
  <si>
    <t>2015-07-13T00:32:07.844Z</t>
  </si>
  <si>
    <t>2015-07-13T00:33:20.227Z</t>
  </si>
  <si>
    <t>JfnrOa3gmN</t>
  </si>
  <si>
    <t>2015-07-13T00:33:28.664Z</t>
  </si>
  <si>
    <t>2015-07-13T00:33:33.842Z</t>
  </si>
  <si>
    <t>DmHEJwdcRX</t>
  </si>
  <si>
    <t>2015-07-13T00:33:44.123Z</t>
  </si>
  <si>
    <t>DataRate(B)</t>
  </si>
  <si>
    <t>DataRate(Kb)</t>
  </si>
  <si>
    <t>DeviceDistance(m)</t>
  </si>
  <si>
    <t>DownloadTime(Sec)</t>
  </si>
  <si>
    <t>EndTime</t>
  </si>
  <si>
    <t>FileSize(B)</t>
  </si>
  <si>
    <t>FileSize(KB)</t>
  </si>
  <si>
    <t>StartTime</t>
  </si>
  <si>
    <t>createdAt</t>
  </si>
  <si>
    <t>objectId</t>
  </si>
  <si>
    <t>updatedAt</t>
  </si>
  <si>
    <t>RSSI(dBm)</t>
  </si>
  <si>
    <t>Distance</t>
  </si>
  <si>
    <t>Datarate(Kb)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</si>
</sst>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size 503kb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Sheet1!$E$73</c:f>
              <c:strCache>
                <c:ptCount val="1"/>
                <c:pt idx="0">
                  <c:v>Datarate(Kb)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6229328367593194"/>
                  <c:y val="0.3731162874090454"/>
                </c:manualLayout>
              </c:layout>
              <c:numFmt formatCode="General" sourceLinked="0"/>
            </c:trendlineLbl>
          </c:trendline>
          <c:xVal>
            <c:numRef>
              <c:f>Sheet1!$D$74:$D$80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Sheet1!$E$74:$E$80</c:f>
              <c:numCache>
                <c:formatCode>General</c:formatCode>
                <c:ptCount val="7"/>
                <c:pt idx="0">
                  <c:v>38.24</c:v>
                </c:pt>
                <c:pt idx="1">
                  <c:v>37.71</c:v>
                </c:pt>
                <c:pt idx="2">
                  <c:v>37.53</c:v>
                </c:pt>
                <c:pt idx="3">
                  <c:v>35.869999999999997</c:v>
                </c:pt>
                <c:pt idx="4">
                  <c:v>33.479999999999997</c:v>
                </c:pt>
                <c:pt idx="5">
                  <c:v>32.79</c:v>
                </c:pt>
                <c:pt idx="6">
                  <c:v>32.21</c:v>
                </c:pt>
              </c:numCache>
            </c:numRef>
          </c:yVal>
        </c:ser>
        <c:dLbls/>
        <c:axId val="96206848"/>
        <c:axId val="94595328"/>
      </c:scatterChart>
      <c:valAx>
        <c:axId val="96206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Distance(m)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4595328"/>
        <c:crosses val="autoZero"/>
        <c:crossBetween val="midCat"/>
      </c:valAx>
      <c:valAx>
        <c:axId val="945953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Datarate(Kb/s)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6206848"/>
        <c:crosses val="autoZero"/>
        <c:crossBetween val="midCat"/>
      </c:valAx>
    </c:plotArea>
    <c:legend>
      <c:legendPos val="r"/>
      <c:legendEntry>
        <c:idx val="1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RSSI vs Distance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Sheet1!$E$97</c:f>
              <c:strCache>
                <c:ptCount val="1"/>
                <c:pt idx="0">
                  <c:v>RSSI(dBm)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</c:trendline>
          <c:xVal>
            <c:numRef>
              <c:f>Sheet1!$D$98:$D$104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Sheet1!$E$98:$E$104</c:f>
              <c:numCache>
                <c:formatCode>General</c:formatCode>
                <c:ptCount val="7"/>
                <c:pt idx="0">
                  <c:v>-56.7</c:v>
                </c:pt>
                <c:pt idx="1">
                  <c:v>-71.099999999999994</c:v>
                </c:pt>
                <c:pt idx="2">
                  <c:v>-75.8</c:v>
                </c:pt>
                <c:pt idx="3">
                  <c:v>-80.900000000000006</c:v>
                </c:pt>
                <c:pt idx="4">
                  <c:v>-84</c:v>
                </c:pt>
                <c:pt idx="5">
                  <c:v>-86</c:v>
                </c:pt>
                <c:pt idx="6">
                  <c:v>-87.6</c:v>
                </c:pt>
              </c:numCache>
            </c:numRef>
          </c:yVal>
        </c:ser>
        <c:dLbls/>
        <c:axId val="98247040"/>
        <c:axId val="97495296"/>
      </c:scatterChart>
      <c:valAx>
        <c:axId val="98247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Distance(m)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7495296"/>
        <c:crosses val="autoZero"/>
        <c:crossBetween val="midCat"/>
      </c:valAx>
      <c:valAx>
        <c:axId val="974952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RSSI (dBm)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8247040"/>
        <c:crosses val="autoZero"/>
        <c:crossBetween val="midCat"/>
      </c:valAx>
    </c:plotArea>
    <c:legend>
      <c:legendPos val="r"/>
      <c:legendEntry>
        <c:idx val="1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1143000</xdr:colOff>
      <xdr:row>71</xdr:row>
      <xdr:rowOff>167640</xdr:rowOff>
    </xdr:from>
    <xdr:to>
      <xdr:col>23</xdr:col>
      <xdr:colOff>579120</xdr:colOff>
      <xdr:row>93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96</xdr:row>
      <xdr:rowOff>0</xdr:rowOff>
    </xdr:from>
    <xdr:to>
      <xdr:col>23</xdr:col>
      <xdr:colOff>586740</xdr:colOff>
      <xdr:row>117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4"/>
  <sheetViews>
    <sheetView tabSelected="1" topLeftCell="D87" workbookViewId="0">
      <selection activeCell="Y102" sqref="Y102"/>
    </sheetView>
  </sheetViews>
  <sheetFormatPr defaultRowHeight="14.4"/>
  <cols>
    <col min="1" max="1" width="12" hidden="1" customWidth="1"/>
    <col min="2" max="3" width="0" hidden="1" customWidth="1"/>
    <col min="4" max="4" width="8.88671875" customWidth="1"/>
    <col min="5" max="5" width="16.77734375" bestFit="1" customWidth="1"/>
    <col min="6" max="8" width="0" hidden="1" customWidth="1"/>
    <col min="9" max="9" width="10.5546875" bestFit="1" customWidth="1"/>
    <col min="10" max="13" width="0" hidden="1" customWidth="1"/>
    <col min="14" max="14" width="9.88671875" bestFit="1" customWidth="1"/>
  </cols>
  <sheetData>
    <row r="1" spans="1:14">
      <c r="A1" t="s">
        <v>210</v>
      </c>
      <c r="B1" t="s">
        <v>211</v>
      </c>
      <c r="C1" t="s">
        <v>211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J1" t="s">
        <v>217</v>
      </c>
      <c r="K1" t="s">
        <v>218</v>
      </c>
      <c r="L1" t="s">
        <v>219</v>
      </c>
      <c r="M1" t="s">
        <v>220</v>
      </c>
      <c r="N1" s="1" t="s">
        <v>221</v>
      </c>
    </row>
    <row r="2" spans="1:14">
      <c r="A2">
        <v>57611.166945840298</v>
      </c>
      <c r="B2">
        <f>QUOTIENT(A2,1024)</f>
        <v>56</v>
      </c>
      <c r="C2">
        <f>MOD(A2,1024)</f>
        <v>267.16694584029756</v>
      </c>
      <c r="D2">
        <f>B2+(C2/1000)</f>
        <v>56.267166945840295</v>
      </c>
      <c r="E2">
        <v>1</v>
      </c>
      <c r="F2">
        <v>8.9550000000000001</v>
      </c>
      <c r="G2">
        <v>1436745872330</v>
      </c>
      <c r="H2">
        <v>515908</v>
      </c>
      <c r="I2">
        <f>QUOTIENT(H2,1024)</f>
        <v>503</v>
      </c>
      <c r="J2">
        <v>1436745863375</v>
      </c>
      <c r="K2" t="s">
        <v>0</v>
      </c>
      <c r="L2" t="s">
        <v>1</v>
      </c>
      <c r="M2" t="s">
        <v>2</v>
      </c>
      <c r="N2">
        <v>-56</v>
      </c>
    </row>
    <row r="3" spans="1:14">
      <c r="A3">
        <v>67245.568300312807</v>
      </c>
      <c r="B3">
        <f>QUOTIENT(A3,1024)</f>
        <v>65</v>
      </c>
      <c r="C3">
        <f>MOD(A3,1024)</f>
        <v>685.56830031280697</v>
      </c>
      <c r="D3">
        <f>B3+(C3/1000)</f>
        <v>65.685568300312809</v>
      </c>
      <c r="E3">
        <v>1</v>
      </c>
      <c r="F3">
        <v>7.6719999999999997</v>
      </c>
      <c r="G3">
        <v>1436745902919</v>
      </c>
      <c r="H3">
        <v>515908</v>
      </c>
      <c r="I3">
        <f>QUOTIENT(H3,1024)</f>
        <v>503</v>
      </c>
      <c r="J3">
        <v>1436745895247</v>
      </c>
      <c r="K3" t="s">
        <v>3</v>
      </c>
      <c r="L3" t="s">
        <v>4</v>
      </c>
      <c r="M3" t="s">
        <v>5</v>
      </c>
      <c r="N3">
        <v>-56</v>
      </c>
    </row>
    <row r="4" spans="1:14">
      <c r="A4">
        <v>32240.219972503401</v>
      </c>
      <c r="B4">
        <f>QUOTIENT(A4,1024)</f>
        <v>31</v>
      </c>
      <c r="C4">
        <f>MOD(A4,1024)</f>
        <v>496.21997250340064</v>
      </c>
      <c r="D4">
        <f>B4+(C4/1000)</f>
        <v>31.4962199725034</v>
      </c>
      <c r="E4">
        <v>1</v>
      </c>
      <c r="F4">
        <v>16.001999999999999</v>
      </c>
      <c r="G4">
        <v>1436745924315</v>
      </c>
      <c r="H4">
        <v>515908</v>
      </c>
      <c r="I4">
        <f>QUOTIENT(H4,1024)</f>
        <v>503</v>
      </c>
      <c r="J4">
        <v>1436745908313</v>
      </c>
      <c r="K4" t="s">
        <v>6</v>
      </c>
      <c r="L4" t="s">
        <v>7</v>
      </c>
      <c r="M4" t="s">
        <v>8</v>
      </c>
      <c r="N4">
        <v>-57</v>
      </c>
    </row>
    <row r="5" spans="1:14">
      <c r="A5">
        <v>26639.8843333677</v>
      </c>
      <c r="B5">
        <f>QUOTIENT(A5,1024)</f>
        <v>26</v>
      </c>
      <c r="C5">
        <f>MOD(A5,1024)</f>
        <v>15.884333367699583</v>
      </c>
      <c r="D5">
        <f>B5+(C5/1000)</f>
        <v>26.015884333367701</v>
      </c>
      <c r="E5">
        <v>1</v>
      </c>
      <c r="F5">
        <v>19.366</v>
      </c>
      <c r="G5">
        <v>1436745945754</v>
      </c>
      <c r="H5">
        <v>515908</v>
      </c>
      <c r="I5">
        <f>QUOTIENT(H5,1024)</f>
        <v>503</v>
      </c>
      <c r="J5">
        <v>1436745926388</v>
      </c>
      <c r="K5" t="s">
        <v>9</v>
      </c>
      <c r="L5" t="s">
        <v>10</v>
      </c>
      <c r="M5" t="s">
        <v>11</v>
      </c>
      <c r="N5">
        <v>-57</v>
      </c>
    </row>
    <row r="6" spans="1:14">
      <c r="A6">
        <v>31225.517491828999</v>
      </c>
      <c r="B6">
        <f>QUOTIENT(A6,1024)</f>
        <v>30</v>
      </c>
      <c r="C6">
        <f>MOD(A6,1024)</f>
        <v>505.51749182899948</v>
      </c>
      <c r="D6">
        <f>B6+(C6/1000)</f>
        <v>30.505517491829</v>
      </c>
      <c r="E6">
        <v>1</v>
      </c>
      <c r="F6">
        <v>16.521999999999998</v>
      </c>
      <c r="G6">
        <v>1436745965087</v>
      </c>
      <c r="H6">
        <v>515908</v>
      </c>
      <c r="I6">
        <f>QUOTIENT(H6,1024)</f>
        <v>503</v>
      </c>
      <c r="J6">
        <v>1436745948565</v>
      </c>
      <c r="K6" t="s">
        <v>12</v>
      </c>
      <c r="L6" t="s">
        <v>13</v>
      </c>
      <c r="M6" t="s">
        <v>14</v>
      </c>
      <c r="N6">
        <v>-57</v>
      </c>
    </row>
    <row r="7" spans="1:14">
      <c r="A7">
        <v>32658.6060644426</v>
      </c>
      <c r="B7">
        <f>QUOTIENT(A7,1024)</f>
        <v>31</v>
      </c>
      <c r="C7">
        <f>MOD(A7,1024)</f>
        <v>914.60606444259975</v>
      </c>
      <c r="D7">
        <f>B7+(C7/1000)</f>
        <v>31.914606064442602</v>
      </c>
      <c r="E7">
        <v>1</v>
      </c>
      <c r="F7">
        <v>15.797000000000001</v>
      </c>
      <c r="G7">
        <v>1436745989098</v>
      </c>
      <c r="H7">
        <v>515908</v>
      </c>
      <c r="I7">
        <f>QUOTIENT(H7,1024)</f>
        <v>503</v>
      </c>
      <c r="J7">
        <v>1436745973301</v>
      </c>
      <c r="K7" t="s">
        <v>15</v>
      </c>
      <c r="L7" t="s">
        <v>16</v>
      </c>
      <c r="M7" t="s">
        <v>17</v>
      </c>
      <c r="N7">
        <v>-55</v>
      </c>
    </row>
    <row r="8" spans="1:14">
      <c r="A8">
        <v>42201.063394682998</v>
      </c>
      <c r="B8">
        <f>QUOTIENT(A8,1024)</f>
        <v>41</v>
      </c>
      <c r="C8">
        <f>MOD(A8,1024)</f>
        <v>217.06339468299848</v>
      </c>
      <c r="D8">
        <f>B8+(C8/1000)</f>
        <v>41.217063394682995</v>
      </c>
      <c r="E8">
        <v>1</v>
      </c>
      <c r="F8">
        <v>12.225</v>
      </c>
      <c r="G8">
        <v>1436746004701</v>
      </c>
      <c r="H8">
        <v>515908</v>
      </c>
      <c r="I8">
        <f>QUOTIENT(H8,1024)</f>
        <v>503</v>
      </c>
      <c r="J8">
        <v>1436745992476</v>
      </c>
      <c r="K8" t="s">
        <v>18</v>
      </c>
      <c r="L8" t="s">
        <v>19</v>
      </c>
      <c r="M8" t="s">
        <v>20</v>
      </c>
      <c r="N8">
        <v>-57</v>
      </c>
    </row>
    <row r="9" spans="1:14">
      <c r="A9">
        <v>24056.1410053156</v>
      </c>
      <c r="B9">
        <f>QUOTIENT(A9,1024)</f>
        <v>23</v>
      </c>
      <c r="C9">
        <f>MOD(A9,1024)</f>
        <v>504.14100531559961</v>
      </c>
      <c r="D9">
        <f>B9+(C9/1000)</f>
        <v>23.504141005315599</v>
      </c>
      <c r="E9">
        <v>1</v>
      </c>
      <c r="F9">
        <v>21.446000000000002</v>
      </c>
      <c r="G9">
        <v>1436746024754</v>
      </c>
      <c r="H9">
        <v>515908</v>
      </c>
      <c r="I9">
        <f>QUOTIENT(H9,1024)</f>
        <v>503</v>
      </c>
      <c r="J9">
        <v>1436746003308</v>
      </c>
      <c r="K9" t="s">
        <v>21</v>
      </c>
      <c r="L9" t="s">
        <v>22</v>
      </c>
      <c r="M9" t="s">
        <v>23</v>
      </c>
      <c r="N9">
        <v>-57</v>
      </c>
    </row>
    <row r="10" spans="1:14">
      <c r="A10">
        <v>25981.165332124601</v>
      </c>
      <c r="B10">
        <f>QUOTIENT(A10,1024)</f>
        <v>25</v>
      </c>
      <c r="C10">
        <f>MOD(A10,1024)</f>
        <v>381.16533212460126</v>
      </c>
      <c r="D10">
        <f>B10+(C10/1000)</f>
        <v>25.381165332124603</v>
      </c>
      <c r="E10">
        <v>1</v>
      </c>
      <c r="F10">
        <v>19.856999999999999</v>
      </c>
      <c r="G10">
        <v>1436746046873</v>
      </c>
      <c r="H10">
        <v>515908</v>
      </c>
      <c r="I10">
        <f>QUOTIENT(H10,1024)</f>
        <v>503</v>
      </c>
      <c r="J10">
        <v>1436746027016</v>
      </c>
      <c r="K10" t="s">
        <v>24</v>
      </c>
      <c r="L10" t="s">
        <v>25</v>
      </c>
      <c r="M10" t="s">
        <v>26</v>
      </c>
      <c r="N10">
        <v>-58</v>
      </c>
    </row>
    <row r="11" spans="1:14">
      <c r="A11">
        <v>44398.278829604104</v>
      </c>
      <c r="B11">
        <f>QUOTIENT(A11,1024)</f>
        <v>43</v>
      </c>
      <c r="C11">
        <f>MOD(A11,1024)</f>
        <v>366.27882960410352</v>
      </c>
      <c r="D11">
        <f>B11+(C11/1000)</f>
        <v>43.366278829604106</v>
      </c>
      <c r="E11">
        <v>1</v>
      </c>
      <c r="F11">
        <v>11.62</v>
      </c>
      <c r="G11">
        <v>1436746066508</v>
      </c>
      <c r="H11">
        <v>515908</v>
      </c>
      <c r="I11">
        <f>QUOTIENT(H11,1024)</f>
        <v>503</v>
      </c>
      <c r="J11">
        <v>1436746054888</v>
      </c>
      <c r="K11" t="s">
        <v>27</v>
      </c>
      <c r="L11" t="s">
        <v>28</v>
      </c>
      <c r="M11" t="s">
        <v>29</v>
      </c>
      <c r="N11">
        <v>-57</v>
      </c>
    </row>
    <row r="12" spans="1:14">
      <c r="A12">
        <v>54300.3894326913</v>
      </c>
      <c r="B12">
        <f>QUOTIENT(A12,1024)</f>
        <v>53</v>
      </c>
      <c r="C12">
        <f>MOD(A12,1024)</f>
        <v>28.389432691299589</v>
      </c>
      <c r="D12">
        <f>B12+(C12/1000)</f>
        <v>53.028389432691299</v>
      </c>
      <c r="E12">
        <v>3</v>
      </c>
      <c r="F12">
        <v>9.5009999999999994</v>
      </c>
      <c r="G12">
        <v>1436746095972</v>
      </c>
      <c r="H12">
        <v>515908</v>
      </c>
      <c r="I12">
        <f>QUOTIENT(H12,1024)</f>
        <v>503</v>
      </c>
      <c r="J12">
        <v>1436746086471</v>
      </c>
      <c r="K12" t="s">
        <v>30</v>
      </c>
      <c r="L12" t="s">
        <v>31</v>
      </c>
      <c r="M12" t="s">
        <v>32</v>
      </c>
      <c r="N12">
        <v>-70</v>
      </c>
    </row>
    <row r="13" spans="1:14">
      <c r="A13">
        <v>49106.0346468684</v>
      </c>
      <c r="B13">
        <f>QUOTIENT(A13,1024)</f>
        <v>47</v>
      </c>
      <c r="C13">
        <f>MOD(A13,1024)</f>
        <v>978.03464686840016</v>
      </c>
      <c r="D13">
        <f>B13+(C13/1000)</f>
        <v>47.978034646868402</v>
      </c>
      <c r="E13">
        <v>3</v>
      </c>
      <c r="F13">
        <v>10.506</v>
      </c>
      <c r="G13">
        <v>1436746115011</v>
      </c>
      <c r="H13">
        <v>515908</v>
      </c>
      <c r="I13">
        <f>QUOTIENT(H13,1024)</f>
        <v>503</v>
      </c>
      <c r="J13">
        <v>1436746104505</v>
      </c>
      <c r="K13" t="s">
        <v>33</v>
      </c>
      <c r="L13" t="s">
        <v>34</v>
      </c>
      <c r="M13" t="s">
        <v>35</v>
      </c>
      <c r="N13">
        <v>-70</v>
      </c>
    </row>
    <row r="14" spans="1:14">
      <c r="A14">
        <v>39433.463272949601</v>
      </c>
      <c r="B14">
        <f>QUOTIENT(A14,1024)</f>
        <v>38</v>
      </c>
      <c r="C14">
        <f>MOD(A14,1024)</f>
        <v>521.46327294960065</v>
      </c>
      <c r="D14">
        <f>B14+(C14/1000)</f>
        <v>38.521463272949603</v>
      </c>
      <c r="E14">
        <v>3</v>
      </c>
      <c r="F14">
        <v>13.083</v>
      </c>
      <c r="G14">
        <v>1436746130880</v>
      </c>
      <c r="H14">
        <v>515908</v>
      </c>
      <c r="I14">
        <f>QUOTIENT(H14,1024)</f>
        <v>503</v>
      </c>
      <c r="J14">
        <v>1436746117797</v>
      </c>
      <c r="K14" t="s">
        <v>36</v>
      </c>
      <c r="L14" t="s">
        <v>37</v>
      </c>
      <c r="M14" t="s">
        <v>38</v>
      </c>
      <c r="N14">
        <v>-72</v>
      </c>
    </row>
    <row r="15" spans="1:14">
      <c r="A15">
        <v>26903.838130996999</v>
      </c>
      <c r="B15">
        <f>QUOTIENT(A15,1024)</f>
        <v>26</v>
      </c>
      <c r="C15">
        <f>MOD(A15,1024)</f>
        <v>279.8381309969991</v>
      </c>
      <c r="D15">
        <f>B15+(C15/1000)</f>
        <v>26.279838130997</v>
      </c>
      <c r="E15">
        <v>3</v>
      </c>
      <c r="F15">
        <v>19.175999999999998</v>
      </c>
      <c r="G15">
        <v>1436746154824</v>
      </c>
      <c r="H15">
        <v>515908</v>
      </c>
      <c r="I15">
        <f>QUOTIENT(H15,1024)</f>
        <v>503</v>
      </c>
      <c r="J15">
        <v>1436746135648</v>
      </c>
      <c r="K15" t="s">
        <v>39</v>
      </c>
      <c r="L15" t="s">
        <v>40</v>
      </c>
      <c r="M15" t="s">
        <v>41</v>
      </c>
      <c r="N15">
        <v>-72</v>
      </c>
    </row>
    <row r="16" spans="1:14">
      <c r="A16">
        <v>36813.757670900501</v>
      </c>
      <c r="B16">
        <f>QUOTIENT(A16,1024)</f>
        <v>35</v>
      </c>
      <c r="C16">
        <f>MOD(A16,1024)</f>
        <v>973.75767090050067</v>
      </c>
      <c r="D16">
        <f>B16+(C16/1000)</f>
        <v>35.973757670900504</v>
      </c>
      <c r="E16">
        <v>3</v>
      </c>
      <c r="F16">
        <v>14.013999999999999</v>
      </c>
      <c r="G16">
        <v>1436746171330</v>
      </c>
      <c r="H16">
        <v>515908</v>
      </c>
      <c r="I16">
        <f>QUOTIENT(H16,1024)</f>
        <v>503</v>
      </c>
      <c r="J16">
        <v>1436746157316</v>
      </c>
      <c r="K16" t="s">
        <v>42</v>
      </c>
      <c r="L16" t="s">
        <v>43</v>
      </c>
      <c r="M16" t="s">
        <v>44</v>
      </c>
      <c r="N16">
        <v>-71</v>
      </c>
    </row>
    <row r="17" spans="1:14">
      <c r="A17">
        <v>50312.853520577301</v>
      </c>
      <c r="B17">
        <f>QUOTIENT(A17,1024)</f>
        <v>49</v>
      </c>
      <c r="C17">
        <f>MOD(A17,1024)</f>
        <v>136.85352057730051</v>
      </c>
      <c r="D17">
        <f>B17+(C17/1000)</f>
        <v>49.136853520577297</v>
      </c>
      <c r="E17">
        <v>3</v>
      </c>
      <c r="F17">
        <v>10.254</v>
      </c>
      <c r="G17">
        <v>1436746185892</v>
      </c>
      <c r="H17">
        <v>515908</v>
      </c>
      <c r="I17">
        <f>QUOTIENT(H17,1024)</f>
        <v>503</v>
      </c>
      <c r="J17">
        <v>1436746175638</v>
      </c>
      <c r="K17" t="s">
        <v>45</v>
      </c>
      <c r="L17" t="s">
        <v>46</v>
      </c>
      <c r="M17" t="s">
        <v>47</v>
      </c>
      <c r="N17">
        <v>-70</v>
      </c>
    </row>
    <row r="18" spans="1:14">
      <c r="A18">
        <v>31919.074429251901</v>
      </c>
      <c r="B18">
        <f>QUOTIENT(A18,1024)</f>
        <v>31</v>
      </c>
      <c r="C18">
        <f>MOD(A18,1024)</f>
        <v>175.07442925190117</v>
      </c>
      <c r="D18">
        <f>B18+(C18/1000)</f>
        <v>31.1750744292519</v>
      </c>
      <c r="E18">
        <v>3</v>
      </c>
      <c r="F18">
        <v>16.163</v>
      </c>
      <c r="G18">
        <v>1436746203241</v>
      </c>
      <c r="H18">
        <v>515908</v>
      </c>
      <c r="I18">
        <f>QUOTIENT(H18,1024)</f>
        <v>503</v>
      </c>
      <c r="J18">
        <v>1436746187078</v>
      </c>
      <c r="K18" t="s">
        <v>48</v>
      </c>
      <c r="L18" t="s">
        <v>49</v>
      </c>
      <c r="M18" t="s">
        <v>50</v>
      </c>
      <c r="N18">
        <v>-71</v>
      </c>
    </row>
    <row r="19" spans="1:14">
      <c r="A19">
        <v>24891.826691112601</v>
      </c>
      <c r="B19">
        <f>QUOTIENT(A19,1024)</f>
        <v>24</v>
      </c>
      <c r="C19">
        <f>MOD(A19,1024)</f>
        <v>315.82669111260111</v>
      </c>
      <c r="D19">
        <f>B19+(C19/1000)</f>
        <v>24.315826691112601</v>
      </c>
      <c r="E19">
        <v>3</v>
      </c>
      <c r="F19">
        <v>20.725999999999999</v>
      </c>
      <c r="G19">
        <v>1436746239674</v>
      </c>
      <c r="H19">
        <v>515908</v>
      </c>
      <c r="I19">
        <f>QUOTIENT(H19,1024)</f>
        <v>503</v>
      </c>
      <c r="J19">
        <v>1436746218948</v>
      </c>
      <c r="K19" t="s">
        <v>51</v>
      </c>
      <c r="L19" t="s">
        <v>52</v>
      </c>
      <c r="M19" t="s">
        <v>53</v>
      </c>
      <c r="N19">
        <v>-72</v>
      </c>
    </row>
    <row r="20" spans="1:14">
      <c r="A20">
        <v>32961.155123945799</v>
      </c>
      <c r="B20">
        <f>QUOTIENT(A20,1024)</f>
        <v>32</v>
      </c>
      <c r="C20">
        <f>MOD(A20,1024)</f>
        <v>193.15512394579855</v>
      </c>
      <c r="D20">
        <f>B20+(C20/1000)</f>
        <v>32.1931551239458</v>
      </c>
      <c r="E20">
        <v>3</v>
      </c>
      <c r="F20">
        <v>15.651999999999999</v>
      </c>
      <c r="G20">
        <v>1436746256609</v>
      </c>
      <c r="H20">
        <v>515908</v>
      </c>
      <c r="I20">
        <f>QUOTIENT(H20,1024)</f>
        <v>503</v>
      </c>
      <c r="J20">
        <v>1436746240957</v>
      </c>
      <c r="K20" t="s">
        <v>54</v>
      </c>
      <c r="L20" t="s">
        <v>55</v>
      </c>
      <c r="M20" t="s">
        <v>56</v>
      </c>
      <c r="N20">
        <v>-72</v>
      </c>
    </row>
    <row r="21" spans="1:14">
      <c r="A21">
        <v>44927.980492902498</v>
      </c>
      <c r="B21">
        <f>QUOTIENT(A21,1024)</f>
        <v>43</v>
      </c>
      <c r="C21">
        <f>MOD(A21,1024)</f>
        <v>895.98049290249764</v>
      </c>
      <c r="D21">
        <f>B21+(C21/1000)</f>
        <v>43.895980492902495</v>
      </c>
      <c r="E21">
        <v>3</v>
      </c>
      <c r="F21">
        <v>11.483000000000001</v>
      </c>
      <c r="G21">
        <v>1436746276410</v>
      </c>
      <c r="H21">
        <v>515908</v>
      </c>
      <c r="I21">
        <f>QUOTIENT(H21,1024)</f>
        <v>503</v>
      </c>
      <c r="J21">
        <v>1436746264927</v>
      </c>
      <c r="K21" t="s">
        <v>57</v>
      </c>
      <c r="L21" t="s">
        <v>58</v>
      </c>
      <c r="M21" t="s">
        <v>59</v>
      </c>
      <c r="N21">
        <v>-71</v>
      </c>
    </row>
    <row r="22" spans="1:14">
      <c r="A22">
        <v>45394.456665200101</v>
      </c>
      <c r="B22">
        <f>QUOTIENT(A22,1024)</f>
        <v>44</v>
      </c>
      <c r="C22">
        <f>MOD(A22,1024)</f>
        <v>338.45666520010127</v>
      </c>
      <c r="D22">
        <f>B22+(C22/1000)</f>
        <v>44.338456665200098</v>
      </c>
      <c r="E22">
        <v>5</v>
      </c>
      <c r="F22">
        <v>11.365</v>
      </c>
      <c r="G22">
        <v>1436746295417</v>
      </c>
      <c r="H22">
        <v>515908</v>
      </c>
      <c r="I22">
        <f>QUOTIENT(H22,1024)</f>
        <v>503</v>
      </c>
      <c r="J22">
        <v>1436746284052</v>
      </c>
      <c r="K22" t="s">
        <v>60</v>
      </c>
      <c r="L22" t="s">
        <v>61</v>
      </c>
      <c r="M22" t="s">
        <v>62</v>
      </c>
      <c r="N22">
        <v>-75</v>
      </c>
    </row>
    <row r="23" spans="1:14">
      <c r="A23">
        <v>44513.201035375299</v>
      </c>
      <c r="B23">
        <f>QUOTIENT(A23,1024)</f>
        <v>43</v>
      </c>
      <c r="C23">
        <f>MOD(A23,1024)</f>
        <v>481.2010353752994</v>
      </c>
      <c r="D23">
        <f>B23+(C23/1000)</f>
        <v>43.4812010353753</v>
      </c>
      <c r="E23">
        <v>5</v>
      </c>
      <c r="F23">
        <v>11.59</v>
      </c>
      <c r="G23">
        <v>1436746313285</v>
      </c>
      <c r="H23">
        <v>515908</v>
      </c>
      <c r="I23">
        <f>QUOTIENT(H23,1024)</f>
        <v>503</v>
      </c>
      <c r="J23">
        <v>1436746301695</v>
      </c>
      <c r="K23" t="s">
        <v>63</v>
      </c>
      <c r="L23" t="s">
        <v>64</v>
      </c>
      <c r="M23" t="s">
        <v>65</v>
      </c>
      <c r="N23">
        <v>-76</v>
      </c>
    </row>
    <row r="24" spans="1:14">
      <c r="A24">
        <v>37379.220402840103</v>
      </c>
      <c r="B24">
        <f>QUOTIENT(A24,1024)</f>
        <v>36</v>
      </c>
      <c r="C24">
        <f>MOD(A24,1024)</f>
        <v>515.22040284010291</v>
      </c>
      <c r="D24">
        <f>B24+(C24/1000)</f>
        <v>36.5152204028401</v>
      </c>
      <c r="E24">
        <v>5</v>
      </c>
      <c r="F24">
        <v>13.802</v>
      </c>
      <c r="G24">
        <v>1436746332092</v>
      </c>
      <c r="H24">
        <v>515908</v>
      </c>
      <c r="I24">
        <f>QUOTIENT(H24,1024)</f>
        <v>503</v>
      </c>
      <c r="J24">
        <v>1436746318290</v>
      </c>
      <c r="K24" t="s">
        <v>66</v>
      </c>
      <c r="L24" t="s">
        <v>67</v>
      </c>
      <c r="M24" t="s">
        <v>68</v>
      </c>
      <c r="N24">
        <v>-75</v>
      </c>
    </row>
    <row r="25" spans="1:14">
      <c r="A25">
        <v>26991.1059956053</v>
      </c>
      <c r="B25">
        <f>QUOTIENT(A25,1024)</f>
        <v>26</v>
      </c>
      <c r="C25">
        <f>MOD(A25,1024)</f>
        <v>367.10599560529954</v>
      </c>
      <c r="D25">
        <f>B25+(C25/1000)</f>
        <v>26.3671059956053</v>
      </c>
      <c r="E25">
        <v>5</v>
      </c>
      <c r="F25">
        <v>19.114000000000001</v>
      </c>
      <c r="G25">
        <v>1436746343534</v>
      </c>
      <c r="H25">
        <v>515908</v>
      </c>
      <c r="I25">
        <f>QUOTIENT(H25,1024)</f>
        <v>503</v>
      </c>
      <c r="J25">
        <v>1436746324420</v>
      </c>
      <c r="K25" t="s">
        <v>69</v>
      </c>
      <c r="L25" t="s">
        <v>70</v>
      </c>
      <c r="M25" t="s">
        <v>71</v>
      </c>
      <c r="N25">
        <v>-77</v>
      </c>
    </row>
    <row r="26" spans="1:14">
      <c r="A26">
        <v>49388.091135362803</v>
      </c>
      <c r="B26">
        <f>QUOTIENT(A26,1024)</f>
        <v>48</v>
      </c>
      <c r="C26">
        <f>MOD(A26,1024)</f>
        <v>236.09113536280347</v>
      </c>
      <c r="D26">
        <f>B26+(C26/1000)</f>
        <v>48.236091135362805</v>
      </c>
      <c r="E26">
        <v>5</v>
      </c>
      <c r="F26">
        <v>10.446</v>
      </c>
      <c r="G26">
        <v>1436746357576</v>
      </c>
      <c r="H26">
        <v>515908</v>
      </c>
      <c r="I26">
        <f>QUOTIENT(H26,1024)</f>
        <v>503</v>
      </c>
      <c r="J26">
        <v>1436746347130</v>
      </c>
      <c r="K26" t="s">
        <v>72</v>
      </c>
      <c r="L26" t="s">
        <v>73</v>
      </c>
      <c r="M26" t="s">
        <v>74</v>
      </c>
      <c r="N26">
        <v>-75</v>
      </c>
    </row>
    <row r="27" spans="1:14">
      <c r="A27">
        <v>48905.8678547729</v>
      </c>
      <c r="B27">
        <f>QUOTIENT(A27,1024)</f>
        <v>47</v>
      </c>
      <c r="C27">
        <f>MOD(A27,1024)</f>
        <v>777.86785477289959</v>
      </c>
      <c r="D27">
        <f>B27+(C27/1000)</f>
        <v>47.7778678547729</v>
      </c>
      <c r="E27">
        <v>5</v>
      </c>
      <c r="F27">
        <v>10.548999999999999</v>
      </c>
      <c r="G27">
        <v>1436746371044</v>
      </c>
      <c r="H27">
        <v>515908</v>
      </c>
      <c r="I27">
        <f>QUOTIENT(H27,1024)</f>
        <v>503</v>
      </c>
      <c r="J27">
        <v>1436746360495</v>
      </c>
      <c r="K27" t="s">
        <v>75</v>
      </c>
      <c r="L27" t="s">
        <v>76</v>
      </c>
      <c r="M27" t="s">
        <v>77</v>
      </c>
      <c r="N27">
        <v>-75</v>
      </c>
    </row>
    <row r="28" spans="1:14">
      <c r="A28">
        <v>35060.006795786598</v>
      </c>
      <c r="B28">
        <f>QUOTIENT(A28,1024)</f>
        <v>34</v>
      </c>
      <c r="C28">
        <f>MOD(A28,1024)</f>
        <v>244.00679578659765</v>
      </c>
      <c r="D28">
        <f>B28+(C28/1000)</f>
        <v>34.244006795786596</v>
      </c>
      <c r="E28">
        <v>5</v>
      </c>
      <c r="F28">
        <v>14.715</v>
      </c>
      <c r="G28">
        <v>1436746387986</v>
      </c>
      <c r="H28">
        <v>515908</v>
      </c>
      <c r="I28">
        <f>QUOTIENT(H28,1024)</f>
        <v>503</v>
      </c>
      <c r="J28">
        <v>1436746373271</v>
      </c>
      <c r="K28" t="s">
        <v>78</v>
      </c>
      <c r="L28" t="s">
        <v>79</v>
      </c>
      <c r="M28" t="s">
        <v>80</v>
      </c>
      <c r="N28">
        <v>-76</v>
      </c>
    </row>
    <row r="29" spans="1:14">
      <c r="A29">
        <v>40223.608295649399</v>
      </c>
      <c r="B29">
        <f>QUOTIENT(A29,1024)</f>
        <v>39</v>
      </c>
      <c r="C29">
        <f>MOD(A29,1024)</f>
        <v>287.60829564939922</v>
      </c>
      <c r="D29">
        <f>B29+(C29/1000)</f>
        <v>39.287608295649399</v>
      </c>
      <c r="E29">
        <v>5</v>
      </c>
      <c r="F29">
        <v>12.826000000000001</v>
      </c>
      <c r="G29">
        <v>1436746404726</v>
      </c>
      <c r="H29">
        <v>515908</v>
      </c>
      <c r="I29">
        <f>QUOTIENT(H29,1024)</f>
        <v>503</v>
      </c>
      <c r="J29">
        <v>1436746391900</v>
      </c>
      <c r="K29" t="s">
        <v>81</v>
      </c>
      <c r="L29" t="s">
        <v>82</v>
      </c>
      <c r="M29" t="s">
        <v>83</v>
      </c>
      <c r="N29">
        <v>-75</v>
      </c>
    </row>
    <row r="30" spans="1:14">
      <c r="A30">
        <v>32049.947195129502</v>
      </c>
      <c r="B30">
        <f>QUOTIENT(A30,1024)</f>
        <v>31</v>
      </c>
      <c r="C30">
        <f>MOD(A30,1024)</f>
        <v>305.94719512950178</v>
      </c>
      <c r="D30">
        <f>B30+(C30/1000)</f>
        <v>31.305947195129502</v>
      </c>
      <c r="E30">
        <v>5</v>
      </c>
      <c r="F30">
        <v>16.097000000000001</v>
      </c>
      <c r="G30">
        <v>1436746420107</v>
      </c>
      <c r="H30">
        <v>515908</v>
      </c>
      <c r="I30">
        <f>QUOTIENT(H30,1024)</f>
        <v>503</v>
      </c>
      <c r="J30">
        <v>1436746404010</v>
      </c>
      <c r="K30" t="s">
        <v>84</v>
      </c>
      <c r="L30" t="s">
        <v>85</v>
      </c>
      <c r="M30" t="s">
        <v>86</v>
      </c>
      <c r="N30">
        <v>-77</v>
      </c>
    </row>
    <row r="31" spans="1:14">
      <c r="A31">
        <v>26197.532118011401</v>
      </c>
      <c r="B31">
        <f>QUOTIENT(A31,1024)</f>
        <v>25</v>
      </c>
      <c r="C31">
        <f>MOD(A31,1024)</f>
        <v>597.5321180114006</v>
      </c>
      <c r="D31">
        <f>B31+(C31/1000)</f>
        <v>25.597532118011401</v>
      </c>
      <c r="E31">
        <v>5</v>
      </c>
      <c r="F31">
        <v>19.693000000000001</v>
      </c>
      <c r="G31">
        <v>1436746452808</v>
      </c>
      <c r="H31">
        <v>515908</v>
      </c>
      <c r="I31">
        <f>QUOTIENT(H31,1024)</f>
        <v>503</v>
      </c>
      <c r="J31">
        <v>1436746433115</v>
      </c>
      <c r="K31" t="s">
        <v>87</v>
      </c>
      <c r="L31" t="s">
        <v>88</v>
      </c>
      <c r="M31" t="s">
        <v>89</v>
      </c>
      <c r="N31">
        <v>-77</v>
      </c>
    </row>
    <row r="32" spans="1:14">
      <c r="A32">
        <v>38688.263967004103</v>
      </c>
      <c r="B32">
        <f>QUOTIENT(A32,1024)</f>
        <v>37</v>
      </c>
      <c r="C32">
        <f>MOD(A32,1024)</f>
        <v>800.2639670041026</v>
      </c>
      <c r="D32">
        <f>B32+(C32/1000)</f>
        <v>37.800263967004099</v>
      </c>
      <c r="E32">
        <v>8</v>
      </c>
      <c r="F32">
        <v>13.335000000000001</v>
      </c>
      <c r="G32">
        <v>1436746497153</v>
      </c>
      <c r="H32">
        <v>515908</v>
      </c>
      <c r="I32">
        <f>QUOTIENT(H32,1024)</f>
        <v>503</v>
      </c>
      <c r="J32">
        <v>1436746483818</v>
      </c>
      <c r="K32" t="s">
        <v>90</v>
      </c>
      <c r="L32" t="s">
        <v>91</v>
      </c>
      <c r="M32" t="s">
        <v>92</v>
      </c>
      <c r="N32">
        <v>-80</v>
      </c>
    </row>
    <row r="33" spans="1:14">
      <c r="A33">
        <v>34872.786264701899</v>
      </c>
      <c r="B33">
        <f>QUOTIENT(A33,1024)</f>
        <v>34</v>
      </c>
      <c r="C33">
        <f>MOD(A33,1024)</f>
        <v>56.786264701899199</v>
      </c>
      <c r="D33">
        <f>B33+(C33/1000)</f>
        <v>34.056786264701898</v>
      </c>
      <c r="E33">
        <v>8</v>
      </c>
      <c r="F33">
        <v>14.794</v>
      </c>
      <c r="G33">
        <v>1436746515111</v>
      </c>
      <c r="H33">
        <v>515908</v>
      </c>
      <c r="I33">
        <f>QUOTIENT(H33,1024)</f>
        <v>503</v>
      </c>
      <c r="J33">
        <v>1436746500317</v>
      </c>
      <c r="K33" t="s">
        <v>93</v>
      </c>
      <c r="L33" t="s">
        <v>94</v>
      </c>
      <c r="M33" t="s">
        <v>95</v>
      </c>
      <c r="N33">
        <v>-81</v>
      </c>
    </row>
    <row r="34" spans="1:14">
      <c r="A34">
        <v>35005.292441308098</v>
      </c>
      <c r="B34">
        <f>QUOTIENT(A34,1024)</f>
        <v>34</v>
      </c>
      <c r="C34">
        <f>MOD(A34,1024)</f>
        <v>189.2924413080982</v>
      </c>
      <c r="D34">
        <f>B34+(C34/1000)</f>
        <v>34.189292441308098</v>
      </c>
      <c r="E34">
        <v>8</v>
      </c>
      <c r="F34">
        <v>14.738</v>
      </c>
      <c r="G34">
        <v>1436746532652</v>
      </c>
      <c r="H34">
        <v>515908</v>
      </c>
      <c r="I34">
        <f>QUOTIENT(H34,1024)</f>
        <v>503</v>
      </c>
      <c r="J34">
        <v>1436746517914</v>
      </c>
      <c r="K34" t="s">
        <v>96</v>
      </c>
      <c r="L34" t="s">
        <v>97</v>
      </c>
      <c r="M34" t="s">
        <v>98</v>
      </c>
      <c r="N34">
        <v>-81</v>
      </c>
    </row>
    <row r="35" spans="1:14">
      <c r="A35">
        <v>35287.824897400802</v>
      </c>
      <c r="B35">
        <f>QUOTIENT(A35,1024)</f>
        <v>34</v>
      </c>
      <c r="C35">
        <f>MOD(A35,1024)</f>
        <v>471.824897400802</v>
      </c>
      <c r="D35">
        <f>B35+(C35/1000)</f>
        <v>34.471824897400801</v>
      </c>
      <c r="E35">
        <v>8</v>
      </c>
      <c r="F35">
        <v>14.62</v>
      </c>
      <c r="G35">
        <v>1436746551582</v>
      </c>
      <c r="H35">
        <v>515908</v>
      </c>
      <c r="I35">
        <f>QUOTIENT(H35,1024)</f>
        <v>503</v>
      </c>
      <c r="J35">
        <v>1436746536962</v>
      </c>
      <c r="K35" t="s">
        <v>99</v>
      </c>
      <c r="L35" t="s">
        <v>100</v>
      </c>
      <c r="M35" t="s">
        <v>101</v>
      </c>
      <c r="N35">
        <v>-81</v>
      </c>
    </row>
    <row r="36" spans="1:14">
      <c r="A36">
        <v>23930.052414304901</v>
      </c>
      <c r="B36">
        <f>QUOTIENT(A36,1024)</f>
        <v>23</v>
      </c>
      <c r="C36">
        <f>MOD(A36,1024)</f>
        <v>378.05241430490059</v>
      </c>
      <c r="D36">
        <f>B36+(C36/1000)</f>
        <v>23.3780524143049</v>
      </c>
      <c r="E36">
        <v>8</v>
      </c>
      <c r="F36">
        <v>21.559000000000001</v>
      </c>
      <c r="G36">
        <v>1436746571181</v>
      </c>
      <c r="H36">
        <v>515908</v>
      </c>
      <c r="I36">
        <f>QUOTIENT(H36,1024)</f>
        <v>503</v>
      </c>
      <c r="J36">
        <v>1436746549622</v>
      </c>
      <c r="K36" t="s">
        <v>102</v>
      </c>
      <c r="L36" t="s">
        <v>103</v>
      </c>
      <c r="M36" t="s">
        <v>104</v>
      </c>
      <c r="N36">
        <v>-83</v>
      </c>
    </row>
    <row r="37" spans="1:14">
      <c r="A37">
        <v>38043.507115994398</v>
      </c>
      <c r="B37">
        <f>QUOTIENT(A37,1024)</f>
        <v>37</v>
      </c>
      <c r="C37">
        <f>MOD(A37,1024)</f>
        <v>155.50711599439819</v>
      </c>
      <c r="D37">
        <f>B37+(C37/1000)</f>
        <v>37.155507115994396</v>
      </c>
      <c r="E37">
        <v>8</v>
      </c>
      <c r="F37">
        <v>13.561</v>
      </c>
      <c r="G37">
        <v>1436746586000</v>
      </c>
      <c r="H37">
        <v>515908</v>
      </c>
      <c r="I37">
        <f>QUOTIENT(H37,1024)</f>
        <v>503</v>
      </c>
      <c r="J37">
        <v>1436746572439</v>
      </c>
      <c r="K37" t="s">
        <v>105</v>
      </c>
      <c r="L37" t="s">
        <v>106</v>
      </c>
      <c r="M37" t="s">
        <v>107</v>
      </c>
      <c r="N37">
        <v>-80</v>
      </c>
    </row>
    <row r="38" spans="1:14">
      <c r="A38">
        <v>35297.482211275303</v>
      </c>
      <c r="B38">
        <f>QUOTIENT(A38,1024)</f>
        <v>34</v>
      </c>
      <c r="C38">
        <f>MOD(A38,1024)</f>
        <v>481.48221127530269</v>
      </c>
      <c r="D38">
        <f>B38+(C38/1000)</f>
        <v>34.481482211275299</v>
      </c>
      <c r="E38">
        <v>8</v>
      </c>
      <c r="F38">
        <v>14.616</v>
      </c>
      <c r="G38">
        <v>1436746603615</v>
      </c>
      <c r="H38">
        <v>515908</v>
      </c>
      <c r="I38">
        <f>QUOTIENT(H38,1024)</f>
        <v>503</v>
      </c>
      <c r="J38">
        <v>1436746588999</v>
      </c>
      <c r="K38" t="s">
        <v>108</v>
      </c>
      <c r="L38" t="s">
        <v>109</v>
      </c>
      <c r="M38" t="s">
        <v>110</v>
      </c>
      <c r="N38">
        <v>-81</v>
      </c>
    </row>
    <row r="39" spans="1:14">
      <c r="A39">
        <v>32992.773549913603</v>
      </c>
      <c r="B39">
        <f>QUOTIENT(A39,1024)</f>
        <v>32</v>
      </c>
      <c r="C39">
        <f>MOD(A39,1024)</f>
        <v>224.77354991360335</v>
      </c>
      <c r="D39">
        <f>B39+(C39/1000)</f>
        <v>32.2247735499136</v>
      </c>
      <c r="E39">
        <v>8</v>
      </c>
      <c r="F39">
        <v>15.637</v>
      </c>
      <c r="G39">
        <v>1436746625191</v>
      </c>
      <c r="H39">
        <v>515908</v>
      </c>
      <c r="I39">
        <f>QUOTIENT(H39,1024)</f>
        <v>503</v>
      </c>
      <c r="J39">
        <v>1436746609554</v>
      </c>
      <c r="K39" t="s">
        <v>111</v>
      </c>
      <c r="L39" t="s">
        <v>112</v>
      </c>
      <c r="M39" t="s">
        <v>113</v>
      </c>
      <c r="N39">
        <v>-81</v>
      </c>
    </row>
    <row r="40" spans="1:14">
      <c r="A40">
        <v>31253.8922881201</v>
      </c>
      <c r="B40">
        <f>QUOTIENT(A40,1024)</f>
        <v>30</v>
      </c>
      <c r="C40">
        <f>MOD(A40,1024)</f>
        <v>533.89228812009969</v>
      </c>
      <c r="D40">
        <f>B40+(C40/1000)</f>
        <v>30.5338922881201</v>
      </c>
      <c r="E40">
        <v>8</v>
      </c>
      <c r="F40">
        <v>16.507000000000001</v>
      </c>
      <c r="G40">
        <v>1436746633586</v>
      </c>
      <c r="H40">
        <v>515908</v>
      </c>
      <c r="I40">
        <f>QUOTIENT(H40,1024)</f>
        <v>503</v>
      </c>
      <c r="J40">
        <v>1436746617079</v>
      </c>
      <c r="K40" t="s">
        <v>114</v>
      </c>
      <c r="L40" t="s">
        <v>115</v>
      </c>
      <c r="M40" t="s">
        <v>116</v>
      </c>
      <c r="N40">
        <v>-81</v>
      </c>
    </row>
    <row r="41" spans="1:14">
      <c r="A41">
        <v>37436.1802481677</v>
      </c>
      <c r="B41">
        <f>QUOTIENT(A41,1024)</f>
        <v>36</v>
      </c>
      <c r="C41">
        <f>MOD(A41,1024)</f>
        <v>572.18024816770048</v>
      </c>
      <c r="D41">
        <f>B41+(C41/1000)</f>
        <v>36.572180248167697</v>
      </c>
      <c r="E41">
        <v>8</v>
      </c>
      <c r="F41">
        <v>13.781000000000001</v>
      </c>
      <c r="G41">
        <v>1436746653637</v>
      </c>
      <c r="H41">
        <v>515908</v>
      </c>
      <c r="I41">
        <f>QUOTIENT(H41,1024)</f>
        <v>503</v>
      </c>
      <c r="J41">
        <v>1436746639856</v>
      </c>
      <c r="K41" t="s">
        <v>117</v>
      </c>
      <c r="L41" t="s">
        <v>118</v>
      </c>
      <c r="M41" t="s">
        <v>119</v>
      </c>
      <c r="N41">
        <v>-80</v>
      </c>
    </row>
    <row r="42" spans="1:14">
      <c r="A42">
        <v>41381.888184807802</v>
      </c>
      <c r="B42">
        <f>QUOTIENT(A42,1024)</f>
        <v>40</v>
      </c>
      <c r="C42">
        <f>MOD(A42,1024)</f>
        <v>421.88818480780174</v>
      </c>
      <c r="D42">
        <f>B42+(C42/1000)</f>
        <v>40.421888184807798</v>
      </c>
      <c r="E42">
        <v>10</v>
      </c>
      <c r="F42">
        <v>12.467000000000001</v>
      </c>
      <c r="G42">
        <v>1436746699138</v>
      </c>
      <c r="H42">
        <v>515908</v>
      </c>
      <c r="I42">
        <f>QUOTIENT(H42,1024)</f>
        <v>503</v>
      </c>
      <c r="J42">
        <v>1436746686671</v>
      </c>
      <c r="K42" t="s">
        <v>120</v>
      </c>
      <c r="L42" t="s">
        <v>121</v>
      </c>
      <c r="M42" t="s">
        <v>122</v>
      </c>
      <c r="N42">
        <v>-85</v>
      </c>
    </row>
    <row r="43" spans="1:14">
      <c r="A43">
        <v>47300.6326212524</v>
      </c>
      <c r="B43">
        <f>QUOTIENT(A43,1024)</f>
        <v>46</v>
      </c>
      <c r="C43">
        <f>MOD(A43,1024)</f>
        <v>196.63262125239999</v>
      </c>
      <c r="D43">
        <f>B43+(C43/1000)</f>
        <v>46.196632621252398</v>
      </c>
      <c r="E43">
        <v>10</v>
      </c>
      <c r="F43">
        <v>10.907</v>
      </c>
      <c r="G43">
        <v>1436746715603</v>
      </c>
      <c r="H43">
        <v>515908</v>
      </c>
      <c r="I43">
        <f>QUOTIENT(H43,1024)</f>
        <v>503</v>
      </c>
      <c r="J43">
        <v>1436746704696</v>
      </c>
      <c r="K43" t="s">
        <v>123</v>
      </c>
      <c r="L43" t="s">
        <v>124</v>
      </c>
      <c r="M43" t="s">
        <v>125</v>
      </c>
      <c r="N43">
        <v>-85</v>
      </c>
    </row>
    <row r="44" spans="1:14">
      <c r="A44">
        <v>44402.100008606503</v>
      </c>
      <c r="B44">
        <f>QUOTIENT(A44,1024)</f>
        <v>43</v>
      </c>
      <c r="C44">
        <f>MOD(A44,1024)</f>
        <v>370.10000860650325</v>
      </c>
      <c r="D44">
        <f>B44+(C44/1000)</f>
        <v>43.370100008606506</v>
      </c>
      <c r="E44">
        <v>10</v>
      </c>
      <c r="F44">
        <v>11.619</v>
      </c>
      <c r="G44">
        <v>1436746723010</v>
      </c>
      <c r="H44">
        <v>515908</v>
      </c>
      <c r="I44">
        <f>QUOTIENT(H44,1024)</f>
        <v>503</v>
      </c>
      <c r="J44">
        <v>1436746711391</v>
      </c>
      <c r="K44" t="s">
        <v>126</v>
      </c>
      <c r="L44" t="s">
        <v>127</v>
      </c>
      <c r="M44" t="s">
        <v>128</v>
      </c>
      <c r="N44">
        <v>-83</v>
      </c>
    </row>
    <row r="45" spans="1:14">
      <c r="A45">
        <v>45462.460345435298</v>
      </c>
      <c r="B45">
        <f>QUOTIENT(A45,1024)</f>
        <v>44</v>
      </c>
      <c r="C45">
        <f>MOD(A45,1024)</f>
        <v>406.46034543529822</v>
      </c>
      <c r="D45">
        <f>B45+(C45/1000)</f>
        <v>44.406460345435299</v>
      </c>
      <c r="E45">
        <v>10</v>
      </c>
      <c r="F45">
        <v>11.348000000000001</v>
      </c>
      <c r="G45">
        <v>1436746733381</v>
      </c>
      <c r="H45">
        <v>515908</v>
      </c>
      <c r="I45">
        <f>QUOTIENT(H45,1024)</f>
        <v>503</v>
      </c>
      <c r="J45">
        <v>1436746722033</v>
      </c>
      <c r="K45" t="s">
        <v>129</v>
      </c>
      <c r="L45" t="s">
        <v>130</v>
      </c>
      <c r="M45" t="s">
        <v>131</v>
      </c>
      <c r="N45">
        <v>-83</v>
      </c>
    </row>
    <row r="46" spans="1:14">
      <c r="A46">
        <v>28371.535415750099</v>
      </c>
      <c r="B46">
        <f>QUOTIENT(A46,1024)</f>
        <v>27</v>
      </c>
      <c r="C46">
        <f>MOD(A46,1024)</f>
        <v>723.53541575009876</v>
      </c>
      <c r="D46">
        <f>B46+(C46/1000)</f>
        <v>27.723535415750099</v>
      </c>
      <c r="E46">
        <v>10</v>
      </c>
      <c r="F46">
        <v>18.184000000000001</v>
      </c>
      <c r="G46">
        <v>1436746754503</v>
      </c>
      <c r="H46">
        <v>515908</v>
      </c>
      <c r="I46">
        <f>QUOTIENT(H46,1024)</f>
        <v>503</v>
      </c>
      <c r="J46">
        <v>1436746736319</v>
      </c>
      <c r="K46" t="s">
        <v>132</v>
      </c>
      <c r="L46" t="s">
        <v>133</v>
      </c>
      <c r="M46" t="s">
        <v>134</v>
      </c>
      <c r="N46">
        <v>-83</v>
      </c>
    </row>
    <row r="47" spans="1:14">
      <c r="A47">
        <v>49340.856924254003</v>
      </c>
      <c r="B47">
        <f>QUOTIENT(A47,1024)</f>
        <v>48</v>
      </c>
      <c r="C47">
        <f>MOD(A47,1024)</f>
        <v>188.85692425400339</v>
      </c>
      <c r="D47">
        <f>B47+(C47/1000)</f>
        <v>48.188856924254004</v>
      </c>
      <c r="E47">
        <v>10</v>
      </c>
      <c r="F47">
        <v>10.456</v>
      </c>
      <c r="G47">
        <v>1436746765184</v>
      </c>
      <c r="H47">
        <v>515908</v>
      </c>
      <c r="I47">
        <f>QUOTIENT(H47,1024)</f>
        <v>503</v>
      </c>
      <c r="J47">
        <v>1436746754728</v>
      </c>
      <c r="K47" t="s">
        <v>135</v>
      </c>
      <c r="L47" t="s">
        <v>136</v>
      </c>
      <c r="M47" t="s">
        <v>137</v>
      </c>
      <c r="N47">
        <v>-84</v>
      </c>
    </row>
    <row r="48" spans="1:14">
      <c r="A48">
        <v>22095.507302239901</v>
      </c>
      <c r="B48">
        <f>QUOTIENT(A48,1024)</f>
        <v>21</v>
      </c>
      <c r="C48">
        <f>MOD(A48,1024)</f>
        <v>591.50730223990104</v>
      </c>
      <c r="D48">
        <f>B48+(C48/1000)</f>
        <v>21.591507302239901</v>
      </c>
      <c r="E48">
        <v>10</v>
      </c>
      <c r="F48">
        <v>23.349</v>
      </c>
      <c r="G48">
        <v>1436746791246</v>
      </c>
      <c r="H48">
        <v>515908</v>
      </c>
      <c r="I48">
        <f>QUOTIENT(H48,1024)</f>
        <v>503</v>
      </c>
      <c r="J48">
        <v>1436746767897</v>
      </c>
      <c r="K48" t="s">
        <v>138</v>
      </c>
      <c r="L48" t="s">
        <v>139</v>
      </c>
      <c r="M48" t="s">
        <v>140</v>
      </c>
      <c r="N48">
        <v>-85</v>
      </c>
    </row>
    <row r="49" spans="1:14">
      <c r="A49">
        <v>45243.1816188722</v>
      </c>
      <c r="B49">
        <f>QUOTIENT(A49,1024)</f>
        <v>44</v>
      </c>
      <c r="C49">
        <f>MOD(A49,1024)</f>
        <v>187.18161887220049</v>
      </c>
      <c r="D49">
        <f>B49+(C49/1000)</f>
        <v>44.187181618872202</v>
      </c>
      <c r="E49">
        <v>10</v>
      </c>
      <c r="F49">
        <v>11.403</v>
      </c>
      <c r="G49">
        <v>1436746802834</v>
      </c>
      <c r="H49">
        <v>515908</v>
      </c>
      <c r="I49">
        <f>QUOTIENT(H49,1024)</f>
        <v>503</v>
      </c>
      <c r="J49">
        <v>1436746791431</v>
      </c>
      <c r="K49" t="s">
        <v>141</v>
      </c>
      <c r="L49" t="s">
        <v>142</v>
      </c>
      <c r="M49" t="s">
        <v>143</v>
      </c>
      <c r="N49">
        <v>-84</v>
      </c>
    </row>
    <row r="50" spans="1:14">
      <c r="A50">
        <v>40305.3125</v>
      </c>
      <c r="B50">
        <f>QUOTIENT(A50,1024)</f>
        <v>39</v>
      </c>
      <c r="C50">
        <f>MOD(A50,1024)</f>
        <v>369.3125</v>
      </c>
      <c r="D50">
        <f>B50+(C50/1000)</f>
        <v>39.369312499999999</v>
      </c>
      <c r="E50">
        <v>10</v>
      </c>
      <c r="F50">
        <v>12.8</v>
      </c>
      <c r="G50">
        <v>1436746818817</v>
      </c>
      <c r="H50">
        <v>515908</v>
      </c>
      <c r="I50">
        <f>QUOTIENT(H50,1024)</f>
        <v>503</v>
      </c>
      <c r="J50">
        <v>1436746806017</v>
      </c>
      <c r="K50" t="s">
        <v>144</v>
      </c>
      <c r="L50" t="s">
        <v>145</v>
      </c>
      <c r="M50" t="s">
        <v>146</v>
      </c>
      <c r="N50">
        <v>-83</v>
      </c>
    </row>
    <row r="51" spans="1:14">
      <c r="A51">
        <v>3328.8252829360799</v>
      </c>
      <c r="B51">
        <f>QUOTIENT(A51,1024)</f>
        <v>3</v>
      </c>
      <c r="C51">
        <f>MOD(A51,1024)</f>
        <v>256.82528293607993</v>
      </c>
      <c r="D51">
        <f>B51+(C51/1000)</f>
        <v>3.25682528293608</v>
      </c>
      <c r="E51">
        <v>10</v>
      </c>
      <c r="F51">
        <v>154.982</v>
      </c>
      <c r="G51">
        <v>1436746978887</v>
      </c>
      <c r="H51">
        <v>515908</v>
      </c>
      <c r="I51">
        <f>QUOTIENT(H51,1024)</f>
        <v>503</v>
      </c>
      <c r="J51">
        <v>1436746823905</v>
      </c>
      <c r="K51" t="s">
        <v>147</v>
      </c>
      <c r="L51" t="s">
        <v>148</v>
      </c>
      <c r="M51" t="s">
        <v>149</v>
      </c>
      <c r="N51">
        <v>-85</v>
      </c>
    </row>
    <row r="52" spans="1:14">
      <c r="A52">
        <v>34837.463704504</v>
      </c>
      <c r="B52">
        <f>QUOTIENT(A52,1024)</f>
        <v>34</v>
      </c>
      <c r="C52">
        <f>MOD(A52,1024)</f>
        <v>21.463704503999907</v>
      </c>
      <c r="D52">
        <f>B52+(C52/1000)</f>
        <v>34.021463704504001</v>
      </c>
      <c r="E52">
        <v>15</v>
      </c>
      <c r="F52">
        <v>14.808999999999999</v>
      </c>
      <c r="G52">
        <v>1436747325472</v>
      </c>
      <c r="H52">
        <v>515908</v>
      </c>
      <c r="I52">
        <f>QUOTIENT(H52,1024)</f>
        <v>503</v>
      </c>
      <c r="J52">
        <v>1436747310663</v>
      </c>
      <c r="K52" t="s">
        <v>180</v>
      </c>
      <c r="L52" t="s">
        <v>181</v>
      </c>
      <c r="M52" t="s">
        <v>182</v>
      </c>
      <c r="N52">
        <v>-86</v>
      </c>
    </row>
    <row r="53" spans="1:14">
      <c r="A53">
        <v>36961.4557959593</v>
      </c>
      <c r="B53">
        <f>QUOTIENT(A53,1024)</f>
        <v>36</v>
      </c>
      <c r="C53">
        <f>MOD(A53,1024)</f>
        <v>97.455795959300303</v>
      </c>
      <c r="D53">
        <f>B53+(C53/1000)</f>
        <v>36.097455795959299</v>
      </c>
      <c r="E53">
        <v>15</v>
      </c>
      <c r="F53">
        <v>13.958</v>
      </c>
      <c r="G53">
        <v>1436747342006</v>
      </c>
      <c r="H53">
        <v>515908</v>
      </c>
      <c r="I53">
        <f>QUOTIENT(H53,1024)</f>
        <v>503</v>
      </c>
      <c r="J53">
        <v>1436747328048</v>
      </c>
      <c r="K53" t="s">
        <v>183</v>
      </c>
      <c r="L53" t="s">
        <v>184</v>
      </c>
      <c r="M53" t="s">
        <v>185</v>
      </c>
      <c r="N53">
        <v>-86</v>
      </c>
    </row>
    <row r="54" spans="1:14">
      <c r="A54">
        <v>36135.602717657697</v>
      </c>
      <c r="B54">
        <f>QUOTIENT(A54,1024)</f>
        <v>35</v>
      </c>
      <c r="C54">
        <f>MOD(A54,1024)</f>
        <v>295.60271765769721</v>
      </c>
      <c r="D54">
        <f>B54+(C54/1000)</f>
        <v>35.295602717657694</v>
      </c>
      <c r="E54">
        <v>15</v>
      </c>
      <c r="F54">
        <v>14.276999999999999</v>
      </c>
      <c r="G54">
        <v>1436747359373</v>
      </c>
      <c r="H54">
        <v>515908</v>
      </c>
      <c r="I54">
        <f>QUOTIENT(H54,1024)</f>
        <v>503</v>
      </c>
      <c r="J54">
        <v>1436747345096</v>
      </c>
      <c r="K54" t="s">
        <v>186</v>
      </c>
      <c r="L54" t="s">
        <v>187</v>
      </c>
      <c r="M54" t="s">
        <v>188</v>
      </c>
      <c r="N54">
        <v>-87</v>
      </c>
    </row>
    <row r="55" spans="1:14">
      <c r="A55">
        <v>40170.3651794752</v>
      </c>
      <c r="B55">
        <f>QUOTIENT(A55,1024)</f>
        <v>39</v>
      </c>
      <c r="C55">
        <f>MOD(A55,1024)</f>
        <v>234.36517947520042</v>
      </c>
      <c r="D55">
        <f>B55+(C55/1000)</f>
        <v>39.234365179475198</v>
      </c>
      <c r="E55">
        <v>15</v>
      </c>
      <c r="F55">
        <v>12.843</v>
      </c>
      <c r="G55">
        <v>1436747422609</v>
      </c>
      <c r="H55">
        <v>515908</v>
      </c>
      <c r="I55">
        <f>QUOTIENT(H55,1024)</f>
        <v>503</v>
      </c>
      <c r="J55">
        <v>1436747409766</v>
      </c>
      <c r="K55" t="s">
        <v>189</v>
      </c>
      <c r="L55" t="s">
        <v>190</v>
      </c>
      <c r="M55" t="s">
        <v>191</v>
      </c>
      <c r="N55">
        <v>-86</v>
      </c>
    </row>
    <row r="56" spans="1:14">
      <c r="A56">
        <v>20366.665350755899</v>
      </c>
      <c r="B56">
        <f>QUOTIENT(A56,1024)</f>
        <v>19</v>
      </c>
      <c r="C56">
        <f>MOD(A56,1024)</f>
        <v>910.66535075589854</v>
      </c>
      <c r="D56">
        <f>B56+(C56/1000)</f>
        <v>19.910665350755899</v>
      </c>
      <c r="E56">
        <v>15</v>
      </c>
      <c r="F56">
        <v>25.331</v>
      </c>
      <c r="G56">
        <v>1436747441919</v>
      </c>
      <c r="H56">
        <v>515908</v>
      </c>
      <c r="I56">
        <f>QUOTIENT(H56,1024)</f>
        <v>503</v>
      </c>
      <c r="J56">
        <v>1436747416588</v>
      </c>
      <c r="K56" t="s">
        <v>192</v>
      </c>
      <c r="L56" t="s">
        <v>193</v>
      </c>
      <c r="M56" t="s">
        <v>194</v>
      </c>
      <c r="N56">
        <v>-86</v>
      </c>
    </row>
    <row r="57" spans="1:14">
      <c r="A57">
        <v>34943.646708209097</v>
      </c>
      <c r="B57">
        <f>QUOTIENT(A57,1024)</f>
        <v>34</v>
      </c>
      <c r="C57">
        <f>MOD(A57,1024)</f>
        <v>127.64670820909669</v>
      </c>
      <c r="D57">
        <f>B57+(C57/1000)</f>
        <v>34.127646708209099</v>
      </c>
      <c r="E57">
        <v>15</v>
      </c>
      <c r="F57">
        <v>14.763999999999999</v>
      </c>
      <c r="G57">
        <v>1436747459453</v>
      </c>
      <c r="H57">
        <v>515908</v>
      </c>
      <c r="I57">
        <f>QUOTIENT(H57,1024)</f>
        <v>503</v>
      </c>
      <c r="J57">
        <v>1436747444689</v>
      </c>
      <c r="K57" t="s">
        <v>195</v>
      </c>
      <c r="L57" t="s">
        <v>196</v>
      </c>
      <c r="M57" t="s">
        <v>197</v>
      </c>
      <c r="N57">
        <v>-86</v>
      </c>
    </row>
    <row r="58" spans="1:14">
      <c r="A58">
        <v>38229.566506113297</v>
      </c>
      <c r="B58">
        <f>QUOTIENT(A58,1024)</f>
        <v>37</v>
      </c>
      <c r="C58">
        <f>MOD(A58,1024)</f>
        <v>341.56650611329678</v>
      </c>
      <c r="D58">
        <f>B58+(C58/1000)</f>
        <v>37.341566506113296</v>
      </c>
      <c r="E58">
        <v>15</v>
      </c>
      <c r="F58">
        <v>13.494999999999999</v>
      </c>
      <c r="G58">
        <v>1436747480760</v>
      </c>
      <c r="H58">
        <v>515908</v>
      </c>
      <c r="I58">
        <f>QUOTIENT(H58,1024)</f>
        <v>503</v>
      </c>
      <c r="J58">
        <v>1436747467265</v>
      </c>
      <c r="K58" t="s">
        <v>198</v>
      </c>
      <c r="L58" t="s">
        <v>199</v>
      </c>
      <c r="M58" t="s">
        <v>200</v>
      </c>
      <c r="N58">
        <v>-86</v>
      </c>
    </row>
    <row r="59" spans="1:14">
      <c r="A59">
        <v>20190.513462742601</v>
      </c>
      <c r="B59">
        <f>QUOTIENT(A59,1024)</f>
        <v>19</v>
      </c>
      <c r="C59">
        <f>MOD(A59,1024)</f>
        <v>734.5134627426014</v>
      </c>
      <c r="D59">
        <f>B59+(C59/1000)</f>
        <v>19.734513462742601</v>
      </c>
      <c r="E59">
        <v>15</v>
      </c>
      <c r="F59">
        <v>25.552</v>
      </c>
      <c r="G59">
        <v>1436747525366</v>
      </c>
      <c r="H59">
        <v>515908</v>
      </c>
      <c r="I59">
        <f>QUOTIENT(H59,1024)</f>
        <v>503</v>
      </c>
      <c r="J59">
        <v>1436747499814</v>
      </c>
      <c r="K59" t="s">
        <v>201</v>
      </c>
      <c r="L59" t="s">
        <v>202</v>
      </c>
      <c r="M59" t="s">
        <v>203</v>
      </c>
      <c r="N59">
        <v>-86</v>
      </c>
    </row>
    <row r="60" spans="1:14">
      <c r="A60">
        <v>37384.637681159402</v>
      </c>
      <c r="B60">
        <f>QUOTIENT(A60,1024)</f>
        <v>36</v>
      </c>
      <c r="C60">
        <f>MOD(A60,1024)</f>
        <v>520.63768115940184</v>
      </c>
      <c r="D60">
        <f>B60+(C60/1000)</f>
        <v>36.5206376811594</v>
      </c>
      <c r="E60">
        <v>15</v>
      </c>
      <c r="F60">
        <v>13.8</v>
      </c>
      <c r="G60">
        <v>1436747605742</v>
      </c>
      <c r="H60">
        <v>515908</v>
      </c>
      <c r="I60">
        <f>QUOTIENT(H60,1024)</f>
        <v>503</v>
      </c>
      <c r="J60">
        <v>1436747591942</v>
      </c>
      <c r="K60" t="s">
        <v>204</v>
      </c>
      <c r="L60" t="s">
        <v>205</v>
      </c>
      <c r="M60" t="s">
        <v>206</v>
      </c>
      <c r="N60">
        <v>-84</v>
      </c>
    </row>
    <row r="61" spans="1:14">
      <c r="A61">
        <v>36537.393767705304</v>
      </c>
      <c r="B61">
        <f>QUOTIENT(A61,1024)</f>
        <v>35</v>
      </c>
      <c r="C61">
        <f>MOD(A61,1024)</f>
        <v>697.39376770530362</v>
      </c>
      <c r="D61">
        <f>B61+(C61/1000)</f>
        <v>35.6973937677053</v>
      </c>
      <c r="E61">
        <v>15</v>
      </c>
      <c r="F61">
        <v>14.12</v>
      </c>
      <c r="G61">
        <v>1436747622874</v>
      </c>
      <c r="H61">
        <v>515908</v>
      </c>
      <c r="I61">
        <f>QUOTIENT(H61,1024)</f>
        <v>503</v>
      </c>
      <c r="J61">
        <v>1436747608754</v>
      </c>
      <c r="K61" t="s">
        <v>207</v>
      </c>
      <c r="L61" t="s">
        <v>208</v>
      </c>
      <c r="M61" t="s">
        <v>209</v>
      </c>
      <c r="N61">
        <v>-87</v>
      </c>
    </row>
    <row r="62" spans="1:14">
      <c r="A62">
        <v>26078.350098569401</v>
      </c>
      <c r="B62">
        <f>QUOTIENT(A62,1024)</f>
        <v>25</v>
      </c>
      <c r="C62">
        <f>MOD(A62,1024)</f>
        <v>478.35009856940087</v>
      </c>
      <c r="D62">
        <f>B62+(C62/1000)</f>
        <v>25.4783500985694</v>
      </c>
      <c r="E62">
        <v>20</v>
      </c>
      <c r="F62">
        <v>19.783000000000001</v>
      </c>
      <c r="G62">
        <v>1436747009677</v>
      </c>
      <c r="H62">
        <v>515908</v>
      </c>
      <c r="I62">
        <f>QUOTIENT(H62,1024)</f>
        <v>503</v>
      </c>
      <c r="J62">
        <v>1436746989894</v>
      </c>
      <c r="K62" t="s">
        <v>150</v>
      </c>
      <c r="L62" t="s">
        <v>151</v>
      </c>
      <c r="M62" t="s">
        <v>152</v>
      </c>
      <c r="N62">
        <v>-86</v>
      </c>
    </row>
    <row r="63" spans="1:14">
      <c r="A63">
        <v>41154.116145500899</v>
      </c>
      <c r="B63">
        <f>QUOTIENT(A63,1024)</f>
        <v>40</v>
      </c>
      <c r="C63">
        <f>MOD(A63,1024)</f>
        <v>194.11614550089871</v>
      </c>
      <c r="D63">
        <f>B63+(C63/1000)</f>
        <v>40.1941161455009</v>
      </c>
      <c r="E63">
        <v>20</v>
      </c>
      <c r="F63">
        <v>12.536</v>
      </c>
      <c r="G63">
        <v>1436747025529</v>
      </c>
      <c r="H63">
        <v>515908</v>
      </c>
      <c r="I63">
        <f>QUOTIENT(H63,1024)</f>
        <v>503</v>
      </c>
      <c r="J63">
        <v>1436747012993</v>
      </c>
      <c r="K63" t="s">
        <v>153</v>
      </c>
      <c r="L63" t="s">
        <v>154</v>
      </c>
      <c r="M63" t="s">
        <v>155</v>
      </c>
      <c r="N63">
        <v>-88</v>
      </c>
    </row>
    <row r="64" spans="1:14">
      <c r="A64">
        <v>37452.486388384699</v>
      </c>
      <c r="B64">
        <f>QUOTIENT(A64,1024)</f>
        <v>36</v>
      </c>
      <c r="C64">
        <f>MOD(A64,1024)</f>
        <v>588.48638838469924</v>
      </c>
      <c r="D64">
        <f>B64+(C64/1000)</f>
        <v>36.588486388384702</v>
      </c>
      <c r="E64">
        <v>20</v>
      </c>
      <c r="F64">
        <v>13.775</v>
      </c>
      <c r="G64">
        <v>1436747080375</v>
      </c>
      <c r="H64">
        <v>515908</v>
      </c>
      <c r="I64">
        <f>QUOTIENT(H64,1024)</f>
        <v>503</v>
      </c>
      <c r="J64">
        <v>1436747066600</v>
      </c>
      <c r="K64" t="s">
        <v>156</v>
      </c>
      <c r="L64" t="s">
        <v>157</v>
      </c>
      <c r="M64" t="s">
        <v>158</v>
      </c>
      <c r="N64">
        <v>-88</v>
      </c>
    </row>
    <row r="65" spans="1:14">
      <c r="A65">
        <v>33173.096707818899</v>
      </c>
      <c r="B65">
        <f>QUOTIENT(A65,1024)</f>
        <v>32</v>
      </c>
      <c r="C65">
        <f>MOD(A65,1024)</f>
        <v>405.09670781889872</v>
      </c>
      <c r="D65">
        <f>B65+(C65/1000)</f>
        <v>32.405096707818899</v>
      </c>
      <c r="E65">
        <v>20</v>
      </c>
      <c r="F65">
        <v>15.552</v>
      </c>
      <c r="G65">
        <v>1436747100730</v>
      </c>
      <c r="H65">
        <v>515908</v>
      </c>
      <c r="I65">
        <f>QUOTIENT(H65,1024)</f>
        <v>503</v>
      </c>
      <c r="J65">
        <v>1436747085178</v>
      </c>
      <c r="K65" t="s">
        <v>159</v>
      </c>
      <c r="L65" t="s">
        <v>160</v>
      </c>
      <c r="M65" t="s">
        <v>161</v>
      </c>
      <c r="N65">
        <v>-87</v>
      </c>
    </row>
    <row r="66" spans="1:14">
      <c r="A66">
        <v>33979.318975169597</v>
      </c>
      <c r="B66">
        <f>QUOTIENT(A66,1024)</f>
        <v>33</v>
      </c>
      <c r="C66">
        <f>MOD(A66,1024)</f>
        <v>187.31897516959725</v>
      </c>
      <c r="D66">
        <f>B66+(C66/1000)</f>
        <v>33.187318975169596</v>
      </c>
      <c r="E66">
        <v>20</v>
      </c>
      <c r="F66">
        <v>15.183</v>
      </c>
      <c r="G66">
        <v>1436747118603</v>
      </c>
      <c r="H66">
        <v>515908</v>
      </c>
      <c r="I66">
        <f>QUOTIENT(H66,1024)</f>
        <v>503</v>
      </c>
      <c r="J66">
        <v>1436747103420</v>
      </c>
      <c r="K66" t="s">
        <v>162</v>
      </c>
      <c r="L66" t="s">
        <v>163</v>
      </c>
      <c r="M66" t="s">
        <v>164</v>
      </c>
      <c r="N66">
        <v>-88</v>
      </c>
    </row>
    <row r="67" spans="1:14">
      <c r="A67">
        <v>28778.267417861302</v>
      </c>
      <c r="B67">
        <f>QUOTIENT(A67,1024)</f>
        <v>28</v>
      </c>
      <c r="C67">
        <f>MOD(A67,1024)</f>
        <v>106.26741786130151</v>
      </c>
      <c r="D67">
        <f>B67+(C67/1000)</f>
        <v>28.1062674178613</v>
      </c>
      <c r="E67">
        <v>20</v>
      </c>
      <c r="F67">
        <v>17.927</v>
      </c>
      <c r="G67">
        <v>1436747140962</v>
      </c>
      <c r="H67">
        <v>515908</v>
      </c>
      <c r="I67">
        <f>QUOTIENT(H67,1024)</f>
        <v>503</v>
      </c>
      <c r="J67">
        <v>1436747123035</v>
      </c>
      <c r="K67" t="s">
        <v>165</v>
      </c>
      <c r="L67" t="s">
        <v>166</v>
      </c>
      <c r="M67" t="s">
        <v>167</v>
      </c>
      <c r="N67">
        <v>-88</v>
      </c>
    </row>
    <row r="68" spans="1:14">
      <c r="A68">
        <v>32990.663767745202</v>
      </c>
      <c r="B68">
        <f>QUOTIENT(A68,1024)</f>
        <v>32</v>
      </c>
      <c r="C68">
        <f>MOD(A68,1024)</f>
        <v>222.66376774520177</v>
      </c>
      <c r="D68">
        <f>B68+(C68/1000)</f>
        <v>32.222663767745203</v>
      </c>
      <c r="E68">
        <v>20</v>
      </c>
      <c r="F68">
        <v>15.638</v>
      </c>
      <c r="G68">
        <v>1436747158717</v>
      </c>
      <c r="H68">
        <v>515908</v>
      </c>
      <c r="I68">
        <f>QUOTIENT(H68,1024)</f>
        <v>503</v>
      </c>
      <c r="J68">
        <v>1436747143079</v>
      </c>
      <c r="K68" t="s">
        <v>168</v>
      </c>
      <c r="L68" t="s">
        <v>169</v>
      </c>
      <c r="M68" t="s">
        <v>170</v>
      </c>
      <c r="N68">
        <v>-88</v>
      </c>
    </row>
    <row r="69" spans="1:14">
      <c r="A69">
        <v>33060.429349567399</v>
      </c>
      <c r="B69">
        <f>QUOTIENT(A69,1024)</f>
        <v>32</v>
      </c>
      <c r="C69">
        <f>MOD(A69,1024)</f>
        <v>292.42934956739919</v>
      </c>
      <c r="D69">
        <f>B69+(C69/1000)</f>
        <v>32.292429349567399</v>
      </c>
      <c r="E69">
        <v>20</v>
      </c>
      <c r="F69">
        <v>15.605</v>
      </c>
      <c r="G69">
        <v>1436747178483</v>
      </c>
      <c r="H69">
        <v>515908</v>
      </c>
      <c r="I69">
        <f>QUOTIENT(H69,1024)</f>
        <v>503</v>
      </c>
      <c r="J69">
        <v>1436747162878</v>
      </c>
      <c r="K69" t="s">
        <v>171</v>
      </c>
      <c r="L69" t="s">
        <v>172</v>
      </c>
      <c r="M69" t="s">
        <v>173</v>
      </c>
      <c r="N69">
        <v>-88</v>
      </c>
    </row>
    <row r="70" spans="1:14">
      <c r="A70">
        <v>23651.4005409618</v>
      </c>
      <c r="B70">
        <f>QUOTIENT(A70,1024)</f>
        <v>23</v>
      </c>
      <c r="C70">
        <f>MOD(A70,1024)</f>
        <v>99.400540961800289</v>
      </c>
      <c r="D70">
        <f>B70+(C70/1000)</f>
        <v>23.099400540961799</v>
      </c>
      <c r="E70">
        <v>20</v>
      </c>
      <c r="F70">
        <v>21.812999999999999</v>
      </c>
      <c r="G70">
        <v>1436747201944</v>
      </c>
      <c r="H70">
        <v>515908</v>
      </c>
      <c r="I70">
        <f>QUOTIENT(H70,1024)</f>
        <v>503</v>
      </c>
      <c r="J70">
        <v>1436747180131</v>
      </c>
      <c r="K70" t="s">
        <v>174</v>
      </c>
      <c r="L70" t="s">
        <v>175</v>
      </c>
      <c r="M70" t="s">
        <v>176</v>
      </c>
      <c r="N70">
        <v>-88</v>
      </c>
    </row>
    <row r="71" spans="1:14">
      <c r="A71">
        <v>39496.861123870702</v>
      </c>
      <c r="B71">
        <f>QUOTIENT(A71,1024)</f>
        <v>38</v>
      </c>
      <c r="C71">
        <f>MOD(A71,1024)</f>
        <v>584.8611238707017</v>
      </c>
      <c r="D71">
        <f>B71+(C71/1000)</f>
        <v>38.584861123870702</v>
      </c>
      <c r="E71">
        <v>20</v>
      </c>
      <c r="F71">
        <v>13.061999999999999</v>
      </c>
      <c r="G71">
        <v>1436747220671</v>
      </c>
      <c r="H71">
        <v>515908</v>
      </c>
      <c r="I71">
        <f>QUOTIENT(H71,1024)</f>
        <v>503</v>
      </c>
      <c r="J71">
        <v>1436747207609</v>
      </c>
      <c r="K71" t="s">
        <v>177</v>
      </c>
      <c r="L71" t="s">
        <v>178</v>
      </c>
      <c r="M71" t="s">
        <v>179</v>
      </c>
      <c r="N71">
        <v>-87</v>
      </c>
    </row>
    <row r="73" spans="1:14">
      <c r="D73" t="s">
        <v>222</v>
      </c>
      <c r="E73" t="s">
        <v>223</v>
      </c>
    </row>
    <row r="74" spans="1:14">
      <c r="D74">
        <v>1</v>
      </c>
      <c r="E74">
        <v>38.24</v>
      </c>
    </row>
    <row r="75" spans="1:14">
      <c r="D75">
        <v>3</v>
      </c>
      <c r="E75">
        <v>37.71</v>
      </c>
    </row>
    <row r="76" spans="1:14">
      <c r="D76">
        <v>5</v>
      </c>
      <c r="E76">
        <v>37.53</v>
      </c>
    </row>
    <row r="77" spans="1:14">
      <c r="D77">
        <v>8</v>
      </c>
      <c r="E77">
        <v>35.869999999999997</v>
      </c>
    </row>
    <row r="78" spans="1:14">
      <c r="D78">
        <v>10</v>
      </c>
      <c r="E78">
        <v>33.479999999999997</v>
      </c>
    </row>
    <row r="79" spans="1:14">
      <c r="D79">
        <v>15</v>
      </c>
      <c r="E79">
        <v>32.79</v>
      </c>
    </row>
    <row r="80" spans="1:14">
      <c r="D80">
        <v>20</v>
      </c>
      <c r="E80">
        <v>32.21</v>
      </c>
    </row>
    <row r="97" spans="4:5">
      <c r="D97" t="s">
        <v>222</v>
      </c>
      <c r="E97" s="2" t="s">
        <v>221</v>
      </c>
    </row>
    <row r="98" spans="4:5">
      <c r="D98">
        <v>1</v>
      </c>
      <c r="E98">
        <f>AVERAGE(N2:N11)</f>
        <v>-56.7</v>
      </c>
    </row>
    <row r="99" spans="4:5">
      <c r="D99">
        <v>3</v>
      </c>
      <c r="E99">
        <f>AVERAGE(N12:N21)</f>
        <v>-71.099999999999994</v>
      </c>
    </row>
    <row r="100" spans="4:5">
      <c r="D100">
        <v>5</v>
      </c>
      <c r="E100">
        <f>AVERAGE(N22:N31)</f>
        <v>-75.8</v>
      </c>
    </row>
    <row r="101" spans="4:5">
      <c r="D101">
        <v>8</v>
      </c>
      <c r="E101">
        <f>AVERAGE(N32:N41)</f>
        <v>-80.900000000000006</v>
      </c>
    </row>
    <row r="102" spans="4:5">
      <c r="D102">
        <v>10</v>
      </c>
      <c r="E102">
        <f>AVERAGE(N42:N51)</f>
        <v>-84</v>
      </c>
    </row>
    <row r="103" spans="4:5">
      <c r="D103">
        <v>15</v>
      </c>
      <c r="E103">
        <f>AVERAGE(N52:N61)</f>
        <v>-86</v>
      </c>
    </row>
    <row r="104" spans="4:5">
      <c r="D104">
        <v>20</v>
      </c>
      <c r="E104">
        <f>AVERAGE(N62:N71)</f>
        <v>-87.6</v>
      </c>
    </row>
  </sheetData>
  <sortState ref="A2:M147">
    <sortCondition ref="E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Rakheja, Anuj</dc:creator>
  <cp:lastModifiedBy>Rakheja, Anuj</cp:lastModifiedBy>
  <dcterms:created xsi:type="dcterms:W3CDTF">2015-07-13T02:30:58Z</dcterms:created>
  <dcterms:modified xsi:type="dcterms:W3CDTF">2015-07-13T03:12:28Z</dcterms:modified>
</cp:coreProperties>
</file>