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KCB_ALLOTMENT" sheetId="4" r:id="rId1"/>
  </sheets>
  <definedNames>
    <definedName name="_xlnm._FilterDatabase" localSheetId="0" hidden="1">KCB_ALLOTMENT!$A$1:$AA$36</definedName>
  </definedNames>
  <calcPr calcId="144525"/>
</workbook>
</file>

<file path=xl/sharedStrings.xml><?xml version="1.0" encoding="utf-8"?>
<sst xmlns="http://schemas.openxmlformats.org/spreadsheetml/2006/main" count="829" uniqueCount="195">
  <si>
    <t>pyname</t>
  </si>
  <si>
    <t>对象</t>
  </si>
  <si>
    <t>title</t>
  </si>
  <si>
    <t>期望状态</t>
  </si>
  <si>
    <t>case_type</t>
  </si>
  <si>
    <t>stkcode</t>
  </si>
  <si>
    <t>order_client_id</t>
  </si>
  <si>
    <t>errorID</t>
  </si>
  <si>
    <t>errorMSG</t>
  </si>
  <si>
    <t>quantity</t>
  </si>
  <si>
    <t>bsflag</t>
  </si>
  <si>
    <t>side</t>
  </si>
  <si>
    <t>price</t>
  </si>
  <si>
    <t>是否是撤废</t>
  </si>
  <si>
    <t>是否是新股申购</t>
  </si>
  <si>
    <t>是否生成报单</t>
  </si>
  <si>
    <t>position_effect</t>
  </si>
  <si>
    <t>是否是集合竞价</t>
  </si>
  <si>
    <t>recancel_xtpID</t>
  </si>
  <si>
    <t>market</t>
  </si>
  <si>
    <t>security_type</t>
  </si>
  <si>
    <t>security_status</t>
  </si>
  <si>
    <t>trade_status</t>
  </si>
  <si>
    <t>business_type</t>
  </si>
  <si>
    <t>market_wt</t>
  </si>
  <si>
    <t>price_type</t>
  </si>
  <si>
    <t>seq</t>
  </si>
  <si>
    <t>YW_PGJK_SHKCB_001</t>
  </si>
  <si>
    <t>-</t>
  </si>
  <si>
    <t>上海配股缴款--集合竞价前（9:14前）下单</t>
  </si>
  <si>
    <t>604053</t>
  </si>
  <si>
    <t>B</t>
  </si>
  <si>
    <t>XTP_SIDE_BUY</t>
  </si>
  <si>
    <t>1</t>
  </si>
  <si>
    <t>否</t>
  </si>
  <si>
    <t>是</t>
  </si>
  <si>
    <t>XTP_POSITION_EFFECT_INIT</t>
  </si>
  <si>
    <t>0</t>
  </si>
  <si>
    <t>2</t>
  </si>
  <si>
    <t>XTP_BUSINESS_TYPE_ALLOTMENT</t>
  </si>
  <si>
    <t>XTP_MKT_SH_A</t>
  </si>
  <si>
    <t>XTP_PRICE_BEST5_OR_LIMIT</t>
  </si>
  <si>
    <t>YW_PGJK_SHKCB_002</t>
  </si>
  <si>
    <t>上海配股缴款--集合竞价时间下单</t>
  </si>
  <si>
    <t>YW_PGJK_SHKCB_003</t>
  </si>
  <si>
    <t>○</t>
  </si>
  <si>
    <t>上海配股缴款--初始</t>
  </si>
  <si>
    <t>初始</t>
  </si>
  <si>
    <t>210</t>
  </si>
  <si>
    <t>785003</t>
  </si>
  <si>
    <t>300</t>
  </si>
  <si>
    <t>3</t>
  </si>
  <si>
    <t>YW_PGJK_SHKCB_004</t>
  </si>
  <si>
    <t>上海配股缴款--已报</t>
  </si>
  <si>
    <t>未成交</t>
  </si>
  <si>
    <t>207</t>
  </si>
  <si>
    <t>785004</t>
  </si>
  <si>
    <t>4</t>
  </si>
  <si>
    <t>YW_PGJK_SHKCB_005</t>
  </si>
  <si>
    <t>上海配股缴款--已成</t>
  </si>
  <si>
    <t>全成</t>
  </si>
  <si>
    <t>785005</t>
  </si>
  <si>
    <t>5</t>
  </si>
  <si>
    <t>YW_PGJK_SHKCB_006</t>
  </si>
  <si>
    <t>上海配股缴款--废单</t>
  </si>
  <si>
    <t>废单</t>
  </si>
  <si>
    <t>785006</t>
  </si>
  <si>
    <t>11000107</t>
  </si>
  <si>
    <t>100000000</t>
  </si>
  <si>
    <t>6</t>
  </si>
  <si>
    <t>YW_PGJK_SHKCB_007</t>
  </si>
  <si>
    <t>上海配股缴款--内部撤单（午休）</t>
  </si>
  <si>
    <t>7</t>
  </si>
  <si>
    <t>YW_PGJK_SHKCB_008</t>
  </si>
  <si>
    <t>上海配股缴款--撤单未成</t>
  </si>
  <si>
    <t>8</t>
  </si>
  <si>
    <t>YW_PGJK_SHKCB_009</t>
  </si>
  <si>
    <t>上海配股缴款--撤单已成</t>
  </si>
  <si>
    <t>785007</t>
  </si>
  <si>
    <t>11110000</t>
  </si>
  <si>
    <t>412</t>
  </si>
  <si>
    <t>9</t>
  </si>
  <si>
    <t>YW_PGJK_SHKCB_010</t>
  </si>
  <si>
    <t>上海配股缴款--撤单废单（交易所）</t>
  </si>
  <si>
    <t>785008</t>
  </si>
  <si>
    <t>10</t>
  </si>
  <si>
    <t>YW_PGJK_SHKCB_011</t>
  </si>
  <si>
    <t>上海配股缴款--撤单废单（OMS）</t>
  </si>
  <si>
    <t>785011</t>
  </si>
  <si>
    <t>11</t>
  </si>
  <si>
    <t>YW_PGJK_SHKCB_012</t>
  </si>
  <si>
    <t>上海配股缴款--多次配股（未超出总配股数）</t>
  </si>
  <si>
    <t>785012</t>
  </si>
  <si>
    <t>12</t>
  </si>
  <si>
    <t>YW_PGJK_SHKCB_012_2</t>
  </si>
  <si>
    <t>YW_PGJK_SHKCB_013</t>
  </si>
  <si>
    <t>上海配股缴款--多次配股（超出总配股数）</t>
  </si>
  <si>
    <t>208</t>
  </si>
  <si>
    <t>785013</t>
  </si>
  <si>
    <t>800</t>
  </si>
  <si>
    <t>13</t>
  </si>
  <si>
    <t>YW_PGJK_SHKCB_014</t>
  </si>
  <si>
    <t>上海配股缴款--同一个user不同的client id同时申购（资金、持仓充足）</t>
  </si>
  <si>
    <t>14</t>
  </si>
  <si>
    <t>YW_PGJK_SHKCB_015</t>
  </si>
  <si>
    <t>上海配股缴款--同一个user不同的client id同时申购（持仓不足）</t>
  </si>
  <si>
    <t>15</t>
  </si>
  <si>
    <t>YW_PGJK_SHKCB_016</t>
  </si>
  <si>
    <t>上海配股缴款--同一个user不同的client id同时申购（资金不足）</t>
  </si>
  <si>
    <t>785014</t>
  </si>
  <si>
    <t>16</t>
  </si>
  <si>
    <t>YW_PGJK_SHKCB_017</t>
  </si>
  <si>
    <t>上海配股缴款--错误的市场</t>
  </si>
  <si>
    <t>785017</t>
  </si>
  <si>
    <t>11000376</t>
  </si>
  <si>
    <t>XTP_MKT_SZ_A</t>
  </si>
  <si>
    <t>17</t>
  </si>
  <si>
    <t>YW_PGJK_SHKCB_018</t>
  </si>
  <si>
    <t>上海配股缴款--错误的证券代码</t>
  </si>
  <si>
    <t>600000</t>
  </si>
  <si>
    <t>11000375</t>
  </si>
  <si>
    <t>18</t>
  </si>
  <si>
    <t>YW_PGJK_SHKCB_019</t>
  </si>
  <si>
    <t>上海配股缴款--错误的业务类型</t>
  </si>
  <si>
    <t>785019</t>
  </si>
  <si>
    <t>11000370</t>
  </si>
  <si>
    <t>XTP_BUSINESS_TYPE_IPOS</t>
  </si>
  <si>
    <t>19</t>
  </si>
  <si>
    <t>YW_PGJK_SHKCB_020</t>
  </si>
  <si>
    <t>上海配股缴款--买卖方向：卖</t>
  </si>
  <si>
    <t>785020</t>
  </si>
  <si>
    <t>20</t>
  </si>
  <si>
    <t>YW_PGJK_SHKCB_021</t>
  </si>
  <si>
    <t>上海配股缴款--价格条件：深圳市价</t>
  </si>
  <si>
    <t>785021</t>
  </si>
  <si>
    <t>XTP_PRICE_ALL_OR_CANCEL</t>
  </si>
  <si>
    <t>21</t>
  </si>
  <si>
    <t>YW_PGJK_SHKCB_022</t>
  </si>
  <si>
    <t>上海配股缴款--价格条件：上海市价</t>
  </si>
  <si>
    <t>785022</t>
  </si>
  <si>
    <t>22</t>
  </si>
  <si>
    <t>YW_PGJK_SHKCB_023</t>
  </si>
  <si>
    <t>上海配股缴款--价格：空</t>
  </si>
  <si>
    <t>785023</t>
  </si>
  <si>
    <t>23</t>
  </si>
  <si>
    <t>YW_PGJK_SHKCB_024</t>
  </si>
  <si>
    <t>上海配股缴款--验资：资金=买金额</t>
  </si>
  <si>
    <t>209</t>
  </si>
  <si>
    <t>785024</t>
  </si>
  <si>
    <t>32</t>
  </si>
  <si>
    <t>YW_PGJK_SHKCB_025</t>
  </si>
  <si>
    <t>上海配股缴款--验资：资金=买金额+0.01</t>
  </si>
  <si>
    <t>785025</t>
  </si>
  <si>
    <t>33</t>
  </si>
  <si>
    <t>YW_PGJK_SHKCB_026</t>
  </si>
  <si>
    <t>上海配股缴款--验资：资金=买金额-0.01</t>
  </si>
  <si>
    <t>785026</t>
  </si>
  <si>
    <t>11010120</t>
  </si>
  <si>
    <t>34</t>
  </si>
  <si>
    <t>YW_PGJK_SHKCB_027</t>
  </si>
  <si>
    <t>上海配股缴款--验券：持仓=买数量</t>
  </si>
  <si>
    <t>785027</t>
  </si>
  <si>
    <t>YW_PGJK_SHKCB_028</t>
  </si>
  <si>
    <t>上海配股缴款--验券：持仓=买数量+1</t>
  </si>
  <si>
    <t>785028</t>
  </si>
  <si>
    <t>25</t>
  </si>
  <si>
    <t>YW_PGJK_SHKCB_029</t>
  </si>
  <si>
    <t>上海配股缴款--验券：持仓=买数量-1</t>
  </si>
  <si>
    <t>785029</t>
  </si>
  <si>
    <t>11010121</t>
  </si>
  <si>
    <t>26</t>
  </si>
  <si>
    <t>YW_PGJK_SHKCB_030</t>
  </si>
  <si>
    <t>上海配股缴款--验券：买数量为0</t>
  </si>
  <si>
    <t>785030</t>
  </si>
  <si>
    <t>27</t>
  </si>
  <si>
    <t>YW_PGJK_SHKCB_031</t>
  </si>
  <si>
    <t>上海配股缴款--验券：买数量为负数</t>
  </si>
  <si>
    <t>785031</t>
  </si>
  <si>
    <t>10210301</t>
  </si>
  <si>
    <t>-20</t>
  </si>
  <si>
    <t>28</t>
  </si>
  <si>
    <t>YW_PGJK_SHKCB_032</t>
  </si>
  <si>
    <t>上海配股缴款--验券：买数量=100w</t>
  </si>
  <si>
    <t>785032</t>
  </si>
  <si>
    <t>1000000</t>
  </si>
  <si>
    <t>29</t>
  </si>
  <si>
    <t>YW_PGJK_SHKCB_033</t>
  </si>
  <si>
    <t>上海配股缴款--验券：买数量=99999999</t>
  </si>
  <si>
    <t>785033</t>
  </si>
  <si>
    <t>99999999</t>
  </si>
  <si>
    <t>30</t>
  </si>
  <si>
    <t>YW_PGJK_SHKCB_034</t>
  </si>
  <si>
    <t>上海配股缴款--验券：买数量=1亿</t>
  </si>
  <si>
    <t>785034</t>
  </si>
  <si>
    <t>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</si>
</sst>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Droid Sans Fallback"/>
      <charset val="134"/>
    </font>
    <font>
      <sz val="11"/>
      <color theme="1"/>
      <name val="Droid Sans Fallback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ＭＳ Ｐゴシック"/>
      <charset val="134"/>
    </font>
    <font>
      <sz val="11"/>
      <color rgb="FF000000"/>
      <name val="Droid Sans Fallback"/>
      <charset val="1"/>
    </font>
    <font>
      <u/>
      <sz val="8.8"/>
      <color indexed="12"/>
      <name val="ＭＳ Ｐゴシック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8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4" fillId="8" borderId="3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5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1" fillId="0" borderId="1" xfId="61" applyNumberFormat="1" applyFont="1" applyFill="1" applyBorder="1">
      <alignment vertical="center"/>
    </xf>
    <xf numFmtId="49" fontId="0" fillId="0" borderId="1" xfId="61" applyNumberFormat="1" applyFont="1" applyFill="1" applyBorder="1">
      <alignment vertical="center"/>
    </xf>
    <xf numFmtId="49" fontId="0" fillId="0" borderId="1" xfId="61" applyNumberFormat="1" applyFont="1" applyFill="1" applyBorder="1" applyAlignment="1">
      <alignment horizontal="left" vertical="center"/>
    </xf>
    <xf numFmtId="49" fontId="1" fillId="0" borderId="1" xfId="69" applyNumberFormat="1" applyFont="1" applyFill="1" applyBorder="1">
      <alignment vertical="center"/>
    </xf>
    <xf numFmtId="0" fontId="0" fillId="0" borderId="1" xfId="61" applyFont="1" applyFill="1" applyBorder="1">
      <alignment vertical="center"/>
    </xf>
    <xf numFmtId="0" fontId="0" fillId="0" borderId="1" xfId="61" applyFill="1" applyBorder="1">
      <alignment vertical="center"/>
    </xf>
    <xf numFmtId="0" fontId="0" fillId="0" borderId="1" xfId="61" applyFont="1" applyFill="1" applyBorder="1" applyAlignment="1">
      <alignment vertical="center"/>
    </xf>
    <xf numFmtId="49" fontId="2" fillId="0" borderId="1" xfId="61" applyNumberFormat="1" applyFont="1" applyFill="1" applyBorder="1" applyAlignment="1">
      <alignment horizontal="left" vertical="center"/>
    </xf>
    <xf numFmtId="49" fontId="0" fillId="0" borderId="1" xfId="61" applyNumberFormat="1" applyFill="1" applyBorder="1">
      <alignment vertical="center"/>
    </xf>
    <xf numFmtId="0" fontId="0" fillId="0" borderId="1" xfId="61" applyNumberFormat="1" applyFill="1" applyBorder="1">
      <alignment vertical="center"/>
    </xf>
    <xf numFmtId="49" fontId="0" fillId="0" borderId="1" xfId="61" applyNumberFormat="1" applyFont="1" applyFill="1" applyBorder="1" applyAlignment="1">
      <alignment vertical="center"/>
    </xf>
    <xf numFmtId="49" fontId="0" fillId="2" borderId="1" xfId="61" applyNumberFormat="1" applyFont="1" applyFill="1" applyBorder="1">
      <alignment vertical="center"/>
    </xf>
    <xf numFmtId="49" fontId="0" fillId="2" borderId="1" xfId="61" applyNumberFormat="1" applyFill="1" applyBorder="1">
      <alignment vertical="center"/>
    </xf>
    <xf numFmtId="49" fontId="0" fillId="2" borderId="1" xfId="61" applyNumberFormat="1" applyFont="1" applyFill="1" applyBorder="1" applyAlignment="1">
      <alignment vertical="center"/>
    </xf>
    <xf numFmtId="49" fontId="0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/>
    </xf>
    <xf numFmtId="0" fontId="0" fillId="2" borderId="1" xfId="61" applyFont="1" applyFill="1" applyBorder="1" applyAlignment="1">
      <alignment vertical="center"/>
    </xf>
    <xf numFmtId="49" fontId="4" fillId="0" borderId="1" xfId="61" applyNumberFormat="1" applyFont="1" applyFill="1" applyBorder="1" applyAlignment="1">
      <alignment vertical="center"/>
    </xf>
    <xf numFmtId="49" fontId="5" fillId="0" borderId="1" xfId="61" applyNumberFormat="1" applyFont="1" applyFill="1" applyBorder="1" applyAlignment="1">
      <alignment vertical="center"/>
    </xf>
    <xf numFmtId="0" fontId="0" fillId="0" borderId="1" xfId="60" applyFill="1" applyBorder="1" applyAlignment="1">
      <alignment vertical="center"/>
    </xf>
    <xf numFmtId="49" fontId="0" fillId="0" borderId="1" xfId="60" applyNumberFormat="1" applyFill="1" applyBorder="1" applyAlignment="1">
      <alignment vertical="center"/>
    </xf>
    <xf numFmtId="49" fontId="0" fillId="2" borderId="1" xfId="60" applyNumberForma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0" fillId="2" borderId="1" xfId="61" applyFill="1" applyBorder="1">
      <alignment vertical="center"/>
    </xf>
  </cellXfs>
  <cellStyles count="8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 21" xfId="35"/>
    <cellStyle name="常规 16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常规 2 3" xfId="54"/>
    <cellStyle name="40% - 强调文字颜色 6" xfId="55" builtinId="51"/>
    <cellStyle name="常规 2 10" xfId="56"/>
    <cellStyle name="60% - 强调文字颜色 6" xfId="57" builtinId="52"/>
    <cellStyle name="標準_テストケース" xfId="58"/>
    <cellStyle name="常规 11" xfId="59"/>
    <cellStyle name="常规 13" xfId="60"/>
    <cellStyle name="常规 14" xfId="61"/>
    <cellStyle name="常规 20" xfId="62"/>
    <cellStyle name="常规 15" xfId="63"/>
    <cellStyle name="常规 17" xfId="64"/>
    <cellStyle name="常规 22" xfId="65"/>
    <cellStyle name="常规 18" xfId="66"/>
    <cellStyle name="常规 19" xfId="67"/>
    <cellStyle name="常规 2 12" xfId="68"/>
    <cellStyle name="常规 2 4" xfId="69"/>
    <cellStyle name="常规 2 5" xfId="70"/>
    <cellStyle name="常规 2 6" xfId="71"/>
    <cellStyle name="常规 2 7" xfId="72"/>
    <cellStyle name="常规 2 8" xfId="73"/>
    <cellStyle name="常规 2 9" xfId="74"/>
    <cellStyle name="常规 3" xfId="75"/>
    <cellStyle name="常规 3 2" xfId="76"/>
    <cellStyle name="常规 4" xfId="77"/>
    <cellStyle name="常规 5" xfId="78"/>
    <cellStyle name="常规 7" xfId="79"/>
    <cellStyle name="常规 8" xfId="80"/>
    <cellStyle name="常规 9" xfId="81"/>
    <cellStyle name="超链接 2" xfId="8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A48"/>
  <sheetViews>
    <sheetView tabSelected="1" topLeftCell="R1" workbookViewId="0">
      <pane ySplit="1" topLeftCell="A2" activePane="bottomLeft" state="frozen"/>
      <selection/>
      <selection pane="bottomLeft" activeCell="AB44" sqref="AB44"/>
    </sheetView>
  </sheetViews>
  <sheetFormatPr defaultColWidth="9" defaultRowHeight="13.5"/>
  <cols>
    <col min="1" max="1" width="20.875" style="3" customWidth="1"/>
    <col min="2" max="2" width="7.25" style="3" customWidth="1"/>
    <col min="3" max="3" width="40.75" style="4" customWidth="1"/>
    <col min="4" max="4" width="11.75" style="3" customWidth="1"/>
    <col min="5" max="5" width="14" style="3" customWidth="1"/>
    <col min="6" max="6" width="10.5" style="3" customWidth="1"/>
    <col min="7" max="7" width="21.5" style="3" customWidth="1"/>
    <col min="8" max="8" width="11.625" style="3" customWidth="1"/>
    <col min="9" max="9" width="31.625" style="3" customWidth="1"/>
    <col min="10" max="10" width="11.5" style="3" customWidth="1"/>
    <col min="11" max="11" width="10.5" style="3" customWidth="1"/>
    <col min="12" max="12" width="13.875" style="3" customWidth="1"/>
    <col min="13" max="13" width="8.5" style="3" customWidth="1"/>
    <col min="14" max="14" width="13.875" style="3" customWidth="1"/>
    <col min="15" max="15" width="18.375" style="3" customWidth="1"/>
    <col min="16" max="16" width="16.125" style="3" customWidth="1"/>
    <col min="17" max="17" width="27.25" style="3" customWidth="1"/>
    <col min="18" max="18" width="18.125" style="3" customWidth="1"/>
    <col min="19" max="19" width="15.375" style="3" customWidth="1"/>
    <col min="20" max="20" width="10.5" style="3" customWidth="1"/>
    <col min="21" max="21" width="19" style="3" customWidth="1"/>
    <col min="22" max="22" width="21.5" style="3" customWidth="1"/>
    <col min="23" max="23" width="17.75" style="3" customWidth="1"/>
    <col min="24" max="24" width="30.5" style="3" customWidth="1"/>
    <col min="25" max="25" width="14" style="3" customWidth="1"/>
    <col min="26" max="26" width="27.25" style="3" customWidth="1"/>
    <col min="27" max="27" width="7.125" style="3" customWidth="1"/>
    <col min="28" max="16384" width="9" style="3"/>
  </cols>
  <sheetData>
    <row r="1" ht="18.75" customHeight="1" spans="1:27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8" t="s">
        <v>7</v>
      </c>
      <c r="I1" s="8" t="s">
        <v>8</v>
      </c>
      <c r="J1" s="6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23" t="s">
        <v>17</v>
      </c>
      <c r="S1" s="2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</row>
    <row r="2" s="1" customFormat="1" hidden="1" spans="1:27">
      <c r="A2" s="9" t="s">
        <v>27</v>
      </c>
      <c r="B2" s="10" t="s">
        <v>28</v>
      </c>
      <c r="C2" s="11" t="s">
        <v>29</v>
      </c>
      <c r="D2" s="10"/>
      <c r="E2" s="11"/>
      <c r="F2" s="12" t="s">
        <v>30</v>
      </c>
      <c r="G2" s="13"/>
      <c r="H2" s="14"/>
      <c r="I2" s="14"/>
      <c r="J2" s="6"/>
      <c r="K2" s="10" t="s">
        <v>31</v>
      </c>
      <c r="L2" s="10" t="s">
        <v>32</v>
      </c>
      <c r="M2" s="6" t="s">
        <v>33</v>
      </c>
      <c r="N2" s="11" t="s">
        <v>34</v>
      </c>
      <c r="O2" s="11" t="s">
        <v>34</v>
      </c>
      <c r="P2" s="11" t="s">
        <v>35</v>
      </c>
      <c r="Q2" s="25" t="s">
        <v>36</v>
      </c>
      <c r="R2" s="10"/>
      <c r="S2" s="10"/>
      <c r="T2" s="13" t="s">
        <v>33</v>
      </c>
      <c r="U2" s="13" t="s">
        <v>37</v>
      </c>
      <c r="V2" s="13" t="s">
        <v>38</v>
      </c>
      <c r="W2" s="13" t="s">
        <v>37</v>
      </c>
      <c r="X2" s="11" t="s">
        <v>39</v>
      </c>
      <c r="Y2" s="10" t="s">
        <v>40</v>
      </c>
      <c r="Z2" s="10" t="s">
        <v>41</v>
      </c>
      <c r="AA2" s="13" t="s">
        <v>33</v>
      </c>
    </row>
    <row r="3" s="1" customFormat="1" hidden="1" spans="1:27">
      <c r="A3" s="9" t="s">
        <v>42</v>
      </c>
      <c r="B3" s="10" t="s">
        <v>28</v>
      </c>
      <c r="C3" s="11" t="s">
        <v>43</v>
      </c>
      <c r="D3" s="10"/>
      <c r="E3" s="11"/>
      <c r="F3" s="12" t="s">
        <v>30</v>
      </c>
      <c r="G3" s="13"/>
      <c r="H3" s="14"/>
      <c r="I3" s="14"/>
      <c r="J3" s="6"/>
      <c r="K3" s="10" t="s">
        <v>31</v>
      </c>
      <c r="L3" s="10" t="s">
        <v>32</v>
      </c>
      <c r="M3" s="6" t="s">
        <v>33</v>
      </c>
      <c r="N3" s="11" t="s">
        <v>34</v>
      </c>
      <c r="O3" s="11" t="s">
        <v>34</v>
      </c>
      <c r="P3" s="11" t="s">
        <v>35</v>
      </c>
      <c r="Q3" s="25" t="s">
        <v>36</v>
      </c>
      <c r="R3" s="10"/>
      <c r="S3" s="10"/>
      <c r="T3" s="13" t="s">
        <v>33</v>
      </c>
      <c r="U3" s="13" t="s">
        <v>37</v>
      </c>
      <c r="V3" s="13" t="s">
        <v>38</v>
      </c>
      <c r="W3" s="13" t="s">
        <v>37</v>
      </c>
      <c r="X3" s="11" t="s">
        <v>39</v>
      </c>
      <c r="Y3" s="10" t="s">
        <v>40</v>
      </c>
      <c r="Z3" s="10" t="s">
        <v>41</v>
      </c>
      <c r="AA3" s="13" t="s">
        <v>38</v>
      </c>
    </row>
    <row r="4" spans="1:27">
      <c r="A4" s="6" t="s">
        <v>44</v>
      </c>
      <c r="B4" s="13" t="s">
        <v>45</v>
      </c>
      <c r="C4" s="15" t="s">
        <v>46</v>
      </c>
      <c r="D4" s="13" t="s">
        <v>47</v>
      </c>
      <c r="E4" s="15" t="s">
        <v>48</v>
      </c>
      <c r="F4" s="15" t="s">
        <v>49</v>
      </c>
      <c r="G4" s="13" t="s">
        <v>33</v>
      </c>
      <c r="H4" s="13" t="s">
        <v>37</v>
      </c>
      <c r="I4" s="14" t="str">
        <f>"queryOrderErrorMsg("&amp;H4&amp;")"</f>
        <v>queryOrderErrorMsg(0)</v>
      </c>
      <c r="J4" s="6" t="s">
        <v>50</v>
      </c>
      <c r="K4" s="13" t="s">
        <v>31</v>
      </c>
      <c r="L4" s="13" t="s">
        <v>32</v>
      </c>
      <c r="M4" s="6" t="s">
        <v>33</v>
      </c>
      <c r="N4" s="11" t="s">
        <v>34</v>
      </c>
      <c r="O4" s="11" t="s">
        <v>34</v>
      </c>
      <c r="P4" s="15" t="s">
        <v>35</v>
      </c>
      <c r="Q4" s="26" t="s">
        <v>36</v>
      </c>
      <c r="R4" s="13"/>
      <c r="S4" s="13"/>
      <c r="T4" s="13" t="s">
        <v>33</v>
      </c>
      <c r="U4" s="13" t="s">
        <v>37</v>
      </c>
      <c r="V4" s="13" t="s">
        <v>38</v>
      </c>
      <c r="W4" s="13" t="s">
        <v>37</v>
      </c>
      <c r="X4" s="11" t="s">
        <v>39</v>
      </c>
      <c r="Y4" s="13" t="s">
        <v>40</v>
      </c>
      <c r="Z4" s="10" t="s">
        <v>41</v>
      </c>
      <c r="AA4" s="13" t="s">
        <v>51</v>
      </c>
    </row>
    <row r="5" spans="1:27">
      <c r="A5" s="6" t="s">
        <v>52</v>
      </c>
      <c r="B5" s="13" t="s">
        <v>45</v>
      </c>
      <c r="C5" s="15" t="s">
        <v>53</v>
      </c>
      <c r="D5" s="13" t="s">
        <v>54</v>
      </c>
      <c r="E5" s="15" t="s">
        <v>55</v>
      </c>
      <c r="F5" s="15" t="s">
        <v>56</v>
      </c>
      <c r="G5" s="13" t="s">
        <v>33</v>
      </c>
      <c r="H5" s="13" t="s">
        <v>37</v>
      </c>
      <c r="I5" s="14" t="str">
        <f t="shared" ref="I5:I7" si="0">"queryOrderErrorMsg("&amp;H5&amp;")"</f>
        <v>queryOrderErrorMsg(0)</v>
      </c>
      <c r="J5" s="6" t="s">
        <v>50</v>
      </c>
      <c r="K5" s="13" t="s">
        <v>31</v>
      </c>
      <c r="L5" s="13" t="s">
        <v>32</v>
      </c>
      <c r="M5" s="6" t="s">
        <v>33</v>
      </c>
      <c r="N5" s="11" t="s">
        <v>34</v>
      </c>
      <c r="O5" s="11" t="s">
        <v>34</v>
      </c>
      <c r="P5" s="15" t="s">
        <v>35</v>
      </c>
      <c r="Q5" s="26" t="s">
        <v>36</v>
      </c>
      <c r="R5" s="13"/>
      <c r="S5" s="13"/>
      <c r="T5" s="13" t="s">
        <v>33</v>
      </c>
      <c r="U5" s="13" t="s">
        <v>37</v>
      </c>
      <c r="V5" s="13" t="s">
        <v>38</v>
      </c>
      <c r="W5" s="13" t="s">
        <v>37</v>
      </c>
      <c r="X5" s="11" t="s">
        <v>39</v>
      </c>
      <c r="Y5" s="13" t="s">
        <v>40</v>
      </c>
      <c r="Z5" s="10" t="s">
        <v>41</v>
      </c>
      <c r="AA5" s="13" t="s">
        <v>57</v>
      </c>
    </row>
    <row r="6" spans="1:27">
      <c r="A6" s="6" t="s">
        <v>58</v>
      </c>
      <c r="B6" s="13" t="s">
        <v>45</v>
      </c>
      <c r="C6" s="15" t="s">
        <v>59</v>
      </c>
      <c r="D6" s="13" t="s">
        <v>60</v>
      </c>
      <c r="E6" s="15" t="s">
        <v>55</v>
      </c>
      <c r="F6" s="15" t="s">
        <v>61</v>
      </c>
      <c r="G6" s="13" t="s">
        <v>38</v>
      </c>
      <c r="H6" s="13" t="s">
        <v>37</v>
      </c>
      <c r="I6" s="14" t="str">
        <f t="shared" si="0"/>
        <v>queryOrderErrorMsg(0)</v>
      </c>
      <c r="J6" s="6" t="s">
        <v>50</v>
      </c>
      <c r="K6" s="13" t="s">
        <v>31</v>
      </c>
      <c r="L6" s="13" t="s">
        <v>32</v>
      </c>
      <c r="M6" s="6" t="s">
        <v>33</v>
      </c>
      <c r="N6" s="11" t="s">
        <v>34</v>
      </c>
      <c r="O6" s="11" t="s">
        <v>34</v>
      </c>
      <c r="P6" s="15" t="s">
        <v>35</v>
      </c>
      <c r="Q6" s="26" t="s">
        <v>36</v>
      </c>
      <c r="R6" s="13"/>
      <c r="S6" s="13"/>
      <c r="T6" s="13" t="s">
        <v>33</v>
      </c>
      <c r="U6" s="13" t="s">
        <v>37</v>
      </c>
      <c r="V6" s="13" t="s">
        <v>38</v>
      </c>
      <c r="W6" s="13" t="s">
        <v>37</v>
      </c>
      <c r="X6" s="11" t="s">
        <v>39</v>
      </c>
      <c r="Y6" s="13" t="s">
        <v>40</v>
      </c>
      <c r="Z6" s="10" t="s">
        <v>41</v>
      </c>
      <c r="AA6" s="13" t="s">
        <v>62</v>
      </c>
    </row>
    <row r="7" spans="1:27">
      <c r="A7" s="6" t="s">
        <v>63</v>
      </c>
      <c r="B7" s="13" t="s">
        <v>45</v>
      </c>
      <c r="C7" s="15" t="s">
        <v>64</v>
      </c>
      <c r="D7" s="13" t="s">
        <v>65</v>
      </c>
      <c r="E7" s="15" t="s">
        <v>55</v>
      </c>
      <c r="F7" s="15" t="s">
        <v>66</v>
      </c>
      <c r="G7" s="13" t="s">
        <v>38</v>
      </c>
      <c r="H7" s="13" t="s">
        <v>67</v>
      </c>
      <c r="I7" s="14" t="str">
        <f t="shared" si="0"/>
        <v>queryOrderErrorMsg(11000107)</v>
      </c>
      <c r="J7" s="6" t="s">
        <v>68</v>
      </c>
      <c r="K7" s="13" t="s">
        <v>31</v>
      </c>
      <c r="L7" s="13" t="s">
        <v>32</v>
      </c>
      <c r="M7" s="6" t="s">
        <v>33</v>
      </c>
      <c r="N7" s="11" t="s">
        <v>34</v>
      </c>
      <c r="O7" s="11" t="s">
        <v>34</v>
      </c>
      <c r="P7" s="15" t="s">
        <v>35</v>
      </c>
      <c r="Q7" s="26" t="s">
        <v>36</v>
      </c>
      <c r="R7" s="13"/>
      <c r="S7" s="13"/>
      <c r="T7" s="13" t="s">
        <v>33</v>
      </c>
      <c r="U7" s="13" t="s">
        <v>37</v>
      </c>
      <c r="V7" s="13" t="s">
        <v>38</v>
      </c>
      <c r="W7" s="13" t="s">
        <v>37</v>
      </c>
      <c r="X7" s="11" t="s">
        <v>39</v>
      </c>
      <c r="Y7" s="13" t="s">
        <v>40</v>
      </c>
      <c r="Z7" s="10" t="s">
        <v>41</v>
      </c>
      <c r="AA7" s="13" t="s">
        <v>69</v>
      </c>
    </row>
    <row r="8" s="1" customFormat="1" hidden="1" spans="1:27">
      <c r="A8" s="9" t="s">
        <v>70</v>
      </c>
      <c r="B8" s="10" t="s">
        <v>28</v>
      </c>
      <c r="C8" s="11" t="s">
        <v>71</v>
      </c>
      <c r="D8" s="10"/>
      <c r="E8" s="11"/>
      <c r="F8" s="15" t="s">
        <v>61</v>
      </c>
      <c r="G8" s="13"/>
      <c r="H8" s="14"/>
      <c r="I8" s="14"/>
      <c r="J8" s="6"/>
      <c r="K8" s="10" t="s">
        <v>31</v>
      </c>
      <c r="L8" s="10" t="s">
        <v>32</v>
      </c>
      <c r="M8" s="6" t="s">
        <v>33</v>
      </c>
      <c r="N8" s="11" t="s">
        <v>34</v>
      </c>
      <c r="O8" s="11" t="s">
        <v>34</v>
      </c>
      <c r="P8" s="11" t="s">
        <v>35</v>
      </c>
      <c r="Q8" s="25" t="s">
        <v>36</v>
      </c>
      <c r="R8" s="10"/>
      <c r="S8" s="10"/>
      <c r="T8" s="13" t="s">
        <v>33</v>
      </c>
      <c r="U8" s="13" t="s">
        <v>37</v>
      </c>
      <c r="V8" s="13" t="s">
        <v>38</v>
      </c>
      <c r="W8" s="13" t="s">
        <v>37</v>
      </c>
      <c r="X8" s="11" t="s">
        <v>39</v>
      </c>
      <c r="Y8" s="10" t="s">
        <v>40</v>
      </c>
      <c r="Z8" s="10" t="s">
        <v>41</v>
      </c>
      <c r="AA8" s="13" t="s">
        <v>72</v>
      </c>
    </row>
    <row r="9" s="1" customFormat="1" hidden="1" spans="1:27">
      <c r="A9" s="9" t="s">
        <v>73</v>
      </c>
      <c r="B9" s="10" t="s">
        <v>28</v>
      </c>
      <c r="C9" s="11" t="s">
        <v>74</v>
      </c>
      <c r="D9" s="10"/>
      <c r="E9" s="11"/>
      <c r="F9" s="15" t="s">
        <v>66</v>
      </c>
      <c r="G9" s="13" t="s">
        <v>33</v>
      </c>
      <c r="H9" s="14"/>
      <c r="I9" s="14"/>
      <c r="J9" s="6"/>
      <c r="K9" s="10" t="s">
        <v>31</v>
      </c>
      <c r="L9" s="10" t="s">
        <v>32</v>
      </c>
      <c r="M9" s="6" t="s">
        <v>33</v>
      </c>
      <c r="N9" s="11" t="s">
        <v>34</v>
      </c>
      <c r="O9" s="11" t="s">
        <v>34</v>
      </c>
      <c r="P9" s="11" t="s">
        <v>35</v>
      </c>
      <c r="Q9" s="25" t="s">
        <v>36</v>
      </c>
      <c r="R9" s="10"/>
      <c r="S9" s="10"/>
      <c r="T9" s="13" t="s">
        <v>33</v>
      </c>
      <c r="U9" s="13" t="s">
        <v>37</v>
      </c>
      <c r="V9" s="13" t="s">
        <v>38</v>
      </c>
      <c r="W9" s="13" t="s">
        <v>37</v>
      </c>
      <c r="X9" s="11" t="s">
        <v>39</v>
      </c>
      <c r="Y9" s="10" t="s">
        <v>40</v>
      </c>
      <c r="Z9" s="10" t="s">
        <v>41</v>
      </c>
      <c r="AA9" s="13" t="s">
        <v>75</v>
      </c>
    </row>
    <row r="10" s="2" customFormat="1" hidden="1" spans="1:27">
      <c r="A10" s="16" t="s">
        <v>76</v>
      </c>
      <c r="B10" s="17" t="s">
        <v>28</v>
      </c>
      <c r="C10" s="18" t="s">
        <v>77</v>
      </c>
      <c r="D10" s="17" t="s">
        <v>65</v>
      </c>
      <c r="E10" s="18" t="s">
        <v>55</v>
      </c>
      <c r="F10" s="18" t="s">
        <v>78</v>
      </c>
      <c r="G10" s="17" t="s">
        <v>33</v>
      </c>
      <c r="H10" s="17" t="s">
        <v>79</v>
      </c>
      <c r="I10" s="17" t="s">
        <v>80</v>
      </c>
      <c r="J10" s="16" t="s">
        <v>50</v>
      </c>
      <c r="K10" s="17" t="s">
        <v>31</v>
      </c>
      <c r="L10" s="17" t="s">
        <v>32</v>
      </c>
      <c r="M10" s="16" t="s">
        <v>33</v>
      </c>
      <c r="N10" s="22" t="s">
        <v>34</v>
      </c>
      <c r="O10" s="22" t="s">
        <v>34</v>
      </c>
      <c r="P10" s="18" t="s">
        <v>35</v>
      </c>
      <c r="Q10" s="27" t="s">
        <v>36</v>
      </c>
      <c r="R10" s="17"/>
      <c r="S10" s="17"/>
      <c r="T10" s="17" t="s">
        <v>33</v>
      </c>
      <c r="U10" s="17" t="s">
        <v>37</v>
      </c>
      <c r="V10" s="17" t="s">
        <v>38</v>
      </c>
      <c r="W10" s="17" t="s">
        <v>37</v>
      </c>
      <c r="X10" s="22" t="s">
        <v>39</v>
      </c>
      <c r="Y10" s="17" t="s">
        <v>40</v>
      </c>
      <c r="Z10" s="29" t="s">
        <v>41</v>
      </c>
      <c r="AA10" s="17" t="s">
        <v>81</v>
      </c>
    </row>
    <row r="11" s="1" customFormat="1" hidden="1" spans="1:27">
      <c r="A11" s="9" t="s">
        <v>82</v>
      </c>
      <c r="B11" s="10" t="s">
        <v>28</v>
      </c>
      <c r="C11" s="11" t="s">
        <v>83</v>
      </c>
      <c r="D11" s="10"/>
      <c r="E11" s="11"/>
      <c r="F11" s="15" t="s">
        <v>84</v>
      </c>
      <c r="G11" s="13"/>
      <c r="H11" s="14"/>
      <c r="I11" s="14"/>
      <c r="J11" s="6"/>
      <c r="K11" s="10" t="s">
        <v>31</v>
      </c>
      <c r="L11" s="10" t="s">
        <v>32</v>
      </c>
      <c r="M11" s="6" t="s">
        <v>33</v>
      </c>
      <c r="N11" s="11" t="s">
        <v>34</v>
      </c>
      <c r="O11" s="11" t="s">
        <v>34</v>
      </c>
      <c r="P11" s="11" t="s">
        <v>35</v>
      </c>
      <c r="Q11" s="25" t="s">
        <v>36</v>
      </c>
      <c r="R11" s="10"/>
      <c r="S11" s="10"/>
      <c r="T11" s="13" t="s">
        <v>33</v>
      </c>
      <c r="U11" s="13" t="s">
        <v>37</v>
      </c>
      <c r="V11" s="13" t="s">
        <v>38</v>
      </c>
      <c r="W11" s="13" t="s">
        <v>37</v>
      </c>
      <c r="X11" s="11" t="s">
        <v>39</v>
      </c>
      <c r="Y11" s="10" t="s">
        <v>40</v>
      </c>
      <c r="Z11" s="10" t="s">
        <v>41</v>
      </c>
      <c r="AA11" s="13" t="s">
        <v>85</v>
      </c>
    </row>
    <row r="12" s="2" customFormat="1" hidden="1" spans="1:27">
      <c r="A12" s="16" t="s">
        <v>86</v>
      </c>
      <c r="B12" s="17" t="s">
        <v>28</v>
      </c>
      <c r="C12" s="18" t="s">
        <v>87</v>
      </c>
      <c r="D12" s="17" t="s">
        <v>65</v>
      </c>
      <c r="E12" s="18" t="s">
        <v>55</v>
      </c>
      <c r="F12" s="18" t="s">
        <v>88</v>
      </c>
      <c r="G12" s="17" t="s">
        <v>38</v>
      </c>
      <c r="H12" s="17" t="s">
        <v>79</v>
      </c>
      <c r="I12" s="17" t="s">
        <v>80</v>
      </c>
      <c r="J12" s="16" t="s">
        <v>33</v>
      </c>
      <c r="K12" s="17" t="s">
        <v>31</v>
      </c>
      <c r="L12" s="17" t="s">
        <v>32</v>
      </c>
      <c r="M12" s="16" t="s">
        <v>33</v>
      </c>
      <c r="N12" s="22" t="s">
        <v>34</v>
      </c>
      <c r="O12" s="22" t="s">
        <v>34</v>
      </c>
      <c r="P12" s="18" t="s">
        <v>35</v>
      </c>
      <c r="Q12" s="27" t="s">
        <v>36</v>
      </c>
      <c r="R12" s="17"/>
      <c r="S12" s="17"/>
      <c r="T12" s="17" t="s">
        <v>33</v>
      </c>
      <c r="U12" s="17" t="s">
        <v>37</v>
      </c>
      <c r="V12" s="17" t="s">
        <v>38</v>
      </c>
      <c r="W12" s="17" t="s">
        <v>37</v>
      </c>
      <c r="X12" s="22" t="s">
        <v>39</v>
      </c>
      <c r="Y12" s="17" t="s">
        <v>40</v>
      </c>
      <c r="Z12" s="29" t="s">
        <v>41</v>
      </c>
      <c r="AA12" s="17" t="s">
        <v>89</v>
      </c>
    </row>
    <row r="13" spans="1:27">
      <c r="A13" s="6" t="s">
        <v>90</v>
      </c>
      <c r="B13" s="13" t="s">
        <v>45</v>
      </c>
      <c r="C13" s="15" t="s">
        <v>91</v>
      </c>
      <c r="D13" s="13" t="s">
        <v>60</v>
      </c>
      <c r="E13" s="15" t="s">
        <v>55</v>
      </c>
      <c r="F13" s="15" t="s">
        <v>92</v>
      </c>
      <c r="G13" s="13" t="s">
        <v>38</v>
      </c>
      <c r="H13" s="13" t="s">
        <v>37</v>
      </c>
      <c r="I13" s="14" t="str">
        <f t="shared" ref="I13:I15" si="1">"queryOrderErrorMsg("&amp;H13&amp;")"</f>
        <v>queryOrderErrorMsg(0)</v>
      </c>
      <c r="J13" s="6" t="s">
        <v>50</v>
      </c>
      <c r="K13" s="13" t="s">
        <v>31</v>
      </c>
      <c r="L13" s="13" t="s">
        <v>32</v>
      </c>
      <c r="M13" s="6" t="s">
        <v>33</v>
      </c>
      <c r="N13" s="11" t="s">
        <v>34</v>
      </c>
      <c r="O13" s="11" t="s">
        <v>34</v>
      </c>
      <c r="P13" s="15" t="s">
        <v>35</v>
      </c>
      <c r="Q13" s="26" t="s">
        <v>36</v>
      </c>
      <c r="R13" s="13"/>
      <c r="S13" s="13"/>
      <c r="T13" s="13" t="s">
        <v>33</v>
      </c>
      <c r="U13" s="13" t="s">
        <v>37</v>
      </c>
      <c r="V13" s="13" t="s">
        <v>38</v>
      </c>
      <c r="W13" s="13" t="s">
        <v>37</v>
      </c>
      <c r="X13" s="11" t="s">
        <v>39</v>
      </c>
      <c r="Y13" s="13" t="s">
        <v>40</v>
      </c>
      <c r="Z13" s="10" t="s">
        <v>41</v>
      </c>
      <c r="AA13" s="13" t="s">
        <v>93</v>
      </c>
    </row>
    <row r="14" spans="1:27">
      <c r="A14" s="6" t="s">
        <v>94</v>
      </c>
      <c r="B14" s="13" t="s">
        <v>45</v>
      </c>
      <c r="C14" s="15" t="s">
        <v>91</v>
      </c>
      <c r="D14" s="13" t="s">
        <v>60</v>
      </c>
      <c r="E14" s="15" t="s">
        <v>55</v>
      </c>
      <c r="F14" s="15" t="s">
        <v>92</v>
      </c>
      <c r="G14" s="13" t="s">
        <v>38</v>
      </c>
      <c r="H14" s="13" t="s">
        <v>37</v>
      </c>
      <c r="I14" s="14" t="str">
        <f t="shared" si="1"/>
        <v>queryOrderErrorMsg(0)</v>
      </c>
      <c r="J14" s="6" t="s">
        <v>50</v>
      </c>
      <c r="K14" s="13" t="s">
        <v>31</v>
      </c>
      <c r="L14" s="13" t="s">
        <v>32</v>
      </c>
      <c r="M14" s="6" t="s">
        <v>33</v>
      </c>
      <c r="N14" s="11" t="s">
        <v>34</v>
      </c>
      <c r="O14" s="11" t="s">
        <v>34</v>
      </c>
      <c r="P14" s="15" t="s">
        <v>35</v>
      </c>
      <c r="Q14" s="26" t="s">
        <v>36</v>
      </c>
      <c r="R14" s="13"/>
      <c r="S14" s="13"/>
      <c r="T14" s="13" t="s">
        <v>33</v>
      </c>
      <c r="U14" s="13" t="s">
        <v>37</v>
      </c>
      <c r="V14" s="13" t="s">
        <v>38</v>
      </c>
      <c r="W14" s="13" t="s">
        <v>37</v>
      </c>
      <c r="X14" s="11" t="s">
        <v>39</v>
      </c>
      <c r="Y14" s="13" t="s">
        <v>40</v>
      </c>
      <c r="Z14" s="10" t="s">
        <v>41</v>
      </c>
      <c r="AA14" s="13" t="s">
        <v>93</v>
      </c>
    </row>
    <row r="15" spans="1:27">
      <c r="A15" s="6" t="s">
        <v>95</v>
      </c>
      <c r="B15" s="13" t="s">
        <v>45</v>
      </c>
      <c r="C15" s="15" t="s">
        <v>96</v>
      </c>
      <c r="D15" s="13" t="s">
        <v>60</v>
      </c>
      <c r="E15" s="15" t="s">
        <v>97</v>
      </c>
      <c r="F15" s="15" t="s">
        <v>98</v>
      </c>
      <c r="G15" s="13" t="s">
        <v>38</v>
      </c>
      <c r="H15" s="13" t="s">
        <v>37</v>
      </c>
      <c r="I15" s="14" t="str">
        <f t="shared" si="1"/>
        <v>queryOrderErrorMsg(0)</v>
      </c>
      <c r="J15" s="6" t="s">
        <v>99</v>
      </c>
      <c r="K15" s="13" t="s">
        <v>31</v>
      </c>
      <c r="L15" s="13" t="s">
        <v>32</v>
      </c>
      <c r="M15" s="6" t="s">
        <v>33</v>
      </c>
      <c r="N15" s="11" t="s">
        <v>34</v>
      </c>
      <c r="O15" s="11" t="s">
        <v>34</v>
      </c>
      <c r="P15" s="15" t="s">
        <v>35</v>
      </c>
      <c r="Q15" s="26" t="s">
        <v>36</v>
      </c>
      <c r="R15" s="13"/>
      <c r="S15" s="13"/>
      <c r="T15" s="13" t="s">
        <v>33</v>
      </c>
      <c r="U15" s="13" t="s">
        <v>37</v>
      </c>
      <c r="V15" s="13" t="s">
        <v>38</v>
      </c>
      <c r="W15" s="13" t="s">
        <v>37</v>
      </c>
      <c r="X15" s="11" t="s">
        <v>39</v>
      </c>
      <c r="Y15" s="13" t="s">
        <v>40</v>
      </c>
      <c r="Z15" s="10" t="s">
        <v>41</v>
      </c>
      <c r="AA15" s="13" t="s">
        <v>100</v>
      </c>
    </row>
    <row r="16" s="1" customFormat="1" hidden="1" spans="1:27">
      <c r="A16" s="9" t="s">
        <v>101</v>
      </c>
      <c r="B16" s="10" t="s">
        <v>28</v>
      </c>
      <c r="C16" s="11" t="s">
        <v>102</v>
      </c>
      <c r="D16" s="10"/>
      <c r="E16" s="11"/>
      <c r="F16" s="15" t="s">
        <v>92</v>
      </c>
      <c r="G16" s="13"/>
      <c r="H16" s="14"/>
      <c r="I16" s="14"/>
      <c r="J16" s="6"/>
      <c r="K16" s="10" t="s">
        <v>31</v>
      </c>
      <c r="L16" s="10" t="s">
        <v>32</v>
      </c>
      <c r="M16" s="6" t="s">
        <v>33</v>
      </c>
      <c r="N16" s="11" t="s">
        <v>34</v>
      </c>
      <c r="O16" s="11" t="s">
        <v>34</v>
      </c>
      <c r="P16" s="11" t="s">
        <v>35</v>
      </c>
      <c r="Q16" s="25" t="s">
        <v>36</v>
      </c>
      <c r="R16" s="10"/>
      <c r="S16" s="10"/>
      <c r="T16" s="13" t="s">
        <v>33</v>
      </c>
      <c r="U16" s="13" t="s">
        <v>37</v>
      </c>
      <c r="V16" s="13" t="s">
        <v>38</v>
      </c>
      <c r="W16" s="13" t="s">
        <v>37</v>
      </c>
      <c r="X16" s="11" t="s">
        <v>39</v>
      </c>
      <c r="Y16" s="10" t="s">
        <v>40</v>
      </c>
      <c r="Z16" s="10" t="s">
        <v>41</v>
      </c>
      <c r="AA16" s="13" t="s">
        <v>103</v>
      </c>
    </row>
    <row r="17" s="1" customFormat="1" hidden="1" spans="1:27">
      <c r="A17" s="9" t="s">
        <v>104</v>
      </c>
      <c r="B17" s="10" t="s">
        <v>28</v>
      </c>
      <c r="C17" s="11" t="s">
        <v>105</v>
      </c>
      <c r="D17" s="10"/>
      <c r="E17" s="11"/>
      <c r="F17" s="15" t="s">
        <v>98</v>
      </c>
      <c r="G17" s="13"/>
      <c r="H17" s="14"/>
      <c r="I17" s="14"/>
      <c r="J17" s="6"/>
      <c r="K17" s="10" t="s">
        <v>31</v>
      </c>
      <c r="L17" s="10" t="s">
        <v>32</v>
      </c>
      <c r="M17" s="6" t="s">
        <v>33</v>
      </c>
      <c r="N17" s="11" t="s">
        <v>34</v>
      </c>
      <c r="O17" s="11" t="s">
        <v>34</v>
      </c>
      <c r="P17" s="11" t="s">
        <v>35</v>
      </c>
      <c r="Q17" s="25" t="s">
        <v>36</v>
      </c>
      <c r="R17" s="10"/>
      <c r="S17" s="10"/>
      <c r="T17" s="13" t="s">
        <v>33</v>
      </c>
      <c r="U17" s="13" t="s">
        <v>37</v>
      </c>
      <c r="V17" s="13" t="s">
        <v>38</v>
      </c>
      <c r="W17" s="13" t="s">
        <v>37</v>
      </c>
      <c r="X17" s="11" t="s">
        <v>39</v>
      </c>
      <c r="Y17" s="10" t="s">
        <v>40</v>
      </c>
      <c r="Z17" s="10" t="s">
        <v>41</v>
      </c>
      <c r="AA17" s="13" t="s">
        <v>106</v>
      </c>
    </row>
    <row r="18" s="1" customFormat="1" hidden="1" spans="1:27">
      <c r="A18" s="9" t="s">
        <v>107</v>
      </c>
      <c r="B18" s="10" t="s">
        <v>28</v>
      </c>
      <c r="C18" s="11" t="s">
        <v>108</v>
      </c>
      <c r="D18" s="10"/>
      <c r="E18" s="11"/>
      <c r="F18" s="15" t="s">
        <v>109</v>
      </c>
      <c r="G18" s="13"/>
      <c r="H18" s="14"/>
      <c r="I18" s="14"/>
      <c r="J18" s="6"/>
      <c r="K18" s="10" t="s">
        <v>31</v>
      </c>
      <c r="L18" s="10" t="s">
        <v>32</v>
      </c>
      <c r="M18" s="6" t="s">
        <v>33</v>
      </c>
      <c r="N18" s="11" t="s">
        <v>34</v>
      </c>
      <c r="O18" s="11" t="s">
        <v>34</v>
      </c>
      <c r="P18" s="11" t="s">
        <v>35</v>
      </c>
      <c r="Q18" s="25" t="s">
        <v>36</v>
      </c>
      <c r="R18" s="10"/>
      <c r="S18" s="10"/>
      <c r="T18" s="13" t="s">
        <v>33</v>
      </c>
      <c r="U18" s="13" t="s">
        <v>37</v>
      </c>
      <c r="V18" s="13" t="s">
        <v>38</v>
      </c>
      <c r="W18" s="13" t="s">
        <v>37</v>
      </c>
      <c r="X18" s="11" t="s">
        <v>39</v>
      </c>
      <c r="Y18" s="10" t="s">
        <v>40</v>
      </c>
      <c r="Z18" s="10" t="s">
        <v>41</v>
      </c>
      <c r="AA18" s="13" t="s">
        <v>110</v>
      </c>
    </row>
    <row r="19" spans="1:27">
      <c r="A19" s="6" t="s">
        <v>111</v>
      </c>
      <c r="B19" s="13" t="s">
        <v>45</v>
      </c>
      <c r="C19" s="15" t="s">
        <v>112</v>
      </c>
      <c r="D19" s="13" t="s">
        <v>65</v>
      </c>
      <c r="E19" s="15" t="s">
        <v>55</v>
      </c>
      <c r="F19" s="15" t="s">
        <v>113</v>
      </c>
      <c r="G19" s="13" t="s">
        <v>38</v>
      </c>
      <c r="H19" s="13" t="s">
        <v>114</v>
      </c>
      <c r="I19" s="14" t="str">
        <f t="shared" ref="I19:I36" si="2">"queryOrderErrorMsg("&amp;H19&amp;")"</f>
        <v>queryOrderErrorMsg(11000376)</v>
      </c>
      <c r="J19" s="6" t="s">
        <v>50</v>
      </c>
      <c r="K19" s="13" t="s">
        <v>31</v>
      </c>
      <c r="L19" s="13" t="s">
        <v>32</v>
      </c>
      <c r="M19" s="6" t="s">
        <v>33</v>
      </c>
      <c r="N19" s="11" t="s">
        <v>34</v>
      </c>
      <c r="O19" s="11" t="s">
        <v>34</v>
      </c>
      <c r="P19" s="15" t="s">
        <v>35</v>
      </c>
      <c r="Q19" s="26" t="s">
        <v>36</v>
      </c>
      <c r="R19" s="13"/>
      <c r="S19" s="13"/>
      <c r="T19" s="13" t="s">
        <v>33</v>
      </c>
      <c r="U19" s="13" t="s">
        <v>37</v>
      </c>
      <c r="V19" s="13" t="s">
        <v>38</v>
      </c>
      <c r="W19" s="13" t="s">
        <v>37</v>
      </c>
      <c r="X19" s="11" t="s">
        <v>39</v>
      </c>
      <c r="Y19" s="13" t="s">
        <v>115</v>
      </c>
      <c r="Z19" s="10" t="s">
        <v>41</v>
      </c>
      <c r="AA19" s="13" t="s">
        <v>116</v>
      </c>
    </row>
    <row r="20" spans="1:27">
      <c r="A20" s="6" t="s">
        <v>117</v>
      </c>
      <c r="B20" s="13" t="s">
        <v>45</v>
      </c>
      <c r="C20" s="15" t="s">
        <v>118</v>
      </c>
      <c r="D20" s="13" t="s">
        <v>65</v>
      </c>
      <c r="E20" s="15" t="s">
        <v>55</v>
      </c>
      <c r="F20" s="15" t="s">
        <v>119</v>
      </c>
      <c r="G20" s="13" t="s">
        <v>38</v>
      </c>
      <c r="H20" s="13" t="s">
        <v>120</v>
      </c>
      <c r="I20" s="14" t="str">
        <f t="shared" si="2"/>
        <v>queryOrderErrorMsg(11000375)</v>
      </c>
      <c r="J20" s="6" t="s">
        <v>50</v>
      </c>
      <c r="K20" s="13" t="s">
        <v>31</v>
      </c>
      <c r="L20" s="13" t="s">
        <v>32</v>
      </c>
      <c r="M20" s="6" t="s">
        <v>33</v>
      </c>
      <c r="N20" s="11" t="s">
        <v>34</v>
      </c>
      <c r="O20" s="11" t="s">
        <v>34</v>
      </c>
      <c r="P20" s="15" t="s">
        <v>35</v>
      </c>
      <c r="Q20" s="26" t="s">
        <v>36</v>
      </c>
      <c r="R20" s="13"/>
      <c r="S20" s="13"/>
      <c r="T20" s="13" t="s">
        <v>33</v>
      </c>
      <c r="U20" s="13" t="s">
        <v>37</v>
      </c>
      <c r="V20" s="13" t="s">
        <v>38</v>
      </c>
      <c r="W20" s="13" t="s">
        <v>37</v>
      </c>
      <c r="X20" s="11" t="s">
        <v>39</v>
      </c>
      <c r="Y20" s="13" t="s">
        <v>40</v>
      </c>
      <c r="Z20" s="10" t="s">
        <v>41</v>
      </c>
      <c r="AA20" s="13" t="s">
        <v>121</v>
      </c>
    </row>
    <row r="21" spans="1:27">
      <c r="A21" s="6" t="s">
        <v>122</v>
      </c>
      <c r="B21" s="13" t="s">
        <v>45</v>
      </c>
      <c r="C21" s="15" t="s">
        <v>123</v>
      </c>
      <c r="D21" s="13" t="s">
        <v>65</v>
      </c>
      <c r="E21" s="15" t="s">
        <v>55</v>
      </c>
      <c r="F21" s="15" t="s">
        <v>124</v>
      </c>
      <c r="G21" s="13" t="s">
        <v>38</v>
      </c>
      <c r="H21" s="13" t="s">
        <v>125</v>
      </c>
      <c r="I21" s="14" t="str">
        <f t="shared" si="2"/>
        <v>queryOrderErrorMsg(11000370)</v>
      </c>
      <c r="J21" s="6" t="s">
        <v>50</v>
      </c>
      <c r="K21" s="13" t="s">
        <v>31</v>
      </c>
      <c r="L21" s="13" t="s">
        <v>32</v>
      </c>
      <c r="M21" s="6" t="s">
        <v>33</v>
      </c>
      <c r="N21" s="11" t="s">
        <v>34</v>
      </c>
      <c r="O21" s="11" t="s">
        <v>34</v>
      </c>
      <c r="P21" s="15" t="s">
        <v>35</v>
      </c>
      <c r="Q21" s="26" t="s">
        <v>36</v>
      </c>
      <c r="R21" s="13"/>
      <c r="S21" s="13"/>
      <c r="T21" s="13" t="s">
        <v>33</v>
      </c>
      <c r="U21" s="13" t="s">
        <v>37</v>
      </c>
      <c r="V21" s="13" t="s">
        <v>38</v>
      </c>
      <c r="W21" s="13" t="s">
        <v>37</v>
      </c>
      <c r="X21" s="11" t="s">
        <v>126</v>
      </c>
      <c r="Y21" s="13" t="s">
        <v>40</v>
      </c>
      <c r="Z21" s="10" t="s">
        <v>41</v>
      </c>
      <c r="AA21" s="13" t="s">
        <v>127</v>
      </c>
    </row>
    <row r="22" spans="1:27">
      <c r="A22" s="6" t="s">
        <v>128</v>
      </c>
      <c r="B22" s="13" t="s">
        <v>45</v>
      </c>
      <c r="C22" s="15" t="s">
        <v>129</v>
      </c>
      <c r="D22" s="13" t="s">
        <v>60</v>
      </c>
      <c r="E22" s="15" t="s">
        <v>55</v>
      </c>
      <c r="F22" s="15" t="s">
        <v>130</v>
      </c>
      <c r="G22" s="13" t="s">
        <v>38</v>
      </c>
      <c r="H22" s="13" t="s">
        <v>37</v>
      </c>
      <c r="I22" s="14" t="str">
        <f t="shared" si="2"/>
        <v>queryOrderErrorMsg(0)</v>
      </c>
      <c r="J22" s="6" t="s">
        <v>50</v>
      </c>
      <c r="K22" s="13" t="s">
        <v>31</v>
      </c>
      <c r="L22" s="13" t="s">
        <v>32</v>
      </c>
      <c r="M22" s="6" t="s">
        <v>33</v>
      </c>
      <c r="N22" s="11" t="s">
        <v>34</v>
      </c>
      <c r="O22" s="11" t="s">
        <v>34</v>
      </c>
      <c r="P22" s="15" t="s">
        <v>35</v>
      </c>
      <c r="Q22" s="26" t="s">
        <v>36</v>
      </c>
      <c r="R22" s="13"/>
      <c r="S22" s="13"/>
      <c r="T22" s="13" t="s">
        <v>33</v>
      </c>
      <c r="U22" s="13" t="s">
        <v>37</v>
      </c>
      <c r="V22" s="13" t="s">
        <v>38</v>
      </c>
      <c r="W22" s="13" t="s">
        <v>37</v>
      </c>
      <c r="X22" s="11" t="s">
        <v>39</v>
      </c>
      <c r="Y22" s="13" t="s">
        <v>40</v>
      </c>
      <c r="Z22" s="10" t="s">
        <v>41</v>
      </c>
      <c r="AA22" s="13" t="s">
        <v>131</v>
      </c>
    </row>
    <row r="23" spans="1:27">
      <c r="A23" s="6" t="s">
        <v>132</v>
      </c>
      <c r="B23" s="13" t="s">
        <v>45</v>
      </c>
      <c r="C23" s="15" t="s">
        <v>133</v>
      </c>
      <c r="D23" s="13" t="s">
        <v>60</v>
      </c>
      <c r="E23" s="15" t="s">
        <v>55</v>
      </c>
      <c r="F23" s="15" t="s">
        <v>134</v>
      </c>
      <c r="G23" s="13" t="s">
        <v>38</v>
      </c>
      <c r="H23" s="13" t="s">
        <v>37</v>
      </c>
      <c r="I23" s="14" t="str">
        <f t="shared" si="2"/>
        <v>queryOrderErrorMsg(0)</v>
      </c>
      <c r="J23" s="6" t="s">
        <v>50</v>
      </c>
      <c r="K23" s="13" t="s">
        <v>31</v>
      </c>
      <c r="L23" s="13" t="s">
        <v>32</v>
      </c>
      <c r="M23" s="6" t="s">
        <v>33</v>
      </c>
      <c r="N23" s="11" t="s">
        <v>34</v>
      </c>
      <c r="O23" s="11" t="s">
        <v>34</v>
      </c>
      <c r="P23" s="15" t="s">
        <v>35</v>
      </c>
      <c r="Q23" s="26" t="s">
        <v>36</v>
      </c>
      <c r="R23" s="13"/>
      <c r="S23" s="13"/>
      <c r="T23" s="13" t="s">
        <v>33</v>
      </c>
      <c r="U23" s="13" t="s">
        <v>37</v>
      </c>
      <c r="V23" s="13" t="s">
        <v>38</v>
      </c>
      <c r="W23" s="13" t="s">
        <v>37</v>
      </c>
      <c r="X23" s="11" t="s">
        <v>39</v>
      </c>
      <c r="Y23" s="13" t="s">
        <v>40</v>
      </c>
      <c r="Z23" s="10" t="s">
        <v>135</v>
      </c>
      <c r="AA23" s="13" t="s">
        <v>136</v>
      </c>
    </row>
    <row r="24" spans="1:27">
      <c r="A24" s="6" t="s">
        <v>137</v>
      </c>
      <c r="B24" s="13" t="s">
        <v>45</v>
      </c>
      <c r="C24" s="15" t="s">
        <v>138</v>
      </c>
      <c r="D24" s="13" t="s">
        <v>60</v>
      </c>
      <c r="E24" s="15" t="s">
        <v>55</v>
      </c>
      <c r="F24" s="15" t="s">
        <v>139</v>
      </c>
      <c r="G24" s="13" t="s">
        <v>38</v>
      </c>
      <c r="H24" s="13" t="s">
        <v>37</v>
      </c>
      <c r="I24" s="14" t="str">
        <f t="shared" si="2"/>
        <v>queryOrderErrorMsg(0)</v>
      </c>
      <c r="J24" s="6" t="s">
        <v>50</v>
      </c>
      <c r="K24" s="13" t="s">
        <v>31</v>
      </c>
      <c r="L24" s="13" t="s">
        <v>32</v>
      </c>
      <c r="M24" s="6" t="s">
        <v>33</v>
      </c>
      <c r="N24" s="11" t="s">
        <v>34</v>
      </c>
      <c r="O24" s="11" t="s">
        <v>34</v>
      </c>
      <c r="P24" s="15" t="s">
        <v>35</v>
      </c>
      <c r="Q24" s="26" t="s">
        <v>36</v>
      </c>
      <c r="R24" s="13"/>
      <c r="S24" s="13"/>
      <c r="T24" s="13" t="s">
        <v>33</v>
      </c>
      <c r="U24" s="13" t="s">
        <v>37</v>
      </c>
      <c r="V24" s="13" t="s">
        <v>38</v>
      </c>
      <c r="W24" s="13" t="s">
        <v>37</v>
      </c>
      <c r="X24" s="11" t="s">
        <v>39</v>
      </c>
      <c r="Y24" s="13" t="s">
        <v>40</v>
      </c>
      <c r="Z24" s="10" t="s">
        <v>41</v>
      </c>
      <c r="AA24" s="13" t="s">
        <v>140</v>
      </c>
    </row>
    <row r="25" spans="1:27">
      <c r="A25" s="6" t="s">
        <v>141</v>
      </c>
      <c r="B25" s="13" t="s">
        <v>45</v>
      </c>
      <c r="C25" s="15" t="s">
        <v>142</v>
      </c>
      <c r="D25" s="13" t="s">
        <v>60</v>
      </c>
      <c r="E25" s="15" t="s">
        <v>55</v>
      </c>
      <c r="F25" s="15" t="s">
        <v>143</v>
      </c>
      <c r="G25" s="13" t="s">
        <v>38</v>
      </c>
      <c r="H25" s="13" t="s">
        <v>37</v>
      </c>
      <c r="I25" s="14" t="str">
        <f t="shared" si="2"/>
        <v>queryOrderErrorMsg(0)</v>
      </c>
      <c r="J25" s="6" t="s">
        <v>50</v>
      </c>
      <c r="K25" s="13" t="s">
        <v>31</v>
      </c>
      <c r="L25" s="13" t="s">
        <v>32</v>
      </c>
      <c r="M25" s="6" t="s">
        <v>33</v>
      </c>
      <c r="N25" s="11" t="s">
        <v>34</v>
      </c>
      <c r="O25" s="11" t="s">
        <v>34</v>
      </c>
      <c r="P25" s="15" t="s">
        <v>35</v>
      </c>
      <c r="Q25" s="26" t="s">
        <v>36</v>
      </c>
      <c r="R25" s="13"/>
      <c r="S25" s="13"/>
      <c r="T25" s="13" t="s">
        <v>33</v>
      </c>
      <c r="U25" s="13" t="s">
        <v>37</v>
      </c>
      <c r="V25" s="13" t="s">
        <v>38</v>
      </c>
      <c r="W25" s="13" t="s">
        <v>37</v>
      </c>
      <c r="X25" s="11" t="s">
        <v>39</v>
      </c>
      <c r="Y25" s="13" t="s">
        <v>40</v>
      </c>
      <c r="Z25" s="10" t="s">
        <v>41</v>
      </c>
      <c r="AA25" s="13" t="s">
        <v>144</v>
      </c>
    </row>
    <row r="26" spans="1:27">
      <c r="A26" s="6" t="s">
        <v>145</v>
      </c>
      <c r="B26" s="13" t="s">
        <v>45</v>
      </c>
      <c r="C26" s="15" t="s">
        <v>146</v>
      </c>
      <c r="D26" s="13" t="s">
        <v>60</v>
      </c>
      <c r="E26" s="15" t="s">
        <v>147</v>
      </c>
      <c r="F26" s="15" t="s">
        <v>148</v>
      </c>
      <c r="G26" s="13" t="s">
        <v>38</v>
      </c>
      <c r="H26" s="13" t="s">
        <v>37</v>
      </c>
      <c r="I26" s="14" t="str">
        <f t="shared" si="2"/>
        <v>queryOrderErrorMsg(0)</v>
      </c>
      <c r="J26" s="6" t="s">
        <v>50</v>
      </c>
      <c r="K26" s="13" t="s">
        <v>31</v>
      </c>
      <c r="L26" s="13" t="s">
        <v>32</v>
      </c>
      <c r="M26" s="6" t="s">
        <v>33</v>
      </c>
      <c r="N26" s="11" t="s">
        <v>34</v>
      </c>
      <c r="O26" s="11" t="s">
        <v>34</v>
      </c>
      <c r="P26" s="15" t="s">
        <v>35</v>
      </c>
      <c r="Q26" s="26" t="s">
        <v>36</v>
      </c>
      <c r="R26" s="13"/>
      <c r="S26" s="13"/>
      <c r="T26" s="13" t="s">
        <v>33</v>
      </c>
      <c r="U26" s="13" t="s">
        <v>37</v>
      </c>
      <c r="V26" s="13" t="s">
        <v>38</v>
      </c>
      <c r="W26" s="13" t="s">
        <v>37</v>
      </c>
      <c r="X26" s="11" t="s">
        <v>39</v>
      </c>
      <c r="Y26" s="13" t="s">
        <v>40</v>
      </c>
      <c r="Z26" s="10" t="s">
        <v>41</v>
      </c>
      <c r="AA26" s="13" t="s">
        <v>149</v>
      </c>
    </row>
    <row r="27" spans="1:27">
      <c r="A27" s="6" t="s">
        <v>150</v>
      </c>
      <c r="B27" s="13" t="s">
        <v>45</v>
      </c>
      <c r="C27" s="15" t="s">
        <v>151</v>
      </c>
      <c r="D27" s="13" t="s">
        <v>60</v>
      </c>
      <c r="E27" s="15" t="s">
        <v>147</v>
      </c>
      <c r="F27" s="15" t="s">
        <v>152</v>
      </c>
      <c r="G27" s="13" t="s">
        <v>38</v>
      </c>
      <c r="H27" s="13" t="s">
        <v>37</v>
      </c>
      <c r="I27" s="14" t="str">
        <f t="shared" si="2"/>
        <v>queryOrderErrorMsg(0)</v>
      </c>
      <c r="J27" s="6" t="s">
        <v>50</v>
      </c>
      <c r="K27" s="13" t="s">
        <v>31</v>
      </c>
      <c r="L27" s="13" t="s">
        <v>32</v>
      </c>
      <c r="M27" s="6" t="s">
        <v>33</v>
      </c>
      <c r="N27" s="11" t="s">
        <v>34</v>
      </c>
      <c r="O27" s="11" t="s">
        <v>34</v>
      </c>
      <c r="P27" s="15" t="s">
        <v>35</v>
      </c>
      <c r="Q27" s="26" t="s">
        <v>36</v>
      </c>
      <c r="R27" s="13"/>
      <c r="S27" s="13"/>
      <c r="T27" s="13" t="s">
        <v>33</v>
      </c>
      <c r="U27" s="13" t="s">
        <v>37</v>
      </c>
      <c r="V27" s="13" t="s">
        <v>38</v>
      </c>
      <c r="W27" s="13" t="s">
        <v>37</v>
      </c>
      <c r="X27" s="11" t="s">
        <v>39</v>
      </c>
      <c r="Y27" s="13" t="s">
        <v>40</v>
      </c>
      <c r="Z27" s="10" t="s">
        <v>41</v>
      </c>
      <c r="AA27" s="13" t="s">
        <v>153</v>
      </c>
    </row>
    <row r="28" spans="1:27">
      <c r="A28" s="6" t="s">
        <v>154</v>
      </c>
      <c r="B28" s="13" t="s">
        <v>45</v>
      </c>
      <c r="C28" s="15" t="s">
        <v>155</v>
      </c>
      <c r="D28" s="13" t="s">
        <v>65</v>
      </c>
      <c r="E28" s="15" t="s">
        <v>147</v>
      </c>
      <c r="F28" s="15" t="s">
        <v>156</v>
      </c>
      <c r="G28" s="13" t="s">
        <v>38</v>
      </c>
      <c r="H28" s="13" t="s">
        <v>157</v>
      </c>
      <c r="I28" s="14" t="str">
        <f t="shared" si="2"/>
        <v>queryOrderErrorMsg(11010120)</v>
      </c>
      <c r="J28" s="6" t="s">
        <v>50</v>
      </c>
      <c r="K28" s="13" t="s">
        <v>31</v>
      </c>
      <c r="L28" s="13" t="s">
        <v>32</v>
      </c>
      <c r="M28" s="6" t="s">
        <v>33</v>
      </c>
      <c r="N28" s="11" t="s">
        <v>34</v>
      </c>
      <c r="O28" s="11" t="s">
        <v>34</v>
      </c>
      <c r="P28" s="15" t="s">
        <v>35</v>
      </c>
      <c r="Q28" s="26" t="s">
        <v>36</v>
      </c>
      <c r="R28" s="13"/>
      <c r="S28" s="13"/>
      <c r="T28" s="13" t="s">
        <v>33</v>
      </c>
      <c r="U28" s="13" t="s">
        <v>37</v>
      </c>
      <c r="V28" s="13" t="s">
        <v>38</v>
      </c>
      <c r="W28" s="13" t="s">
        <v>37</v>
      </c>
      <c r="X28" s="11" t="s">
        <v>39</v>
      </c>
      <c r="Y28" s="13" t="s">
        <v>40</v>
      </c>
      <c r="Z28" s="10" t="s">
        <v>41</v>
      </c>
      <c r="AA28" s="13" t="s">
        <v>158</v>
      </c>
    </row>
    <row r="29" spans="1:27">
      <c r="A29" s="6" t="s">
        <v>159</v>
      </c>
      <c r="B29" s="13" t="s">
        <v>45</v>
      </c>
      <c r="C29" s="15" t="s">
        <v>160</v>
      </c>
      <c r="D29" s="13" t="s">
        <v>60</v>
      </c>
      <c r="E29" s="15" t="s">
        <v>55</v>
      </c>
      <c r="F29" s="15" t="s">
        <v>161</v>
      </c>
      <c r="G29" s="13" t="s">
        <v>38</v>
      </c>
      <c r="H29" s="13" t="s">
        <v>37</v>
      </c>
      <c r="I29" s="14" t="str">
        <f t="shared" si="2"/>
        <v>queryOrderErrorMsg(0)</v>
      </c>
      <c r="J29" s="6" t="s">
        <v>50</v>
      </c>
      <c r="K29" s="13" t="s">
        <v>31</v>
      </c>
      <c r="L29" s="13" t="s">
        <v>32</v>
      </c>
      <c r="M29" s="6" t="s">
        <v>33</v>
      </c>
      <c r="N29" s="11" t="s">
        <v>34</v>
      </c>
      <c r="O29" s="11" t="s">
        <v>34</v>
      </c>
      <c r="P29" s="15" t="s">
        <v>35</v>
      </c>
      <c r="Q29" s="26" t="s">
        <v>36</v>
      </c>
      <c r="R29" s="13"/>
      <c r="S29" s="13"/>
      <c r="T29" s="13" t="s">
        <v>33</v>
      </c>
      <c r="U29" s="13" t="s">
        <v>37</v>
      </c>
      <c r="V29" s="13" t="s">
        <v>38</v>
      </c>
      <c r="W29" s="13" t="s">
        <v>37</v>
      </c>
      <c r="X29" s="11" t="s">
        <v>39</v>
      </c>
      <c r="Y29" s="13" t="s">
        <v>40</v>
      </c>
      <c r="Z29" s="10" t="s">
        <v>41</v>
      </c>
      <c r="AA29" s="13">
        <v>24</v>
      </c>
    </row>
    <row r="30" spans="1:27">
      <c r="A30" s="6" t="s">
        <v>162</v>
      </c>
      <c r="B30" s="13" t="s">
        <v>45</v>
      </c>
      <c r="C30" s="15" t="s">
        <v>163</v>
      </c>
      <c r="D30" s="13" t="s">
        <v>60</v>
      </c>
      <c r="E30" s="15" t="s">
        <v>55</v>
      </c>
      <c r="F30" s="15" t="s">
        <v>164</v>
      </c>
      <c r="G30" s="13" t="s">
        <v>38</v>
      </c>
      <c r="H30" s="13" t="s">
        <v>37</v>
      </c>
      <c r="I30" s="14" t="str">
        <f t="shared" si="2"/>
        <v>queryOrderErrorMsg(0)</v>
      </c>
      <c r="J30" s="6" t="s">
        <v>50</v>
      </c>
      <c r="K30" s="13" t="s">
        <v>31</v>
      </c>
      <c r="L30" s="13" t="s">
        <v>32</v>
      </c>
      <c r="M30" s="6" t="s">
        <v>33</v>
      </c>
      <c r="N30" s="11" t="s">
        <v>34</v>
      </c>
      <c r="O30" s="11" t="s">
        <v>34</v>
      </c>
      <c r="P30" s="15" t="s">
        <v>35</v>
      </c>
      <c r="Q30" s="26" t="s">
        <v>36</v>
      </c>
      <c r="R30" s="13"/>
      <c r="S30" s="13"/>
      <c r="T30" s="13" t="s">
        <v>33</v>
      </c>
      <c r="U30" s="13" t="s">
        <v>37</v>
      </c>
      <c r="V30" s="13" t="s">
        <v>38</v>
      </c>
      <c r="W30" s="13" t="s">
        <v>37</v>
      </c>
      <c r="X30" s="11" t="s">
        <v>39</v>
      </c>
      <c r="Y30" s="13" t="s">
        <v>40</v>
      </c>
      <c r="Z30" s="10" t="s">
        <v>41</v>
      </c>
      <c r="AA30" s="13" t="s">
        <v>165</v>
      </c>
    </row>
    <row r="31" spans="1:27">
      <c r="A31" s="6" t="s">
        <v>166</v>
      </c>
      <c r="B31" s="13" t="s">
        <v>45</v>
      </c>
      <c r="C31" s="15" t="s">
        <v>167</v>
      </c>
      <c r="D31" s="13" t="s">
        <v>65</v>
      </c>
      <c r="E31" s="15" t="s">
        <v>55</v>
      </c>
      <c r="F31" s="15" t="s">
        <v>168</v>
      </c>
      <c r="G31" s="13" t="s">
        <v>38</v>
      </c>
      <c r="H31" s="13" t="s">
        <v>169</v>
      </c>
      <c r="I31" s="14" t="str">
        <f t="shared" si="2"/>
        <v>queryOrderErrorMsg(11010121)</v>
      </c>
      <c r="J31" s="6" t="s">
        <v>50</v>
      </c>
      <c r="K31" s="13" t="s">
        <v>31</v>
      </c>
      <c r="L31" s="13" t="s">
        <v>32</v>
      </c>
      <c r="M31" s="6" t="s">
        <v>33</v>
      </c>
      <c r="N31" s="11" t="s">
        <v>34</v>
      </c>
      <c r="O31" s="11" t="s">
        <v>34</v>
      </c>
      <c r="P31" s="15" t="s">
        <v>35</v>
      </c>
      <c r="Q31" s="26" t="s">
        <v>36</v>
      </c>
      <c r="R31" s="13"/>
      <c r="S31" s="13"/>
      <c r="T31" s="13" t="s">
        <v>33</v>
      </c>
      <c r="U31" s="13" t="s">
        <v>37</v>
      </c>
      <c r="V31" s="13" t="s">
        <v>38</v>
      </c>
      <c r="W31" s="13" t="s">
        <v>37</v>
      </c>
      <c r="X31" s="11" t="s">
        <v>39</v>
      </c>
      <c r="Y31" s="13" t="s">
        <v>40</v>
      </c>
      <c r="Z31" s="10" t="s">
        <v>41</v>
      </c>
      <c r="AA31" s="13" t="s">
        <v>170</v>
      </c>
    </row>
    <row r="32" spans="1:27">
      <c r="A32" s="6" t="s">
        <v>171</v>
      </c>
      <c r="B32" s="13" t="s">
        <v>45</v>
      </c>
      <c r="C32" s="15" t="s">
        <v>172</v>
      </c>
      <c r="D32" s="13" t="s">
        <v>65</v>
      </c>
      <c r="E32" s="15" t="s">
        <v>55</v>
      </c>
      <c r="F32" s="15" t="s">
        <v>173</v>
      </c>
      <c r="G32" s="13" t="s">
        <v>38</v>
      </c>
      <c r="H32" s="13" t="s">
        <v>67</v>
      </c>
      <c r="I32" s="14" t="str">
        <f t="shared" si="2"/>
        <v>queryOrderErrorMsg(11000107)</v>
      </c>
      <c r="J32" s="6" t="s">
        <v>37</v>
      </c>
      <c r="K32" s="13" t="s">
        <v>31</v>
      </c>
      <c r="L32" s="13" t="s">
        <v>32</v>
      </c>
      <c r="M32" s="6" t="s">
        <v>33</v>
      </c>
      <c r="N32" s="11" t="s">
        <v>34</v>
      </c>
      <c r="O32" s="11" t="s">
        <v>34</v>
      </c>
      <c r="P32" s="15" t="s">
        <v>35</v>
      </c>
      <c r="Q32" s="26" t="s">
        <v>36</v>
      </c>
      <c r="R32" s="13"/>
      <c r="S32" s="13"/>
      <c r="T32" s="13" t="s">
        <v>33</v>
      </c>
      <c r="U32" s="13" t="s">
        <v>37</v>
      </c>
      <c r="V32" s="13" t="s">
        <v>38</v>
      </c>
      <c r="W32" s="13" t="s">
        <v>37</v>
      </c>
      <c r="X32" s="11" t="s">
        <v>39</v>
      </c>
      <c r="Y32" s="13" t="s">
        <v>40</v>
      </c>
      <c r="Z32" s="10" t="s">
        <v>41</v>
      </c>
      <c r="AA32" s="13" t="s">
        <v>174</v>
      </c>
    </row>
    <row r="33" spans="1:27">
      <c r="A33" s="6" t="s">
        <v>175</v>
      </c>
      <c r="B33" s="13" t="s">
        <v>45</v>
      </c>
      <c r="C33" s="15" t="s">
        <v>176</v>
      </c>
      <c r="D33" s="13" t="s">
        <v>65</v>
      </c>
      <c r="E33" s="15" t="s">
        <v>55</v>
      </c>
      <c r="F33" s="15" t="s">
        <v>177</v>
      </c>
      <c r="G33" s="13" t="s">
        <v>38</v>
      </c>
      <c r="H33" s="13" t="s">
        <v>178</v>
      </c>
      <c r="I33" s="14" t="str">
        <f t="shared" si="2"/>
        <v>queryOrderErrorMsg(10210301)</v>
      </c>
      <c r="J33" s="6" t="s">
        <v>179</v>
      </c>
      <c r="K33" s="13" t="s">
        <v>31</v>
      </c>
      <c r="L33" s="13" t="s">
        <v>32</v>
      </c>
      <c r="M33" s="6" t="s">
        <v>33</v>
      </c>
      <c r="N33" s="11" t="s">
        <v>34</v>
      </c>
      <c r="O33" s="11" t="s">
        <v>34</v>
      </c>
      <c r="P33" s="15" t="s">
        <v>35</v>
      </c>
      <c r="Q33" s="26" t="s">
        <v>36</v>
      </c>
      <c r="R33" s="13"/>
      <c r="S33" s="13"/>
      <c r="T33" s="13" t="s">
        <v>33</v>
      </c>
      <c r="U33" s="13" t="s">
        <v>37</v>
      </c>
      <c r="V33" s="13" t="s">
        <v>38</v>
      </c>
      <c r="W33" s="13" t="s">
        <v>37</v>
      </c>
      <c r="X33" s="11" t="s">
        <v>39</v>
      </c>
      <c r="Y33" s="13" t="s">
        <v>40</v>
      </c>
      <c r="Z33" s="10" t="s">
        <v>41</v>
      </c>
      <c r="AA33" s="13" t="s">
        <v>180</v>
      </c>
    </row>
    <row r="34" spans="1:27">
      <c r="A34" s="6" t="s">
        <v>181</v>
      </c>
      <c r="B34" s="13" t="s">
        <v>45</v>
      </c>
      <c r="C34" s="15" t="s">
        <v>182</v>
      </c>
      <c r="D34" s="13" t="s">
        <v>60</v>
      </c>
      <c r="E34" s="15" t="s">
        <v>55</v>
      </c>
      <c r="F34" s="15" t="s">
        <v>183</v>
      </c>
      <c r="G34" s="13" t="s">
        <v>38</v>
      </c>
      <c r="H34" s="13" t="s">
        <v>37</v>
      </c>
      <c r="I34" s="14" t="str">
        <f t="shared" si="2"/>
        <v>queryOrderErrorMsg(0)</v>
      </c>
      <c r="J34" s="6" t="s">
        <v>184</v>
      </c>
      <c r="K34" s="13" t="s">
        <v>31</v>
      </c>
      <c r="L34" s="13" t="s">
        <v>32</v>
      </c>
      <c r="M34" s="6" t="s">
        <v>33</v>
      </c>
      <c r="N34" s="11" t="s">
        <v>34</v>
      </c>
      <c r="O34" s="11" t="s">
        <v>34</v>
      </c>
      <c r="P34" s="15" t="s">
        <v>35</v>
      </c>
      <c r="Q34" s="26" t="s">
        <v>36</v>
      </c>
      <c r="R34" s="13"/>
      <c r="S34" s="13"/>
      <c r="T34" s="13" t="s">
        <v>33</v>
      </c>
      <c r="U34" s="13" t="s">
        <v>37</v>
      </c>
      <c r="V34" s="13" t="s">
        <v>38</v>
      </c>
      <c r="W34" s="13" t="s">
        <v>37</v>
      </c>
      <c r="X34" s="11" t="s">
        <v>39</v>
      </c>
      <c r="Y34" s="13" t="s">
        <v>40</v>
      </c>
      <c r="Z34" s="10" t="s">
        <v>41</v>
      </c>
      <c r="AA34" s="13" t="s">
        <v>185</v>
      </c>
    </row>
    <row r="35" spans="1:27">
      <c r="A35" s="6" t="s">
        <v>186</v>
      </c>
      <c r="B35" s="13" t="s">
        <v>45</v>
      </c>
      <c r="C35" s="15" t="s">
        <v>187</v>
      </c>
      <c r="D35" s="13" t="s">
        <v>60</v>
      </c>
      <c r="E35" s="15" t="s">
        <v>55</v>
      </c>
      <c r="F35" s="15" t="s">
        <v>188</v>
      </c>
      <c r="G35" s="13" t="s">
        <v>38</v>
      </c>
      <c r="H35" s="13" t="s">
        <v>37</v>
      </c>
      <c r="I35" s="14" t="str">
        <f t="shared" si="2"/>
        <v>queryOrderErrorMsg(0)</v>
      </c>
      <c r="J35" s="6" t="s">
        <v>189</v>
      </c>
      <c r="K35" s="13" t="s">
        <v>31</v>
      </c>
      <c r="L35" s="13" t="s">
        <v>32</v>
      </c>
      <c r="M35" s="6" t="s">
        <v>33</v>
      </c>
      <c r="N35" s="11" t="s">
        <v>34</v>
      </c>
      <c r="O35" s="11" t="s">
        <v>34</v>
      </c>
      <c r="P35" s="15" t="s">
        <v>35</v>
      </c>
      <c r="Q35" s="26" t="s">
        <v>36</v>
      </c>
      <c r="R35" s="13"/>
      <c r="S35" s="13"/>
      <c r="T35" s="13" t="s">
        <v>33</v>
      </c>
      <c r="U35" s="13" t="s">
        <v>37</v>
      </c>
      <c r="V35" s="13" t="s">
        <v>38</v>
      </c>
      <c r="W35" s="13" t="s">
        <v>37</v>
      </c>
      <c r="X35" s="11" t="s">
        <v>39</v>
      </c>
      <c r="Y35" s="13" t="s">
        <v>40</v>
      </c>
      <c r="Z35" s="10" t="s">
        <v>41</v>
      </c>
      <c r="AA35" s="13" t="s">
        <v>190</v>
      </c>
    </row>
    <row r="36" spans="1:27">
      <c r="A36" s="6" t="s">
        <v>191</v>
      </c>
      <c r="B36" s="13" t="s">
        <v>45</v>
      </c>
      <c r="C36" s="15" t="s">
        <v>192</v>
      </c>
      <c r="D36" s="13" t="s">
        <v>65</v>
      </c>
      <c r="E36" s="15" t="s">
        <v>55</v>
      </c>
      <c r="F36" s="15" t="s">
        <v>193</v>
      </c>
      <c r="G36" s="13" t="s">
        <v>38</v>
      </c>
      <c r="H36" s="13" t="s">
        <v>67</v>
      </c>
      <c r="I36" s="14" t="str">
        <f t="shared" si="2"/>
        <v>queryOrderErrorMsg(11000107)</v>
      </c>
      <c r="J36" s="6" t="s">
        <v>68</v>
      </c>
      <c r="K36" s="13" t="s">
        <v>31</v>
      </c>
      <c r="L36" s="13" t="s">
        <v>32</v>
      </c>
      <c r="M36" s="6" t="s">
        <v>33</v>
      </c>
      <c r="N36" s="11" t="s">
        <v>34</v>
      </c>
      <c r="O36" s="11" t="s">
        <v>34</v>
      </c>
      <c r="P36" s="15" t="s">
        <v>35</v>
      </c>
      <c r="Q36" s="26" t="s">
        <v>36</v>
      </c>
      <c r="R36" s="13"/>
      <c r="S36" s="13"/>
      <c r="T36" s="13" t="s">
        <v>33</v>
      </c>
      <c r="U36" s="13" t="s">
        <v>37</v>
      </c>
      <c r="V36" s="13" t="s">
        <v>38</v>
      </c>
      <c r="W36" s="13" t="s">
        <v>37</v>
      </c>
      <c r="X36" s="11" t="s">
        <v>39</v>
      </c>
      <c r="Y36" s="13" t="s">
        <v>40</v>
      </c>
      <c r="Z36" s="10" t="s">
        <v>41</v>
      </c>
      <c r="AA36" s="13" t="s">
        <v>194</v>
      </c>
    </row>
    <row r="37" spans="1:17">
      <c r="A37" s="19"/>
      <c r="B37" s="20"/>
      <c r="C37" s="21"/>
      <c r="D37" s="20"/>
      <c r="E37" s="21"/>
      <c r="F37" s="20"/>
      <c r="J37" s="4"/>
      <c r="K37" s="4"/>
      <c r="O37" s="21"/>
      <c r="Q37" s="28"/>
    </row>
    <row r="38" spans="1:17">
      <c r="A38" s="19"/>
      <c r="B38" s="20"/>
      <c r="C38" s="21"/>
      <c r="D38" s="20"/>
      <c r="E38" s="21"/>
      <c r="F38" s="20"/>
      <c r="J38" s="4"/>
      <c r="K38" s="4"/>
      <c r="L38" s="4"/>
      <c r="N38" s="4"/>
      <c r="O38" s="21"/>
      <c r="P38" s="4"/>
      <c r="Q38" s="28"/>
    </row>
    <row r="39" spans="1:17">
      <c r="A39" s="19"/>
      <c r="B39" s="20"/>
      <c r="C39" s="21"/>
      <c r="D39" s="20"/>
      <c r="E39" s="21"/>
      <c r="F39" s="20"/>
      <c r="J39" s="4"/>
      <c r="K39" s="4"/>
      <c r="N39" s="4"/>
      <c r="O39" s="21"/>
      <c r="P39" s="4"/>
      <c r="Q39" s="28"/>
    </row>
    <row r="40" spans="1:17">
      <c r="A40" s="19"/>
      <c r="B40" s="20"/>
      <c r="C40" s="21"/>
      <c r="D40" s="20"/>
      <c r="E40" s="21"/>
      <c r="F40" s="20"/>
      <c r="J40" s="4"/>
      <c r="K40" s="4"/>
      <c r="O40" s="21"/>
      <c r="Q40" s="28"/>
    </row>
    <row r="41" spans="1:17">
      <c r="A41" s="19"/>
      <c r="D41" s="4"/>
      <c r="E41" s="4"/>
      <c r="J41" s="4"/>
      <c r="K41" s="4"/>
      <c r="L41" s="4"/>
      <c r="M41" s="4"/>
      <c r="O41" s="4"/>
      <c r="Q41" s="28"/>
    </row>
    <row r="42" spans="1:17">
      <c r="A42" s="19"/>
      <c r="D42" s="4"/>
      <c r="E42" s="4"/>
      <c r="J42" s="4"/>
      <c r="K42" s="4"/>
      <c r="L42" s="4"/>
      <c r="M42" s="4"/>
      <c r="O42" s="4"/>
      <c r="Q42" s="28"/>
    </row>
    <row r="43" spans="1:17">
      <c r="A43" s="19"/>
      <c r="E43" s="4"/>
      <c r="J43" s="4"/>
      <c r="K43" s="4"/>
      <c r="O43" s="4"/>
      <c r="Q43" s="28"/>
    </row>
    <row r="44" spans="1:17">
      <c r="A44" s="19"/>
      <c r="E44" s="4"/>
      <c r="J44" s="4"/>
      <c r="K44" s="4"/>
      <c r="N44" s="4"/>
      <c r="O44" s="4"/>
      <c r="P44" s="4"/>
      <c r="Q44" s="28"/>
    </row>
    <row r="45" spans="1:17">
      <c r="A45" s="19"/>
      <c r="E45" s="4"/>
      <c r="J45" s="4"/>
      <c r="K45" s="4"/>
      <c r="O45" s="4"/>
      <c r="Q45" s="28"/>
    </row>
    <row r="46" spans="1:17">
      <c r="A46" s="19"/>
      <c r="E46" s="4"/>
      <c r="J46" s="4"/>
      <c r="K46" s="4"/>
      <c r="O46" s="4"/>
      <c r="Q46" s="28"/>
    </row>
    <row r="47" spans="1:17">
      <c r="A47" s="19"/>
      <c r="D47" s="4"/>
      <c r="E47" s="4"/>
      <c r="J47" s="4"/>
      <c r="K47" s="4"/>
      <c r="O47" s="4"/>
      <c r="Q47" s="28"/>
    </row>
    <row r="48" spans="1:17">
      <c r="A48" s="19"/>
      <c r="D48" s="4"/>
      <c r="E48" s="4"/>
      <c r="J48" s="4"/>
      <c r="K48" s="4"/>
      <c r="O48" s="4"/>
      <c r="Q48" s="28"/>
    </row>
  </sheetData>
  <autoFilter ref="A1:AA36">
    <filterColumn colId="1">
      <customFilters>
        <customFilter operator="equal" val="○"/>
      </customFilters>
    </filterColumn>
    <extLst/>
  </autoFilter>
  <sortState ref="A2:Y1048435">
    <sortCondition ref="A27"/>
  </sortState>
  <dataValidations count="1">
    <dataValidation type="list" allowBlank="1" showInputMessage="1" showErrorMessage="1" sqref="B$1:B$1048576">
      <formula1>"○,-,√"</formula1>
    </dataValidation>
  </dataValidation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KCB_ALLOTMENT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xtp</cp:lastModifiedBy>
  <dcterms:created xsi:type="dcterms:W3CDTF">2006-09-13T11:21:00Z</dcterms:created>
  <dcterms:modified xsi:type="dcterms:W3CDTF">2019-08-02T00:52:34Z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